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3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对账!$A$1:$X$287</definedName>
    <definedName name="_xlnm._FilterDatabase" localSheetId="3" hidden="1">Sheet2!$1:$290</definedName>
  </definedNames>
  <calcPr calcId="144525"/>
</workbook>
</file>

<file path=xl/sharedStrings.xml><?xml version="1.0" encoding="utf-8"?>
<sst xmlns="http://schemas.openxmlformats.org/spreadsheetml/2006/main" count="15834" uniqueCount="3213">
  <si>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</si>
  <si>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</si>
  <si>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</si>
  <si>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</si>
  <si>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</si>
  <si>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</si>
  <si>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</si>
  <si>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</si>
  <si>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</si>
  <si>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</si>
  <si>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</si>
  <si>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</si>
  <si>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</si>
  <si>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</si>
  <si>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</si>
  <si>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</si>
  <si>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</si>
  <si>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</si>
  <si>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</si>
  <si>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</si>
  <si>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</si>
  <si>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</si>
  <si>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</si>
  <si>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</si>
  <si>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</si>
  <si>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999221849700201	</t>
  </si>
  <si>
    <t>Ctrip</t>
  </si>
  <si>
    <t>正常</t>
  </si>
  <si>
    <t>[斯德哥尔摩]斯堪迪克中央大酒店(Scandic Grand Central)(55720190)</t>
  </si>
  <si>
    <t>高级双人房&lt;2人入住&gt;&lt;不退款&gt;&lt;早餐&gt;</t>
  </si>
  <si>
    <t>HKD</t>
  </si>
  <si>
    <t>ABBOU/Herve,ABBOU/Sophie</t>
  </si>
  <si>
    <t>CA13030230601HKD</t>
  </si>
  <si>
    <t>未提现</t>
  </si>
  <si>
    <t>携程开票</t>
  </si>
  <si>
    <t xml:space="preserve">2839002	</t>
  </si>
  <si>
    <t xml:space="preserve">	</t>
  </si>
  <si>
    <t xml:space="preserve">22240213307	</t>
  </si>
  <si>
    <t>[巴都丁宜]槟城硬石酒店(Hard Rock Hotel Penang)(55680205)</t>
  </si>
  <si>
    <t>海景豪华房（阳台）&lt;2人入住&gt;&lt;不退款&gt;</t>
  </si>
  <si>
    <t>ISMAIL/AMALINA</t>
  </si>
  <si>
    <t xml:space="preserve">2956192	</t>
  </si>
  <si>
    <t xml:space="preserve">15692696	</t>
  </si>
  <si>
    <t xml:space="preserve">999222791120148	</t>
  </si>
  <si>
    <t>[华欣]华欣沃斯瓦兰达精选酒店（政府卫生认证）(VERSO Hua Hin - a Veranda Collection (SHA Plus+))(97965306)</t>
  </si>
  <si>
    <t>豪华特大床房&lt;2人入住&gt;&lt;不退款&gt;&lt;早餐&gt;</t>
  </si>
  <si>
    <t>FAN/SZE MING,LEUNG/TSZ LUN</t>
  </si>
  <si>
    <t xml:space="preserve">3040638	</t>
  </si>
  <si>
    <t xml:space="preserve">999223237657671	</t>
  </si>
  <si>
    <t>[吉隆坡]吉隆坡豪亚酒店式公寓 - 远东酒店集团旗下(Oasia Suites Kuala Lumpur by Far East Hospitality)(55465407)</t>
  </si>
  <si>
    <t>豪华房&lt;2人入住&gt;&lt;不退款&gt;</t>
  </si>
  <si>
    <t>Kumar/Kuruparan</t>
  </si>
  <si>
    <t xml:space="preserve">3149556	</t>
  </si>
  <si>
    <t xml:space="preserve">999223559387202	</t>
  </si>
  <si>
    <t>[拉斯维加斯]拉斯维加斯丽笙金银岛娱乐场酒店(Treasure Island – TI Las Vegas Hotel  &amp; Casino, a Radisson Hotel)(60480387)</t>
  </si>
  <si>
    <t>客房&lt;2人入住&gt;&lt;不退款&gt;</t>
  </si>
  <si>
    <t>Villatoro/Yohana</t>
  </si>
  <si>
    <t xml:space="preserve">3210554	</t>
  </si>
  <si>
    <t xml:space="preserve">23603385662	</t>
  </si>
  <si>
    <t>[旧金山]旧金山斯坦福庭院酒店(Stanford Court San Francisco)(55861995)</t>
  </si>
  <si>
    <t>标准房（大床）&lt;2人入住&gt;&lt;不退款&gt;</t>
  </si>
  <si>
    <t>LIU/QINGLIN</t>
  </si>
  <si>
    <t xml:space="preserve">3218193	</t>
  </si>
  <si>
    <t xml:space="preserve">999223682503768	</t>
  </si>
  <si>
    <t>[芭堤雅]芭堤雅盛泰澜幻影海滩度假村(Centara Grand Mirage Beach Resort Pattaya)(55944828)</t>
  </si>
  <si>
    <t>豪华海景大床房&lt;2人入住&gt;&lt;不退款&gt;&lt;早餐&gt;</t>
  </si>
  <si>
    <t>CHOI/AEKYOUNG,HONG/YOUNGA,JANG/JUNGSIM,MOH/NAMSOON,IM/YOUNGLIM,JUNG/HEEKOUNG,HEO/JEONGHWA,KIM/KYUNGHEE</t>
  </si>
  <si>
    <t xml:space="preserve">3233066	</t>
  </si>
  <si>
    <t>34973SE409159</t>
  </si>
  <si>
    <t>34973SE409160</t>
  </si>
  <si>
    <t>34973SE409161</t>
  </si>
  <si>
    <t xml:space="preserve">34973SE409162	</t>
  </si>
  <si>
    <t xml:space="preserve">999223686155601	</t>
  </si>
  <si>
    <t>[潘切]翠竹村庄海滩水疗度假酒店(Bamboo Village Beach Resort &amp; Spa)(55478447)</t>
  </si>
  <si>
    <t>园景豪华房&lt;2人入住&gt;&lt;不退款&gt;</t>
  </si>
  <si>
    <t>KIM/YEONGJI,KIM/YEONGJI</t>
  </si>
  <si>
    <t xml:space="preserve">3233936	</t>
  </si>
  <si>
    <t xml:space="preserve">85875	</t>
  </si>
  <si>
    <t xml:space="preserve">999223745075518	</t>
  </si>
  <si>
    <t>[罗马]坦皮欧迪巴拉雷酒店(Hotel Tempio Di Pallade)(55367805)</t>
  </si>
  <si>
    <t>标准双人床房&lt;2人入住&gt;&lt;不退款&gt;&lt;早餐&gt;</t>
  </si>
  <si>
    <t>MOGAL/KAILASH</t>
  </si>
  <si>
    <t xml:space="preserve">3254894	</t>
  </si>
  <si>
    <t xml:space="preserve">999223785575320	</t>
  </si>
  <si>
    <t>[曼谷]曼谷林布兰套房酒店(Rembrandt Hotel and Suites Bangkok)(55452251)</t>
  </si>
  <si>
    <t>高级房&lt;2人入住&gt;&lt;不退款&gt;</t>
  </si>
  <si>
    <t>KANG/CHAN</t>
  </si>
  <si>
    <t xml:space="preserve">3271085	</t>
  </si>
  <si>
    <t xml:space="preserve">123391506	</t>
  </si>
  <si>
    <t xml:space="preserve">23799830834	</t>
  </si>
  <si>
    <t>[首尔]首尔明洞相铁喜普乐吉酒店(Sotetsu Hotels The Splaisir Seoul Myeongdong)(55299808)</t>
  </si>
  <si>
    <t>标准乳胶双床房&lt;2人入住&gt;&lt;不退款&gt;</t>
  </si>
  <si>
    <t>CHAN/YEE LAM</t>
  </si>
  <si>
    <t xml:space="preserve">3274724	</t>
  </si>
  <si>
    <t xml:space="preserve">999223816920921	</t>
  </si>
  <si>
    <t>[班加罗尔]班加罗尔高普兰购物中心美爵酒店(Grand Mercure Bengaluru at Gopalan Mall)(88999703)</t>
  </si>
  <si>
    <t>Deluxe Twin Room&lt;2人入住&gt;&lt;不退款&gt;&lt;早餐&gt;</t>
  </si>
  <si>
    <t>SINGH/PARIKSHIT</t>
  </si>
  <si>
    <t xml:space="preserve">3280285	</t>
  </si>
  <si>
    <t xml:space="preserve">8908XEQ506	</t>
  </si>
  <si>
    <t xml:space="preserve">999223861061428	</t>
  </si>
  <si>
    <t>[曼谷]曼谷河畔萨利尔酒店(The Salil Hotel Riverside Bangkok)(104397302)</t>
  </si>
  <si>
    <t>池景豪华房&lt;2人入住&gt;&lt;不退款&gt;</t>
  </si>
  <si>
    <t>YI/YANG,CHEN/QIRUI</t>
  </si>
  <si>
    <t xml:space="preserve">3293257	</t>
  </si>
  <si>
    <t xml:space="preserve">10238	</t>
  </si>
  <si>
    <t xml:space="preserve">999223884300963	</t>
  </si>
  <si>
    <t>[曼谷]曼谷素坤逸奥克伍德华庭工作室酒店(Oakwood Studios Sukhumvit Bangkok)(103956658)</t>
  </si>
  <si>
    <t>高级特大床房&lt;2人入住&gt;</t>
  </si>
  <si>
    <t>Tang/ZuLong</t>
  </si>
  <si>
    <t xml:space="preserve">3298451	</t>
  </si>
  <si>
    <t xml:space="preserve">8976708	</t>
  </si>
  <si>
    <t xml:space="preserve">999223888491899	</t>
  </si>
  <si>
    <t>[波士顿]波士顿华美达酒店(Ramada by Wyndham Boston)(70391304)</t>
  </si>
  <si>
    <t>客房（2张双人床）&lt;2人入住&gt;&lt;不退款&gt;&lt;早餐&gt;</t>
  </si>
  <si>
    <t>Mestanza/Andre</t>
  </si>
  <si>
    <t xml:space="preserve">3299242	</t>
  </si>
  <si>
    <t xml:space="preserve">138299707	</t>
  </si>
  <si>
    <t xml:space="preserve">999223898631969	</t>
  </si>
  <si>
    <t>[曼谷]素坤逸57号萨利酒店(The Salil Hotel Sukhumvit 57 - Thonglor)(55799251)</t>
  </si>
  <si>
    <t>尊贵双人房&lt;2人入住&gt;&lt;不退款&gt;</t>
  </si>
  <si>
    <t>PAN/TONG,HU/NAN</t>
  </si>
  <si>
    <t xml:space="preserve">3301626	</t>
  </si>
  <si>
    <t xml:space="preserve">999223898819895	</t>
  </si>
  <si>
    <t>高级特大床房&lt;2人入住&gt;&lt;不退款&gt;</t>
  </si>
  <si>
    <t>LAW/SUK KWAN</t>
  </si>
  <si>
    <t xml:space="preserve">3301669	</t>
  </si>
  <si>
    <t xml:space="preserve">8978847	</t>
  </si>
  <si>
    <t xml:space="preserve">999223915549872	</t>
  </si>
  <si>
    <t>ZOU/YUNZHI,LI/GUNUO,WANG/XINGYUAN,HONG/YU</t>
  </si>
  <si>
    <t xml:space="preserve">3305255	</t>
  </si>
  <si>
    <t xml:space="preserve">999223922713348	</t>
  </si>
  <si>
    <t>[巴黎]尼科洛别墅酒店(Hotel Villa Nicolo)(80331498)</t>
  </si>
  <si>
    <t>标准房&lt;2人入住&gt;&lt;不退款&gt;</t>
  </si>
  <si>
    <t>Ng/Wan Yi</t>
  </si>
  <si>
    <t xml:space="preserve">3306406	</t>
  </si>
  <si>
    <t xml:space="preserve">2242392	</t>
  </si>
  <si>
    <t xml:space="preserve">999223932421909	</t>
  </si>
  <si>
    <t>高级双床房&lt;2人入住&gt;</t>
  </si>
  <si>
    <t>Zhang/Feixiang</t>
  </si>
  <si>
    <t xml:space="preserve">3307868	</t>
  </si>
  <si>
    <t xml:space="preserve">8985926	</t>
  </si>
  <si>
    <t xml:space="preserve">999223964143713	</t>
  </si>
  <si>
    <t>[曼谷]曼谷茉莉花59号酒店(Jasmine 59 Hotel)(55799466)</t>
  </si>
  <si>
    <t>豪华间&lt;2人入住&gt;&lt;不退款&gt;</t>
  </si>
  <si>
    <t>HU/YANGZHAO</t>
  </si>
  <si>
    <t xml:space="preserve">3314388	</t>
  </si>
  <si>
    <t xml:space="preserve">999223980870949	</t>
  </si>
  <si>
    <t>[普吉岛]普吉岛芭东英迪格酒店 - IHG 旗下酒店(Hotel Indigo Phuket Patong, an IHG Hotel - Sha Extra Plus)(91810341)</t>
  </si>
  <si>
    <t>池景标准双床房&lt;2人入住&gt;&lt;不退款&gt;&lt;早餐&gt;</t>
  </si>
  <si>
    <t>XU/WEISHENG</t>
  </si>
  <si>
    <t xml:space="preserve">3318760	</t>
  </si>
  <si>
    <t xml:space="preserve">157757	</t>
  </si>
  <si>
    <t xml:space="preserve">999223981636090	</t>
  </si>
  <si>
    <t>[肯辛顿-切尔西区]伦敦女王门辉盛阁国际公寓(Fraser Suites Queens Gate)(55304422)</t>
  </si>
  <si>
    <t>豪华小套房&lt;2人入住&gt;&lt;不退款&gt;</t>
  </si>
  <si>
    <t>WONG/CHI LEUNG,WONG/YIN HING</t>
  </si>
  <si>
    <t xml:space="preserve">3319076	</t>
  </si>
  <si>
    <t xml:space="preserve">52606SE035338	</t>
  </si>
  <si>
    <t xml:space="preserve">999223999523928	</t>
  </si>
  <si>
    <t>[曼谷]素坤逸 85 巷琥珀酒店(Hotel Amber Sukhumvit 85)(60480483)</t>
  </si>
  <si>
    <t>YE/YITIAN,YE/FEIYANG</t>
  </si>
  <si>
    <t xml:space="preserve">3325155	</t>
  </si>
  <si>
    <t xml:space="preserve">999223999597583	</t>
  </si>
  <si>
    <t>[Adamsdown]卡迪夫荷兰屋Spa美居酒店(Mercure Cardiff Holland House Hotel &amp; Spa)(55547264)</t>
  </si>
  <si>
    <t>经典双床房&lt;2人入住&gt;&lt;不退款&gt;</t>
  </si>
  <si>
    <t>Elkattan/Eman</t>
  </si>
  <si>
    <t xml:space="preserve">3325221	</t>
  </si>
  <si>
    <t xml:space="preserve">6622XER546	</t>
  </si>
  <si>
    <t xml:space="preserve">999223999820330	</t>
  </si>
  <si>
    <t>[马卡蒂]马尼拉阿莫索洛Red星球酒店(Red Planet Manila Amorsolo)(55884294)</t>
  </si>
  <si>
    <t>双人床房&lt;2人入住&gt;&lt;不退款&gt;</t>
  </si>
  <si>
    <t>GACASAN/MARY CRIS,ISIDRO/FERDINAND DANGHIL JR</t>
  </si>
  <si>
    <t xml:space="preserve">3325303	</t>
  </si>
  <si>
    <t xml:space="preserve">122420	</t>
  </si>
  <si>
    <t xml:space="preserve">999224000075412	</t>
  </si>
  <si>
    <t>[阿尔及尔]阿尔及尔城市酒店(City Hotel Alger)(55304235)</t>
  </si>
  <si>
    <t>大床房&lt;2人入住&gt;&lt;不退款&gt;</t>
  </si>
  <si>
    <t>Nefnaf/Amel</t>
  </si>
  <si>
    <t xml:space="preserve">999224000176117	</t>
  </si>
  <si>
    <t>[Nea Makri]马拉松海滩度假酒店(Marathon Beach Resort)(56174588)</t>
  </si>
  <si>
    <t>双人间&lt;2人入住&gt;&lt;早餐&gt;</t>
  </si>
  <si>
    <t>LORCY/Jean-Francois</t>
  </si>
  <si>
    <t xml:space="preserve">3325531	</t>
  </si>
  <si>
    <t xml:space="preserve">999224005820303	</t>
  </si>
  <si>
    <t>[热那亚]热那亚贝洛酒店(Ostello Bello Genova)(56128365)</t>
  </si>
  <si>
    <t>双人房间&lt;2人入住&gt;&lt;不退款&gt;</t>
  </si>
  <si>
    <t>REN/YUCONG</t>
  </si>
  <si>
    <t xml:space="preserve">3327131	</t>
  </si>
  <si>
    <t xml:space="preserve">863937811	</t>
  </si>
  <si>
    <t xml:space="preserve">999224017401314	</t>
  </si>
  <si>
    <t>[肯辛顿-切尔西区]希顿概念酒店 - 肯辛顿 伦敦(Heeton Concept Hotel - Kensington London)(55439639)</t>
  </si>
  <si>
    <t>Lite Double Room&lt;2人入住&gt;&lt;不退款&gt;</t>
  </si>
  <si>
    <t>WATCHARAKAROON/PORNWIPA,KHAOTHONG/NAT</t>
  </si>
  <si>
    <t xml:space="preserve">3331770	</t>
  </si>
  <si>
    <t xml:space="preserve">1502211594	</t>
  </si>
  <si>
    <t xml:space="preserve">999224017491486	</t>
  </si>
  <si>
    <t>[格罗塔费拉塔]葛拉索利公园别墅酒店(Park Hotel Villa Grazioli)(55542796)</t>
  </si>
  <si>
    <t>经典双人床房&lt;2人入住&gt;&lt;早餐&gt;</t>
  </si>
  <si>
    <t>Majorowicz/Jacek,Majorowicz/Elizabeth</t>
  </si>
  <si>
    <t xml:space="preserve">3331877	</t>
  </si>
  <si>
    <t>取消</t>
  </si>
  <si>
    <t xml:space="preserve">999224026350408	</t>
  </si>
  <si>
    <t>高级特大床房&lt;2人入住&gt;&lt;不退款&gt;&lt;早餐&gt;</t>
  </si>
  <si>
    <t>RUAN/JIAWEN,LIN/YINGYU</t>
  </si>
  <si>
    <t xml:space="preserve">3333561	</t>
  </si>
  <si>
    <t xml:space="preserve">9035749	</t>
  </si>
  <si>
    <t xml:space="preserve">999224026462020	</t>
  </si>
  <si>
    <t>[曼谷]住宿酒店(Stay Hotel BKK)(55321199)</t>
  </si>
  <si>
    <t>豪华双床房&lt;2人入住&gt;</t>
  </si>
  <si>
    <t>WENG/SHAOLI,Zhuang/Hanqin</t>
  </si>
  <si>
    <t xml:space="preserve">3333589	</t>
  </si>
  <si>
    <t xml:space="preserve">4395366	</t>
  </si>
  <si>
    <t xml:space="preserve">999224026900791	</t>
  </si>
  <si>
    <t>[仁川]金色郁金香仁川机场酒店&amp;套房(GOLDEN TULIP Incheon Airport Hotel &amp; Suites)(55707507)</t>
  </si>
  <si>
    <t>标准大号床房&lt;2人入住&gt;</t>
  </si>
  <si>
    <t>TAM/KA MAN CARMEN</t>
  </si>
  <si>
    <t xml:space="preserve">3333738	</t>
  </si>
  <si>
    <t xml:space="preserve">999224033765529	</t>
  </si>
  <si>
    <t>[卡塔赫纳]卡萨德尔克里塞奥精品酒店(Hotel Boutique Casa del Coliseo)(90354943)</t>
  </si>
  <si>
    <t>高级客房1张大床&lt;2人入住&gt;&lt;不退款&gt;&lt;早餐&gt;</t>
  </si>
  <si>
    <t>Chiu/Danny</t>
  </si>
  <si>
    <t xml:space="preserve">010021	</t>
  </si>
  <si>
    <t xml:space="preserve">999224036229629	</t>
  </si>
  <si>
    <t>[利兹]韦瑟比哈罗盖特戴斯酒店(Days Inn by Wyndham Wetherby)(70808094)</t>
  </si>
  <si>
    <t>双床房, 2 张单人床&lt;2人入住&gt;&lt;早餐&gt;</t>
  </si>
  <si>
    <t>Hallows/Sue</t>
  </si>
  <si>
    <t xml:space="preserve">3337170	</t>
  </si>
  <si>
    <t xml:space="preserve">15574915	</t>
  </si>
  <si>
    <t xml:space="preserve">999224048386681	</t>
  </si>
  <si>
    <t>[La Fortuna]罗斯拉各斯温泉度假酒店(Los Lagos Spa &amp; Thermal Resort Experience)(96747033)</t>
  </si>
  <si>
    <t>Standard Room, Accessible, Mountain View&lt;2人入住&gt;&lt;早餐&gt;</t>
  </si>
  <si>
    <t>Rai/Arushi</t>
  </si>
  <si>
    <t xml:space="preserve">3340147	</t>
  </si>
  <si>
    <t xml:space="preserve">179999	</t>
  </si>
  <si>
    <t xml:space="preserve">999224050741515	</t>
  </si>
  <si>
    <t>[曼谷]曼谷素坤逸11号智选假日酒店(Holiday Inn Express Bangkok Sukhumvit 11)(55312079)</t>
  </si>
  <si>
    <t>客房&lt;1&gt;&lt;2人入住&gt;</t>
  </si>
  <si>
    <t>Xia/Songtao</t>
  </si>
  <si>
    <t xml:space="preserve">3340961	</t>
  </si>
  <si>
    <t xml:space="preserve">22509149	</t>
  </si>
  <si>
    <t xml:space="preserve">999224051713511	</t>
  </si>
  <si>
    <t>Zhang/Tianjie</t>
  </si>
  <si>
    <t xml:space="preserve">9053980	</t>
  </si>
  <si>
    <t xml:space="preserve">999224052097787	</t>
  </si>
  <si>
    <t>[拉斯维加斯]托斯卡纳套房与娱乐场酒店(Tuscany Suites &amp; Casino)(55851823)</t>
  </si>
  <si>
    <t>Executive Studio Suite&lt;2人入住&gt;</t>
  </si>
  <si>
    <t>Ortega/Eric</t>
  </si>
  <si>
    <t xml:space="preserve">3341806	</t>
  </si>
  <si>
    <t xml:space="preserve">L72DAYHJEV	</t>
  </si>
  <si>
    <t xml:space="preserve">999224052499367	</t>
  </si>
  <si>
    <t>[托伦斯]托伦斯宫古海柏丽德酒店(Miyako Hybrid Hotel Torrance)(55720369)</t>
  </si>
  <si>
    <t>特大床房&lt;2人入住&gt;</t>
  </si>
  <si>
    <t>HSU/HSIUHAO</t>
  </si>
  <si>
    <t xml:space="preserve">3341992	</t>
  </si>
  <si>
    <t xml:space="preserve">49225077744	</t>
  </si>
  <si>
    <t xml:space="preserve">24063716695	</t>
  </si>
  <si>
    <t xml:space="preserve">3344816	</t>
  </si>
  <si>
    <t xml:space="preserve">9054583	</t>
  </si>
  <si>
    <t xml:space="preserve">999224066923612	</t>
  </si>
  <si>
    <t>园景标准特大床房&lt;2人入住&gt;&lt;不退款&gt;&lt;早餐&gt;</t>
  </si>
  <si>
    <t>Wu/Xianghua,Xu/Zheng</t>
  </si>
  <si>
    <t xml:space="preserve">3345859	</t>
  </si>
  <si>
    <t xml:space="preserve">158464	</t>
  </si>
  <si>
    <t xml:space="preserve">999224074540907	</t>
  </si>
  <si>
    <t>Cui/Chenyi,Ni/Ruijing</t>
  </si>
  <si>
    <t xml:space="preserve">3347467	</t>
  </si>
  <si>
    <t xml:space="preserve">9063924	</t>
  </si>
  <si>
    <t xml:space="preserve">999224075011795	</t>
  </si>
  <si>
    <t>[巴拿马城]巴拿马城瑞广场酒店(Riu Plaza Panama)(55733524)</t>
  </si>
  <si>
    <t>豪华特大床房&lt;2人入住&gt;&lt;早餐&gt;</t>
  </si>
  <si>
    <t>Jampana/Roop Kumar</t>
  </si>
  <si>
    <t xml:space="preserve">3347715	</t>
  </si>
  <si>
    <t xml:space="preserve">999224077088214	</t>
  </si>
  <si>
    <t>[马拉科夫]巴黎马拉科夫世博园家庭旅馆酒店(B&amp;B Hotel Paris Malakoff Parc des Expositions)(80331426)</t>
  </si>
  <si>
    <t>标准双床房&lt;2人入住&gt;&lt;不退款&gt;</t>
  </si>
  <si>
    <t>GUO/WENZHE,Liu/YUHANG</t>
  </si>
  <si>
    <t xml:space="preserve">3348511	</t>
  </si>
  <si>
    <t xml:space="preserve">999224077194879	</t>
  </si>
  <si>
    <t>[巴塞罗那]巴塞罗那公主酒店(Barcelona Princess)(55329052)</t>
  </si>
  <si>
    <t>双人房&lt;2人入住&gt;&lt;不退款&gt;</t>
  </si>
  <si>
    <t>binet/adrian</t>
  </si>
  <si>
    <t xml:space="preserve">3348570	</t>
  </si>
  <si>
    <t xml:space="preserve">999224082299283	</t>
  </si>
  <si>
    <t>[圣地亚哥]Lamplighter Inn &amp; Suites at Sdsu(55505349)</t>
  </si>
  <si>
    <t>特大床房&lt;2人入住&gt;&lt;早餐&gt;</t>
  </si>
  <si>
    <t>Scoffin/Simon</t>
  </si>
  <si>
    <t xml:space="preserve">3350677	</t>
  </si>
  <si>
    <t xml:space="preserve">6293704	</t>
  </si>
  <si>
    <t xml:space="preserve">999224088057691	</t>
  </si>
  <si>
    <t>[曼谷]拉奇 66 号酒店(Ratch 66)(89919769)</t>
  </si>
  <si>
    <t>高级双床房&lt;2人入住&gt;&lt;不退款&gt;</t>
  </si>
  <si>
    <t>GAO/JIE</t>
  </si>
  <si>
    <t xml:space="preserve">3352066	</t>
  </si>
  <si>
    <t xml:space="preserve">999224088876826	</t>
  </si>
  <si>
    <t>[普吉岛]普吉岛卡塔阿维斯塔诺富特酒店度假村(Novotel Phuket Kata Avista Resort and Spa)(55270328)</t>
  </si>
  <si>
    <t>42 平方米的高级房，配备 1 张特大床，带阳台，可欣赏花园景观&lt;2人入住&gt;&lt;早餐&gt;</t>
  </si>
  <si>
    <t>Mukherjee/Apurba</t>
  </si>
  <si>
    <t xml:space="preserve">3352180	</t>
  </si>
  <si>
    <t xml:space="preserve">345368	</t>
  </si>
  <si>
    <t xml:space="preserve">999224093931595	</t>
  </si>
  <si>
    <t>[帕萨迪纳]罗德威旅馆 - 帕萨迪纳(Rodeway Inn &amp; Suites Pasadena)(94360041)</t>
  </si>
  <si>
    <t>客房, 1 张特大床, 无烟房 (with 2 person Hot Tub)&lt;2人入住&gt;&lt;不退款&gt;</t>
  </si>
  <si>
    <t>Lemus/Carlos Roberto</t>
  </si>
  <si>
    <t xml:space="preserve">3354089	</t>
  </si>
  <si>
    <t xml:space="preserve">66765250	</t>
  </si>
  <si>
    <t xml:space="preserve">999224093957811	</t>
  </si>
  <si>
    <t>[吉隆坡]吉隆坡·觅酒店，傲途格精选(Hotel Stripes Kuala Lumpur, Autograph Collection)(55680289)</t>
  </si>
  <si>
    <t>豪华特大床房&lt;2人入住&gt;&lt;不退款&gt;</t>
  </si>
  <si>
    <t>GAN/HENG KUANG</t>
  </si>
  <si>
    <t xml:space="preserve">3354100	</t>
  </si>
  <si>
    <t xml:space="preserve">80103860	</t>
  </si>
  <si>
    <t xml:space="preserve">999224096609245	</t>
  </si>
  <si>
    <t>[万象]三江大酒店(San Jiang Grand Hotel)(55799134)</t>
  </si>
  <si>
    <t>商务双床房&lt;2人入住&gt;&lt;早餐&gt;</t>
  </si>
  <si>
    <t>YE/XIONG</t>
  </si>
  <si>
    <t xml:space="preserve">3355056	</t>
  </si>
  <si>
    <t xml:space="preserve">999224097204444	</t>
  </si>
  <si>
    <t>[悉尼]悉尼富勒顿酒店(The Fullerton Hotel Sydney)(60467093)</t>
  </si>
  <si>
    <t>塔楼甄选特大床房&lt;2人入住&gt;</t>
  </si>
  <si>
    <t>COLOSO/MA JINELLE</t>
  </si>
  <si>
    <t xml:space="preserve">3355309	</t>
  </si>
  <si>
    <t xml:space="preserve">-6915508	</t>
  </si>
  <si>
    <t xml:space="preserve">999224098860845	</t>
  </si>
  <si>
    <t>[芭堤雅]芭堤雅阿瓦尼度假酒店(Avani Pattaya Resort)(69338173)</t>
  </si>
  <si>
    <t>阿瓦尼园景房&lt;2人入住&gt;&lt;不退款&gt;&lt;早餐&gt;</t>
  </si>
  <si>
    <t>KIM/SOOMIN</t>
  </si>
  <si>
    <t xml:space="preserve">3356112	</t>
  </si>
  <si>
    <t xml:space="preserve">62017711	</t>
  </si>
  <si>
    <t xml:space="preserve">999224101227345	</t>
  </si>
  <si>
    <t>[普吉岛]芭东南滩欢乐鸿居酒店(Homm Bliss Southbeach Patong)(55439439)</t>
  </si>
  <si>
    <t>豪华海景套房&lt;2人入住&gt;&lt;不退款&gt;&lt;早餐&gt;</t>
  </si>
  <si>
    <t>ZHANG/YUAN,LIAO/JIXIN</t>
  </si>
  <si>
    <t xml:space="preserve">3357695	</t>
  </si>
  <si>
    <t xml:space="preserve">9785	</t>
  </si>
  <si>
    <t>过时取消</t>
  </si>
  <si>
    <t xml:space="preserve">999224116381962	</t>
  </si>
  <si>
    <t>[Bandar Baru Nilai]汝来阿顿酒店(Aeton Hotel Nilai)(94360702)</t>
  </si>
  <si>
    <t>Standard without Window&lt;2人入住&gt;</t>
  </si>
  <si>
    <t>BINTI AHMAD/AZNI AZIKIN</t>
  </si>
  <si>
    <t xml:space="preserve">3361086	</t>
  </si>
  <si>
    <t xml:space="preserve">9140165092662	</t>
  </si>
  <si>
    <t xml:space="preserve">999224122084840	</t>
  </si>
  <si>
    <t>[奥兰多]奥兰多环球影城对面假日套房酒店 - IHG 旗下酒店(Holiday Inn &amp; Suites Across From Universal Orlando, an IHG Hotel)(55547284)</t>
  </si>
  <si>
    <t>标准客房&lt;2人入住&gt;&lt;不退款&gt;</t>
  </si>
  <si>
    <t>RAKSAKIT/PHURICHAYA,RAKSAKIT/SOMBOON</t>
  </si>
  <si>
    <t xml:space="preserve">3364510	</t>
  </si>
  <si>
    <t xml:space="preserve">80296683	</t>
  </si>
  <si>
    <t xml:space="preserve">999224126797106	</t>
  </si>
  <si>
    <t>[仁川]仁川君悦大酒店(Grand Hyatt Incheon)(89918362)</t>
  </si>
  <si>
    <t>客房（2张单人床）&lt;2人入住&gt;&lt;不退款&gt;&lt;早餐&gt;</t>
  </si>
  <si>
    <t>Park/In</t>
  </si>
  <si>
    <t xml:space="preserve">3365489	</t>
  </si>
  <si>
    <t xml:space="preserve">999224131764604	</t>
  </si>
  <si>
    <t>[芭堤雅]芭堤雅暹罗设计酒店(Siam@Siam Design Hotel Pattaya)(55944600)</t>
  </si>
  <si>
    <t>精致转角海景房&lt;2人入住&gt;&lt;不退款&gt;</t>
  </si>
  <si>
    <t>LIN/YUMEI</t>
  </si>
  <si>
    <t xml:space="preserve">3366991	</t>
  </si>
  <si>
    <t xml:space="preserve">801362	</t>
  </si>
  <si>
    <t xml:space="preserve">999224137372991	</t>
  </si>
  <si>
    <t>[基韦斯特]基韦斯特盖茨酒店(The Gates Hotel Key West)(56196254)</t>
  </si>
  <si>
    <t>泳池景特大床房&lt;2人入住&gt;</t>
  </si>
  <si>
    <t>ZHAO/XIANGYU</t>
  </si>
  <si>
    <t xml:space="preserve">3369280	</t>
  </si>
  <si>
    <t xml:space="preserve">999224140090230	</t>
  </si>
  <si>
    <t>[拉斯维加斯]OYO拉斯维加斯娱乐场酒店(OYO Hotel and Casino Las Vegas)(60493870)</t>
  </si>
  <si>
    <t>2张双人床房&lt;2人入住&gt;&lt;不退款&gt;</t>
  </si>
  <si>
    <t>vasques/jildardo</t>
  </si>
  <si>
    <t xml:space="preserve">3370403	</t>
  </si>
  <si>
    <t xml:space="preserve">999224140981304	</t>
  </si>
  <si>
    <t>LI/YIBIN</t>
  </si>
  <si>
    <t xml:space="preserve">3370908	</t>
  </si>
  <si>
    <t xml:space="preserve">407600405	</t>
  </si>
  <si>
    <t xml:space="preserve">999224141985738	</t>
  </si>
  <si>
    <t>PARK/IN</t>
  </si>
  <si>
    <t xml:space="preserve">3371630	</t>
  </si>
  <si>
    <t xml:space="preserve">999224148531145	</t>
  </si>
  <si>
    <t>[首尔]格拉斯丽首尔酒店(Hotel Gracery Seoul)(55269841)</t>
  </si>
  <si>
    <t>豪华双床房&lt;2人入住&gt;&lt;不退款&gt;</t>
  </si>
  <si>
    <t>NI/ZHUOLING,CHEN/SHU</t>
  </si>
  <si>
    <t xml:space="preserve">3372856	</t>
  </si>
  <si>
    <t xml:space="preserve">MsLee	</t>
  </si>
  <si>
    <t xml:space="preserve">999224150281942	</t>
  </si>
  <si>
    <t>[纽约]爱迪生时代广场酒店(Hotel Edison Times Square)(55694551)</t>
  </si>
  <si>
    <t>Signature King&lt;2人入住&gt;&lt;早餐&gt;</t>
  </si>
  <si>
    <t>Beswala/Harshit,Beswala/Harshit</t>
  </si>
  <si>
    <t xml:space="preserve">3373698	</t>
  </si>
  <si>
    <t xml:space="preserve">CI4DYFAJ	</t>
  </si>
  <si>
    <t xml:space="preserve">999224155218500	</t>
  </si>
  <si>
    <t>[曼谷]曼谷爱湾酒店(A-One Bangkok Hotel)(70165230)</t>
  </si>
  <si>
    <t>CHAMPANGAM/PALITA</t>
  </si>
  <si>
    <t xml:space="preserve">3375587	</t>
  </si>
  <si>
    <t xml:space="preserve">-9138834	</t>
  </si>
  <si>
    <t xml:space="preserve">999224023705192	</t>
  </si>
  <si>
    <t>CHENG/ZHONGMIN</t>
  </si>
  <si>
    <t xml:space="preserve">3332884	</t>
  </si>
  <si>
    <t xml:space="preserve">62783004	</t>
  </si>
  <si>
    <t xml:space="preserve">999224011350253	</t>
  </si>
  <si>
    <t>WU/PENG</t>
  </si>
  <si>
    <t xml:space="preserve">3328790	</t>
  </si>
  <si>
    <t xml:space="preserve">65119417	</t>
  </si>
  <si>
    <t xml:space="preserve">999224162081818	</t>
  </si>
  <si>
    <t>新豪华房&lt;2人入住&gt;&lt;不退款&gt;</t>
  </si>
  <si>
    <t>PI/JIANGXIN,XIAO/YUEMEI</t>
  </si>
  <si>
    <t xml:space="preserve">3377933	</t>
  </si>
  <si>
    <t xml:space="preserve">999224164861987	</t>
  </si>
  <si>
    <t>[曼谷]曼谷橡树套房酒店(Oakwood Suites Bangkok)(90402503)</t>
  </si>
  <si>
    <t>行政一室房&lt;2人入住&gt;</t>
  </si>
  <si>
    <t>CAO/YIRU</t>
  </si>
  <si>
    <t xml:space="preserve">3379084	</t>
  </si>
  <si>
    <t xml:space="preserve">999224177521440	</t>
  </si>
  <si>
    <t>perez/karina</t>
  </si>
  <si>
    <t xml:space="preserve">3380593	</t>
  </si>
  <si>
    <t xml:space="preserve">999224192126766	</t>
  </si>
  <si>
    <t>[南太浩湖]太浩湖海滩度假酒店及旅馆(Beach Retreat &amp; Lodge at Tahoe)(55290596)</t>
  </si>
  <si>
    <t>部分湖景豪华特大床房&lt;2人入住&gt;</t>
  </si>
  <si>
    <t>MALLORY/ALLEN DEVON</t>
  </si>
  <si>
    <t xml:space="preserve">3383366	</t>
  </si>
  <si>
    <t xml:space="preserve">10133183	</t>
  </si>
  <si>
    <t xml:space="preserve">999224261502833	</t>
  </si>
  <si>
    <t>[德累斯顿]玛丽蒂姆德累斯顿酒店(Maritim Hotel Dresden)(56196397)</t>
  </si>
  <si>
    <t>经典双人床房&lt;2人入住&gt;&lt;不退款&gt;</t>
  </si>
  <si>
    <t>Hilscher/Dominic</t>
  </si>
  <si>
    <t xml:space="preserve">3387523	</t>
  </si>
  <si>
    <t xml:space="preserve">130733672	</t>
  </si>
  <si>
    <t xml:space="preserve">999224264137004	</t>
  </si>
  <si>
    <t>[约克]皇后酒店(The Queens Hotel)(60514416)</t>
  </si>
  <si>
    <t>标准双人床房&lt;2人入住&gt;&lt;早餐&gt;</t>
  </si>
  <si>
    <t>WINLOW/SUSAN</t>
  </si>
  <si>
    <t xml:space="preserve">3388504	</t>
  </si>
  <si>
    <t xml:space="preserve">999224264282603	</t>
  </si>
  <si>
    <t>LI/SIYU,Wen/Yujie</t>
  </si>
  <si>
    <t xml:space="preserve">3388564	</t>
  </si>
  <si>
    <t xml:space="preserve">999224265452208	</t>
  </si>
  <si>
    <t>[快乐山]芒特普林森英迪格酒店 - IHG 旗下酒店(Hotel Indigo Charleston - Mount Pleasant, an IHG Hotel)(70392719)</t>
  </si>
  <si>
    <t>标准房 1张特大床&lt;2人入住&gt;&lt;不退款&gt;</t>
  </si>
  <si>
    <t>Kensey/Joshua</t>
  </si>
  <si>
    <t xml:space="preserve">3389102	</t>
  </si>
  <si>
    <t xml:space="preserve">46430342	</t>
  </si>
  <si>
    <t xml:space="preserve">999224267090217	</t>
  </si>
  <si>
    <t>[洛杉矶]北好莱坞近环球影城-来克森酒店(Lexen Hotel - North Hollywood Near Universal Studios)(90200723)</t>
  </si>
  <si>
    <t>无障碍经典特大床房&lt;2人入住&gt;</t>
  </si>
  <si>
    <t>TIXIER/AMY</t>
  </si>
  <si>
    <t xml:space="preserve">0111AGQ896	</t>
  </si>
  <si>
    <t xml:space="preserve">999224267412674	</t>
  </si>
  <si>
    <t>[巴厘岛]巴厘回音海滩富力酒店(FRii Bali Echo Beach)(55639767)</t>
  </si>
  <si>
    <t>WANG/XUEYING</t>
  </si>
  <si>
    <t xml:space="preserve">3389579	</t>
  </si>
  <si>
    <t xml:space="preserve">HBD-374778-325-3226505	</t>
  </si>
  <si>
    <t xml:space="preserve">999224267577876	</t>
  </si>
  <si>
    <t>[亚特兰大]亚特兰大万豪侯爵酒店(Atlanta Marriott Marquis)(60480245)</t>
  </si>
  <si>
    <t>客房, 1 张特大床, 无烟房&lt;2人入住&gt;&lt;不退款&gt;</t>
  </si>
  <si>
    <t>Nakamaejo/Roy</t>
  </si>
  <si>
    <t xml:space="preserve">3389610	</t>
  </si>
  <si>
    <t xml:space="preserve">98469415	</t>
  </si>
  <si>
    <t xml:space="preserve">999224270650150	</t>
  </si>
  <si>
    <t>[八打灵再也]吉隆坡颐思殿酒店(Eastin Hotel Kuala Lumpur)(55270753)</t>
  </si>
  <si>
    <t>Deluxe King&lt;1人入住&gt;&lt;不退款&gt;&lt;早餐&gt;</t>
  </si>
  <si>
    <t>LIM/CHEE WEE</t>
  </si>
  <si>
    <t xml:space="preserve">3390382	</t>
  </si>
  <si>
    <t xml:space="preserve">999224271160490	</t>
  </si>
  <si>
    <t>[曼谷]曼谷安纳塔拉河畔度假酒店(Anantara Riverside Bangkok Resort)(69427747)</t>
  </si>
  <si>
    <t>豪华房（双人床或双床）&lt;2人入住&gt;&lt;早餐&gt;</t>
  </si>
  <si>
    <t>Park/Sukyung</t>
  </si>
  <si>
    <t xml:space="preserve">3390614	</t>
  </si>
  <si>
    <t xml:space="preserve">999224283649176	</t>
  </si>
  <si>
    <t>[曼谷]曼谷悦榕庄酒店(Banyan Tree Bangkok)(55402675)</t>
  </si>
  <si>
    <t>Suite 1 bedroom&lt;2人入住&gt;&lt;早餐&gt;</t>
  </si>
  <si>
    <t>HE/JIANCHUN</t>
  </si>
  <si>
    <t xml:space="preserve">3392678	</t>
  </si>
  <si>
    <t xml:space="preserve">999224283716811	</t>
  </si>
  <si>
    <t>[布鲁塞尔]布鲁塞尔多米尼加酒店 - 设计酒店会员(The Dominican, Brussels, a Member of Design Hotels)(55799253)</t>
  </si>
  <si>
    <t>庭院客房&lt;2人入住&gt;&lt;不退款&gt;</t>
  </si>
  <si>
    <t>Ju/Xiuli</t>
  </si>
  <si>
    <t xml:space="preserve">3392690	</t>
  </si>
  <si>
    <t xml:space="preserve">9149891167168	</t>
  </si>
  <si>
    <t xml:space="preserve">999224283947995	</t>
  </si>
  <si>
    <t>[曼谷]曼谷飞越大酒店(The Grand Fourwings Convention Hotel Bangkok)(55439640)</t>
  </si>
  <si>
    <t>豪华房&lt;2人入住&gt;</t>
  </si>
  <si>
    <t>Yang/Feiran,Li/Wanru,Lan/Yueqing,Qian/Qiujun</t>
  </si>
  <si>
    <t xml:space="preserve">3392785	</t>
  </si>
  <si>
    <t xml:space="preserve">999224283950551	</t>
  </si>
  <si>
    <t>[圣包迪利奥－德略布雷加特]芳塔尔国会亚历山大酒店(Alexandre Hotel Frontair Congress)(55832131)</t>
  </si>
  <si>
    <t>都市房&lt;2人入住&gt;&lt;不退款&gt;</t>
  </si>
  <si>
    <t>Yu/Qigui,Xie/yinlong</t>
  </si>
  <si>
    <t xml:space="preserve">3392787	</t>
  </si>
  <si>
    <t xml:space="preserve">395865	</t>
  </si>
  <si>
    <t xml:space="preserve">999224284014362	</t>
  </si>
  <si>
    <t>Serenity Club&lt;2人入住&gt;&lt;早餐&gt;</t>
  </si>
  <si>
    <t>HSIEH/CHANGJUN</t>
  </si>
  <si>
    <t xml:space="preserve">3392881	</t>
  </si>
  <si>
    <t xml:space="preserve">999224288145991	</t>
  </si>
  <si>
    <t>[圣安娜]橘郡机场索内斯塔简单酒店(Sonesta Simply Suites Orange County Airport)(55254212)</t>
  </si>
  <si>
    <t>一室公寓大号床套房&lt;2人入住&gt;&lt;不退款&gt;</t>
  </si>
  <si>
    <t>MAO/PEIWEN</t>
  </si>
  <si>
    <t xml:space="preserve">999224292489362	</t>
  </si>
  <si>
    <t>[曼谷]曼谷安曼纳酒店(Amara Bangkok Hotel)(55852016)</t>
  </si>
  <si>
    <t>豪华房（双人床或双床）&lt;2人入住&gt;&lt;不退款&gt;</t>
  </si>
  <si>
    <t>AUNG/NAING KYAW,SANDAR/WIN,LWAY/EI KHIN WIN,THI/THI AYE,SAI/TUN LIN,MAUNG/HTET</t>
  </si>
  <si>
    <t xml:space="preserve">3395247	</t>
  </si>
  <si>
    <t xml:space="preserve">999224294816411	</t>
  </si>
  <si>
    <t>[沙莫尼蒙勃朗]小鹰保护区酒店(Hôtel le Refuge des Aiglons)(56206439)</t>
  </si>
  <si>
    <t>标准房&lt;2人入住&gt;&lt;不退款&gt;&lt;早餐&gt;</t>
  </si>
  <si>
    <t>alhayek/samir</t>
  </si>
  <si>
    <t xml:space="preserve">3396054	</t>
  </si>
  <si>
    <t xml:space="preserve">130846056(Room1)、130846060(Room2)	</t>
  </si>
  <si>
    <t xml:space="preserve">999224294875683	</t>
  </si>
  <si>
    <t>[Kemiri Muka]马戈酒店(The Margo Hotel)(90400900)</t>
  </si>
  <si>
    <t>DAHRIANA/HILDA</t>
  </si>
  <si>
    <t xml:space="preserve">3396066	</t>
  </si>
  <si>
    <t xml:space="preserve">5144 By Ms. Fani - Operator	</t>
  </si>
  <si>
    <t xml:space="preserve">999224301925185	</t>
  </si>
  <si>
    <t>[达文波特]达文波特贝蒙特旅馆套房酒店(Baymont by Wyndham Davenport)(70791433)</t>
  </si>
  <si>
    <t>特大号床间&lt;2人入住&gt;&lt;不退款&gt;&lt;早餐&gt;</t>
  </si>
  <si>
    <t>Jenks/William Boyd hi</t>
  </si>
  <si>
    <t xml:space="preserve">3396590	</t>
  </si>
  <si>
    <t xml:space="preserve">999224303722103	</t>
  </si>
  <si>
    <t>[首尔]明洞九树2号精品酒店(Nine Tree Premier Hotel Myeongdong 2)(68031236)</t>
  </si>
  <si>
    <t>全景双人房, 1 张双人床&lt;2人入住&gt;&lt;早餐&gt;</t>
  </si>
  <si>
    <t>REN/LIANHUA,XIE/ZHENHUA</t>
  </si>
  <si>
    <t xml:space="preserve">3397161	</t>
  </si>
  <si>
    <t xml:space="preserve">CH22305194510	</t>
  </si>
  <si>
    <t xml:space="preserve">999224304281620	</t>
  </si>
  <si>
    <t>[曼谷]曼谷拉查丹利中心酒店(Grande Centre Point Hotel Ratchadamri Bangkok)(55380772)</t>
  </si>
  <si>
    <t>两卧室行政套房&lt;4人入住&gt;&lt;不退款&gt;</t>
  </si>
  <si>
    <t>Gao/Nan</t>
  </si>
  <si>
    <t xml:space="preserve">3397289	</t>
  </si>
  <si>
    <t xml:space="preserve">369842	</t>
  </si>
  <si>
    <t xml:space="preserve">999224305710036	</t>
  </si>
  <si>
    <t>豪华双人房&lt;2人入住&gt;&lt;不退款&gt;</t>
  </si>
  <si>
    <t>TREVISAVAVET/SOMPOL,PHUTONGKHOB/PHUTAWAN</t>
  </si>
  <si>
    <t xml:space="preserve">3397718	</t>
  </si>
  <si>
    <t xml:space="preserve">-12220411	</t>
  </si>
  <si>
    <t xml:space="preserve">999224307237496	</t>
  </si>
  <si>
    <t>[曼达卢永]曼达卢永 Go 酒店(Go Hotels Mandaluyong)(94360703)</t>
  </si>
  <si>
    <t>BALUYO/DENNIS MOJECO</t>
  </si>
  <si>
    <t xml:space="preserve">3398219	</t>
  </si>
  <si>
    <t xml:space="preserve">5539761	</t>
  </si>
  <si>
    <t xml:space="preserve">999224308906811	</t>
  </si>
  <si>
    <t>[圣莫尼卡]圣莫妮卡帕里豪斯酒店(Palihouse Santa Monica)(70392557)</t>
  </si>
  <si>
    <t>典雅大号床间&lt;2人入住&gt;&lt;不退款&gt;</t>
  </si>
  <si>
    <t>Lin/Jen Shio</t>
  </si>
  <si>
    <t xml:space="preserve">3398554	</t>
  </si>
  <si>
    <t xml:space="preserve">232397481	</t>
  </si>
  <si>
    <t xml:space="preserve">999224309257588	</t>
  </si>
  <si>
    <t>[普吉岛]钻石崖温泉度假酒店(Diamond Cliff Resort &amp; Spa)(55872321)</t>
  </si>
  <si>
    <t>Super Deluxe&lt;2人入住&gt;&lt;不退款&gt;</t>
  </si>
  <si>
    <t>ARORA/ANIL,ARORA/ANIL</t>
  </si>
  <si>
    <t xml:space="preserve">3398659	</t>
  </si>
  <si>
    <t xml:space="preserve">报客人姓名办理入住	</t>
  </si>
  <si>
    <t xml:space="preserve">999224311839433	</t>
  </si>
  <si>
    <t>[柏林]斯比特尔马克贝斯特韦斯特酒店(Best Western Hotel am Spittelmarkt Berlin)(55280773)</t>
  </si>
  <si>
    <t>DOUBLE TWO SINGLE BEDS&lt;2人入住&gt;</t>
  </si>
  <si>
    <t>Altamirano Guizar/Alejandro</t>
  </si>
  <si>
    <t xml:space="preserve">3399253	</t>
  </si>
  <si>
    <t xml:space="preserve">40852359	</t>
  </si>
  <si>
    <t xml:space="preserve">999224317667515	</t>
  </si>
  <si>
    <t>Kang/Youjin</t>
  </si>
  <si>
    <t xml:space="preserve">3400694	</t>
  </si>
  <si>
    <t xml:space="preserve">999224323217299	</t>
  </si>
  <si>
    <t>[龙仁市]李设计酒店(Lee Design Hotel)(89917178)</t>
  </si>
  <si>
    <t>KO/HYEONJIN</t>
  </si>
  <si>
    <t xml:space="preserve">3401058	</t>
  </si>
  <si>
    <t xml:space="preserve">23047505	</t>
  </si>
  <si>
    <t xml:space="preserve">999224323820900	</t>
  </si>
  <si>
    <t>[曼谷]曼谷素坤逸 15 瑞享饭店(Mövenpick Hotel Sukhumvit 15 Bangkok)(55666067)</t>
  </si>
  <si>
    <t>高级特大床房 禁烟&lt;2人入住&gt;&lt;不退款&gt;&lt;早餐&gt;</t>
  </si>
  <si>
    <t>PARDILLA/AJ</t>
  </si>
  <si>
    <t xml:space="preserve">3401101	</t>
  </si>
  <si>
    <t xml:space="preserve">716509	</t>
  </si>
  <si>
    <t xml:space="preserve">999224325908104	</t>
  </si>
  <si>
    <t>[巴厘岛]巴厘岛水明漾安可温德姆华美达酒店 - CHSE 认证(Ramada Encore by Wyndham Bali Seminyak)(55337241)</t>
  </si>
  <si>
    <t>Nadkarni/Vishal,Nadkarni/Vishal</t>
  </si>
  <si>
    <t xml:space="preserve">3401475	</t>
  </si>
  <si>
    <t xml:space="preserve">163636	</t>
  </si>
  <si>
    <t xml:space="preserve">999224327894786	</t>
  </si>
  <si>
    <t>[曼哈顿海滩]傲途格精选 - 曼哈顿海滩万豪酒店(Westdrift Manhattan Beach, Autograph Collection)(60493780)</t>
  </si>
  <si>
    <t>高尔夫球场景观两张大床房（带阳台）&lt;2人入住&gt;&lt;不退款&gt;</t>
  </si>
  <si>
    <t>Liu/Zishan</t>
  </si>
  <si>
    <t xml:space="preserve">76040388	</t>
  </si>
  <si>
    <t xml:space="preserve">999224328444656	</t>
  </si>
  <si>
    <t>[坎昆]坎昆安波里奥套房酒店(Emporio Cancun)(55290117)</t>
  </si>
  <si>
    <t>豪华特大床套房&lt;2人入住&gt;&lt;不退款&gt;</t>
  </si>
  <si>
    <t>Hwang/Jihyeon,Hwang/Jihyeon</t>
  </si>
  <si>
    <t xml:space="preserve">3401941	</t>
  </si>
  <si>
    <t xml:space="preserve">999224330659639	</t>
  </si>
  <si>
    <t>[曼谷]考巴豪斯酒店(Korbua House)(55289929)</t>
  </si>
  <si>
    <t>豪华河景房&lt;2人入住&gt;&lt;不退款&gt;</t>
  </si>
  <si>
    <t>NAGAFUNE/MASATO,OHMURA/TOMOKO</t>
  </si>
  <si>
    <t xml:space="preserve">3402405	</t>
  </si>
  <si>
    <t xml:space="preserve">999224154011108	</t>
  </si>
  <si>
    <t>标准乳胶双床房&lt;2人入住&gt;</t>
  </si>
  <si>
    <t>WANG/LING</t>
  </si>
  <si>
    <t xml:space="preserve">3375109	</t>
  </si>
  <si>
    <t xml:space="preserve">999224334670840	</t>
  </si>
  <si>
    <t>[阿维尼翁]圣玛尔特公寓式酒店(ApartHotel Sainte-Marthe)(55560275)</t>
  </si>
  <si>
    <t>开放式客房 (1 - 2 people)&lt;2人入住&gt;&lt;不退款&gt;</t>
  </si>
  <si>
    <t>APOSTOLOU/Sylvie,APOSTOLOU/Sylvie</t>
  </si>
  <si>
    <t xml:space="preserve">3403375	</t>
  </si>
  <si>
    <t xml:space="preserve">13059076	</t>
  </si>
  <si>
    <t xml:space="preserve">999224335007898	</t>
  </si>
  <si>
    <t>[依斯干达公主城]特立尼达公主港套房酒店(Trinidad Suites Puteri Harbour)(94358580)</t>
  </si>
  <si>
    <t>至尊工作室&lt;2人入住&gt;&lt;不退款&gt;&lt;早餐&gt;</t>
  </si>
  <si>
    <t>Tey/Lee Lee</t>
  </si>
  <si>
    <t xml:space="preserve">3403480	</t>
  </si>
  <si>
    <t xml:space="preserve">14044	</t>
  </si>
  <si>
    <t xml:space="preserve">999224336497737	</t>
  </si>
  <si>
    <t>[马卡蒂]马卡迪华美达安可酒店(Ramada Encore Makati)(55599153)</t>
  </si>
  <si>
    <t>高级特大床房&lt;2人入住&gt;&lt;早餐&gt;</t>
  </si>
  <si>
    <t>JAYAKUMAR/DILIP KUMAR</t>
  </si>
  <si>
    <t xml:space="preserve">3403875	</t>
  </si>
  <si>
    <t xml:space="preserve">999224336499632	</t>
  </si>
  <si>
    <t>[新加坡]新加坡 M Social 酒店 (SG Clean)(M Social Singapore)(68031202)</t>
  </si>
  <si>
    <t>特色双床客房&lt;2人入住&gt;&lt;不退款&gt;&lt;早餐&gt;</t>
  </si>
  <si>
    <t>LAU/SOOK HUI</t>
  </si>
  <si>
    <t xml:space="preserve">3403876	</t>
  </si>
  <si>
    <t xml:space="preserve">999224337137903	</t>
  </si>
  <si>
    <t>[怡保]怡保麗閣酒店(Regalodge Hotel Ipoh)(55439677)</t>
  </si>
  <si>
    <t>甄选双床房&lt;2人入住&gt;&lt;不退款&gt;&lt;早餐&gt;</t>
  </si>
  <si>
    <t>Voon/Lee khim,Voon/Lee khim</t>
  </si>
  <si>
    <t xml:space="preserve">3404109	</t>
  </si>
  <si>
    <t xml:space="preserve">MTN-4917940600358315461	</t>
  </si>
  <si>
    <t xml:space="preserve">999224337255683	</t>
  </si>
  <si>
    <t>[陈厝港]KSL温泉度假酒店(KSL Hot Spring Resort)(95138801)</t>
  </si>
  <si>
    <t>QUEK/CHERYL,LEE/QUAN FENG PHILBERT,LEE/MIAOQI</t>
  </si>
  <si>
    <t xml:space="preserve">3404144	</t>
  </si>
  <si>
    <t xml:space="preserve">27261274	</t>
  </si>
  <si>
    <t xml:space="preserve">999224339548840	</t>
  </si>
  <si>
    <t>[日落山谷]奥斯汀日落谷智选假日酒店(Holiday Inn Express Hotel &amp; Suites Austin SW - Sunset Valley, an IHG Hotel)(89930790)</t>
  </si>
  <si>
    <t>标准间&lt;2人入住&gt;&lt;不退款&gt;&lt;早餐&gt;</t>
  </si>
  <si>
    <t>Gaviria/Maidy,Gaona/Harvey</t>
  </si>
  <si>
    <t xml:space="preserve">3404873	</t>
  </si>
  <si>
    <t xml:space="preserve">88880448	</t>
  </si>
  <si>
    <t xml:space="preserve">999224342800959	</t>
  </si>
  <si>
    <t>[巴塞罗那]巴塞罗那格兰比亚西班牙广场酒店(Barcelona Granvia Plaza Espana, an IHG Hotel)(55653132)</t>
  </si>
  <si>
    <t>标准双人房&lt;2人入住&gt;&lt;不退款&gt;&lt;早餐&gt;</t>
  </si>
  <si>
    <t>BORRASPENTINAT/SUSANA</t>
  </si>
  <si>
    <t xml:space="preserve">3405673	</t>
  </si>
  <si>
    <t xml:space="preserve">48501072	</t>
  </si>
  <si>
    <t xml:space="preserve">999224343698219	</t>
  </si>
  <si>
    <t>[北海]芬芳酒店(Aroma Hotel)(90402224)</t>
  </si>
  <si>
    <t>CHEONG/KIM SEONG</t>
  </si>
  <si>
    <t xml:space="preserve">3405921	</t>
  </si>
  <si>
    <t xml:space="preserve">999224351610124	</t>
  </si>
  <si>
    <t>[乔治市]香格里拉集团槟城乔治城JEN酒店(Jen Penang Georgetown by Shangri-La)(68545457)</t>
  </si>
  <si>
    <t>家庭房&lt;3人入住&gt;</t>
  </si>
  <si>
    <t>Wu/Yue,Zhang/Yixuan,Zhang/Jingyan</t>
  </si>
  <si>
    <t xml:space="preserve">3406070	</t>
  </si>
  <si>
    <t xml:space="preserve">999224344177217	</t>
  </si>
  <si>
    <t>[萨瑟克]伦敦拉里特酒店(The LaLit London)(91811012)</t>
  </si>
  <si>
    <t>普通客房 (Classroom)&lt;2人入住&gt;&lt;不退款&gt;</t>
  </si>
  <si>
    <t>Mahajan/Amandeep</t>
  </si>
  <si>
    <t xml:space="preserve">3406063	</t>
  </si>
  <si>
    <t xml:space="preserve">76565SE032480	</t>
  </si>
  <si>
    <t xml:space="preserve">999224307845725	</t>
  </si>
  <si>
    <t>[卡姆登]霍尔本霍克斯顿酒店(The Hoxton, Holborn)(92027617)</t>
  </si>
  <si>
    <t>安逸客房&lt;2人入住&gt;</t>
  </si>
  <si>
    <t>Zhang/Wei,ZHANG/SHENG</t>
  </si>
  <si>
    <t xml:space="preserve">3398328	</t>
  </si>
  <si>
    <t xml:space="preserve">130885038	</t>
  </si>
  <si>
    <t xml:space="preserve">24286325084	</t>
  </si>
  <si>
    <t>[佛罗伦萨]里沃利精品酒店(Rivoli Boutique Hotel)(69451846)</t>
  </si>
  <si>
    <t>舒适双人房（供单人住宿）&lt;1人入住&gt;&lt;早餐&gt;</t>
  </si>
  <si>
    <t>ZHANG/SHANZHI</t>
  </si>
  <si>
    <t xml:space="preserve">3393506	</t>
  </si>
  <si>
    <t xml:space="preserve">11757695	</t>
  </si>
  <si>
    <t xml:space="preserve">999224356610756	</t>
  </si>
  <si>
    <t>[开罗]开罗埃伯格诺富特酒店(Hotel Novotel Cairo El Borg)(55639563)</t>
  </si>
  <si>
    <t>城景高级房(2张单人床)&lt;2人入住&gt;&lt;不退款&gt;&lt;早餐&gt;</t>
  </si>
  <si>
    <t>Alzuhairi/Mohammed</t>
  </si>
  <si>
    <t xml:space="preserve">3407202	</t>
  </si>
  <si>
    <t xml:space="preserve">81895354	</t>
  </si>
  <si>
    <t xml:space="preserve">999224358093556	</t>
  </si>
  <si>
    <t>[曼谷]曼谷奥克伍德酒店(Oakwood Hotel &amp; Residence Bangkok)(55822155)</t>
  </si>
  <si>
    <t>高级房&lt;2人入住&gt;</t>
  </si>
  <si>
    <t>LI/DONGQI</t>
  </si>
  <si>
    <t xml:space="preserve">3407754	</t>
  </si>
  <si>
    <t xml:space="preserve">41259SE001656	</t>
  </si>
  <si>
    <t xml:space="preserve">999224358761694	</t>
  </si>
  <si>
    <t>[芭堤雅]芭堤雅特莱布酒店(Tribe Pattaya Sha Certificated)(55812108)</t>
  </si>
  <si>
    <t>超豪华房&lt;2人入住&gt;&lt;不退款&gt;</t>
  </si>
  <si>
    <t>Khetwit/Dungkamon</t>
  </si>
  <si>
    <t xml:space="preserve">3407925	</t>
  </si>
  <si>
    <t xml:space="preserve">-13712119	</t>
  </si>
  <si>
    <t xml:space="preserve">999224359544344	</t>
  </si>
  <si>
    <t>[蒙特利尔]蒙特利尔东凯艺套房酒店(Quality Inn and Suites Montreal East)(60467105)</t>
  </si>
  <si>
    <t>Business 2 Double Beds - No Smoking&lt;2人入住&gt;&lt;不退款&gt;</t>
  </si>
  <si>
    <t>Boucheraine/Sonia</t>
  </si>
  <si>
    <t xml:space="preserve">3408257	</t>
  </si>
  <si>
    <t xml:space="preserve">999224360106741	</t>
  </si>
  <si>
    <t>PEDNEKAR/AMRUT  SURESH,PEDNEKAR/AMRUT  SURESH</t>
  </si>
  <si>
    <t xml:space="preserve">3408495	</t>
  </si>
  <si>
    <t xml:space="preserve">124939006	</t>
  </si>
  <si>
    <t xml:space="preserve">999224360786185	</t>
  </si>
  <si>
    <t>[快乐山]棕榈岛科耐特舒适套房酒店(Comfort Suites at Isle of Palms Connector)(90388509)</t>
  </si>
  <si>
    <t>特大号床套房&lt;2人入住&gt;&lt;不退款&gt;&lt;早餐&gt;</t>
  </si>
  <si>
    <t>Warren/Caelan Miranda</t>
  </si>
  <si>
    <t xml:space="preserve">3408850	</t>
  </si>
  <si>
    <t xml:space="preserve">999224361270744	</t>
  </si>
  <si>
    <t>[曼谷]UHG四分之一华蓝逢(The Quarter Hualamphong by UHG)(55328714)</t>
  </si>
  <si>
    <t>Onrit/Natnicha</t>
  </si>
  <si>
    <t xml:space="preserve">3409034	</t>
  </si>
  <si>
    <t xml:space="preserve">999224362592579	</t>
  </si>
  <si>
    <t>[尼亚加拉瀑布]尼亚加拉瀑布瀑景皇冠假日酒店 - IHG 旗下酒店(Crowne Plaza Hotel-Niagara Falls/Falls View, an IHG Hotel)(55402654)</t>
  </si>
  <si>
    <t>标准房 1张特大床&lt;2人入住&gt;</t>
  </si>
  <si>
    <t>Salazar/Dorian</t>
  </si>
  <si>
    <t xml:space="preserve">3409427	</t>
  </si>
  <si>
    <t xml:space="preserve">68590161	</t>
  </si>
  <si>
    <t xml:space="preserve">999224363662998	</t>
  </si>
  <si>
    <t>[中雅加达]雅加达瓦希德哈西姆智选假日酒店(Holiday Inn Express Jakarta Wahid Hasyim, an IHG Hotel)(55639809)</t>
  </si>
  <si>
    <t>Hayler/Luke John</t>
  </si>
  <si>
    <t xml:space="preserve">3409691	</t>
  </si>
  <si>
    <t xml:space="preserve">26948356	</t>
  </si>
  <si>
    <t xml:space="preserve">999224365792420	</t>
  </si>
  <si>
    <t>[圣莫尼卡]圣莫妮卡普罗佩尔酒店(Santa Monica Proper Hotel)(90198128)</t>
  </si>
  <si>
    <t>华丽客房, 2 张大床, 无烟房&lt;2人入住&gt;&lt;不退款&gt;</t>
  </si>
  <si>
    <t>Cai/Xiaomeng,Chen/Meixuan</t>
  </si>
  <si>
    <t xml:space="preserve">3410330	</t>
  </si>
  <si>
    <t xml:space="preserve">999224368679833	</t>
  </si>
  <si>
    <t>[巴特洪堡]玛丽蒂姆巴特洪堡酒店(Maritim Hotel Bad Homburg)(55254491)</t>
  </si>
  <si>
    <t>经典双床房&lt;2人入住&gt;&lt;不退款&gt;&lt;早餐&gt;</t>
  </si>
  <si>
    <t>XU/RUIYUN</t>
  </si>
  <si>
    <t xml:space="preserve">3411154	</t>
  </si>
  <si>
    <t xml:space="preserve">131060287	</t>
  </si>
  <si>
    <t xml:space="preserve">999224370865043	</t>
  </si>
  <si>
    <t>LOHAVALITANOND/KOMSON</t>
  </si>
  <si>
    <t xml:space="preserve">3412163	</t>
  </si>
  <si>
    <t xml:space="preserve">999224377028844	</t>
  </si>
  <si>
    <t>[迪沙鲁]迪沙鲁海滩桑德及桑德尔斯Spa度假酒店(Sand &amp; Sandals Desaru Beach Resort &amp; Spa)(55733234)</t>
  </si>
  <si>
    <t>阳光豪华海景房&lt;2人入住&gt;&lt;早餐&gt;</t>
  </si>
  <si>
    <t>ABDUL WAHAB/SITI NORIDDAYU</t>
  </si>
  <si>
    <t xml:space="preserve">3412701	</t>
  </si>
  <si>
    <t xml:space="preserve">-14400253	</t>
  </si>
  <si>
    <t xml:space="preserve">999224383086564	</t>
  </si>
  <si>
    <t>[Guntung Payung]班贾巴鲁马辰法维酒店(Favehotel Banjarbaru)(55270126)</t>
  </si>
  <si>
    <t>致爱房&lt;2人入住&gt;&lt;不退款&gt;&lt;早餐&gt;</t>
  </si>
  <si>
    <t>BANG/CHOONGHYUN</t>
  </si>
  <si>
    <t xml:space="preserve">3414325	</t>
  </si>
  <si>
    <t xml:space="preserve">RZ-14836823	</t>
  </si>
  <si>
    <t xml:space="preserve">999224385760213	</t>
  </si>
  <si>
    <t>[曼谷]曼谷班达拉西隆套房酒店(Bandara Suites Silom, Bangkok)(55320752)</t>
  </si>
  <si>
    <t>一卧室套房&lt;2人入住&gt;&lt;不退款&gt;</t>
  </si>
  <si>
    <t>MIAO/RONG JU,YANG/YE</t>
  </si>
  <si>
    <t xml:space="preserve">3414963	</t>
  </si>
  <si>
    <t xml:space="preserve">999224386894895	</t>
  </si>
  <si>
    <t>One Bedroom Suite&lt;2人入住&gt;&lt;不退款&gt;</t>
  </si>
  <si>
    <t>HE/WEI</t>
  </si>
  <si>
    <t xml:space="preserve">3415204	</t>
  </si>
  <si>
    <t xml:space="preserve">999224389386693	</t>
  </si>
  <si>
    <t>[哈拉雷]梅克雷斯酒店(Meikles Hotel)(55707861)</t>
  </si>
  <si>
    <t>园景标准房&lt;2人入住&gt;</t>
  </si>
  <si>
    <t>YANG/SUNGYONG</t>
  </si>
  <si>
    <t xml:space="preserve">3415871	</t>
  </si>
  <si>
    <t xml:space="preserve">14963241	</t>
  </si>
  <si>
    <t xml:space="preserve">999224390025417	</t>
  </si>
  <si>
    <t>[曼谷]曼谷梵尼克斯素坤逸11酒店(Le Fenix Sukhumvit 11 Bangkok)(60494192)</t>
  </si>
  <si>
    <t>Superior Double or Twin Room&lt;1人入住&gt;&lt;不退款&gt;</t>
  </si>
  <si>
    <t>NGO/THI BE NAM</t>
  </si>
  <si>
    <t xml:space="preserve">3415962	</t>
  </si>
  <si>
    <t xml:space="preserve">999224391180867	</t>
  </si>
  <si>
    <t>[首尔]天空花园酒店东大门1号店(Hotel Skypark Dongdaemun I)(55337148)</t>
  </si>
  <si>
    <t>Deluxe Twin&lt;3人入住&gt;&lt;不退款&gt;</t>
  </si>
  <si>
    <t>ZHANG/MINGLING,GUO/YINGYING,SI/DEFENG</t>
  </si>
  <si>
    <t xml:space="preserve">3416418	</t>
  </si>
  <si>
    <t xml:space="preserve">999224392997130	</t>
  </si>
  <si>
    <t>[中雅加达]雅加达门腾辉盛庭国际公寓(Fraser Residence Menteng Jakarta)(90400430)</t>
  </si>
  <si>
    <t>一卧尊贵房&lt;2人入住&gt;&lt;不退款&gt;&lt;早餐&gt;</t>
  </si>
  <si>
    <t>WANG/HU</t>
  </si>
  <si>
    <t xml:space="preserve">3417229	</t>
  </si>
  <si>
    <t xml:space="preserve">999224393364594	</t>
  </si>
  <si>
    <t>[梅斯]梅斯中心站康铂酒店(Campanile Metz Centre - Gare)(70788625)</t>
  </si>
  <si>
    <t>JUNIOR/FLORENT</t>
  </si>
  <si>
    <t xml:space="preserve">3417424	</t>
  </si>
  <si>
    <t xml:space="preserve">999224393387241	</t>
  </si>
  <si>
    <t>[Dengkil]桔子酒店 KLIA &amp; KLIA2(1 Orange Hotel KLIA &amp; KLIA2)(90401290)</t>
  </si>
  <si>
    <t>奢华双床房 (Luggage Lift Only)&lt;2人入住&gt;&lt;不退款&gt;</t>
  </si>
  <si>
    <t>KHAMIS/SHAHARAH</t>
  </si>
  <si>
    <t xml:space="preserve">3417434	</t>
  </si>
  <si>
    <t xml:space="preserve">999224393526133	</t>
  </si>
  <si>
    <t>[布莱克浦]大蓝酒店 - 游乐海滩（布莱克浦 Pleasure Beach）(The Big Blue Hotel - Blackpool Pleasure Beach)(90352199)</t>
  </si>
  <si>
    <t>双人间带一张双人床&lt;2人入住&gt;&lt;不退款&gt;&lt;早餐&gt;</t>
  </si>
  <si>
    <t>Bailey/Stuart</t>
  </si>
  <si>
    <t xml:space="preserve">3417508	</t>
  </si>
  <si>
    <t xml:space="preserve">131149268	</t>
  </si>
  <si>
    <t xml:space="preserve">999224393590876	</t>
  </si>
  <si>
    <t>[劳德代尔堡]海洋度假村俱乐部酒店(Sea Club Ocean Resort)(77366587)</t>
  </si>
  <si>
    <t>标准房, 2 张双人床&lt;2人入住&gt;</t>
  </si>
  <si>
    <t>HOTALING/JESSICA</t>
  </si>
  <si>
    <t xml:space="preserve">3417552	</t>
  </si>
  <si>
    <t xml:space="preserve">395704	</t>
  </si>
  <si>
    <t xml:space="preserve">999224393612548	</t>
  </si>
  <si>
    <t>[维梅尔卡泰]托里丽悦酒店(Cosmo Hotel Torri)(55253988)</t>
  </si>
  <si>
    <t>双人间&lt;2人入住&gt;&lt;不退款&gt;&lt;早餐&gt;</t>
  </si>
  <si>
    <t>Mazzeo/Loredana</t>
  </si>
  <si>
    <t xml:space="preserve">3417569	</t>
  </si>
  <si>
    <t xml:space="preserve">15256562	</t>
  </si>
  <si>
    <t xml:space="preserve">999224394646437	</t>
  </si>
  <si>
    <t>CHAN/TSZTIK</t>
  </si>
  <si>
    <t xml:space="preserve">3418022	</t>
  </si>
  <si>
    <t xml:space="preserve">Acknowledged	</t>
  </si>
  <si>
    <t xml:space="preserve">999224401994051	</t>
  </si>
  <si>
    <t>Deluxe King&lt;2人入住&gt;&lt;不退款&gt;</t>
  </si>
  <si>
    <t>MOHAMED HUSSAIN/MOHAMED IBRAHIM</t>
  </si>
  <si>
    <t xml:space="preserve">3418652	</t>
  </si>
  <si>
    <t xml:space="preserve">27345917	</t>
  </si>
  <si>
    <t xml:space="preserve">999224402087490	</t>
  </si>
  <si>
    <t>[棕榈泉]7斯普林斯旅馆&amp;套房酒店(7 Springs Inn &amp; Suites)(55478372)</t>
  </si>
  <si>
    <t>CHENG/ALLEN,KHUN/MONY</t>
  </si>
  <si>
    <t xml:space="preserve">3418759	</t>
  </si>
  <si>
    <t xml:space="preserve">131173779	</t>
  </si>
  <si>
    <t xml:space="preserve">999224404255505	</t>
  </si>
  <si>
    <t>[本那瓦镇]迪沙鲁海岸硬石酒店(Hard Rock Hotel Desaru Coast)(68031178)</t>
  </si>
  <si>
    <t>高级双人床房&lt;2人入住&gt;&lt;不退款&gt;&lt;早餐&gt;</t>
  </si>
  <si>
    <t>Mohamed Ali Maricar/Hafizza Maricar,Bin Mohamad Amin/Mohamad Rashid</t>
  </si>
  <si>
    <t xml:space="preserve">3419235	</t>
  </si>
  <si>
    <t xml:space="preserve">HTL-WBD-411393305	</t>
  </si>
  <si>
    <t xml:space="preserve">999224405569884	</t>
  </si>
  <si>
    <t>[新山]新山晶冠酒店(Crystal Crown Hotel JB)(55289970)</t>
  </si>
  <si>
    <t>高级房&lt;2人入住&gt;&lt;不退款&gt;&lt;早餐&gt;</t>
  </si>
  <si>
    <t>Hilmi/Mohd Hilmi Omar</t>
  </si>
  <si>
    <t xml:space="preserve">3419546	</t>
  </si>
  <si>
    <t xml:space="preserve">999224406632040	</t>
  </si>
  <si>
    <t>[丹戎本雅]槟城火烈鸟海滩酒店(Flamingo Hotel by The Beach, Penang)(55439295)</t>
  </si>
  <si>
    <t>海景豪华双人床房&lt;2人入住&gt;&lt;不退款&gt;</t>
  </si>
  <si>
    <t>JULIANA/INTAN</t>
  </si>
  <si>
    <t xml:space="preserve">3419794	</t>
  </si>
  <si>
    <t xml:space="preserve">HBD-121997-320-2419273	</t>
  </si>
  <si>
    <t xml:space="preserve">999224407447659	</t>
  </si>
  <si>
    <t>[芭堤雅]芭堤雅中央大道酒店(Centra by Centara Avenue Hotel Pattaya)(55599173)</t>
  </si>
  <si>
    <t>高级大号床房&lt;2人入住&gt;&lt;不退款&gt;&lt;早餐&gt;</t>
  </si>
  <si>
    <t>ZHANG/ZHENXIN,SONG/KUNJUN,ZHOU/KUI</t>
  </si>
  <si>
    <t xml:space="preserve">3420014	</t>
  </si>
  <si>
    <t>34970SE006806</t>
  </si>
  <si>
    <t xml:space="preserve">34970SE006807	</t>
  </si>
  <si>
    <t>退单</t>
  </si>
  <si>
    <t xml:space="preserve">999224409256725	</t>
  </si>
  <si>
    <t>LOW/CHING JOO</t>
  </si>
  <si>
    <t xml:space="preserve">3420466	</t>
  </si>
  <si>
    <t xml:space="preserve">999224410805313	</t>
  </si>
  <si>
    <t>[芭堤雅]阿斯特公寓式酒店(Aster Hotel and Residence)(55414468)</t>
  </si>
  <si>
    <t>SONKRAM/NATTHANICHA</t>
  </si>
  <si>
    <t xml:space="preserve">3420925	</t>
  </si>
  <si>
    <t xml:space="preserve">999224412500061	</t>
  </si>
  <si>
    <t>[象岛]班娜凯穆克海滩酒店(Ban Na Kai Mook Beach)(95389540)</t>
  </si>
  <si>
    <t>双人简易别墅 - 带风扇&lt;2人入住&gt;&lt;不退款&gt;</t>
  </si>
  <si>
    <t>Sanamart/Suteekan</t>
  </si>
  <si>
    <t xml:space="preserve">3421607	</t>
  </si>
  <si>
    <t xml:space="preserve">999224412762881	</t>
  </si>
  <si>
    <t>[科洛尼奥蒙泽塞]科伦约体育酒店(Hotel Sporting Cologno)(90203532)</t>
  </si>
  <si>
    <t>GIRARDI/Vittorio</t>
  </si>
  <si>
    <t xml:space="preserve">3421724	</t>
  </si>
  <si>
    <t xml:space="preserve">15895615	</t>
  </si>
  <si>
    <t xml:space="preserve">999224412759091	</t>
  </si>
  <si>
    <t>[科隆]科隆干草市场多林特酒店(Dorint Hotel am Heumarkt Köln)(55884345)</t>
  </si>
  <si>
    <t>标准双床房&lt;2人入住&gt;&lt;不退款&gt;&lt;早餐&gt;</t>
  </si>
  <si>
    <t>Pickl/Liudmila</t>
  </si>
  <si>
    <t xml:space="preserve">3421721	</t>
  </si>
  <si>
    <t xml:space="preserve">-15898805	</t>
  </si>
  <si>
    <t xml:space="preserve">999224413137116	</t>
  </si>
  <si>
    <t>[芝加哥]芝加哥市区壮丽大道万怡酒店(Courtyard Chicago Downtown/Magnificent Mile)(60494167)</t>
  </si>
  <si>
    <t>客房, 1 张特大床和 1 张沙发床, 无障碍, 无烟房 (Hearing)&lt;2人入住&gt;</t>
  </si>
  <si>
    <t>LIAO/ZIQI</t>
  </si>
  <si>
    <t xml:space="preserve">3421929	</t>
  </si>
  <si>
    <t xml:space="preserve">94536068	</t>
  </si>
  <si>
    <t xml:space="preserve">999224413865170	</t>
  </si>
  <si>
    <t>[尔湾]欧文光谱套房旅馆(La Quinta by Wyndham Irvine Spectrum)(92030042)</t>
  </si>
  <si>
    <t>1 King Bed, Deluxe Room, Non-Smoking&lt;2人入住&gt;&lt;不退款&gt;&lt;早餐&gt;</t>
  </si>
  <si>
    <t>Gudivada/Anil Teja</t>
  </si>
  <si>
    <t xml:space="preserve">3422195	</t>
  </si>
  <si>
    <t xml:space="preserve">875-606768	</t>
  </si>
  <si>
    <t xml:space="preserve">999224414127269	</t>
  </si>
  <si>
    <t>[布宜诺斯艾利斯]布宜诺斯艾利斯波罗微笑温德姆酒店(Dazzler by Wyndham Polo)(60480480)</t>
  </si>
  <si>
    <t>经典客房, 2 张单人床&lt;2人入住&gt;&lt;不退款&gt;&lt;早餐&gt;</t>
  </si>
  <si>
    <t>FANG/DE,Shi/Jing</t>
  </si>
  <si>
    <t xml:space="preserve">3422264	</t>
  </si>
  <si>
    <t xml:space="preserve">15170951	</t>
  </si>
  <si>
    <t xml:space="preserve">24414169427	</t>
  </si>
  <si>
    <t>[曼谷]诺沃城大酒店(Nouvo City Hotel)(68545454)</t>
  </si>
  <si>
    <t>Superior Classic Double Room&lt;2人入住&gt;&lt;不退款&gt;</t>
  </si>
  <si>
    <t>WANG/DOUDOU,ZHOU/JIAQI</t>
  </si>
  <si>
    <t xml:space="preserve">3422280	</t>
  </si>
  <si>
    <t xml:space="preserve">16092695(Room1)16092700(Room2)	</t>
  </si>
  <si>
    <t xml:space="preserve">24414169429	</t>
  </si>
  <si>
    <t>高级经典双床房&lt;2人入住&gt;&lt;不退款&gt;</t>
  </si>
  <si>
    <t>YANG/XU,BI/LONGJUN</t>
  </si>
  <si>
    <t xml:space="preserve">3422281	</t>
  </si>
  <si>
    <t xml:space="preserve">16092407	</t>
  </si>
  <si>
    <t xml:space="preserve">999224415118197	</t>
  </si>
  <si>
    <t>[圣何塞]海耶斯宅邸 - 圣何塞 - 希尔顿格芮精选(Hayes Mansion San Jose, Curio Collection by Hilton)(55956367)</t>
  </si>
  <si>
    <t>1张大床房&lt;2人入住&gt;</t>
  </si>
  <si>
    <t>Strike/Alyson</t>
  </si>
  <si>
    <t xml:space="preserve">3422611	</t>
  </si>
  <si>
    <t xml:space="preserve">3374054805	</t>
  </si>
  <si>
    <t xml:space="preserve">999224415192326	</t>
  </si>
  <si>
    <t>[戴维斯]大学公园旅馆&amp;套房酒店(University Park Inn &amp; Suites)(89917561)</t>
  </si>
  <si>
    <t>套房&lt;2人入住&gt;&lt;不退款&gt;</t>
  </si>
  <si>
    <t>Liu/Chuanzhen</t>
  </si>
  <si>
    <t xml:space="preserve">3422625	</t>
  </si>
  <si>
    <t xml:space="preserve">-16135687	</t>
  </si>
  <si>
    <t xml:space="preserve">999224419333836	</t>
  </si>
  <si>
    <t>行政套房&lt;2人入住&gt;&lt;不退款&gt;</t>
  </si>
  <si>
    <t>ZHOU/WEI,TRAN/THI VAN</t>
  </si>
  <si>
    <t xml:space="preserve">3422878	</t>
  </si>
  <si>
    <t xml:space="preserve">999224420865363	</t>
  </si>
  <si>
    <t>豪华房(特大床)&lt;2人入住&gt;&lt;不退款&gt;&lt;早餐&gt;</t>
  </si>
  <si>
    <t>WANG/XINREN</t>
  </si>
  <si>
    <t xml:space="preserve">3423189	</t>
  </si>
  <si>
    <t xml:space="preserve">27376853	</t>
  </si>
  <si>
    <t xml:space="preserve">999224421089709	</t>
  </si>
  <si>
    <t>ZHANG/XIAOHE</t>
  </si>
  <si>
    <t xml:space="preserve">3423309	</t>
  </si>
  <si>
    <t xml:space="preserve">34970SE006817	</t>
  </si>
  <si>
    <t xml:space="preserve">999224421469426	</t>
  </si>
  <si>
    <t>[丹戎本雅]天堂沙滩度假村(Rainbow Paradise Beach Resort)(55312110)</t>
  </si>
  <si>
    <t>豪华一卧室特大床房&lt;2人入住&gt;&lt;不退款&gt;</t>
  </si>
  <si>
    <t>Fadzil/Farid</t>
  </si>
  <si>
    <t xml:space="preserve">3423379	</t>
  </si>
  <si>
    <t xml:space="preserve">27378082	</t>
  </si>
  <si>
    <t xml:space="preserve">999224424548293	</t>
  </si>
  <si>
    <t>[怡保]欣悦酒店(Symphony Suites Hotel)(68545361)</t>
  </si>
  <si>
    <t>豪华双床套房&lt;2人入住&gt;&lt;不退款&gt;</t>
  </si>
  <si>
    <t>YAP/BENG CHEOK</t>
  </si>
  <si>
    <t xml:space="preserve">3424112	</t>
  </si>
  <si>
    <t xml:space="preserve">1075843283	</t>
  </si>
  <si>
    <t xml:space="preserve">999224424896564	</t>
  </si>
  <si>
    <t>[里约热内卢]大西洋大道酒店(Hotel Atlântico Avenida)(60467453)</t>
  </si>
  <si>
    <t>OLIVEIRA/CARLOS</t>
  </si>
  <si>
    <t xml:space="preserve">3424196	</t>
  </si>
  <si>
    <t xml:space="preserve">106845	</t>
  </si>
  <si>
    <t xml:space="preserve">999224424998377	</t>
  </si>
  <si>
    <t>[曼谷]素万那普丽晶酒店(Regent Suvarnabhumi Hotel)(55851985)</t>
  </si>
  <si>
    <t>Superior Double or Twin (No Transfer)&lt;2人入住&gt;&lt;不退款&gt;</t>
  </si>
  <si>
    <t>jiang/teng</t>
  </si>
  <si>
    <t xml:space="preserve">3424211	</t>
  </si>
  <si>
    <t xml:space="preserve">99231514	</t>
  </si>
  <si>
    <t xml:space="preserve">999224425115869	</t>
  </si>
  <si>
    <t>LU/YANRAN</t>
  </si>
  <si>
    <t xml:space="preserve">3424231	</t>
  </si>
  <si>
    <t xml:space="preserve">999224425122945	</t>
  </si>
  <si>
    <t>[曼谷]家庭旅馆(The Home Hotel)(90402652)</t>
  </si>
  <si>
    <t>双人套房&lt;2人入住&gt;&lt;不退款&gt;</t>
  </si>
  <si>
    <t>REWDANG/SUPAKRIT,CHEANGAM/KANNANAT</t>
  </si>
  <si>
    <t xml:space="preserve">3424232	</t>
  </si>
  <si>
    <t xml:space="preserve">1075844766	</t>
  </si>
  <si>
    <t xml:space="preserve">999224427105517	</t>
  </si>
  <si>
    <t>CANO ROMANO/JESUS DAVID</t>
  </si>
  <si>
    <t xml:space="preserve">3424835	</t>
  </si>
  <si>
    <t xml:space="preserve">999224427820738	</t>
  </si>
  <si>
    <t>[罗马]快乐田园酒店(Happy Village)(55543016)</t>
  </si>
  <si>
    <t>经济平房&lt;2人入住&gt;&lt;不退款&gt;</t>
  </si>
  <si>
    <t>Malito/Oreste</t>
  </si>
  <si>
    <t xml:space="preserve">3425070	</t>
  </si>
  <si>
    <t xml:space="preserve">7552619	</t>
  </si>
  <si>
    <t xml:space="preserve">999224427940331	</t>
  </si>
  <si>
    <t>[马德里]新马德里酒店(Hotel Nuevo Madrid)(55312495)</t>
  </si>
  <si>
    <t>标准双人或双床房&lt;2人入住&gt;&lt;不退款&gt;</t>
  </si>
  <si>
    <t>ALONSO RODRIGUEZ/macario</t>
  </si>
  <si>
    <t xml:space="preserve">3425089	</t>
  </si>
  <si>
    <t xml:space="preserve">16361693	</t>
  </si>
  <si>
    <t xml:space="preserve">999224428369963	</t>
  </si>
  <si>
    <t>[乔治市]槟城长荣桂冠酒店(Evergreen Laurel Hotel Penang (PenangFightCovid-19 Certified))(55451685)</t>
  </si>
  <si>
    <t>城景高级房&lt;2人入住&gt;&lt;不退款&gt;</t>
  </si>
  <si>
    <t>Hassan/Zulkarnain</t>
  </si>
  <si>
    <t xml:space="preserve">3425165	</t>
  </si>
  <si>
    <t xml:space="preserve">999224428415295	</t>
  </si>
  <si>
    <t>[阿姆斯特丹]莱奥纳多精品博物馆酒店(Leonardo Boutique Museumhotel)(55439368)</t>
  </si>
  <si>
    <t>舒适单人房&lt;1人入住&gt;&lt;不退款&gt;</t>
  </si>
  <si>
    <t>Cameron/Corey</t>
  </si>
  <si>
    <t xml:space="preserve">3425172	</t>
  </si>
  <si>
    <t xml:space="preserve">HTL-WBD-411938295	</t>
  </si>
  <si>
    <t xml:space="preserve">999224428615573	</t>
  </si>
  <si>
    <t>[芭堤雅]芭堤雅美憬阁维兰达度假酒店(Veranda Resort Pattaya - MGallery by Sofitel)(55270332)</t>
  </si>
  <si>
    <t>Family suite - Pool&lt;3人入住&gt;&lt;不退款&gt;&lt;早餐&gt;</t>
  </si>
  <si>
    <t>THONGKHAMDEE/SIRADA</t>
  </si>
  <si>
    <t xml:space="preserve">3425365	</t>
  </si>
  <si>
    <t xml:space="preserve">HTL-WBD-411946555	</t>
  </si>
  <si>
    <t xml:space="preserve">999224429650319	</t>
  </si>
  <si>
    <t>[爱丁堡]派克斯爱丁堡城市酒店(Apex City of Edinburgh Hotel)(90394207)</t>
  </si>
  <si>
    <t>城景双床房&lt;2人入住&gt;&lt;不退款&gt;</t>
  </si>
  <si>
    <t>YAN/YIYUE,Li/Minhao</t>
  </si>
  <si>
    <t xml:space="preserve">3425830	</t>
  </si>
  <si>
    <t xml:space="preserve">3SZTTH7RE	</t>
  </si>
  <si>
    <t xml:space="preserve">999224430378877	</t>
  </si>
  <si>
    <t>[凯恩斯]凯恩斯遗址酒店(Heritage Cairns)(55680443)</t>
  </si>
  <si>
    <t>Two Bedroom Studio&lt;2人入住&gt;&lt;不退款&gt;</t>
  </si>
  <si>
    <t>ZHAO/YAJUAN</t>
  </si>
  <si>
    <t xml:space="preserve">3426003	</t>
  </si>
  <si>
    <t xml:space="preserve">16496651	</t>
  </si>
  <si>
    <t xml:space="preserve">999224430550594	</t>
  </si>
  <si>
    <t>[奥克兰]奥克兰机场行政酒店(Oakland Airport Executive Hotel)(90357293)</t>
  </si>
  <si>
    <t>豪华2张大床房&lt;2人入住&gt;&lt;不退款&gt;</t>
  </si>
  <si>
    <t>BARREDO/KEVIN NIKO</t>
  </si>
  <si>
    <t xml:space="preserve">3426068	</t>
  </si>
  <si>
    <t xml:space="preserve">16531380	</t>
  </si>
  <si>
    <t xml:space="preserve">999224430558320	</t>
  </si>
  <si>
    <t>[曼谷]曼谷莲花素坤逸酒店(Bangkok Hotel Lotus Sukhumvit)(90394412)</t>
  </si>
  <si>
    <t>ZHU/QINGYANG,Jiang/Xinchi</t>
  </si>
  <si>
    <t xml:space="preserve">3426074	</t>
  </si>
  <si>
    <t xml:space="preserve">-16538422	</t>
  </si>
  <si>
    <t xml:space="preserve">999224430566364	</t>
  </si>
  <si>
    <t>[曼谷]笃笃旅馆(Tuk Tuk Hostel)(90353617)</t>
  </si>
  <si>
    <t>客房(双床)-带公共浴室&lt;2人入住&gt;&lt;不退款&gt;</t>
  </si>
  <si>
    <t>Jantamin/Namthip</t>
  </si>
  <si>
    <t xml:space="preserve">3426080	</t>
  </si>
  <si>
    <t xml:space="preserve">7927987	</t>
  </si>
  <si>
    <t xml:space="preserve">999224430571854	</t>
  </si>
  <si>
    <t>[首尔]明洞大使宜必思酒店(Ibis Ambassador Myeongdong)(54503350)</t>
  </si>
  <si>
    <t>标准双人床房&lt;2人入住&gt;&lt;不退款&gt;</t>
  </si>
  <si>
    <t>ZHANG/MENGYI,WONG/HOIPO</t>
  </si>
  <si>
    <t xml:space="preserve">1224538	</t>
  </si>
  <si>
    <t xml:space="preserve">999224430652615	</t>
  </si>
  <si>
    <t>[瓦伦西亚]文奇丽斯酒店(Vincci Lys Hotel Valencia)(55414391)</t>
  </si>
  <si>
    <t>Twin/Double room&lt;2人入住&gt;&lt;不退款&gt;</t>
  </si>
  <si>
    <t>HALLIER/CHRISTOPHE,BOKOVA/TSVETELINA</t>
  </si>
  <si>
    <t xml:space="preserve">3426122	</t>
  </si>
  <si>
    <t xml:space="preserve">999224430666457	</t>
  </si>
  <si>
    <t>[波恩]波恩费努斯贝格多瑞特酒店(Dorint Venusberg Bonn)(55799301)</t>
  </si>
  <si>
    <t>Elbe/Reimund</t>
  </si>
  <si>
    <t xml:space="preserve">3426136	</t>
  </si>
  <si>
    <t xml:space="preserve">-16574884	</t>
  </si>
  <si>
    <t xml:space="preserve">999224430733846	</t>
  </si>
  <si>
    <t>[爱丁堡]大不列颠爱丁堡酒店(Britannia Edinburgh Hotel)(55653307)</t>
  </si>
  <si>
    <t>双人房&lt;2人入住&gt;&lt;不退款&gt;&lt;早餐&gt;</t>
  </si>
  <si>
    <t>ZHAO/QINGYUN</t>
  </si>
  <si>
    <t xml:space="preserve">85439547	</t>
  </si>
  <si>
    <t xml:space="preserve">999224430725602	</t>
  </si>
  <si>
    <t>BONYADIAN/ROZVELD</t>
  </si>
  <si>
    <t xml:space="preserve">3426166	</t>
  </si>
  <si>
    <t xml:space="preserve">131277416	</t>
  </si>
  <si>
    <t xml:space="preserve">999224430913683	</t>
  </si>
  <si>
    <t>[布拉格]杜鸥酒店(Hotel Duo)(55707699)</t>
  </si>
  <si>
    <t>高级房&lt;1人入住&gt;&lt;不退款&gt;</t>
  </si>
  <si>
    <t>ZHANG/YANJING</t>
  </si>
  <si>
    <t xml:space="preserve">3426251	</t>
  </si>
  <si>
    <t xml:space="preserve">131280210	</t>
  </si>
  <si>
    <t xml:space="preserve">999224431001148	</t>
  </si>
  <si>
    <t>高级大号床房&lt;2人入住&gt;&lt;不退款&gt;</t>
  </si>
  <si>
    <t>LOWERY/JO JO</t>
  </si>
  <si>
    <t xml:space="preserve">3426278	</t>
  </si>
  <si>
    <t xml:space="preserve">34970SE006839	</t>
  </si>
  <si>
    <t xml:space="preserve">999224431177138	</t>
  </si>
  <si>
    <t>md zainuddin/nur amira</t>
  </si>
  <si>
    <t xml:space="preserve">3426358	</t>
  </si>
  <si>
    <t xml:space="preserve">4917940659162501573	</t>
  </si>
  <si>
    <t xml:space="preserve">999224431215655	</t>
  </si>
  <si>
    <t>[曼谷]曼谷四翼酒店(The Four Wings Hotel Bangkok)(55822137)</t>
  </si>
  <si>
    <t>高级双人床房&lt;2人入住&gt;&lt;不退款&gt;</t>
  </si>
  <si>
    <t>STEINEBRUNNER/JORG PETER</t>
  </si>
  <si>
    <t xml:space="preserve">3426368	</t>
  </si>
  <si>
    <t xml:space="preserve">999224431548425	</t>
  </si>
  <si>
    <t>海景豪华双人床房&lt;2人入住&gt;&lt;不退款&gt;&lt;早餐&gt;</t>
  </si>
  <si>
    <t>OTHMAN/MOHD FIRDAUS</t>
  </si>
  <si>
    <t xml:space="preserve">3426492	</t>
  </si>
  <si>
    <t xml:space="preserve">HBD-121997-320-2421026	</t>
  </si>
  <si>
    <t xml:space="preserve">999224431842398	</t>
  </si>
  <si>
    <t>[安邦]艺术马拉维蒂酒店(Ark Malawti Hotel)(77372358)</t>
  </si>
  <si>
    <t>三人房&lt;3人入住&gt;&lt;不退款&gt;</t>
  </si>
  <si>
    <t>Baharun/ahmad tarmizi</t>
  </si>
  <si>
    <t xml:space="preserve">3426536	</t>
  </si>
  <si>
    <t xml:space="preserve">1075862846	</t>
  </si>
  <si>
    <t xml:space="preserve">999224431887169	</t>
  </si>
  <si>
    <t>[釜山]釜山格兰德朝鲜酒店(Grand Josun Busan)(90199470)</t>
  </si>
  <si>
    <t>城景高级双人床房&lt;2人入住&gt;&lt;不退款&gt;</t>
  </si>
  <si>
    <t>YUN/JUJIN</t>
  </si>
  <si>
    <t xml:space="preserve">3426543	</t>
  </si>
  <si>
    <t xml:space="preserve">TL366908514	</t>
  </si>
  <si>
    <t xml:space="preserve">999224432772211	</t>
  </si>
  <si>
    <t>双床房&lt;2人入住&gt;&lt;不退款&gt;&lt;早餐&gt;</t>
  </si>
  <si>
    <t>WANG/TIAN WEN</t>
  </si>
  <si>
    <t xml:space="preserve">3426840	</t>
  </si>
  <si>
    <t xml:space="preserve">80637339	</t>
  </si>
  <si>
    <t xml:space="preserve">999224433162048	</t>
  </si>
  <si>
    <t>[贝伊奥卢]多尼采蒂宫高级酒店(Palazzo Donizetti Hotel - Special Class)(56206423)</t>
  </si>
  <si>
    <t>中庭房&lt;2人入住&gt;&lt;不退款&gt;</t>
  </si>
  <si>
    <t>WANG/HUI</t>
  </si>
  <si>
    <t xml:space="preserve">3426917	</t>
  </si>
  <si>
    <t xml:space="preserve">70104132	</t>
  </si>
  <si>
    <t xml:space="preserve">999224433653454	</t>
  </si>
  <si>
    <t>Narasimulu/Sudermani</t>
  </si>
  <si>
    <t xml:space="preserve">3427109	</t>
  </si>
  <si>
    <t xml:space="preserve">HBD-121997-320-2421161	</t>
  </si>
  <si>
    <t xml:space="preserve">999224433679132	</t>
  </si>
  <si>
    <t>[曼谷]曼谷美人鱼酒店(Hotel Mermaid Bangkok)(55254328)</t>
  </si>
  <si>
    <t>一室房&lt;2人入住&gt;&lt;不退款&gt;</t>
  </si>
  <si>
    <t>ao/xujin</t>
  </si>
  <si>
    <t xml:space="preserve">3427112	</t>
  </si>
  <si>
    <t xml:space="preserve">16776270	</t>
  </si>
  <si>
    <t xml:space="preserve">24434011940	</t>
  </si>
  <si>
    <t>[曼谷]萨索恩我的床酒店(Mybed Sathorn Hotel)(89931209)</t>
  </si>
  <si>
    <t>标准双床房（有窗）&lt;2人入住&gt;&lt;不退款&gt;</t>
  </si>
  <si>
    <t>WANG/PING</t>
  </si>
  <si>
    <t xml:space="preserve">3427282	</t>
  </si>
  <si>
    <t xml:space="preserve">RZ-16783633	</t>
  </si>
  <si>
    <t xml:space="preserve">999224434026338	</t>
  </si>
  <si>
    <t>[金边]豪华酒店和公寓(Luxcity Hotel &amp; Apartment)(91812088)</t>
  </si>
  <si>
    <t>一室大床房&lt;2人入住&gt;&lt;不退款&gt;</t>
  </si>
  <si>
    <t>YOU/JUN,LE/THI MINH TRANG</t>
  </si>
  <si>
    <t xml:space="preserve">3427285	</t>
  </si>
  <si>
    <t xml:space="preserve">7929964	</t>
  </si>
  <si>
    <t xml:space="preserve">999224434139016	</t>
  </si>
  <si>
    <t>[芭堤雅]芭堤雅花园海景大酒店(Garden Cliff Resort &amp; Spa Pattaya)(55626102)</t>
  </si>
  <si>
    <t>Han/Jiayan,Zhang/Yuhan</t>
  </si>
  <si>
    <t xml:space="preserve">3427311	</t>
  </si>
  <si>
    <t xml:space="preserve">999224434516664	</t>
  </si>
  <si>
    <t>[怡保]艺术小屋酒店(Art Cottage Hotel)(89919340)</t>
  </si>
  <si>
    <t>HUANG/CHAOCHIN</t>
  </si>
  <si>
    <t xml:space="preserve">3427383	</t>
  </si>
  <si>
    <t xml:space="preserve">1075872304	</t>
  </si>
  <si>
    <t xml:space="preserve">999224434634077	</t>
  </si>
  <si>
    <t>[新加坡]新加坡悦乐加东酒店(Village Hotel Katong by Far East Hospitality)(55851944)</t>
  </si>
  <si>
    <t>高级双床房&lt;2人入住&gt;&lt;不退款&gt;&lt;早餐&gt;</t>
  </si>
  <si>
    <t>WEI/XUHUA,XU/RUOZHU</t>
  </si>
  <si>
    <t xml:space="preserve">3427417	</t>
  </si>
  <si>
    <t xml:space="preserve">283303320	</t>
  </si>
  <si>
    <t xml:space="preserve">999224438890554	</t>
  </si>
  <si>
    <t>Ismail/Analisha</t>
  </si>
  <si>
    <t xml:space="preserve">3427498	</t>
  </si>
  <si>
    <t xml:space="preserve">999224441499890	</t>
  </si>
  <si>
    <t>[曼谷]曼谷阿索克火星酒店(Red Planet Bangkok Asoke)(55861989)</t>
  </si>
  <si>
    <t>标准双人房&lt;2人入住&gt;&lt;不退款&gt;</t>
  </si>
  <si>
    <t>PHUNGKRAJANG/PANURAT</t>
  </si>
  <si>
    <t xml:space="preserve">3427930	</t>
  </si>
  <si>
    <t xml:space="preserve">968574373	</t>
  </si>
  <si>
    <t xml:space="preserve">999224441519306	</t>
  </si>
  <si>
    <t>[雪邦]国际机场 KLIA-KLIA2途恩酒店(Tune Hotel KLIA-KLIA2)(60514018)</t>
  </si>
  <si>
    <t>双人床房&lt;2人入住&gt;&lt;不退款&gt;&lt;早餐&gt;</t>
  </si>
  <si>
    <t>GUO/YIMING</t>
  </si>
  <si>
    <t xml:space="preserve">3427933	</t>
  </si>
  <si>
    <t xml:space="preserve">268117962	</t>
  </si>
  <si>
    <t xml:space="preserve">999224441640893	</t>
  </si>
  <si>
    <t>Deluxe Room, 2 Queen Beds&lt;2人入住&gt;&lt;不退款&gt;</t>
  </si>
  <si>
    <t>Sodhi/Kristin</t>
  </si>
  <si>
    <t xml:space="preserve">3427960	</t>
  </si>
  <si>
    <t xml:space="preserve">131296588	</t>
  </si>
  <si>
    <t xml:space="preserve">999224442168245	</t>
  </si>
  <si>
    <t>[Teluk Tering]巴淡岛中心罗维纳酒店(Lovina Inn Batam Centre)(56196521)</t>
  </si>
  <si>
    <t>rizal/mariya,rizal/mariya</t>
  </si>
  <si>
    <t xml:space="preserve">3428106	</t>
  </si>
  <si>
    <t xml:space="preserve">999224442161194	</t>
  </si>
  <si>
    <t>[开罗]开罗尼罗河厄尔盖兹拉索菲特酒店(Sofitel Cairo Nile El Gezirah)(80331550)</t>
  </si>
  <si>
    <t>尼罗河全景华丽特大床房&lt;2人入住&gt;&lt;不退款&gt;&lt;早餐&gt;</t>
  </si>
  <si>
    <t>Alsallum/Mohammed</t>
  </si>
  <si>
    <t xml:space="preserve">3428103	</t>
  </si>
  <si>
    <t xml:space="preserve">999224442342204	</t>
  </si>
  <si>
    <t>[首尔]新村 24 民宿(24Guesthouse Sinchon Seoul)(55757021)</t>
  </si>
  <si>
    <t>豪华双人床房&lt;2人入住&gt;&lt;不退款&gt;</t>
  </si>
  <si>
    <t>OLVERA/JESUS RUBEN</t>
  </si>
  <si>
    <t xml:space="preserve">3428129	</t>
  </si>
  <si>
    <t xml:space="preserve">CMS__16841468	</t>
  </si>
  <si>
    <t xml:space="preserve">999224442540927	</t>
  </si>
  <si>
    <t>Cheah/Song Meng</t>
  </si>
  <si>
    <t xml:space="preserve">3428209	</t>
  </si>
  <si>
    <t xml:space="preserve">7930847	</t>
  </si>
  <si>
    <t xml:space="preserve">999224444412190	</t>
  </si>
  <si>
    <t>[南奔]塔尼塔尼阁楼＆生活南奔度假村(Thai Thani Loft &amp; Life Lamphun)(90373465)</t>
  </si>
  <si>
    <t>Wongsamai/Chalongrat,Wongsamai/Chalongrat</t>
  </si>
  <si>
    <t xml:space="preserve">3428867	</t>
  </si>
  <si>
    <t xml:space="preserve">24204477	</t>
  </si>
  <si>
    <t xml:space="preserve">999224444577051	</t>
  </si>
  <si>
    <t>[波茨坦]多林特三索斯柏林/波茨坦酒店(Dorint Sanssouci Berlin/Potsdam)(55812173)</t>
  </si>
  <si>
    <t>标准房 1张双人床&lt;2人入住&gt;&lt;不退款&gt;&lt;早餐&gt;</t>
  </si>
  <si>
    <t>Bernhardt-Lichtenwald/Inga</t>
  </si>
  <si>
    <t xml:space="preserve">3428889	</t>
  </si>
  <si>
    <t xml:space="preserve">-16880095	</t>
  </si>
  <si>
    <t xml:space="preserve">999224446834745	</t>
  </si>
  <si>
    <t>[四季村]四季高尔夫海滨温泉度假村(Lodge of Four Seasons Golf Resort, Marina &amp; Spa)(89930869)</t>
  </si>
  <si>
    <t>豪华特大号床间&lt;2人入住&gt;&lt;不退款&gt;</t>
  </si>
  <si>
    <t>Hays/Laine</t>
  </si>
  <si>
    <t xml:space="preserve">3429711	</t>
  </si>
  <si>
    <t xml:space="preserve">-16931971	</t>
  </si>
  <si>
    <t xml:space="preserve">999224447221964	</t>
  </si>
  <si>
    <t>[基西米]奥兰多佳乐利棕榈酒店(Galleria Palms Orlando)(91811932)</t>
  </si>
  <si>
    <t>无障碍特大床房&lt;2人入住&gt;&lt;不退款&gt;&lt;早餐&gt;</t>
  </si>
  <si>
    <t>Ford/Destiny</t>
  </si>
  <si>
    <t xml:space="preserve">3429771	</t>
  </si>
  <si>
    <t xml:space="preserve">131309269	</t>
  </si>
  <si>
    <t xml:space="preserve">999224447259520	</t>
  </si>
  <si>
    <t>[新加坡]新加坡卡尔登酒店(Carlton Hotel Singapore)(55851906)</t>
  </si>
  <si>
    <t>Zheng/Rui,Li/Lin</t>
  </si>
  <si>
    <t xml:space="preserve">3429776	</t>
  </si>
  <si>
    <t xml:space="preserve">999224447533270	</t>
  </si>
  <si>
    <t>大床房-带公共浴室&lt;2人入住&gt;&lt;不退款&gt;</t>
  </si>
  <si>
    <t>Thongnin/Praesupa</t>
  </si>
  <si>
    <t xml:space="preserve">3429874	</t>
  </si>
  <si>
    <t xml:space="preserve">7932106	</t>
  </si>
  <si>
    <t xml:space="preserve">999224447578450	</t>
  </si>
  <si>
    <t>[曼谷]T2 沙吞酒店(T2 Residence Sathorn)(55586055)</t>
  </si>
  <si>
    <t>MAGNANOU/VICTOR</t>
  </si>
  <si>
    <t xml:space="preserve">3429884	</t>
  </si>
  <si>
    <t xml:space="preserve">RL29585385	</t>
  </si>
  <si>
    <t xml:space="preserve">999224447621522	</t>
  </si>
  <si>
    <t>[格雷梅]泰拉凯芙酒店(Terra Cave Hotel)(55391288)</t>
  </si>
  <si>
    <t>双床石屋&lt;2人入住&gt;&lt;不退款&gt;&lt;早餐&gt;</t>
  </si>
  <si>
    <t>Ramanathan/Sreevathsan</t>
  </si>
  <si>
    <t xml:space="preserve">3429891	</t>
  </si>
  <si>
    <t xml:space="preserve">24412801	</t>
  </si>
  <si>
    <t xml:space="preserve">999224447741064	</t>
  </si>
  <si>
    <t>[曼谷]优本纳沙通(Urbana Sathorn, Bangkok)(68545418)</t>
  </si>
  <si>
    <t>一卧室行政房&lt;2人入住&gt;&lt;不退款&gt;</t>
  </si>
  <si>
    <t>VONGJAK/NATDANAI</t>
  </si>
  <si>
    <t xml:space="preserve">3430064	</t>
  </si>
  <si>
    <t xml:space="preserve">99288862	</t>
  </si>
  <si>
    <t xml:space="preserve">999224447787962	</t>
  </si>
  <si>
    <t>特大床一室套房&lt;2人入住&gt;&lt;不退款&gt;</t>
  </si>
  <si>
    <t>Selsor/Andrew</t>
  </si>
  <si>
    <t xml:space="preserve">3430073	</t>
  </si>
  <si>
    <t xml:space="preserve">131312028	</t>
  </si>
  <si>
    <t xml:space="preserve">999224447889829	</t>
  </si>
  <si>
    <t>[曼谷]班卡皮 14 亚洲住宅酒店(Asia Residence 14 Bangkapi)(89919732)</t>
  </si>
  <si>
    <t>Jittrailert/Apinya,Jittrailert/Apinya</t>
  </si>
  <si>
    <t xml:space="preserve">3430096	</t>
  </si>
  <si>
    <t xml:space="preserve">999224448257178	</t>
  </si>
  <si>
    <t>[哈德利]月升酒店(The Moonrise Hotel)(55280863)</t>
  </si>
  <si>
    <t>高级特大号床间&lt;2人入住&gt;&lt;不退款&gt;</t>
  </si>
  <si>
    <t>Mayes/Jadie</t>
  </si>
  <si>
    <t xml:space="preserve">3430207	</t>
  </si>
  <si>
    <t xml:space="preserve">XPKAGG8Z0	</t>
  </si>
  <si>
    <t xml:space="preserve">999224448312802	</t>
  </si>
  <si>
    <t>[曼谷]休息 24 酒店(Rest24 Residence)(90352717)</t>
  </si>
  <si>
    <t>高级双人间（无窗）&lt;2人入住&gt;&lt;不退款&gt;</t>
  </si>
  <si>
    <t>Phochaisan/Thitiphong,Phochaisan/Thitiphong</t>
  </si>
  <si>
    <t xml:space="preserve">3430215	</t>
  </si>
  <si>
    <t xml:space="preserve">99292631	</t>
  </si>
  <si>
    <t xml:space="preserve">999224448482362	</t>
  </si>
  <si>
    <t>[迈阿密]迈阿密机场索内斯塔酒店(Sonesta Miami Airport)(55680669)</t>
  </si>
  <si>
    <t>Ly/Oumar</t>
  </si>
  <si>
    <t xml:space="preserve">3430256	</t>
  </si>
  <si>
    <t xml:space="preserve">31851SE253414	</t>
  </si>
  <si>
    <t xml:space="preserve">999224448482745	</t>
  </si>
  <si>
    <t>[Sena]克鲁快捷酒店(Crew Express Hotel)(90401257)</t>
  </si>
  <si>
    <t>经济房&lt;2人入住&gt;&lt;不退款&gt;&lt;早餐&gt;</t>
  </si>
  <si>
    <t>MOHDSOFIAN/LIZA</t>
  </si>
  <si>
    <t xml:space="preserve">3430257	</t>
  </si>
  <si>
    <t xml:space="preserve">17045405	</t>
  </si>
  <si>
    <t xml:space="preserve">999224448487770	</t>
  </si>
  <si>
    <t>客房, 1 张大床, 无烟房&lt;2人入住&gt;&lt;不退款&gt;</t>
  </si>
  <si>
    <t>Levy/Dan</t>
  </si>
  <si>
    <t xml:space="preserve">3430258	</t>
  </si>
  <si>
    <t xml:space="preserve">71009969	</t>
  </si>
  <si>
    <t xml:space="preserve">999224448498360	</t>
  </si>
  <si>
    <t>客房, 1 张特大床和 1 张沙发床, 无障碍, 无烟房 (Mobility &amp; Hearing w/ Tub)&lt;2人入住&gt;&lt;不退款&gt;</t>
  </si>
  <si>
    <t xml:space="preserve">3430259	</t>
  </si>
  <si>
    <t xml:space="preserve">71018142	</t>
  </si>
  <si>
    <t xml:space="preserve">999224448602526	</t>
  </si>
  <si>
    <t>[迪拜]迪拜五朱美拉村酒店(Five Jumeirah Village)(91812396)</t>
  </si>
  <si>
    <t>高级间&lt;2人入住&gt;&lt;不退款&gt;</t>
  </si>
  <si>
    <t>Aldahmani/mohammed</t>
  </si>
  <si>
    <t xml:space="preserve">3430312	</t>
  </si>
  <si>
    <t xml:space="preserve">131321503	</t>
  </si>
  <si>
    <t xml:space="preserve">999224448636209	</t>
  </si>
  <si>
    <t>[芭堤雅]芭堤雅塔曼酒店度假村(The Tamnan Pattaya Hotel &amp; Resort)(55304260)</t>
  </si>
  <si>
    <t>尊贵客房&lt;2人入住&gt;&lt;不退款&gt;</t>
  </si>
  <si>
    <t>CHEN/YUAN</t>
  </si>
  <si>
    <t xml:space="preserve">3430322	</t>
  </si>
  <si>
    <t xml:space="preserve">999224448670265	</t>
  </si>
  <si>
    <t>[基韦斯特]哈瓦那基韦斯特小屋酒店(Havana Cabana at Key West)(55354939)</t>
  </si>
  <si>
    <t>泳池景观特大床房(cuban laud)&lt;2人入住&gt;&lt;不退款&gt;</t>
  </si>
  <si>
    <t>Olson/Andrew Jay</t>
  </si>
  <si>
    <t xml:space="preserve">3430338	</t>
  </si>
  <si>
    <t xml:space="preserve">66889SE244563	</t>
  </si>
  <si>
    <t xml:space="preserve">999224448694843	</t>
  </si>
  <si>
    <t>[卢布尔雅那]欧洲之星优酒店(Eurostars Uhotel)(60494039)</t>
  </si>
  <si>
    <t>行政大号床间&lt;2人入住&gt;&lt;不退款&gt;&lt;早餐&gt;</t>
  </si>
  <si>
    <t>ODonovan/Charles</t>
  </si>
  <si>
    <t xml:space="preserve">3430348	</t>
  </si>
  <si>
    <t xml:space="preserve">63287	</t>
  </si>
  <si>
    <t xml:space="preserve">999224448750596	</t>
  </si>
  <si>
    <t>[苏梅岛]拉达那简易别墅旅馆(Rattana Guesthouse &amp; Bungalow)(90365150)</t>
  </si>
  <si>
    <t>高级房间&lt;2人入住&gt;&lt;不退款&gt;</t>
  </si>
  <si>
    <t>fang/zhongju</t>
  </si>
  <si>
    <t xml:space="preserve">3430375	</t>
  </si>
  <si>
    <t xml:space="preserve">999224448768224	</t>
  </si>
  <si>
    <t>[基韦斯特]南风汽车旅馆(Southwinds Motel)(55812537)</t>
  </si>
  <si>
    <t>标准特大床房&lt;2人入住&gt;&lt;不退款&gt;</t>
  </si>
  <si>
    <t>Garcia/Maria</t>
  </si>
  <si>
    <t xml:space="preserve">3430381	</t>
  </si>
  <si>
    <t xml:space="preserve">7933345	</t>
  </si>
  <si>
    <t xml:space="preserve">999224448856632	</t>
  </si>
  <si>
    <t>[北干巴鲁]北干巴鲁奢华酒店(The Premiere Pekanbaru)(55320868)</t>
  </si>
  <si>
    <t>YUAN/HONGXI,YANG/SHITONG</t>
  </si>
  <si>
    <t xml:space="preserve">3430421	</t>
  </si>
  <si>
    <t xml:space="preserve">502032	</t>
  </si>
  <si>
    <t xml:space="preserve">999224448883606	</t>
  </si>
  <si>
    <t>一卧室行政房&lt;2人入住&gt;&lt;不退款&gt;&lt;早餐&gt;</t>
  </si>
  <si>
    <t>SROR/YOSEF</t>
  </si>
  <si>
    <t xml:space="preserve">3430429	</t>
  </si>
  <si>
    <t xml:space="preserve">99306602	</t>
  </si>
  <si>
    <t xml:space="preserve">999224448947965	</t>
  </si>
  <si>
    <t>[曼谷]娜娜阿尔特酒店 - UHG(Alt Hotel Nana by Uhg)(55519564)</t>
  </si>
  <si>
    <t>Alt高级客房&lt;2人入住&gt;&lt;不退款&gt;</t>
  </si>
  <si>
    <t>Hu/Chengcheng,Zhang/Hexin</t>
  </si>
  <si>
    <t xml:space="preserve">3430447	</t>
  </si>
  <si>
    <t xml:space="preserve">-17150950	</t>
  </si>
  <si>
    <t xml:space="preserve">999224449011994	</t>
  </si>
  <si>
    <t>[中雅加达]丹那阿邦至爱酒店 - 赛德恩格(Favehotel Tanah Abang - Cideng)(55611732)</t>
  </si>
  <si>
    <t>Faveroom Room Only&lt;2人入住&gt;&lt;不退款&gt;</t>
  </si>
  <si>
    <t>MARJANI/EKA</t>
  </si>
  <si>
    <t xml:space="preserve">3430495	</t>
  </si>
  <si>
    <t xml:space="preserve">RZ-17160949	</t>
  </si>
  <si>
    <t xml:space="preserve">999224449042705	</t>
  </si>
  <si>
    <t>[斯德特莱恩]巴利太浩湖娱乐场度假村(Bally's Lake Tahoe Casino Resort)(68031130)</t>
  </si>
  <si>
    <t>典雅特大号床间&lt;2人入住&gt;&lt;不退款&gt;</t>
  </si>
  <si>
    <t>Lu/Chengrong,Lu/Chengrong</t>
  </si>
  <si>
    <t xml:space="preserve">3430499	</t>
  </si>
  <si>
    <t xml:space="preserve">EXP-17160164	</t>
  </si>
  <si>
    <t xml:space="preserve">999224449806541	</t>
  </si>
  <si>
    <t>Williams/James</t>
  </si>
  <si>
    <t xml:space="preserve">3430736	</t>
  </si>
  <si>
    <t xml:space="preserve">131331902	</t>
  </si>
  <si>
    <t xml:space="preserve">999224449808257	</t>
  </si>
  <si>
    <t>[埃森]埃森华美达饭店(Ramada by Wyndham Essen)(55380667)</t>
  </si>
  <si>
    <t>Hussamaldin/Saja</t>
  </si>
  <si>
    <t xml:space="preserve">3430737	</t>
  </si>
  <si>
    <t xml:space="preserve">91166EE033381	</t>
  </si>
  <si>
    <t xml:space="preserve">999224449829397	</t>
  </si>
  <si>
    <t>[South Cikarang]艾耀拉里普斯卡昂酒店(Hotel Ayola Lippo Cikarang)(90402263)</t>
  </si>
  <si>
    <t>高级双人床房&lt;1人入住&gt;&lt;不退款&gt;&lt;早餐&gt;</t>
  </si>
  <si>
    <t>YANG/ZHENGWEI</t>
  </si>
  <si>
    <t xml:space="preserve">3430743	</t>
  </si>
  <si>
    <t xml:space="preserve">17208917	</t>
  </si>
  <si>
    <t xml:space="preserve">999224449852602	</t>
  </si>
  <si>
    <t>[大城]班宫滨江寄宿家庭(Baan Are Gong Riverside Homestay)(90401238)</t>
  </si>
  <si>
    <t>标准双人床房带公用浴室&lt;2人入住&gt;&lt;不退款&gt;</t>
  </si>
  <si>
    <t>Jantawong/Phattharaporn</t>
  </si>
  <si>
    <t xml:space="preserve">3430745	</t>
  </si>
  <si>
    <t xml:space="preserve">17209852	</t>
  </si>
  <si>
    <t xml:space="preserve">999224449946284	</t>
  </si>
  <si>
    <t>Istana/Fajar</t>
  </si>
  <si>
    <t xml:space="preserve">3430763	</t>
  </si>
  <si>
    <t xml:space="preserve">RZ-17213635	</t>
  </si>
  <si>
    <t xml:space="preserve">24450272246	</t>
  </si>
  <si>
    <t>[曼谷]察殿曼谷河畔豪华酒店(Chatrium Hotel Riverside Bangkok)(55822210)</t>
  </si>
  <si>
    <t>市景至尊豪华房&lt;2人入住&gt;&lt;不退款&gt;&lt;早餐&gt;</t>
  </si>
  <si>
    <t>YING/WEIXIONG</t>
  </si>
  <si>
    <t xml:space="preserve">3430826	</t>
  </si>
  <si>
    <t xml:space="preserve">283474077	</t>
  </si>
  <si>
    <t xml:space="preserve">999224450457787	</t>
  </si>
  <si>
    <t>LUENAKORN/SARAWUT</t>
  </si>
  <si>
    <t xml:space="preserve">3430912	</t>
  </si>
  <si>
    <t xml:space="preserve">7934190	</t>
  </si>
  <si>
    <t xml:space="preserve">999224450632819	</t>
  </si>
  <si>
    <t>[曼谷]曼谷铂尔曼皇权酒店(Pullman Bangkok King Power)(55270449)</t>
  </si>
  <si>
    <t>尊贵豪华房（1张特大床，带阳台）&lt;1人入住&gt;&lt;不退款&gt;</t>
  </si>
  <si>
    <t>CHEN/GUOJUN</t>
  </si>
  <si>
    <t xml:space="preserve">3430941	</t>
  </si>
  <si>
    <t xml:space="preserve">6323XER530	</t>
  </si>
  <si>
    <t xml:space="preserve">999224450786167	</t>
  </si>
  <si>
    <t>palmer/morgan</t>
  </si>
  <si>
    <t xml:space="preserve">3430964	</t>
  </si>
  <si>
    <t xml:space="preserve">71729809	</t>
  </si>
  <si>
    <t xml:space="preserve">999224451174993	</t>
  </si>
  <si>
    <t>[Batam City]巴淡岛心悦酒店(AP Premier Batam)(55414299)</t>
  </si>
  <si>
    <t>Thomas/Henoch,Thomas/Henoch</t>
  </si>
  <si>
    <t xml:space="preserve">3431108	</t>
  </si>
  <si>
    <t xml:space="preserve">-17249768	</t>
  </si>
  <si>
    <t xml:space="preserve">999224451212924	</t>
  </si>
  <si>
    <t>[尤金]希活酒店(Hayward Inn)(55270591)</t>
  </si>
  <si>
    <t>特大床房&lt;2人入住&gt;&lt;不退款&gt;&lt;早餐&gt;</t>
  </si>
  <si>
    <t>LEI/SENG HEI</t>
  </si>
  <si>
    <t xml:space="preserve">3431113	</t>
  </si>
  <si>
    <t xml:space="preserve">-17247730	</t>
  </si>
  <si>
    <t xml:space="preserve">999224451264645	</t>
  </si>
  <si>
    <t>河景一卧室套房&lt;2人入住&gt;&lt;不退款&gt;&lt;早餐&gt;</t>
  </si>
  <si>
    <t>HUA/XOURONG,CHEN/JING</t>
  </si>
  <si>
    <t xml:space="preserve">3431120	</t>
  </si>
  <si>
    <t xml:space="preserve">283518587	</t>
  </si>
  <si>
    <t xml:space="preserve">999224451753622	</t>
  </si>
  <si>
    <t>[普吉岛]在芭东酒店(At Patong Hotel - Sha Certified)(90352227)</t>
  </si>
  <si>
    <t>Deluxe Room Only&lt;2人入住&gt;&lt;不退款&gt;</t>
  </si>
  <si>
    <t>alaqeli/bader</t>
  </si>
  <si>
    <t xml:space="preserve">3431197	</t>
  </si>
  <si>
    <t xml:space="preserve">99311744	</t>
  </si>
  <si>
    <t xml:space="preserve">999224452158600	</t>
  </si>
  <si>
    <t>Sangruang/Paphawadee,Sangruang/Paphawadee</t>
  </si>
  <si>
    <t xml:space="preserve">3431358	</t>
  </si>
  <si>
    <t xml:space="preserve">7934587	</t>
  </si>
  <si>
    <t xml:space="preserve">999224452439235	</t>
  </si>
  <si>
    <t>[杰克逊]最佳西方别墅酒店杰克逊霍尔(The Lodge at Jackson Hole)(55862049)</t>
  </si>
  <si>
    <t>至尊2张大床房&lt;2人入住&gt;&lt;不退款&gt;&lt;早餐&gt;</t>
  </si>
  <si>
    <t>GAO/YONGHUA</t>
  </si>
  <si>
    <t xml:space="preserve">3431399	</t>
  </si>
  <si>
    <t xml:space="preserve">41164SE011192	</t>
  </si>
  <si>
    <t xml:space="preserve">999224452444284	</t>
  </si>
  <si>
    <t>KIM/MYUNGJIN</t>
  </si>
  <si>
    <t xml:space="preserve">3431400	</t>
  </si>
  <si>
    <t xml:space="preserve">RZ-17272385	</t>
  </si>
  <si>
    <t xml:space="preserve">999224452595444	</t>
  </si>
  <si>
    <t>[日惹]日惹马里奥波罗酒店(favehotel Malioboro - Yogyakarta)(55822194)</t>
  </si>
  <si>
    <t>致爱房&lt;2人入住&gt;&lt;不退款&gt;</t>
  </si>
  <si>
    <t>MARDLIYYAH/FADDILA AINUL</t>
  </si>
  <si>
    <t xml:space="preserve">3431524	</t>
  </si>
  <si>
    <t xml:space="preserve">RZ-17274809	</t>
  </si>
  <si>
    <t xml:space="preserve">999224452949595	</t>
  </si>
  <si>
    <t>[棉兰]棉兰阿雅度塔酒店(Aryaduta Medan)(55832088)</t>
  </si>
  <si>
    <t>WIRANTO/CHANDRA</t>
  </si>
  <si>
    <t xml:space="preserve">3431568	</t>
  </si>
  <si>
    <t xml:space="preserve">RZ-17280635	</t>
  </si>
  <si>
    <t xml:space="preserve">999224453192982	</t>
  </si>
  <si>
    <t>[胡志明市]维东酒店(Vien Dong Hotel)(55367485)</t>
  </si>
  <si>
    <t>园景豪华房&lt;1人入住&gt;&lt;不退款&gt;&lt;早餐&gt;</t>
  </si>
  <si>
    <t>WU/WENXIN</t>
  </si>
  <si>
    <t xml:space="preserve">3431605	</t>
  </si>
  <si>
    <t xml:space="preserve">17286155	</t>
  </si>
  <si>
    <t xml:space="preserve">999224453414525	</t>
  </si>
  <si>
    <t>[中雅加达]雅加达费尔蒙酒店(Fairmont Jakarta)(55598981)</t>
  </si>
  <si>
    <t>费尔蒙特大床房&lt;1&gt;&lt;2人入住&gt;&lt;不退款&gt;&lt;早餐&gt;</t>
  </si>
  <si>
    <t>LESTIANI/LESTIANI</t>
  </si>
  <si>
    <t xml:space="preserve">3431734	</t>
  </si>
  <si>
    <t xml:space="preserve">999224453526374	</t>
  </si>
  <si>
    <t>[曼彻斯特]曼彻斯特市中心大不列颠酒店(Britannia Hotel City Centre Manchester)(55611699)</t>
  </si>
  <si>
    <t>双人房(无窗)&lt;2人入住&gt;&lt;不退款&gt;</t>
  </si>
  <si>
    <t>WANG/YUNGCHIA</t>
  </si>
  <si>
    <t xml:space="preserve">3431757	</t>
  </si>
  <si>
    <t xml:space="preserve">85464686	</t>
  </si>
  <si>
    <t xml:space="preserve">999224454201450	</t>
  </si>
  <si>
    <t>[米兰]阿斯普罗蒙特酒店(Hotel Aspromonte)(96747700)</t>
  </si>
  <si>
    <t>经济双床间&lt;2人入住&gt;&lt;不退款&gt;</t>
  </si>
  <si>
    <t>JEONG/HAYEONG,KIM/DONGHUN</t>
  </si>
  <si>
    <t xml:space="preserve">3432008	</t>
  </si>
  <si>
    <t xml:space="preserve">26220051	</t>
  </si>
  <si>
    <t xml:space="preserve">999224454469493	</t>
  </si>
  <si>
    <t>[奎松市]塞达维蒂斯北酒店(Seda Vertis North)(55281097)</t>
  </si>
  <si>
    <t>GO/ROMUALDO</t>
  </si>
  <si>
    <t xml:space="preserve">3432156	</t>
  </si>
  <si>
    <t xml:space="preserve">2742827	</t>
  </si>
  <si>
    <t xml:space="preserve">999224454480979	</t>
  </si>
  <si>
    <t>Kostermans/Dyan</t>
  </si>
  <si>
    <t xml:space="preserve">3432161	</t>
  </si>
  <si>
    <t xml:space="preserve">-17312876	</t>
  </si>
  <si>
    <t xml:space="preserve">999224454672518	</t>
  </si>
  <si>
    <t>[芭堤雅]芭堤雅吧里海贝酒店(Balihai Bay Pattaya)(55733440)</t>
  </si>
  <si>
    <t>山景豪华房&lt;2人入住&gt;&lt;不退款&gt;</t>
  </si>
  <si>
    <t>BUDDAPHAN/YONGYUTH</t>
  </si>
  <si>
    <t xml:space="preserve">3432202	</t>
  </si>
  <si>
    <t xml:space="preserve">59675	</t>
  </si>
  <si>
    <t xml:space="preserve">999224454690400	</t>
  </si>
  <si>
    <t>[曼谷]萨拉丁伊斯 - 埃塔斯酒店(AT EASE saladaeng by AETAS)(60514132)</t>
  </si>
  <si>
    <t>高级大床房&lt;2人入住&gt;&lt;不退款&gt;</t>
  </si>
  <si>
    <t>GRADRUNGSRI/SUCHART</t>
  </si>
  <si>
    <t xml:space="preserve">3432209	</t>
  </si>
  <si>
    <t xml:space="preserve">-17317932	</t>
  </si>
  <si>
    <t xml:space="preserve">999224454921629	</t>
  </si>
  <si>
    <t>[普吉岛]萨瓦蒂芭东渡假村酒店(Sawaddi Patong Resort &amp; Spa)(55380773)</t>
  </si>
  <si>
    <t>Han/Hyungoo</t>
  </si>
  <si>
    <t xml:space="preserve">3432365	</t>
  </si>
  <si>
    <t xml:space="preserve">-17323312	</t>
  </si>
  <si>
    <t xml:space="preserve">999224455004517	</t>
  </si>
  <si>
    <t>[南邦府治县]宾大酒店(Pin Hotel)(90369333)</t>
  </si>
  <si>
    <t>Goonreang/Walaluck</t>
  </si>
  <si>
    <t xml:space="preserve">3432379	</t>
  </si>
  <si>
    <t xml:space="preserve">1111	</t>
  </si>
  <si>
    <t xml:space="preserve">999224455206602	</t>
  </si>
  <si>
    <t>[法里达巴德]苏拉杰昆德维凡塔酒店 - 国家首都辖区(Vivanta Surajkund, NCR)(55920207)</t>
  </si>
  <si>
    <t>Birendra/Parth</t>
  </si>
  <si>
    <t xml:space="preserve">3432414	</t>
  </si>
  <si>
    <t xml:space="preserve">75695SE155657	</t>
  </si>
  <si>
    <t xml:space="preserve">999224455220645	</t>
  </si>
  <si>
    <t>[胡志明市]精品花园酒店(Boutique Hotel by Diamond Suites)(77368544)</t>
  </si>
  <si>
    <t>JIN/XUEMIN</t>
  </si>
  <si>
    <t xml:space="preserve">3432419	</t>
  </si>
  <si>
    <t xml:space="preserve">17329638	</t>
  </si>
  <si>
    <t xml:space="preserve">999224455292132	</t>
  </si>
  <si>
    <t>[波恩]玛丽蒂姆波恩酒店(Maritim Hotel Bonn)(89920494)</t>
  </si>
  <si>
    <t>AGRAFONOVA/GALINA</t>
  </si>
  <si>
    <t xml:space="preserve">3432436	</t>
  </si>
  <si>
    <t xml:space="preserve">131345171	</t>
  </si>
  <si>
    <t xml:space="preserve">999224455382374	</t>
  </si>
  <si>
    <t>[彭迪克]萨比哈格克琴机场附近酒店(Nearport Hotel Sabiha Gokcen Airport)(55281014)</t>
  </si>
  <si>
    <t>Fartan/Salwa</t>
  </si>
  <si>
    <t xml:space="preserve">3432566	</t>
  </si>
  <si>
    <t xml:space="preserve">MC-2-17333785	</t>
  </si>
  <si>
    <t xml:space="preserve">999224455636518	</t>
  </si>
  <si>
    <t>[纽约]加里凡时代广场(The Gallivant Times Square)(55367678)</t>
  </si>
  <si>
    <t>标准大号床房&lt;2人入住&gt;&lt;不退款&gt;</t>
  </si>
  <si>
    <t>KHAMZIN/ABZAL ZHANSEITOVICH</t>
  </si>
  <si>
    <t xml:space="preserve">3432628	</t>
  </si>
  <si>
    <t xml:space="preserve">999224455886084	</t>
  </si>
  <si>
    <t>[水原]水原安巴萨多尔酒店(Novotel Ambassador Suwon)(60494243)</t>
  </si>
  <si>
    <t>PARK/CHUL BAE</t>
  </si>
  <si>
    <t xml:space="preserve">3432799	</t>
  </si>
  <si>
    <t xml:space="preserve">999224456013364	</t>
  </si>
  <si>
    <t>SHI/JINBIAO,CHAN/KAIKIN</t>
  </si>
  <si>
    <t xml:space="preserve">3432824	</t>
  </si>
  <si>
    <t xml:space="preserve">999224456114959	</t>
  </si>
  <si>
    <t>[皮皮岛]沙逸皮皮岛度假酒店(SAii Phi Phi Island Village)(55465368)</t>
  </si>
  <si>
    <t>Oceanview Hillside Pool Villa&lt;2人入住&gt;&lt;不退款&gt;&lt;早餐&gt;</t>
  </si>
  <si>
    <t>YANG/YE,Ye/Fan</t>
  </si>
  <si>
    <t xml:space="preserve">3432848	</t>
  </si>
  <si>
    <t xml:space="preserve">999224456153711	</t>
  </si>
  <si>
    <t>[穆盖尔]巴约讷阿多尼斯酒店(Adonis Hotel Bayonne)(70793557)</t>
  </si>
  <si>
    <t>双床间&lt;2人入住&gt;&lt;不退款&gt;</t>
  </si>
  <si>
    <t>VILLECHALANE/Fabien kawan</t>
  </si>
  <si>
    <t xml:space="preserve">3432857	</t>
  </si>
  <si>
    <t xml:space="preserve">999224456223332	</t>
  </si>
  <si>
    <t>单人房-带公共浴室&lt;1人入住&gt;&lt;不退款&gt;</t>
  </si>
  <si>
    <t>Muengthip/Nattapong</t>
  </si>
  <si>
    <t xml:space="preserve">3432874	</t>
  </si>
  <si>
    <t xml:space="preserve">7935830	</t>
  </si>
  <si>
    <t xml:space="preserve">999224460723656	</t>
  </si>
  <si>
    <t>豪华两张大床房 禁烟&lt;2人入住&gt;&lt;不退款&gt;</t>
  </si>
  <si>
    <t>Colletto/Jeffery</t>
  </si>
  <si>
    <t xml:space="preserve">3433108	</t>
  </si>
  <si>
    <t xml:space="preserve">17372023	</t>
  </si>
  <si>
    <t xml:space="preserve">999224460800876	</t>
  </si>
  <si>
    <t>[波尔图]波尔图文奇酒店(Vincci Porto)(55822150)</t>
  </si>
  <si>
    <t>ZHAO/YIJIA,Aqeel/Jamie</t>
  </si>
  <si>
    <t xml:space="preserve">3433118	</t>
  </si>
  <si>
    <t xml:space="preserve">999224460898010	</t>
  </si>
  <si>
    <t>[诺丁汉]宜必思诺丁汉中心酒店(Ibis Nottingham Centre)(55626272)</t>
  </si>
  <si>
    <t>双人房(双人床)&lt;2人入住&gt;&lt;不退款&gt;</t>
  </si>
  <si>
    <t>Iqbal/Iqra</t>
  </si>
  <si>
    <t xml:space="preserve">3433124	</t>
  </si>
  <si>
    <t xml:space="preserve">999224461600450	</t>
  </si>
  <si>
    <t>[马拉加]拉里奥斯室友酒店(Hotel Larios Málaga)(90360385)</t>
  </si>
  <si>
    <t>基本双人或双床间&lt;2人入住&gt;&lt;不退款&gt;</t>
  </si>
  <si>
    <t>Do/Giahuy</t>
  </si>
  <si>
    <t xml:space="preserve">3433219	</t>
  </si>
  <si>
    <t xml:space="preserve">17382393	</t>
  </si>
  <si>
    <t xml:space="preserve">999224461850390	</t>
  </si>
  <si>
    <t>[马林加]Ibis 马林加酒店(ibis Maringa)(80331468)</t>
  </si>
  <si>
    <t>标准双床间&lt;2人入住&gt;&lt;不退款&gt;</t>
  </si>
  <si>
    <t>De paula /Kamila rodrigues</t>
  </si>
  <si>
    <t xml:space="preserve">3433245	</t>
  </si>
  <si>
    <t xml:space="preserve">999224462690867	</t>
  </si>
  <si>
    <t>[哈尔]诺沃赛尔霍夫慕尼黑酒店(Novum Hotel Seidlhof München)(91547179)</t>
  </si>
  <si>
    <t>标准大床房&lt;2人入住&gt;&lt;不退款&gt;</t>
  </si>
  <si>
    <t>Saidy/Ashkan</t>
  </si>
  <si>
    <t xml:space="preserve">3433354	</t>
  </si>
  <si>
    <t xml:space="preserve">_17404238	</t>
  </si>
  <si>
    <t xml:space="preserve">999224063465894	</t>
  </si>
  <si>
    <t>[纽约]博加特酒店(Bogart Hotel)(92027950)</t>
  </si>
  <si>
    <t>客房1张特大床&lt;2人入住&gt;</t>
  </si>
  <si>
    <t>Borden/John</t>
  </si>
  <si>
    <t xml:space="preserve">3344743	</t>
  </si>
  <si>
    <t xml:space="preserve">21284655	</t>
  </si>
  <si>
    <t>,</t>
  </si>
  <si>
    <t>已关闭</t>
  </si>
  <si>
    <t>本期扣款4122元</t>
  </si>
  <si>
    <t>HKD 406909</t>
  </si>
  <si>
    <t>A230615102855911</t>
  </si>
  <si>
    <t>A230615103628911</t>
  </si>
  <si>
    <t>A230615104116911</t>
  </si>
  <si>
    <t>总计：HKD 406909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</si>
  <si>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</si>
  <si>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</si>
  <si>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</si>
  <si>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</si>
  <si>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</si>
  <si>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</si>
  <si>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</si>
  <si>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</si>
  <si>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</si>
  <si>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</si>
  <si>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</si>
  <si>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</si>
  <si>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</si>
  <si>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</si>
  <si>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</si>
  <si>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</si>
  <si>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</si>
  <si>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</si>
  <si>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</si>
  <si>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2022-12-02</t>
  </si>
  <si>
    <t>2839002</t>
  </si>
  <si>
    <t>斯堪迪克中央大酒店</t>
  </si>
  <si>
    <t>ABBOU Herve,ABBOU Sophie</t>
  </si>
  <si>
    <t>2023-05-25</t>
  </si>
  <si>
    <t>2023-05-29</t>
  </si>
  <si>
    <t>退房日周结</t>
  </si>
  <si>
    <t>5509.14</t>
  </si>
  <si>
    <t>6064.00</t>
  </si>
  <si>
    <t>0</t>
  </si>
  <si>
    <t>0.00</t>
  </si>
  <si>
    <t>携程汇智国际直连</t>
  </si>
  <si>
    <t>925</t>
  </si>
  <si>
    <t>2022-12-02 06:31:25</t>
  </si>
  <si>
    <t>否</t>
  </si>
  <si>
    <t>汇智国际旅游发展有限公司</t>
  </si>
  <si>
    <t>直连</t>
  </si>
  <si>
    <t>瑞典</t>
  </si>
  <si>
    <t>2023-01-17</t>
  </si>
  <si>
    <t>2956192</t>
  </si>
  <si>
    <t>槟城硬石酒店</t>
  </si>
  <si>
    <t>ISMAIL AMALINA</t>
  </si>
  <si>
    <t>2023-05-28</t>
  </si>
  <si>
    <t>2575.85</t>
  </si>
  <si>
    <t>2982.00</t>
  </si>
  <si>
    <t>2023-01-17 13:09:02</t>
  </si>
  <si>
    <t>直采</t>
  </si>
  <si>
    <t>马来西亚</t>
  </si>
  <si>
    <t>2023-02-17</t>
  </si>
  <si>
    <t>3040638</t>
  </si>
  <si>
    <t>华欣沃斯瓦兰达精选酒店</t>
  </si>
  <si>
    <t>FAN SZE MING,LEUNG TSZ LUN</t>
  </si>
  <si>
    <t>488.15</t>
  </si>
  <si>
    <t>557.00</t>
  </si>
  <si>
    <t>2023-02-17 22:51:44</t>
  </si>
  <si>
    <t>泰国</t>
  </si>
  <si>
    <t>2023-03-18</t>
  </si>
  <si>
    <t>3149556</t>
  </si>
  <si>
    <t>吉隆坡豪亚酒店式公寓-遠東酒店集團旗下</t>
  </si>
  <si>
    <t>Kumar Kuruparan</t>
  </si>
  <si>
    <t>2023-05-26</t>
  </si>
  <si>
    <t>1284.95</t>
  </si>
  <si>
    <t>1461.00</t>
  </si>
  <si>
    <t>2023-03-18 06:56:07</t>
  </si>
  <si>
    <t>2023-04-09</t>
  </si>
  <si>
    <t>3210554</t>
  </si>
  <si>
    <t>拉斯维加斯丽笙金银岛娱乐场酒店</t>
  </si>
  <si>
    <t>Villatoro Yohana</t>
  </si>
  <si>
    <t>2023-05-27</t>
  </si>
  <si>
    <t>2826.02</t>
  </si>
  <si>
    <t>3222.00</t>
  </si>
  <si>
    <t>2023-04-09 09:32:35</t>
  </si>
  <si>
    <t>美国</t>
  </si>
  <si>
    <t>2023-04-12</t>
  </si>
  <si>
    <t>3218193</t>
  </si>
  <si>
    <t>旧金山斯坦福庭院酒店</t>
  </si>
  <si>
    <t>LIU QINGLIN</t>
  </si>
  <si>
    <t>2965.00</t>
  </si>
  <si>
    <t>3372.00</t>
  </si>
  <si>
    <t>2023-04-12 03:42:19</t>
  </si>
  <si>
    <t>2023-04-16</t>
  </si>
  <si>
    <t>3233066</t>
  </si>
  <si>
    <t>盛泰澜芭堤雅幻影度假村</t>
  </si>
  <si>
    <t>CHOI AEKYOUNG,HONG YOUNGA,JANG JUNGSIM,MOH NAMSOON,IM YOUNGLIM,JUNG HEEKOUNG,HEO JEONGHWA,KIM KYUNGHEE</t>
  </si>
  <si>
    <t>9211.65</t>
  </si>
  <si>
    <t>10500.00</t>
  </si>
  <si>
    <t>2023-04-16 11:32:50</t>
  </si>
  <si>
    <t>3233936</t>
  </si>
  <si>
    <t>翠竹村庄海滩水疗度假酒店</t>
  </si>
  <si>
    <t>KIM YEONGJI,KIM YEONGJI</t>
  </si>
  <si>
    <t>578.14</t>
  </si>
  <si>
    <t>659.00</t>
  </si>
  <si>
    <t>2023-04-16 17:28:32</t>
  </si>
  <si>
    <t>越南</t>
  </si>
  <si>
    <t>2023-04-19</t>
  </si>
  <si>
    <t>3254894</t>
  </si>
  <si>
    <t>坦皮欧迪巴拉雷酒店</t>
  </si>
  <si>
    <t>MOGAL KAILASH</t>
  </si>
  <si>
    <t>1517.01</t>
  </si>
  <si>
    <t>1728.00</t>
  </si>
  <si>
    <t>2023-04-19 22:08:14</t>
  </si>
  <si>
    <t>意大利</t>
  </si>
  <si>
    <t>2023-04-22</t>
  </si>
  <si>
    <t>3271085</t>
  </si>
  <si>
    <t>曼谷瑞博朗得酒店</t>
  </si>
  <si>
    <t>KANG CHAN</t>
  </si>
  <si>
    <t>362.68</t>
  </si>
  <si>
    <t>412.00</t>
  </si>
  <si>
    <t>2023-04-22 18:18:38</t>
  </si>
  <si>
    <t>2023-04-23</t>
  </si>
  <si>
    <t>3274724</t>
  </si>
  <si>
    <t>首尔明洞喜普乐吉酒店</t>
  </si>
  <si>
    <t>CHAN YEE LAM</t>
  </si>
  <si>
    <t>427.83</t>
  </si>
  <si>
    <t>486.00</t>
  </si>
  <si>
    <t>2023-04-23 01:01:34</t>
  </si>
  <si>
    <t>韩国</t>
  </si>
  <si>
    <t>2023-04-24</t>
  </si>
  <si>
    <t>3280285</t>
  </si>
  <si>
    <t>班加罗尔戈帕兰购物中心美爵酒店</t>
  </si>
  <si>
    <t>SINGH PARIKSHIT</t>
  </si>
  <si>
    <t>1086.04</t>
  </si>
  <si>
    <t>1234.00</t>
  </si>
  <si>
    <t>2023-04-24 05:15:57</t>
  </si>
  <si>
    <t>印度</t>
  </si>
  <si>
    <t>3283907</t>
  </si>
  <si>
    <t>曼谷暹罗酒店</t>
  </si>
  <si>
    <t>wang yueyue</t>
  </si>
  <si>
    <t>11057.58</t>
  </si>
  <si>
    <t>12564.00</t>
  </si>
  <si>
    <t>-12564</t>
  </si>
  <si>
    <t>-11057</t>
  </si>
  <si>
    <t>2023-04-24 21:34:29</t>
  </si>
  <si>
    <t>2023-04-26</t>
  </si>
  <si>
    <t>3293257</t>
  </si>
  <si>
    <t>曼谷河畔萨利尔酒店</t>
  </si>
  <si>
    <t>YI YANG,CHEN QIRUI</t>
  </si>
  <si>
    <t>1857.66</t>
  </si>
  <si>
    <t>2100.00</t>
  </si>
  <si>
    <t>2023-04-27 12:17:10</t>
  </si>
  <si>
    <t>2023-04-27</t>
  </si>
  <si>
    <t>3298451</t>
  </si>
  <si>
    <t>曼谷素坤逸奥克伍德华庭工作室酒店</t>
  </si>
  <si>
    <t>Tang ZuLong</t>
  </si>
  <si>
    <t>1612.42</t>
  </si>
  <si>
    <t>1824.00</t>
  </si>
  <si>
    <t>2023-04-28 23:28:55</t>
  </si>
  <si>
    <t>2023-04-28</t>
  </si>
  <si>
    <t>3299242</t>
  </si>
  <si>
    <t>波士顿华美达酒店</t>
  </si>
  <si>
    <t>Mestanza Andre</t>
  </si>
  <si>
    <t>4460.91</t>
  </si>
  <si>
    <t>5044.00</t>
  </si>
  <si>
    <t>2023-04-28 08:34:02</t>
  </si>
  <si>
    <t>3301626</t>
  </si>
  <si>
    <t>曼谷素坤逸57号巷萨里尔酒店通罗站</t>
  </si>
  <si>
    <t>PAN TONG,HU NAN</t>
  </si>
  <si>
    <t>1864.32</t>
  </si>
  <si>
    <t>2108.00</t>
  </si>
  <si>
    <t>2023-04-28 19:29:47</t>
  </si>
  <si>
    <t>3301669</t>
  </si>
  <si>
    <t>LAW SUK KWAN</t>
  </si>
  <si>
    <t>403.29</t>
  </si>
  <si>
    <t>456.00</t>
  </si>
  <si>
    <t>2023-04-29 10:46:37</t>
  </si>
  <si>
    <t>2023-04-29</t>
  </si>
  <si>
    <t>3305255</t>
  </si>
  <si>
    <t>ZOU YUNZHI,LI GUNUO,WANG XINGYUAN,HONG YU</t>
  </si>
  <si>
    <t>3671.51</t>
  </si>
  <si>
    <t>4158.00</t>
  </si>
  <si>
    <t>2023-04-29 17:40:31</t>
  </si>
  <si>
    <t>3306406</t>
  </si>
  <si>
    <t>尼科洛别墅酒店</t>
  </si>
  <si>
    <t>Ng Wan Yi</t>
  </si>
  <si>
    <t>1625.60</t>
  </si>
  <si>
    <t>1841.00</t>
  </si>
  <si>
    <t>2023-04-29 23:17:19</t>
  </si>
  <si>
    <t>法国</t>
  </si>
  <si>
    <t>2023-04-30</t>
  </si>
  <si>
    <t>3307868</t>
  </si>
  <si>
    <t>Zhang Feixiang</t>
  </si>
  <si>
    <t>1211.42</t>
  </si>
  <si>
    <t>1371.00</t>
  </si>
  <si>
    <t>2023-04-30 14:09:49</t>
  </si>
  <si>
    <t>2023-05-01</t>
  </si>
  <si>
    <t>3314388</t>
  </si>
  <si>
    <t>茉莉花尊爵 59 号酒店</t>
  </si>
  <si>
    <t>HU YANGZHAO</t>
  </si>
  <si>
    <t>1354.56</t>
  </si>
  <si>
    <t>1533.00</t>
  </si>
  <si>
    <t>2023-05-01 23:26:34</t>
  </si>
  <si>
    <t>2023-05-03</t>
  </si>
  <si>
    <t>3318760</t>
  </si>
  <si>
    <t>普吉芭东英迪格酒店 - IHG 酒店 (SHA PLUS+)</t>
  </si>
  <si>
    <t>XU WEISHENG</t>
  </si>
  <si>
    <t>2023-05-24</t>
  </si>
  <si>
    <t>3686.03</t>
  </si>
  <si>
    <t>4165.00</t>
  </si>
  <si>
    <t>2023-05-03 11:30:36</t>
  </si>
  <si>
    <t>3319076</t>
  </si>
  <si>
    <t>伦敦女王门辉盛阁国际公寓</t>
  </si>
  <si>
    <t>WONG CHI LEUNG,WONG YIN HING</t>
  </si>
  <si>
    <t>3808.16</t>
  </si>
  <si>
    <t>4303.00</t>
  </si>
  <si>
    <t>2023-05-03 08:10:46</t>
  </si>
  <si>
    <t>英国</t>
  </si>
  <si>
    <t>2023-05-04</t>
  </si>
  <si>
    <t>3325155</t>
  </si>
  <si>
    <t>思考行政套房酒店</t>
  </si>
  <si>
    <t>YE YITIAN,YE FEIYANG</t>
  </si>
  <si>
    <t>876.13</t>
  </si>
  <si>
    <t>992.00</t>
  </si>
  <si>
    <t>2023-05-04 17:01:28</t>
  </si>
  <si>
    <t>3325221</t>
  </si>
  <si>
    <t>荷兰屋美居加的夫温泉酒店</t>
  </si>
  <si>
    <t>Elkattan Eman</t>
  </si>
  <si>
    <t>841.69</t>
  </si>
  <si>
    <t>953.00</t>
  </si>
  <si>
    <t>2023-05-04 17:13:16</t>
  </si>
  <si>
    <t>3325303</t>
  </si>
  <si>
    <t>马卡蒂阿莫索洛红色星球酒店</t>
  </si>
  <si>
    <t>GACASAN MARY CRIS,ISIDRO FERDINAND DANGHIL JR</t>
  </si>
  <si>
    <t>379.78</t>
  </si>
  <si>
    <t>430.00</t>
  </si>
  <si>
    <t>2023-05-04 17:42:48</t>
  </si>
  <si>
    <t>菲律宾</t>
  </si>
  <si>
    <t>3325500</t>
  </si>
  <si>
    <t>阿尔及尔城市酒店</t>
  </si>
  <si>
    <t>Nefnaf Amel</t>
  </si>
  <si>
    <t>1250.61</t>
  </si>
  <si>
    <t>1416.00</t>
  </si>
  <si>
    <t>2023-05-04 18:18:43</t>
  </si>
  <si>
    <t>阿尔及利亚</t>
  </si>
  <si>
    <t>3325531</t>
  </si>
  <si>
    <t>马拉松海滩度假酒店</t>
  </si>
  <si>
    <t>LORCY Jean-Francois</t>
  </si>
  <si>
    <t>2064.04</t>
  </si>
  <si>
    <t>2337.00</t>
  </si>
  <si>
    <t>2023-05-04 18:33:16</t>
  </si>
  <si>
    <t>希腊</t>
  </si>
  <si>
    <t>2023-05-05</t>
  </si>
  <si>
    <t>3327131</t>
  </si>
  <si>
    <t>热那亚贝洛酒店</t>
  </si>
  <si>
    <t>REN YUCONG</t>
  </si>
  <si>
    <t>330.32</t>
  </si>
  <si>
    <t>374.00</t>
  </si>
  <si>
    <t>2023-05-05 01:03:15</t>
  </si>
  <si>
    <t>3328790</t>
  </si>
  <si>
    <t>曼谷素坤逸11号智选假日酒店</t>
  </si>
  <si>
    <t>WU PENG</t>
  </si>
  <si>
    <t>1242.98</t>
  </si>
  <si>
    <t>1408.00</t>
  </si>
  <si>
    <t>2023-05-05 14:20:27</t>
  </si>
  <si>
    <t>2023-05-06</t>
  </si>
  <si>
    <t>3331770</t>
  </si>
  <si>
    <t>希顿概念酒店 - 肯辛顿 伦敦</t>
  </si>
  <si>
    <t>WATCHARAKAROON PORNWIPA,KHAOTHONG NAT</t>
  </si>
  <si>
    <t>4793.06</t>
  </si>
  <si>
    <t>5430.00</t>
  </si>
  <si>
    <t>2023-05-06 02:50:36</t>
  </si>
  <si>
    <t>3331877</t>
  </si>
  <si>
    <t>葛拉索利公园别墅酒店</t>
  </si>
  <si>
    <t>Majorowicz Jacek,Majorowicz Elizabeth</t>
  </si>
  <si>
    <t>4808.07</t>
  </si>
  <si>
    <t>5447.00</t>
  </si>
  <si>
    <t>-5447</t>
  </si>
  <si>
    <t>-4808</t>
  </si>
  <si>
    <t>2023-05-06 05:06:29</t>
  </si>
  <si>
    <t>3332884</t>
  </si>
  <si>
    <t>CHENG ZHONGMIN</t>
  </si>
  <si>
    <t>1232.25</t>
  </si>
  <si>
    <t>1396.00</t>
  </si>
  <si>
    <t>2023-05-06 12:36:20</t>
  </si>
  <si>
    <t>3333561</t>
  </si>
  <si>
    <t>RUAN JIAWEN,LIN YINGYU</t>
  </si>
  <si>
    <t>1339.94</t>
  </si>
  <si>
    <t>1518.00</t>
  </si>
  <si>
    <t>151.81</t>
  </si>
  <si>
    <t>-1366</t>
  </si>
  <si>
    <t>-1205</t>
  </si>
  <si>
    <t>2023-05-06 18:36:32</t>
  </si>
  <si>
    <t>3333589</t>
  </si>
  <si>
    <t>住宿酒店</t>
  </si>
  <si>
    <t>WENG SHAOLI,Zhuang Hanqin</t>
  </si>
  <si>
    <t>767.95</t>
  </si>
  <si>
    <t>870.00</t>
  </si>
  <si>
    <t>2023-05-06 15:44:06</t>
  </si>
  <si>
    <t>2023-05-07</t>
  </si>
  <si>
    <t>3335917</t>
  </si>
  <si>
    <t>卡萨德科利西欧精品酒店</t>
  </si>
  <si>
    <t>Chiu Danny</t>
  </si>
  <si>
    <t>2521.14</t>
  </si>
  <si>
    <t>2862.00</t>
  </si>
  <si>
    <t>2023-05-07 04:25:35</t>
  </si>
  <si>
    <t>哥伦比亚</t>
  </si>
  <si>
    <t>3337170</t>
  </si>
  <si>
    <t>韦瑟比哈罗盖特戴斯酒店</t>
  </si>
  <si>
    <t>Hallows Sue</t>
  </si>
  <si>
    <t>513.56</t>
  </si>
  <si>
    <t>583.00</t>
  </si>
  <si>
    <t>2023-05-07 14:15:44</t>
  </si>
  <si>
    <t>2023-05-08</t>
  </si>
  <si>
    <t>3340147</t>
  </si>
  <si>
    <t>罗斯拉各斯温泉度假酒店</t>
  </si>
  <si>
    <t>Rai Arushi</t>
  </si>
  <si>
    <t>555.85</t>
  </si>
  <si>
    <t>631.00</t>
  </si>
  <si>
    <t>2023-05-08 08:30:40</t>
  </si>
  <si>
    <t>哥斯达黎加</t>
  </si>
  <si>
    <t>3340961</t>
  </si>
  <si>
    <t>Xia Songtao</t>
  </si>
  <si>
    <t>924.95</t>
  </si>
  <si>
    <t>1050.00</t>
  </si>
  <si>
    <t>2023-05-08 12:59:16</t>
  </si>
  <si>
    <t>3341806</t>
  </si>
  <si>
    <t>托斯卡纳套房与赌场酒店</t>
  </si>
  <si>
    <t>Ortega Eric</t>
  </si>
  <si>
    <t>641.30</t>
  </si>
  <si>
    <t>728.00</t>
  </si>
  <si>
    <t>2023-05-08 16:05:20</t>
  </si>
  <si>
    <t>3341992</t>
  </si>
  <si>
    <t>托伦斯宫古海柏丽德酒店</t>
  </si>
  <si>
    <t>HSU HSIUHAO</t>
  </si>
  <si>
    <t>3261.09</t>
  </si>
  <si>
    <t>3702.00</t>
  </si>
  <si>
    <t>2023-05-08 16:59:06</t>
  </si>
  <si>
    <t>2023-05-09</t>
  </si>
  <si>
    <t>3344816</t>
  </si>
  <si>
    <t>Zhang Tianjie</t>
  </si>
  <si>
    <t>403.39</t>
  </si>
  <si>
    <t>457.00</t>
  </si>
  <si>
    <t>2023-05-09 12:04:57</t>
  </si>
  <si>
    <t>3345859</t>
  </si>
  <si>
    <t>Wu Xianghua,Xu Zheng</t>
  </si>
  <si>
    <t>1474.11</t>
  </si>
  <si>
    <t>1670.00</t>
  </si>
  <si>
    <t>2023-05-09 17:02:48</t>
  </si>
  <si>
    <t>3347467</t>
  </si>
  <si>
    <t>Cui Chenyi,Ni Ruijing</t>
  </si>
  <si>
    <t>405.16</t>
  </si>
  <si>
    <t>459.00</t>
  </si>
  <si>
    <t>2023-05-10 14:11:38</t>
  </si>
  <si>
    <t>3347715</t>
  </si>
  <si>
    <t>巴拿马城瑞广场酒店</t>
  </si>
  <si>
    <t>Jampana Roop Kumar</t>
  </si>
  <si>
    <t>590.53</t>
  </si>
  <si>
    <t>669.00</t>
  </si>
  <si>
    <t>2023-05-09 22:24:37</t>
  </si>
  <si>
    <t>巴拿马</t>
  </si>
  <si>
    <t>2023-05-10</t>
  </si>
  <si>
    <t>3348511</t>
  </si>
  <si>
    <t>巴黎马拉科夫世博园家庭旅馆酒店</t>
  </si>
  <si>
    <t>GUO WENZHE,Liu YUHANG</t>
  </si>
  <si>
    <t>2547.36</t>
  </si>
  <si>
    <t>2880.00</t>
  </si>
  <si>
    <t>2023-05-10 03:14:05</t>
  </si>
  <si>
    <t>3348570</t>
  </si>
  <si>
    <t>巴塞罗那公主酒店</t>
  </si>
  <si>
    <t>binet adrian</t>
  </si>
  <si>
    <t>6440.04</t>
  </si>
  <si>
    <t>7281.00</t>
  </si>
  <si>
    <t>2023-05-10 04:42:59</t>
  </si>
  <si>
    <t>西班牙</t>
  </si>
  <si>
    <t>3350677</t>
  </si>
  <si>
    <t/>
  </si>
  <si>
    <t>Scoffin Simon</t>
  </si>
  <si>
    <t>1317.91</t>
  </si>
  <si>
    <t>1490.00</t>
  </si>
  <si>
    <t>2023-05-10 16:28:55</t>
  </si>
  <si>
    <t>3352066</t>
  </si>
  <si>
    <t>拉奇 66 号酒店</t>
  </si>
  <si>
    <t>GAO JIE</t>
  </si>
  <si>
    <t>102.60</t>
  </si>
  <si>
    <t>116.00</t>
  </si>
  <si>
    <t>2023-05-10 21:07:49</t>
  </si>
  <si>
    <t>3352180</t>
  </si>
  <si>
    <t>普吉岛卡塔阿维斯塔诺富特酒店度假村 (政府卫生认证)</t>
  </si>
  <si>
    <t>Mukherjee Apurba</t>
  </si>
  <si>
    <t>1170.19</t>
  </si>
  <si>
    <t>1323.00</t>
  </si>
  <si>
    <t>2023-05-11 09:23:07</t>
  </si>
  <si>
    <t>2023-05-11</t>
  </si>
  <si>
    <t>3354089</t>
  </si>
  <si>
    <t>罗德威旅馆 - 帕萨迪纳</t>
  </si>
  <si>
    <t>Lemus Carlos Roberto</t>
  </si>
  <si>
    <t>843.03</t>
  </si>
  <si>
    <t>950.00</t>
  </si>
  <si>
    <t>2023-05-11 10:00:59</t>
  </si>
  <si>
    <t>3354100</t>
  </si>
  <si>
    <t>吉隆坡·觅酒店，傲途格精选</t>
  </si>
  <si>
    <t>GAN HENG KUANG</t>
  </si>
  <si>
    <t>3350.82</t>
  </si>
  <si>
    <t>3776.00</t>
  </si>
  <si>
    <t>2023-05-11 10:02:51</t>
  </si>
  <si>
    <t>3355309</t>
  </si>
  <si>
    <t>悉尼富丽敦酒店</t>
  </si>
  <si>
    <t>COLOSO MA JINELLE</t>
  </si>
  <si>
    <t>2023-05-21</t>
  </si>
  <si>
    <t>11967.48</t>
  </si>
  <si>
    <t>13486.00</t>
  </si>
  <si>
    <t>2023-05-11 14:31:03</t>
  </si>
  <si>
    <t>澳大利亚</t>
  </si>
  <si>
    <t>3356112</t>
  </si>
  <si>
    <t>芭堤雅阿瓦尼度假酒店</t>
  </si>
  <si>
    <t>KIM SOOMIN</t>
  </si>
  <si>
    <t>2185.67</t>
  </si>
  <si>
    <t>2463.00</t>
  </si>
  <si>
    <t>2023-05-11 17:28:18</t>
  </si>
  <si>
    <t>3357695</t>
  </si>
  <si>
    <t>Homm布利斯南海滩巴东酒店(SHA Extra Plus)</t>
  </si>
  <si>
    <t>ZHANG YUAN,LIAO JIXIN</t>
  </si>
  <si>
    <t>3404.07</t>
  </si>
  <si>
    <t>3836.00</t>
  </si>
  <si>
    <t>2023-05-12 09:55:31</t>
  </si>
  <si>
    <t>2023-05-12</t>
  </si>
  <si>
    <t>3361086</t>
  </si>
  <si>
    <t>汝来阿顿酒店</t>
  </si>
  <si>
    <t>BINTI AHMAD AZNI AZIKIN</t>
  </si>
  <si>
    <t>143.10</t>
  </si>
  <si>
    <t>161.00</t>
  </si>
  <si>
    <t>2023-05-12 16:07:36</t>
  </si>
  <si>
    <t>2023-05-13</t>
  </si>
  <si>
    <t>3364510</t>
  </si>
  <si>
    <t>奥兰多环球影城正门假日酒店</t>
  </si>
  <si>
    <t>RAKSAKIT PHURICHAYA,RAKSAKIT SOMBOON</t>
  </si>
  <si>
    <t>2937.59</t>
  </si>
  <si>
    <t>3304.00</t>
  </si>
  <si>
    <t>2023-05-13 08:18:46</t>
  </si>
  <si>
    <t>3365489</t>
  </si>
  <si>
    <t>仁川君悦大酒店</t>
  </si>
  <si>
    <t>Park In</t>
  </si>
  <si>
    <t>1501.69</t>
  </si>
  <si>
    <t>1689.00</t>
  </si>
  <si>
    <t>-1689</t>
  </si>
  <si>
    <t>-1501</t>
  </si>
  <si>
    <t>2023-05-13 12:38:51</t>
  </si>
  <si>
    <t>3366991</t>
  </si>
  <si>
    <t>芭堤雅暹罗设计酒店</t>
  </si>
  <si>
    <t>LIN YUMEI</t>
  </si>
  <si>
    <t>1669.73</t>
  </si>
  <si>
    <t>1878.00</t>
  </si>
  <si>
    <t>2023-05-13 17:33:51</t>
  </si>
  <si>
    <t>2023-05-14</t>
  </si>
  <si>
    <t>3369280</t>
  </si>
  <si>
    <t xml:space="preserve">基韦斯特盖茨酒店 </t>
  </si>
  <si>
    <t>ZHAO XIANGYU</t>
  </si>
  <si>
    <t>3883.56</t>
  </si>
  <si>
    <t>4366.00</t>
  </si>
  <si>
    <t>2023-05-14 02:20:45</t>
  </si>
  <si>
    <t>3370403</t>
  </si>
  <si>
    <t>OYO拉斯维加斯娱乐场酒店</t>
  </si>
  <si>
    <t>vasques jildardo</t>
  </si>
  <si>
    <t>2757.45</t>
  </si>
  <si>
    <t>3100.00</t>
  </si>
  <si>
    <t>2023-05-14 13:17:06</t>
  </si>
  <si>
    <t>3370908</t>
  </si>
  <si>
    <t>金色郁金香仁川机场酒店&amp;套房</t>
  </si>
  <si>
    <t>LI YIBIN</t>
  </si>
  <si>
    <t>551.49</t>
  </si>
  <si>
    <t>620.00</t>
  </si>
  <si>
    <t>2023-05-14 15:40:31</t>
  </si>
  <si>
    <t>3371630</t>
  </si>
  <si>
    <t>PARK IN</t>
  </si>
  <si>
    <t>1495.25</t>
  </si>
  <si>
    <t>1681.00</t>
  </si>
  <si>
    <t>-1681</t>
  </si>
  <si>
    <t>-1495</t>
  </si>
  <si>
    <t>2023-05-18 00:28:35</t>
  </si>
  <si>
    <t>3372856</t>
  </si>
  <si>
    <t>格拉斯丽首尔酒店</t>
  </si>
  <si>
    <t>NI ZHUOLING,CHEN SHU</t>
  </si>
  <si>
    <t>5072.82</t>
  </si>
  <si>
    <t>5703.00</t>
  </si>
  <si>
    <t>2023-05-14 22:33:46</t>
  </si>
  <si>
    <t>2023-05-15</t>
  </si>
  <si>
    <t>3373698</t>
  </si>
  <si>
    <t>爱迪生时代广场酒店</t>
  </si>
  <si>
    <t>Beswala Harshit,Beswala Harshit</t>
  </si>
  <si>
    <t>3310.72</t>
  </si>
  <si>
    <t>3722.00</t>
  </si>
  <si>
    <t>2023-05-15 03:53:43</t>
  </si>
  <si>
    <t>3375109</t>
  </si>
  <si>
    <t>WANG LING</t>
  </si>
  <si>
    <t>430.52</t>
  </si>
  <si>
    <t>484.00</t>
  </si>
  <si>
    <t>2023-05-15 12:46:44</t>
  </si>
  <si>
    <t>3375587</t>
  </si>
  <si>
    <t>曼谷爱湾酒店</t>
  </si>
  <si>
    <t>CHAMPANGAM PALITA</t>
  </si>
  <si>
    <t>196.58</t>
  </si>
  <si>
    <t>221.00</t>
  </si>
  <si>
    <t>2023-05-15 14:10:09</t>
  </si>
  <si>
    <t>3377933</t>
  </si>
  <si>
    <t>PI JIANGXIN,XIAO YUEMEI</t>
  </si>
  <si>
    <t>930.42</t>
  </si>
  <si>
    <t>1046.00</t>
  </si>
  <si>
    <t>2023-05-15 21:48:38</t>
  </si>
  <si>
    <t>2023-05-16</t>
  </si>
  <si>
    <t>3379084</t>
  </si>
  <si>
    <t>橡树套房酒店</t>
  </si>
  <si>
    <t>CAO YIRU</t>
  </si>
  <si>
    <t>822.23</t>
  </si>
  <si>
    <t>925.00</t>
  </si>
  <si>
    <t>2023-05-16 04:23:02</t>
  </si>
  <si>
    <t>3380593</t>
  </si>
  <si>
    <t>perez karina</t>
  </si>
  <si>
    <t>3879.16</t>
  </si>
  <si>
    <t>4364.00</t>
  </si>
  <si>
    <t>2023-05-16 13:24:19</t>
  </si>
  <si>
    <t>2023-05-17</t>
  </si>
  <si>
    <t>3387523</t>
  </si>
  <si>
    <t>玛丽蒂姆德累斯顿酒店</t>
  </si>
  <si>
    <t>Hilscher Dominic</t>
  </si>
  <si>
    <t>656.51</t>
  </si>
  <si>
    <t>736.00</t>
  </si>
  <si>
    <t>2023-05-17 21:45:22</t>
  </si>
  <si>
    <t>德国</t>
  </si>
  <si>
    <t>2023-05-18</t>
  </si>
  <si>
    <t>3388504</t>
  </si>
  <si>
    <t>皇后酒店</t>
  </si>
  <si>
    <t>WINLOW SUSAN</t>
  </si>
  <si>
    <t>691.30</t>
  </si>
  <si>
    <t>775.00</t>
  </si>
  <si>
    <t>2023-05-18 01:35:54</t>
  </si>
  <si>
    <t>3388564</t>
  </si>
  <si>
    <t>LI SIYU,Wen Yujie</t>
  </si>
  <si>
    <t>186.28</t>
  </si>
  <si>
    <t>208.00</t>
  </si>
  <si>
    <t>2023-05-18 02:15:00</t>
  </si>
  <si>
    <t>3389102</t>
  </si>
  <si>
    <t>芒特普林森英迪格酒店 - IHG 旗下酒店</t>
  </si>
  <si>
    <t>Kensey Joshua</t>
  </si>
  <si>
    <t>3900.34</t>
  </si>
  <si>
    <t>4355.00</t>
  </si>
  <si>
    <t>2023-05-18 09:01:59</t>
  </si>
  <si>
    <t>3389501</t>
  </si>
  <si>
    <t>北好莱坞近环球影城-来克森酒店</t>
  </si>
  <si>
    <t>TIXIER AMY</t>
  </si>
  <si>
    <t>1536.85</t>
  </si>
  <si>
    <t>1716.00</t>
  </si>
  <si>
    <t>2023-05-18 11:00:56</t>
  </si>
  <si>
    <t>3389579</t>
  </si>
  <si>
    <t>巴厘回音海滩富力酒店</t>
  </si>
  <si>
    <t>WANG XUEYING</t>
  </si>
  <si>
    <t>2023-05-23</t>
  </si>
  <si>
    <t>1734.78</t>
  </si>
  <si>
    <t>1937.00</t>
  </si>
  <si>
    <t>2023-05-18 11:22:11</t>
  </si>
  <si>
    <t>印度尼西亚</t>
  </si>
  <si>
    <t>3389610</t>
  </si>
  <si>
    <t>亚特兰大马奎斯万豪酒店</t>
  </si>
  <si>
    <t>Nakamaejo Roy</t>
  </si>
  <si>
    <t>3869.89</t>
  </si>
  <si>
    <t>4321.00</t>
  </si>
  <si>
    <t>2023-05-18 11:32:17</t>
  </si>
  <si>
    <t>3390382</t>
  </si>
  <si>
    <t>吉隆坡颐思殿酒店</t>
  </si>
  <si>
    <t>LIM CHEE WEE</t>
  </si>
  <si>
    <t>693.19</t>
  </si>
  <si>
    <t>774.00</t>
  </si>
  <si>
    <t>2023-05-18 14:42:28</t>
  </si>
  <si>
    <t>3392678</t>
  </si>
  <si>
    <t>曼谷悦榕庄酒店</t>
  </si>
  <si>
    <t>HE JIANCHUN</t>
  </si>
  <si>
    <t>837.39</t>
  </si>
  <si>
    <t>935.00</t>
  </si>
  <si>
    <t>2023-05-18 23:32:57</t>
  </si>
  <si>
    <t>3392690</t>
  </si>
  <si>
    <t>布鲁塞尔多米尼加酒店 - 设计酒店会员</t>
  </si>
  <si>
    <t>Ju Xiuli</t>
  </si>
  <si>
    <t>1441.92</t>
  </si>
  <si>
    <t>1610.00</t>
  </si>
  <si>
    <t>2023-05-18 23:38:09</t>
  </si>
  <si>
    <t>比利时</t>
  </si>
  <si>
    <t>3392785</t>
  </si>
  <si>
    <t>曼谷飞越大酒店</t>
  </si>
  <si>
    <t>Yang Feiran,Li Wanru,Lan Yueqing,Qian Qiujun</t>
  </si>
  <si>
    <t>834.70</t>
  </si>
  <si>
    <t>932.00</t>
  </si>
  <si>
    <t>2023-05-18 23:57:03</t>
  </si>
  <si>
    <t>3392787</t>
  </si>
  <si>
    <t>芳塔尔国际机场国会酒店</t>
  </si>
  <si>
    <t>Yu Qigui,Xie yinlong</t>
  </si>
  <si>
    <t>1180.40</t>
  </si>
  <si>
    <t>1318.00</t>
  </si>
  <si>
    <t>2023-05-18 23:58:20</t>
  </si>
  <si>
    <t>2023-05-19</t>
  </si>
  <si>
    <t>3392881</t>
  </si>
  <si>
    <t>HSIEH CHANGJUN</t>
  </si>
  <si>
    <t>703.94</t>
  </si>
  <si>
    <t>786.00</t>
  </si>
  <si>
    <t>2023-05-19 00:02:56</t>
  </si>
  <si>
    <t>3393506</t>
  </si>
  <si>
    <t>佛罗伦萨里沃利精品酒店</t>
  </si>
  <si>
    <t>ZHANG SHANZHI</t>
  </si>
  <si>
    <t>2195.81</t>
  </si>
  <si>
    <t>2436.00</t>
  </si>
  <si>
    <t>2023-05-19 09:38:13</t>
  </si>
  <si>
    <t>3394034</t>
  </si>
  <si>
    <t>橘郡机场索内斯塔简单酒店</t>
  </si>
  <si>
    <t>MAO PEIWEN</t>
  </si>
  <si>
    <t>2720.43</t>
  </si>
  <si>
    <t>3018.00</t>
  </si>
  <si>
    <t>2023-05-19 12:16:27</t>
  </si>
  <si>
    <t>3396054</t>
  </si>
  <si>
    <t>小鹰保护区酒店</t>
  </si>
  <si>
    <t>alhayek samir</t>
  </si>
  <si>
    <t>8215.36</t>
  </si>
  <si>
    <t>9114.00</t>
  </si>
  <si>
    <t>2023-05-19 19:48:13</t>
  </si>
  <si>
    <t>3396066</t>
  </si>
  <si>
    <t>马戈酒店</t>
  </si>
  <si>
    <t>DAHRIANA HILDA</t>
  </si>
  <si>
    <t>417.35</t>
  </si>
  <si>
    <t>463.00</t>
  </si>
  <si>
    <t>2023-05-19 19:40:27</t>
  </si>
  <si>
    <t>3396590</t>
  </si>
  <si>
    <t>达文波特贝蒙特旅馆套房酒店</t>
  </si>
  <si>
    <t>Jenks William Boyd hi</t>
  </si>
  <si>
    <t>1083.48</t>
  </si>
  <si>
    <t>1202.00</t>
  </si>
  <si>
    <t>2023-05-19 21:29:42</t>
  </si>
  <si>
    <t>3397161</t>
  </si>
  <si>
    <t>九棵树至尊酒店明洞2号店</t>
  </si>
  <si>
    <t>REN LIANHUA,XIE ZHENHUA</t>
  </si>
  <si>
    <t>3743.51</t>
  </si>
  <si>
    <t>4153.00</t>
  </si>
  <si>
    <t>2023-05-19 23:10:06</t>
  </si>
  <si>
    <t>3397289</t>
  </si>
  <si>
    <t>曼谷拉查丹利中心酒店  (SHA Plus+)</t>
  </si>
  <si>
    <t>Gao Nan</t>
  </si>
  <si>
    <t>5662.59</t>
  </si>
  <si>
    <t>6282.00</t>
  </si>
  <si>
    <t>2023-05-20 17:34:58</t>
  </si>
  <si>
    <t>2023-05-20</t>
  </si>
  <si>
    <t>3397718</t>
  </si>
  <si>
    <t>TREVISAVAVET SOMPOL,PHUTONGKHOB PHUTAWAN</t>
  </si>
  <si>
    <t>263.26</t>
  </si>
  <si>
    <t>293.00</t>
  </si>
  <si>
    <t>2023-05-20 03:47:19</t>
  </si>
  <si>
    <t>3398219</t>
  </si>
  <si>
    <t>曼达卢永酒店</t>
  </si>
  <si>
    <t>BALUYO DENNIS MOJECO</t>
  </si>
  <si>
    <t>318.07</t>
  </si>
  <si>
    <t>354.00</t>
  </si>
  <si>
    <t>2023-05-20 09:54:10</t>
  </si>
  <si>
    <t>3398328</t>
  </si>
  <si>
    <t>霍尔本霍克斯顿酒店</t>
  </si>
  <si>
    <t>Zhang Wei,ZHANG SHENG</t>
  </si>
  <si>
    <t>4231.04</t>
  </si>
  <si>
    <t>4709.00</t>
  </si>
  <si>
    <t>2023-05-20 10:55:51</t>
  </si>
  <si>
    <t>3398554</t>
  </si>
  <si>
    <t>圣塔莫尼卡酒店</t>
  </si>
  <si>
    <t>Lin Jen Shio</t>
  </si>
  <si>
    <t>8428.83</t>
  </si>
  <si>
    <t>9381.00</t>
  </si>
  <si>
    <t>2023-05-20 12:01:06</t>
  </si>
  <si>
    <t>3398659</t>
  </si>
  <si>
    <t>钻石崖温泉度假酒店(SHA Plus+)</t>
  </si>
  <si>
    <t>ARORA ANIL,ARORA ANIL</t>
  </si>
  <si>
    <t>1342.36</t>
  </si>
  <si>
    <t>1494.00</t>
  </si>
  <si>
    <t>2023-05-20 12:24:17</t>
  </si>
  <si>
    <t>3399253</t>
  </si>
  <si>
    <t>柏林斯比特尔马克贝斯特韦斯特酒店</t>
  </si>
  <si>
    <t>Altamirano Guizar Alejandro</t>
  </si>
  <si>
    <t>632.54</t>
  </si>
  <si>
    <t>704.00</t>
  </si>
  <si>
    <t>2023-05-20 15:12:24</t>
  </si>
  <si>
    <t>3400694</t>
  </si>
  <si>
    <t>Kang Youjin</t>
  </si>
  <si>
    <t>1649.65</t>
  </si>
  <si>
    <t>1836.00</t>
  </si>
  <si>
    <t>2023-05-20 22:30:24</t>
  </si>
  <si>
    <t>3401058</t>
  </si>
  <si>
    <t>李设计酒店</t>
  </si>
  <si>
    <t>KO HYEONJIN</t>
  </si>
  <si>
    <t>550.78</t>
  </si>
  <si>
    <t>613.00</t>
  </si>
  <si>
    <t>2023-05-21 00:47:18</t>
  </si>
  <si>
    <t>3401101</t>
  </si>
  <si>
    <t>曼谷素坤逸 15 瑞享饭店 (SHA Plus+)</t>
  </si>
  <si>
    <t>PARDILLA AJ</t>
  </si>
  <si>
    <t>1171.64</t>
  </si>
  <si>
    <t>1304.00</t>
  </si>
  <si>
    <t>2023-05-21 18:45:27</t>
  </si>
  <si>
    <t>3401475</t>
  </si>
  <si>
    <t>巴厘岛水明漾安可温德姆华美达酒店 - CHSE 认证</t>
  </si>
  <si>
    <t>Nadkarni Vishal,Nadkarni Vishal</t>
  </si>
  <si>
    <t>535.98</t>
  </si>
  <si>
    <t>596.00</t>
  </si>
  <si>
    <t>2023-05-21 08:25:29</t>
  </si>
  <si>
    <t>3401839</t>
  </si>
  <si>
    <t>傲途格精选 - 曼哈顿海滩万豪酒店</t>
  </si>
  <si>
    <t>Liu Zishan</t>
  </si>
  <si>
    <t>9422.87</t>
  </si>
  <si>
    <t>10478.00</t>
  </si>
  <si>
    <t>2023-05-21 11:46:57</t>
  </si>
  <si>
    <t>3401941</t>
  </si>
  <si>
    <t>坎昆安波里奥套房酒店</t>
  </si>
  <si>
    <t>Hwang Jihyeon,Hwang Jihyeon</t>
  </si>
  <si>
    <t>2705.99</t>
  </si>
  <si>
    <t>3009.00</t>
  </si>
  <si>
    <t>2023-05-21 12:28:53</t>
  </si>
  <si>
    <t>墨西哥</t>
  </si>
  <si>
    <t>3402405</t>
  </si>
  <si>
    <t>科尔布雅之家</t>
  </si>
  <si>
    <t>NAGAFUNE MASATO,OHMURA TOMOKO</t>
  </si>
  <si>
    <t>706.85</t>
  </si>
  <si>
    <t>2023-05-21 15:24:16</t>
  </si>
  <si>
    <t>3403375</t>
  </si>
  <si>
    <t>圣玛尔特公寓式酒店</t>
  </si>
  <si>
    <t>APOSTOLOU Sylvie,APOSTOLOU Sylvie</t>
  </si>
  <si>
    <t>782.39</t>
  </si>
  <si>
    <t>2023-05-21 21:21:35</t>
  </si>
  <si>
    <t>3403480</t>
  </si>
  <si>
    <t>特立尼达公主港套房酒店</t>
  </si>
  <si>
    <t>Tey Lee Lee</t>
  </si>
  <si>
    <t>1262.62</t>
  </si>
  <si>
    <t>1404.00</t>
  </si>
  <si>
    <t>2023-05-21 21:22:44</t>
  </si>
  <si>
    <t>3403875</t>
  </si>
  <si>
    <t>华美达首都酒店</t>
  </si>
  <si>
    <t>JAYAKUMAR DILIP KUMAR</t>
  </si>
  <si>
    <t>674.48</t>
  </si>
  <si>
    <t>750.00</t>
  </si>
  <si>
    <t>2023-05-21 23:31:31</t>
  </si>
  <si>
    <t>3403876</t>
  </si>
  <si>
    <t>新加坡M Social酒店 (Staycation Approved)</t>
  </si>
  <si>
    <t>LAU SOOK HUI</t>
  </si>
  <si>
    <t>2071.99</t>
  </si>
  <si>
    <t>2304.00</t>
  </si>
  <si>
    <t>2023-05-21 23:31:30</t>
  </si>
  <si>
    <t>新加坡</t>
  </si>
  <si>
    <t>2023-05-22</t>
  </si>
  <si>
    <t>3404109</t>
  </si>
  <si>
    <t>怡保麗閣酒店</t>
  </si>
  <si>
    <t>Voon Lee khim,Voon Lee khim</t>
  </si>
  <si>
    <t>350.73</t>
  </si>
  <si>
    <t>390.00</t>
  </si>
  <si>
    <t>2023-05-22 01:03:37</t>
  </si>
  <si>
    <t>3404144</t>
  </si>
  <si>
    <t>KSL 温泉度假村</t>
  </si>
  <si>
    <t>QUEK CHERYL,LEE QUAN FENG PHILBERT,LEE MIAOQI</t>
  </si>
  <si>
    <t>1127.60</t>
  </si>
  <si>
    <t>1254.00</t>
  </si>
  <si>
    <t>2023-05-22 01:31:18</t>
  </si>
  <si>
    <t>3404873</t>
  </si>
  <si>
    <t>奥斯汀日落谷智选假日酒店</t>
  </si>
  <si>
    <t>Gaviria Maidy,Gaona Harvey</t>
  </si>
  <si>
    <t>2717.38</t>
  </si>
  <si>
    <t>3022.00</t>
  </si>
  <si>
    <t>2023-05-22 10:56:57</t>
  </si>
  <si>
    <t>3405673</t>
  </si>
  <si>
    <t>巴塞罗那格兰比亚西班牙广场酒店</t>
  </si>
  <si>
    <t>BORRASPENTINAT SUSANA</t>
  </si>
  <si>
    <t>1302.94</t>
  </si>
  <si>
    <t>1449.00</t>
  </si>
  <si>
    <t>2023-05-22 14:49:43</t>
  </si>
  <si>
    <t>3405921</t>
  </si>
  <si>
    <t>芬芳酒店</t>
  </si>
  <si>
    <t>CHEONG KIM SEONG</t>
  </si>
  <si>
    <t>239.19</t>
  </si>
  <si>
    <t>266.00</t>
  </si>
  <si>
    <t>2023-05-22 15:57:33</t>
  </si>
  <si>
    <t>3406063</t>
  </si>
  <si>
    <t>伦敦拉里特酒店</t>
  </si>
  <si>
    <t>Mahajan Amandeep</t>
  </si>
  <si>
    <t>1773.22</t>
  </si>
  <si>
    <t>1972.00</t>
  </si>
  <si>
    <t>2023-05-22 16:49:46</t>
  </si>
  <si>
    <t>3406070</t>
  </si>
  <si>
    <t>香格里拉集团槟城乔治城JEN酒店 (槟城对抗新冠肺炎认证)</t>
  </si>
  <si>
    <t>Wu Yue,Zhang Yixuan,Zhang Jingyan</t>
  </si>
  <si>
    <t>1318.23</t>
  </si>
  <si>
    <t>1466.00</t>
  </si>
  <si>
    <t>2023-05-22 16:35:20</t>
  </si>
  <si>
    <t>3407202</t>
  </si>
  <si>
    <t>开罗埃伯格诺富特酒店</t>
  </si>
  <si>
    <t>Alzuhairi Mohammed</t>
  </si>
  <si>
    <t>3558.13</t>
  </si>
  <si>
    <t>3957.00</t>
  </si>
  <si>
    <t>2023-05-22 20:25:03</t>
  </si>
  <si>
    <t>埃及</t>
  </si>
  <si>
    <t>3407754</t>
  </si>
  <si>
    <t>曼谷奥克伍德酒店</t>
  </si>
  <si>
    <t>LI DONGQI</t>
  </si>
  <si>
    <t>1149.18</t>
  </si>
  <si>
    <t>1278.00</t>
  </si>
  <si>
    <t>2023-05-22 22:06:55</t>
  </si>
  <si>
    <t>3407925</t>
  </si>
  <si>
    <t>芭堤雅特莱布酒店</t>
  </si>
  <si>
    <t>Khetwit Dungkamon</t>
  </si>
  <si>
    <t>384.86</t>
  </si>
  <si>
    <t>428.00</t>
  </si>
  <si>
    <t>2023-05-22 22:56:15</t>
  </si>
  <si>
    <t>3408257</t>
  </si>
  <si>
    <t>蒙特利尔东凯艺套房酒店</t>
  </si>
  <si>
    <t>Boucheraine Sonia</t>
  </si>
  <si>
    <t>1879.33</t>
  </si>
  <si>
    <t>2090.00</t>
  </si>
  <si>
    <t>2023-05-23 00:12:02</t>
  </si>
  <si>
    <t>加拿大</t>
  </si>
  <si>
    <t>3408495</t>
  </si>
  <si>
    <t>PEDNEKAR AMRUT  SURESH,PEDNEKAR AMRUT  SURESH</t>
  </si>
  <si>
    <t>654.62</t>
  </si>
  <si>
    <t>2023-05-23 11:26:13</t>
  </si>
  <si>
    <t>3408850</t>
  </si>
  <si>
    <t>棕榈岛科耐特舒适套房酒店</t>
  </si>
  <si>
    <t>Warren Caelan Miranda</t>
  </si>
  <si>
    <t>1011.49</t>
  </si>
  <si>
    <t>1123.00</t>
  </si>
  <si>
    <t>2023-05-23 07:58:46</t>
  </si>
  <si>
    <t>3409034</t>
  </si>
  <si>
    <t>UHG四分之一华蓝逢</t>
  </si>
  <si>
    <t>Onrit Natnicha</t>
  </si>
  <si>
    <t>206.26</t>
  </si>
  <si>
    <t>229.00</t>
  </si>
  <si>
    <t>2023-05-23 09:07:59</t>
  </si>
  <si>
    <t>3409427</t>
  </si>
  <si>
    <t>尼亚加拉瀑布瀑景皇冠假日酒店 - IHG 旗下酒店</t>
  </si>
  <si>
    <t>Salazar Dorian</t>
  </si>
  <si>
    <t>4228.00</t>
  </si>
  <si>
    <t>2023-05-23 11:06:18</t>
  </si>
  <si>
    <t>3409691</t>
  </si>
  <si>
    <t>雅加达瓦希德哈西姆智选假日酒店</t>
  </si>
  <si>
    <t>Hayler Luke John</t>
  </si>
  <si>
    <t>1600.54</t>
  </si>
  <si>
    <t>1777.00</t>
  </si>
  <si>
    <t>2023-05-23 12:16:59</t>
  </si>
  <si>
    <t>3411154</t>
  </si>
  <si>
    <t>玛丽蒂姆巴特洪堡酒店</t>
  </si>
  <si>
    <t>XU RUIYUN</t>
  </si>
  <si>
    <t>783.61</t>
  </si>
  <si>
    <t>2023-05-23 18:03:00</t>
  </si>
  <si>
    <t>3412163</t>
  </si>
  <si>
    <t>LOHAVALITANOND KOMSON</t>
  </si>
  <si>
    <t>2023-05-23 21:03:03</t>
  </si>
  <si>
    <t>3414325</t>
  </si>
  <si>
    <t>班贾巴鲁马辰法维酒店</t>
  </si>
  <si>
    <t>BANG CHOONGHYUN</t>
  </si>
  <si>
    <t>676.28</t>
  </si>
  <si>
    <t>2023-05-24 12:32:08</t>
  </si>
  <si>
    <t>3414963</t>
  </si>
  <si>
    <t>曼谷班达拉套房酒店</t>
  </si>
  <si>
    <t>MIAO RONG JU,YANG YE</t>
  </si>
  <si>
    <t>1349.84</t>
  </si>
  <si>
    <t>1497.00</t>
  </si>
  <si>
    <t>2023-05-24 15:29:13</t>
  </si>
  <si>
    <t>3415204</t>
  </si>
  <si>
    <t>HE WEI</t>
  </si>
  <si>
    <t>2023-05-24 16:42:03</t>
  </si>
  <si>
    <t>3415871</t>
  </si>
  <si>
    <t>梅克雷斯酒店</t>
  </si>
  <si>
    <t>YANG SUNGYONG</t>
  </si>
  <si>
    <t>1151.47</t>
  </si>
  <si>
    <t>1277.00</t>
  </si>
  <si>
    <t>2023-05-24 19:18:27</t>
  </si>
  <si>
    <t>津巴布韦</t>
  </si>
  <si>
    <t>3415962</t>
  </si>
  <si>
    <t>曼谷梵尼克斯素坤逸11酒店</t>
  </si>
  <si>
    <t>NGO THI BE NAM</t>
  </si>
  <si>
    <t>457.16</t>
  </si>
  <si>
    <t>507.00</t>
  </si>
  <si>
    <t>2023-05-24 19:58:51</t>
  </si>
  <si>
    <t>3417229</t>
  </si>
  <si>
    <t>雅加达门腾辉盛庭国际公寓</t>
  </si>
  <si>
    <t>WANG HU</t>
  </si>
  <si>
    <t>747.51</t>
  </si>
  <si>
    <t>829.00</t>
  </si>
  <si>
    <t>2023-05-25 00:20:33</t>
  </si>
  <si>
    <t>3417424</t>
  </si>
  <si>
    <t>梅斯中心站康铂酒店</t>
  </si>
  <si>
    <t>JUNIOR FLORENT</t>
  </si>
  <si>
    <t>1458.09</t>
  </si>
  <si>
    <t>1614.00</t>
  </si>
  <si>
    <t>2023-05-25 01:46:57</t>
  </si>
  <si>
    <t>3417434</t>
  </si>
  <si>
    <t>吉隆坡国际机场柯塔瓦里森桔子酒店</t>
  </si>
  <si>
    <t>KHAMIS SHAHARAH</t>
  </si>
  <si>
    <t>203.27</t>
  </si>
  <si>
    <t>225.00</t>
  </si>
  <si>
    <t>2023-05-25 01:55:17</t>
  </si>
  <si>
    <t>3417508</t>
  </si>
  <si>
    <t>大蓝酒店 - 游乐海滩（布莱克浦 Pleasure Beach）</t>
  </si>
  <si>
    <t>Bailey Stuart</t>
  </si>
  <si>
    <t>1075.05</t>
  </si>
  <si>
    <t>1190.00</t>
  </si>
  <si>
    <t>2023-05-25 03:11:18</t>
  </si>
  <si>
    <t>3417552</t>
  </si>
  <si>
    <t>海洋度假村俱乐部酒店</t>
  </si>
  <si>
    <t>HOTALING JESSICA</t>
  </si>
  <si>
    <t>819.38</t>
  </si>
  <si>
    <t>907.00</t>
  </si>
  <si>
    <t>2023-05-25 04:16:17</t>
  </si>
  <si>
    <t>3417569</t>
  </si>
  <si>
    <t>托里丽悦酒店</t>
  </si>
  <si>
    <t>Mazzeo Loredana</t>
  </si>
  <si>
    <t>665.81</t>
  </si>
  <si>
    <t>737.00</t>
  </si>
  <si>
    <t>2023-05-25 04:34:38</t>
  </si>
  <si>
    <t>3418022</t>
  </si>
  <si>
    <t>CHAN TSZTIK</t>
  </si>
  <si>
    <t>1352.39</t>
  </si>
  <si>
    <t>2023-05-25 09:51:48</t>
  </si>
  <si>
    <t>3418652</t>
  </si>
  <si>
    <t>MOHAMED HUSSAIN MOHAMED IBRAHIM</t>
  </si>
  <si>
    <t>614.31</t>
  </si>
  <si>
    <t>680.00</t>
  </si>
  <si>
    <t>2023-05-25 12:59:02</t>
  </si>
  <si>
    <t>3418759</t>
  </si>
  <si>
    <t>7斯普林斯旅馆&amp;套房酒店</t>
  </si>
  <si>
    <t>CHENG ALLEN,KHUN MONY</t>
  </si>
  <si>
    <t>1419.24</t>
  </si>
  <si>
    <t>1571.00</t>
  </si>
  <si>
    <t>2023-05-25 13:14:21</t>
  </si>
  <si>
    <t>3419235</t>
  </si>
  <si>
    <t>新山迪沙鲁海岸硬石酒店</t>
  </si>
  <si>
    <t>Mohamed Ali Maricar Hafizza Maricar,Bin Mohamad Amin Mohamad Rashid</t>
  </si>
  <si>
    <t>2426.53</t>
  </si>
  <si>
    <t>2686.00</t>
  </si>
  <si>
    <t>2023-05-25 15:32:19</t>
  </si>
  <si>
    <t>3419546</t>
  </si>
  <si>
    <t>新山晶冠酒店</t>
  </si>
  <si>
    <t>Hilmi Mohd Hilmi Omar</t>
  </si>
  <si>
    <t>239.40</t>
  </si>
  <si>
    <t>265.00</t>
  </si>
  <si>
    <t>2023-05-25 16:55:49</t>
  </si>
  <si>
    <t>3419794</t>
  </si>
  <si>
    <t>槟城火烈鸟海滩酒店</t>
  </si>
  <si>
    <t>JULIANA INTAN</t>
  </si>
  <si>
    <t>329.74</t>
  </si>
  <si>
    <t>365.00</t>
  </si>
  <si>
    <t>2023-05-25 17:57:54</t>
  </si>
  <si>
    <t>3420014</t>
  </si>
  <si>
    <t>芭堤雅盛泰中央大道酒店</t>
  </si>
  <si>
    <t>ZHANG ZHENXIN,SONG KUNJUN,ZHOU KUI</t>
  </si>
  <si>
    <t>1452.67</t>
  </si>
  <si>
    <t>1608.00</t>
  </si>
  <si>
    <t>2023-05-25 18:51:15</t>
  </si>
  <si>
    <t>3420466</t>
  </si>
  <si>
    <t>LOW CHING JOO</t>
  </si>
  <si>
    <t>2023-05-25 20:42:45</t>
  </si>
  <si>
    <t>3420925</t>
  </si>
  <si>
    <t>紫苑公寓酒店</t>
  </si>
  <si>
    <t>SONKRAM NATTHANICHA</t>
  </si>
  <si>
    <t>772.41</t>
  </si>
  <si>
    <t>855.00</t>
  </si>
  <si>
    <t>2023-05-25 22:18:02</t>
  </si>
  <si>
    <t>3421607</t>
  </si>
  <si>
    <t>班娜凯穆克海滩酒店</t>
  </si>
  <si>
    <t>Sanamart Suteekan</t>
  </si>
  <si>
    <t>155.71</t>
  </si>
  <si>
    <t>172.00</t>
  </si>
  <si>
    <t>2023-05-26 01:39:13</t>
  </si>
  <si>
    <t>3421721</t>
  </si>
  <si>
    <t>科隆干草市场多林特酒店</t>
  </si>
  <si>
    <t>Pickl Liudmila</t>
  </si>
  <si>
    <t>3852.05</t>
  </si>
  <si>
    <t>4255.00</t>
  </si>
  <si>
    <t>2023-05-26 04:13:27</t>
  </si>
  <si>
    <t>3421724</t>
  </si>
  <si>
    <t>科伦约体育酒店</t>
  </si>
  <si>
    <t>GIRARDI Vittorio</t>
  </si>
  <si>
    <t>416.44</t>
  </si>
  <si>
    <t>460.00</t>
  </si>
  <si>
    <t>2023-05-26 04:07:40</t>
  </si>
  <si>
    <t>3422195</t>
  </si>
  <si>
    <t>欧文光谱套房酒店</t>
  </si>
  <si>
    <t>Gudivada Anil Teja</t>
  </si>
  <si>
    <t>2835.40</t>
  </si>
  <si>
    <t>3132.00</t>
  </si>
  <si>
    <t>2023-05-26 10:02:59</t>
  </si>
  <si>
    <t>3422264</t>
  </si>
  <si>
    <t>布宜诺斯艾利斯波罗微笑温德姆酒店</t>
  </si>
  <si>
    <t>FANG DE,Shi Jing</t>
  </si>
  <si>
    <t>843.74</t>
  </si>
  <si>
    <t>2023-05-26 10:32:38</t>
  </si>
  <si>
    <t>阿根廷</t>
  </si>
  <si>
    <t>3422280</t>
  </si>
  <si>
    <t>诺沃城大酒店</t>
  </si>
  <si>
    <t>WANG DOUDOU,ZHOU JIAQI</t>
  </si>
  <si>
    <t>1671.18</t>
  </si>
  <si>
    <t>1846.00</t>
  </si>
  <si>
    <t>2023-05-26 10:39:07</t>
  </si>
  <si>
    <t>3422281</t>
  </si>
  <si>
    <t>YANG XU,BI LONGJUN</t>
  </si>
  <si>
    <t>835.59</t>
  </si>
  <si>
    <t>923.00</t>
  </si>
  <si>
    <t>2023-05-26 10:38:31</t>
  </si>
  <si>
    <t>3422611</t>
  </si>
  <si>
    <t>圣荷塞哈耶斯宅邸，希尔顿格芮精选酒店</t>
  </si>
  <si>
    <t>Strike Alyson</t>
  </si>
  <si>
    <t>2790.13</t>
  </si>
  <si>
    <t>3082.00</t>
  </si>
  <si>
    <t>2023-05-26 12:08:24</t>
  </si>
  <si>
    <t>3422625</t>
  </si>
  <si>
    <t>大学公园套房酒店</t>
  </si>
  <si>
    <t>Liu Chuanzhen</t>
  </si>
  <si>
    <t>2576.48</t>
  </si>
  <si>
    <t>2846.00</t>
  </si>
  <si>
    <t>1804.00</t>
  </si>
  <si>
    <t>-1041</t>
  </si>
  <si>
    <t>-943</t>
  </si>
  <si>
    <t>2023-05-26 12:15:05</t>
  </si>
  <si>
    <t>3422878</t>
  </si>
  <si>
    <t>ZHOU WEI,TRAN THI VAN</t>
  </si>
  <si>
    <t>1095.41</t>
  </si>
  <si>
    <t>1210.00</t>
  </si>
  <si>
    <t>2023-05-26 13:22:06</t>
  </si>
  <si>
    <t>3423189</t>
  </si>
  <si>
    <t>WANG XINREN</t>
  </si>
  <si>
    <t>608.36</t>
  </si>
  <si>
    <t>672.00</t>
  </si>
  <si>
    <t>2023-05-26 14:53:47</t>
  </si>
  <si>
    <t>3423309</t>
  </si>
  <si>
    <t>ZHANG XIAOHE</t>
  </si>
  <si>
    <t>489.77</t>
  </si>
  <si>
    <t>541.00</t>
  </si>
  <si>
    <t>2023-05-26 15:16:24</t>
  </si>
  <si>
    <t>3423379</t>
  </si>
  <si>
    <t>槟城彩虹天堂海滩度假村酒店</t>
  </si>
  <si>
    <t>Fadzil Farid</t>
  </si>
  <si>
    <t>308.71</t>
  </si>
  <si>
    <t>341.00</t>
  </si>
  <si>
    <t>2023-05-26 15:37:12</t>
  </si>
  <si>
    <t>3424112</t>
  </si>
  <si>
    <t>欣悦酒店</t>
  </si>
  <si>
    <t>YAP BENG CHEOK</t>
  </si>
  <si>
    <t>2023-05-26 18:53:08</t>
  </si>
  <si>
    <t>3424196</t>
  </si>
  <si>
    <t>大西洋大道酒店</t>
  </si>
  <si>
    <t>OLIVEIRA CARLOS</t>
  </si>
  <si>
    <t>425.49</t>
  </si>
  <si>
    <t>470.00</t>
  </si>
  <si>
    <t>2023-05-26 19:15:31</t>
  </si>
  <si>
    <t>巴西</t>
  </si>
  <si>
    <t>3424211</t>
  </si>
  <si>
    <t>素万那普丽晶酒店</t>
  </si>
  <si>
    <t>jiang teng</t>
  </si>
  <si>
    <t>415.53</t>
  </si>
  <si>
    <t>2023-05-26 19:31:07</t>
  </si>
  <si>
    <t>3424231</t>
  </si>
  <si>
    <t>LU YANRAN</t>
  </si>
  <si>
    <t>899.87</t>
  </si>
  <si>
    <t>994.00</t>
  </si>
  <si>
    <t>2023-05-26 19:29:40</t>
  </si>
  <si>
    <t>3424232</t>
  </si>
  <si>
    <t>家庭旅馆</t>
  </si>
  <si>
    <t>REWDANG SUPAKRIT,CHEANGAM KANNANAT</t>
  </si>
  <si>
    <t>188.30</t>
  </si>
  <si>
    <t>2023-05-26 19:29:01</t>
  </si>
  <si>
    <t>3424835</t>
  </si>
  <si>
    <t>CANO ROMANO JESUS DAVID</t>
  </si>
  <si>
    <t>2023-05-26 21:34:03</t>
  </si>
  <si>
    <t>3425070</t>
  </si>
  <si>
    <t>快乐田园酒店</t>
  </si>
  <si>
    <t>Malito Oreste</t>
  </si>
  <si>
    <t>557.66</t>
  </si>
  <si>
    <t>616.00</t>
  </si>
  <si>
    <t>2023-05-26 22:12:49</t>
  </si>
  <si>
    <t>3425089</t>
  </si>
  <si>
    <t>新马德里酒店</t>
  </si>
  <si>
    <t>ALONSO RODRIGUEZ macario</t>
  </si>
  <si>
    <t>479.81</t>
  </si>
  <si>
    <t>530.00</t>
  </si>
  <si>
    <t>2023-05-26 22:37:08</t>
  </si>
  <si>
    <t>3425165</t>
  </si>
  <si>
    <t>槟城长荣桂冠酒店</t>
  </si>
  <si>
    <t>Hassan Zulkarnain</t>
  </si>
  <si>
    <t>355.78</t>
  </si>
  <si>
    <t>393.00</t>
  </si>
  <si>
    <t>2023-05-26 22:48:21</t>
  </si>
  <si>
    <t>3425172</t>
  </si>
  <si>
    <t>阿姆斯特丹莱昂纳多博物馆酒店</t>
  </si>
  <si>
    <t>Cameron Corey</t>
  </si>
  <si>
    <t>3221.96</t>
  </si>
  <si>
    <t>3559.00</t>
  </si>
  <si>
    <t>2023-05-26 22:50:25</t>
  </si>
  <si>
    <t>荷兰</t>
  </si>
  <si>
    <t>3425365</t>
  </si>
  <si>
    <t>芭堤雅美憬阁维兰达度假酒店</t>
  </si>
  <si>
    <t>THONGKHAMDEE SIRADA</t>
  </si>
  <si>
    <t>1291.86</t>
  </si>
  <si>
    <t>1427.00</t>
  </si>
  <si>
    <t>2023-05-26 23:12:13</t>
  </si>
  <si>
    <t>3425830</t>
  </si>
  <si>
    <t>派克斯爱丁堡城市酒店</t>
  </si>
  <si>
    <t>YAN YIYUE,Li Minhao</t>
  </si>
  <si>
    <t>5496.98</t>
  </si>
  <si>
    <t>6072.00</t>
  </si>
  <si>
    <t>2023-05-27 00:30:56</t>
  </si>
  <si>
    <t>3426003</t>
  </si>
  <si>
    <t>凯恩斯遗址酒店</t>
  </si>
  <si>
    <t>ZHAO YAJUAN</t>
  </si>
  <si>
    <t>2189.73</t>
  </si>
  <si>
    <t>2422.00</t>
  </si>
  <si>
    <t>2023-05-27 02:37:57</t>
  </si>
  <si>
    <t>3426068</t>
  </si>
  <si>
    <t>奥克兰机场行政酒店</t>
  </si>
  <si>
    <t>BARREDO KEVIN NIKO</t>
  </si>
  <si>
    <t>1381.46</t>
  </si>
  <si>
    <t>1528.00</t>
  </si>
  <si>
    <t>2023-05-27 03:42:45</t>
  </si>
  <si>
    <t>3426074</t>
  </si>
  <si>
    <t>曼谷莲花素坤逸酒店</t>
  </si>
  <si>
    <t>ZHU QINGYANG,Jiang Xinchi</t>
  </si>
  <si>
    <t>685.31</t>
  </si>
  <si>
    <t>758.00</t>
  </si>
  <si>
    <t>2023-05-27 03:55:57</t>
  </si>
  <si>
    <t>3426080</t>
  </si>
  <si>
    <t>图克图克青年旅舍</t>
  </si>
  <si>
    <t>Jantamin Namthip</t>
  </si>
  <si>
    <t>170.87</t>
  </si>
  <si>
    <t>189.00</t>
  </si>
  <si>
    <t>2023-05-27 03:50:32</t>
  </si>
  <si>
    <t>3426083</t>
  </si>
  <si>
    <t>明洞大使宜必思酒店</t>
  </si>
  <si>
    <t>ZHANG MENGYI,WONG HOIPO</t>
  </si>
  <si>
    <t>1140.07</t>
  </si>
  <si>
    <t>1261.00</t>
  </si>
  <si>
    <t>2023-05-27 03:53:55</t>
  </si>
  <si>
    <t>3426122</t>
  </si>
  <si>
    <t>文奇丽斯酒店</t>
  </si>
  <si>
    <t>HALLIER CHRISTOPHE,BOKOVA TSVETELINA</t>
  </si>
  <si>
    <t>1791.93</t>
  </si>
  <si>
    <t>1982.00</t>
  </si>
  <si>
    <t>2023-05-27 04:52:37</t>
  </si>
  <si>
    <t>3426136</t>
  </si>
  <si>
    <t>波恩费努斯贝格多瑞特酒店</t>
  </si>
  <si>
    <t>Elbe Reimund</t>
  </si>
  <si>
    <t>618.40</t>
  </si>
  <si>
    <t>684.00</t>
  </si>
  <si>
    <t>2023-05-27 05:05:07</t>
  </si>
  <si>
    <t>3426166</t>
  </si>
  <si>
    <t>BONYADIAN ROZVELD</t>
  </si>
  <si>
    <t>1214.21</t>
  </si>
  <si>
    <t>1343.00</t>
  </si>
  <si>
    <t>2023-05-27 06:05:32</t>
  </si>
  <si>
    <t>3426176</t>
  </si>
  <si>
    <t>大不列颠爱丁堡酒店</t>
  </si>
  <si>
    <t>ZHAO QINGYUN</t>
  </si>
  <si>
    <t>1123.80</t>
  </si>
  <si>
    <t>1243.00</t>
  </si>
  <si>
    <t>2023-05-27 06:01:38</t>
  </si>
  <si>
    <t>3426251</t>
  </si>
  <si>
    <t>杜鸥酒店</t>
  </si>
  <si>
    <t>ZHANG YANJING</t>
  </si>
  <si>
    <t>473.75</t>
  </si>
  <si>
    <t>524.00</t>
  </si>
  <si>
    <t>2023-05-27 07:19:31</t>
  </si>
  <si>
    <t>捷克</t>
  </si>
  <si>
    <t>3426278</t>
  </si>
  <si>
    <t>LOWERY JO JO</t>
  </si>
  <si>
    <t>376.11</t>
  </si>
  <si>
    <t>416.00</t>
  </si>
  <si>
    <t>2023-05-27 08:07:34</t>
  </si>
  <si>
    <t>3426358</t>
  </si>
  <si>
    <t>md zainuddin nur amira</t>
  </si>
  <si>
    <t>356.22</t>
  </si>
  <si>
    <t>394.00</t>
  </si>
  <si>
    <t>2023-05-27 08:21:27</t>
  </si>
  <si>
    <t>3426368</t>
  </si>
  <si>
    <t>曼谷四翼酒店</t>
  </si>
  <si>
    <t>STEINEBRUNNER JORG PETER</t>
  </si>
  <si>
    <t>480.98</t>
  </si>
  <si>
    <t>532.00</t>
  </si>
  <si>
    <t>2023-05-27 08:24:32</t>
  </si>
  <si>
    <t>3426492</t>
  </si>
  <si>
    <t>OTHMAN MOHD FIRDAUS</t>
  </si>
  <si>
    <t>363.45</t>
  </si>
  <si>
    <t>402.00</t>
  </si>
  <si>
    <t>2023-05-27 09:12:31</t>
  </si>
  <si>
    <t>3426536</t>
  </si>
  <si>
    <t>艺术马拉维蒂酒店</t>
  </si>
  <si>
    <t>Baharun ahmad tarmizi</t>
  </si>
  <si>
    <t>102.16</t>
  </si>
  <si>
    <t>113.00</t>
  </si>
  <si>
    <t>2023-05-27 09:44:28</t>
  </si>
  <si>
    <t>3426543</t>
  </si>
  <si>
    <t>釜山格兰德朝鲜酒店</t>
  </si>
  <si>
    <t>YUN JUJIN</t>
  </si>
  <si>
    <t>1950.14</t>
  </si>
  <si>
    <t>2157.00</t>
  </si>
  <si>
    <t>2023-05-27 09:48:51</t>
  </si>
  <si>
    <t>3426840</t>
  </si>
  <si>
    <t>WANG TIAN WEN</t>
  </si>
  <si>
    <t>552.41</t>
  </si>
  <si>
    <t>611.00</t>
  </si>
  <si>
    <t>2023-05-27 11:21:18</t>
  </si>
  <si>
    <t>3426917</t>
  </si>
  <si>
    <t>多尼采蒂宫高级酒店</t>
  </si>
  <si>
    <t>WANG HUI</t>
  </si>
  <si>
    <t>1133.74</t>
  </si>
  <si>
    <t>2023-05-27 11:57:28</t>
  </si>
  <si>
    <t>土耳其</t>
  </si>
  <si>
    <t>3427109</t>
  </si>
  <si>
    <t>Narasimulu Sudermani</t>
  </si>
  <si>
    <t>364.35</t>
  </si>
  <si>
    <t>403.00</t>
  </si>
  <si>
    <t>2023-05-27 12:43:22</t>
  </si>
  <si>
    <t>3427112</t>
  </si>
  <si>
    <t>曼谷美人鱼酒店</t>
  </si>
  <si>
    <t>ao xujin</t>
  </si>
  <si>
    <t>245.01</t>
  </si>
  <si>
    <t>271.00</t>
  </si>
  <si>
    <t>2023-05-27 12:48:18</t>
  </si>
  <si>
    <t>3427282</t>
  </si>
  <si>
    <t>萨索恩我的床酒店</t>
  </si>
  <si>
    <t>WANG PING</t>
  </si>
  <si>
    <t>169.97</t>
  </si>
  <si>
    <t>188.00</t>
  </si>
  <si>
    <t>2023-05-27 13:14:24</t>
  </si>
  <si>
    <t>3427285</t>
  </si>
  <si>
    <t>豪华酒店和公寓</t>
  </si>
  <si>
    <t>YOU JUN,LE THI MINH TRANG</t>
  </si>
  <si>
    <t>1240.43</t>
  </si>
  <si>
    <t>1372.00</t>
  </si>
  <si>
    <t>2023-05-27 13:15:13</t>
  </si>
  <si>
    <t>柬埔寨</t>
  </si>
  <si>
    <t>3427311</t>
  </si>
  <si>
    <t>芭堤雅花园海景大酒店</t>
  </si>
  <si>
    <t>Han Jiayan,Zhang Yuhan</t>
  </si>
  <si>
    <t>257.67</t>
  </si>
  <si>
    <t>285.00</t>
  </si>
  <si>
    <t>2023-05-27 13:25:17</t>
  </si>
  <si>
    <t>3427383</t>
  </si>
  <si>
    <t>艺术小屋酒店</t>
  </si>
  <si>
    <t>HUANG CHAOCHIN</t>
  </si>
  <si>
    <t>186.24</t>
  </si>
  <si>
    <t>206.00</t>
  </si>
  <si>
    <t>2023-05-27 13:58:59</t>
  </si>
  <si>
    <t>3427417</t>
  </si>
  <si>
    <t>新加坡悦乐加东酒店</t>
  </si>
  <si>
    <t>WEI XUHUA,XU RUOZHU</t>
  </si>
  <si>
    <t>1297.38</t>
  </si>
  <si>
    <t>1435.00</t>
  </si>
  <si>
    <t>2023-05-27 14:09:26</t>
  </si>
  <si>
    <t>3427498</t>
  </si>
  <si>
    <t>Ismail Analisha</t>
  </si>
  <si>
    <t>2023-05-27 14:55:37</t>
  </si>
  <si>
    <t>3427930</t>
  </si>
  <si>
    <t>曼谷阿索克火星酒店</t>
  </si>
  <si>
    <t>PHUNGKRAJANG PANURAT</t>
  </si>
  <si>
    <t>2023-05-27 16:48:11</t>
  </si>
  <si>
    <t>3427933</t>
  </si>
  <si>
    <t>国际机场 KLIA-KLIA2途恩酒店</t>
  </si>
  <si>
    <t>GUO YIMING</t>
  </si>
  <si>
    <t>759.44</t>
  </si>
  <si>
    <t>840.00</t>
  </si>
  <si>
    <t>2023-05-27 16:49:29</t>
  </si>
  <si>
    <t>3427960</t>
  </si>
  <si>
    <t>Sodhi Kristin</t>
  </si>
  <si>
    <t>1349.82</t>
  </si>
  <si>
    <t>1493.00</t>
  </si>
  <si>
    <t>2023-05-27 17:08:23</t>
  </si>
  <si>
    <t>3428103</t>
  </si>
  <si>
    <t>开罗尼罗河厄尔盖兹拉索菲特酒店</t>
  </si>
  <si>
    <t>Alsallum Mohammed</t>
  </si>
  <si>
    <t>6433.58</t>
  </si>
  <si>
    <t>7116.00</t>
  </si>
  <si>
    <t>2023-05-27 17:35:03</t>
  </si>
  <si>
    <t>3428106</t>
  </si>
  <si>
    <t>巴淡岛中心罗维纳酒店</t>
  </si>
  <si>
    <t>rizal mariya,rizal mariya</t>
  </si>
  <si>
    <t>377.91</t>
  </si>
  <si>
    <t>418.00</t>
  </si>
  <si>
    <t>2023-05-27 17:35:23</t>
  </si>
  <si>
    <t>3428129</t>
  </si>
  <si>
    <t>新村 24 民宿</t>
  </si>
  <si>
    <t>OLVERA JESUS RUBEN</t>
  </si>
  <si>
    <t>1321.79</t>
  </si>
  <si>
    <t>1462.00</t>
  </si>
  <si>
    <t>2023-05-27 17:47:41</t>
  </si>
  <si>
    <t>3428209</t>
  </si>
  <si>
    <t>Cheah Song Meng</t>
  </si>
  <si>
    <t>620.21</t>
  </si>
  <si>
    <t>686.00</t>
  </si>
  <si>
    <t>2023-05-27 18:01:34</t>
  </si>
  <si>
    <t>3428867</t>
  </si>
  <si>
    <t>塔尼塔尼阁楼＆生活南奔度假村</t>
  </si>
  <si>
    <t>Wongsamai Chalongrat,Wongsamai Chalongrat</t>
  </si>
  <si>
    <t>136.52</t>
  </si>
  <si>
    <t>151.00</t>
  </si>
  <si>
    <t>2023-05-27 20:16:57</t>
  </si>
  <si>
    <t>3428889</t>
  </si>
  <si>
    <t>多林特三索斯柏林波茨坦酒店</t>
  </si>
  <si>
    <t>Bernhardt-Lichtenwald Inga</t>
  </si>
  <si>
    <t>1201.55</t>
  </si>
  <si>
    <t>1329.00</t>
  </si>
  <si>
    <t>2023-05-27 20:38:43</t>
  </si>
  <si>
    <t>3429711</t>
  </si>
  <si>
    <t>四季高尔夫海滨温泉度假村</t>
  </si>
  <si>
    <t>Hays Laine</t>
  </si>
  <si>
    <t>1528.83</t>
  </si>
  <si>
    <t>1691.00</t>
  </si>
  <si>
    <t>2023-05-27 23:04:42</t>
  </si>
  <si>
    <t>3429776</t>
  </si>
  <si>
    <t>新加坡卡尔登酒店</t>
  </si>
  <si>
    <t>Zheng Rui,Li Lin</t>
  </si>
  <si>
    <t>2903.97</t>
  </si>
  <si>
    <t>3212.00</t>
  </si>
  <si>
    <t>2023-05-27 23:40:58</t>
  </si>
  <si>
    <t>3429874</t>
  </si>
  <si>
    <t>Thongnin Praesupa</t>
  </si>
  <si>
    <t>81.37</t>
  </si>
  <si>
    <t>90.00</t>
  </si>
  <si>
    <t>2023-05-28 00:08:56</t>
  </si>
  <si>
    <t>3429884</t>
  </si>
  <si>
    <t>T2 沙吞酒店</t>
  </si>
  <si>
    <t>MAGNANOU VICTOR</t>
  </si>
  <si>
    <t>542.46</t>
  </si>
  <si>
    <t>600.00</t>
  </si>
  <si>
    <t>2023-05-28 00:14:52</t>
  </si>
  <si>
    <t>3429891</t>
  </si>
  <si>
    <t>泰拉凯芙酒店</t>
  </si>
  <si>
    <t>Ramanathan Sreevathsan</t>
  </si>
  <si>
    <t>884.21</t>
  </si>
  <si>
    <t>978.00</t>
  </si>
  <si>
    <t>2023-05-28 00:28:55</t>
  </si>
  <si>
    <t>3430064</t>
  </si>
  <si>
    <t>优本纳沙通</t>
  </si>
  <si>
    <t>VONGJAK NATDANAI</t>
  </si>
  <si>
    <t>2023-05-28 00:33:30</t>
  </si>
  <si>
    <t>3430073</t>
  </si>
  <si>
    <t>Selsor Andrew</t>
  </si>
  <si>
    <t>1355.25</t>
  </si>
  <si>
    <t>1499.00</t>
  </si>
  <si>
    <t>2023-05-28 00:42:43</t>
  </si>
  <si>
    <t>3430096</t>
  </si>
  <si>
    <t>班卡皮 14 亚洲住宅酒店</t>
  </si>
  <si>
    <t>Jittrailert Apinya,Jittrailert Apinya</t>
  </si>
  <si>
    <t>2023-05-28 00:54:09</t>
  </si>
  <si>
    <t>3430207</t>
  </si>
  <si>
    <t>月升酒店</t>
  </si>
  <si>
    <t>Mayes Jadie</t>
  </si>
  <si>
    <t>970.10</t>
  </si>
  <si>
    <t>1073.00</t>
  </si>
  <si>
    <t>2023-05-28 02:04:39</t>
  </si>
  <si>
    <t>3430215</t>
  </si>
  <si>
    <t>休息 24 酒店</t>
  </si>
  <si>
    <t>Phochaisan Thitiphong,Phochaisan Thitiphong</t>
  </si>
  <si>
    <t>193.46</t>
  </si>
  <si>
    <t>214.00</t>
  </si>
  <si>
    <t>2023-05-28 02:18:20</t>
  </si>
  <si>
    <t>3430256</t>
  </si>
  <si>
    <t>迈阿密机场索内斯塔酒店</t>
  </si>
  <si>
    <t>Ly Oumar</t>
  </si>
  <si>
    <t>820.83</t>
  </si>
  <si>
    <t>908.00</t>
  </si>
  <si>
    <t>2023-05-28 03:17:48</t>
  </si>
  <si>
    <t>3430257</t>
  </si>
  <si>
    <t>克鲁快捷酒店</t>
  </si>
  <si>
    <t>MOHDSOFIAN LIZA</t>
  </si>
  <si>
    <t>107.58</t>
  </si>
  <si>
    <t>119.00</t>
  </si>
  <si>
    <t>2023-05-28 03:28:00</t>
  </si>
  <si>
    <t>3430258</t>
  </si>
  <si>
    <t>芝加哥市区壮丽大道万怡酒店</t>
  </si>
  <si>
    <t>Levy Dan</t>
  </si>
  <si>
    <t>856.09</t>
  </si>
  <si>
    <t>947.00</t>
  </si>
  <si>
    <t>2023-05-28 03:20:32</t>
  </si>
  <si>
    <t>3430259</t>
  </si>
  <si>
    <t>2023-05-28 03:25:30</t>
  </si>
  <si>
    <t>3430312</t>
  </si>
  <si>
    <t>迪拜五朱美拉村酒店</t>
  </si>
  <si>
    <t>Aldahmani mohammed</t>
  </si>
  <si>
    <t>612.91</t>
  </si>
  <si>
    <t>678.00</t>
  </si>
  <si>
    <t>2023-05-28 04:29:32</t>
  </si>
  <si>
    <t>阿拉伯联合酋长国</t>
  </si>
  <si>
    <t>3430322</t>
  </si>
  <si>
    <t>芭堤雅塔曼酒店度假村</t>
  </si>
  <si>
    <t>CHEN YUAN</t>
  </si>
  <si>
    <t>250.41</t>
  </si>
  <si>
    <t>277.00</t>
  </si>
  <si>
    <t>2023-05-28 05:10:39</t>
  </si>
  <si>
    <t>3430338</t>
  </si>
  <si>
    <t>哈瓦那基韦斯特小屋酒店</t>
  </si>
  <si>
    <t>Olson Andrew Jay</t>
  </si>
  <si>
    <t>2081.01</t>
  </si>
  <si>
    <t>2302.00</t>
  </si>
  <si>
    <t>2023-05-28 05:34:33</t>
  </si>
  <si>
    <t>3430348</t>
  </si>
  <si>
    <t>欧洲之星优酒店</t>
  </si>
  <si>
    <t>ODonovan Charles</t>
  </si>
  <si>
    <t>2522.16</t>
  </si>
  <si>
    <t>2790.00</t>
  </si>
  <si>
    <t>2023-05-28 05:56:29</t>
  </si>
  <si>
    <t>斯洛文尼亚</t>
  </si>
  <si>
    <t>3430375</t>
  </si>
  <si>
    <t>拉达那简易别墅旅馆</t>
  </si>
  <si>
    <t>fang zhongju</t>
  </si>
  <si>
    <t>230.52</t>
  </si>
  <si>
    <t>255.00</t>
  </si>
  <si>
    <t>2023-05-28 06:30:02</t>
  </si>
  <si>
    <t>3430381</t>
  </si>
  <si>
    <t>南风汽车旅馆</t>
  </si>
  <si>
    <t>Garcia Maria</t>
  </si>
  <si>
    <t>1461.77</t>
  </si>
  <si>
    <t>1617.00</t>
  </si>
  <si>
    <t>2023-05-28 06:40:36</t>
  </si>
  <si>
    <t>3430421</t>
  </si>
  <si>
    <t>北干巴鲁奢华酒店</t>
  </si>
  <si>
    <t>YUAN HONGXI,YANG SHITONG</t>
  </si>
  <si>
    <t>373.35</t>
  </si>
  <si>
    <t>413.00</t>
  </si>
  <si>
    <t>2023-05-28 07:18:12</t>
  </si>
  <si>
    <t>3430429</t>
  </si>
  <si>
    <t>SROR YOSEF</t>
  </si>
  <si>
    <t>423.07</t>
  </si>
  <si>
    <t>468.00</t>
  </si>
  <si>
    <t>2023-05-28 07:27:46</t>
  </si>
  <si>
    <t>3430447</t>
  </si>
  <si>
    <t>UHG娜娜阿尔特酒店</t>
  </si>
  <si>
    <t>Hu Chengcheng,Zhang Hexin</t>
  </si>
  <si>
    <t>208.82</t>
  </si>
  <si>
    <t>231.00</t>
  </si>
  <si>
    <t>2023-05-28 07:47:48</t>
  </si>
  <si>
    <t>3430495</t>
  </si>
  <si>
    <t>丹那阿邦至爱酒店 - 赛德恩格</t>
  </si>
  <si>
    <t>MARJANI EKA</t>
  </si>
  <si>
    <t>134.70</t>
  </si>
  <si>
    <t>149.00</t>
  </si>
  <si>
    <t>2023-05-28 08:14:16</t>
  </si>
  <si>
    <t>3430499</t>
  </si>
  <si>
    <t>巴利太浩湖娱乐场度假村</t>
  </si>
  <si>
    <t>Lu Chengrong,Lu Chengrong</t>
  </si>
  <si>
    <t>1083.90</t>
  </si>
  <si>
    <t>1199.00</t>
  </si>
  <si>
    <t>2023-05-28 08:12:18</t>
  </si>
  <si>
    <t>3430736</t>
  </si>
  <si>
    <t>Williams James</t>
  </si>
  <si>
    <t>2023-05-28 10:06:12</t>
  </si>
  <si>
    <t>3430737</t>
  </si>
  <si>
    <t>埃森华美达饭店</t>
  </si>
  <si>
    <t>Hussamaldin Saja</t>
  </si>
  <si>
    <t>367.93</t>
  </si>
  <si>
    <t>407.00</t>
  </si>
  <si>
    <t>2023-05-28 10:06:27</t>
  </si>
  <si>
    <t>3430743</t>
  </si>
  <si>
    <t>艾耀拉里普斯卡昂酒店</t>
  </si>
  <si>
    <t>YANG ZHENGWEI</t>
  </si>
  <si>
    <t>184.42</t>
  </si>
  <si>
    <t>204.00</t>
  </si>
  <si>
    <t>2023-05-28 10:18:51</t>
  </si>
  <si>
    <t>3430745</t>
  </si>
  <si>
    <t>班阿贡滨江家庭旅馆</t>
  </si>
  <si>
    <t>Jantawong Phattharaporn</t>
  </si>
  <si>
    <t>87.69</t>
  </si>
  <si>
    <t>97.00</t>
  </si>
  <si>
    <t>2023-05-28 10:21:24</t>
  </si>
  <si>
    <t>3430763</t>
  </si>
  <si>
    <t>Istana Fajar</t>
  </si>
  <si>
    <t>2023-05-28 10:31:37</t>
  </si>
  <si>
    <t>3430826</t>
  </si>
  <si>
    <t>曼谷察殿河畔豪华酒店</t>
  </si>
  <si>
    <t>YING WEIXIONG</t>
  </si>
  <si>
    <t>814.50</t>
  </si>
  <si>
    <t>901.00</t>
  </si>
  <si>
    <t>2023-05-28 11:12:33</t>
  </si>
  <si>
    <t>3430912</t>
  </si>
  <si>
    <t>LUENAKORN SARAWUT</t>
  </si>
  <si>
    <t>91.30</t>
  </si>
  <si>
    <t>101.00</t>
  </si>
  <si>
    <t>2023-05-28 11:11:52</t>
  </si>
  <si>
    <t>3430941</t>
  </si>
  <si>
    <t>曼谷铂尔曼皇权酒店</t>
  </si>
  <si>
    <t>CHEN GUOJUN</t>
  </si>
  <si>
    <t>1000.73</t>
  </si>
  <si>
    <t>1107.00</t>
  </si>
  <si>
    <t>2023-05-28 11:50:27</t>
  </si>
  <si>
    <t>3430964</t>
  </si>
  <si>
    <t>palmer morgan</t>
  </si>
  <si>
    <t>2023-05-28 11:39:52</t>
  </si>
  <si>
    <t>3431108</t>
  </si>
  <si>
    <t>巴淡岛心悦酒店</t>
  </si>
  <si>
    <t>Thomas Henoch,Thomas Henoch</t>
  </si>
  <si>
    <t>226.90</t>
  </si>
  <si>
    <t>251.00</t>
  </si>
  <si>
    <t>2023-05-28 12:21:07</t>
  </si>
  <si>
    <t>3431113</t>
  </si>
  <si>
    <t>希活酒店</t>
  </si>
  <si>
    <t>LEI SENG HEI</t>
  </si>
  <si>
    <t>688.85</t>
  </si>
  <si>
    <t>762.00</t>
  </si>
  <si>
    <t>2023-05-28 12:14:10</t>
  </si>
  <si>
    <t>3431120</t>
  </si>
  <si>
    <t>HUA XOURONG,CHEN JING</t>
  </si>
  <si>
    <t>1055.87</t>
  </si>
  <si>
    <t>1168.00</t>
  </si>
  <si>
    <t>2023-05-28 14:35:39</t>
  </si>
  <si>
    <t>3431197</t>
  </si>
  <si>
    <t>在芭东酒店</t>
  </si>
  <si>
    <t>alaqeli bader</t>
  </si>
  <si>
    <t>131.98</t>
  </si>
  <si>
    <t>146.00</t>
  </si>
  <si>
    <t>2023-05-28 13:07:56</t>
  </si>
  <si>
    <t>3431358</t>
  </si>
  <si>
    <t>Sangruang Paphawadee,Sangruang Paphawadee</t>
  </si>
  <si>
    <t>2023-05-28 13:29:50</t>
  </si>
  <si>
    <t>3431399</t>
  </si>
  <si>
    <t>最佳西方别墅酒店杰克逊霍尔</t>
  </si>
  <si>
    <t>GAO YONGHUA</t>
  </si>
  <si>
    <t>2147.90</t>
  </si>
  <si>
    <t>2376.00</t>
  </si>
  <si>
    <t>2023-05-28 13:52:22</t>
  </si>
  <si>
    <t>3431400</t>
  </si>
  <si>
    <t>KIM MYUNGJIN</t>
  </si>
  <si>
    <t>2023-05-28 13:53:20</t>
  </si>
  <si>
    <t>3431524</t>
  </si>
  <si>
    <t>日惹马里奥波罗酒店</t>
  </si>
  <si>
    <t>MARDLIYYAH FADDILA AINUL</t>
  </si>
  <si>
    <t>152.78</t>
  </si>
  <si>
    <t>169.00</t>
  </si>
  <si>
    <t>2023-05-28 14:04:39</t>
  </si>
  <si>
    <t>3431568</t>
  </si>
  <si>
    <t>棉兰阿里亚酒店</t>
  </si>
  <si>
    <t>WIRANTO CHANDRA</t>
  </si>
  <si>
    <t>2023-05-28 14:34:19</t>
  </si>
  <si>
    <t>3431605</t>
  </si>
  <si>
    <t>维东酒店</t>
  </si>
  <si>
    <t>WU WENXIN</t>
  </si>
  <si>
    <t>299.22</t>
  </si>
  <si>
    <t>331.00</t>
  </si>
  <si>
    <t>2023-05-28 15:03:02</t>
  </si>
  <si>
    <t>3431734</t>
  </si>
  <si>
    <t>雅加达费尔蒙酒店</t>
  </si>
  <si>
    <t>LESTIANI LESTIANI</t>
  </si>
  <si>
    <t>1474.42</t>
  </si>
  <si>
    <t>1631.00</t>
  </si>
  <si>
    <t>2023-05-28 15:16:38</t>
  </si>
  <si>
    <t>3431757</t>
  </si>
  <si>
    <t>曼彻斯特市中心大不列颠酒店</t>
  </si>
  <si>
    <t>WANG YUNGCHIA</t>
  </si>
  <si>
    <t>513.47</t>
  </si>
  <si>
    <t>568.00</t>
  </si>
  <si>
    <t>2023-05-28 15:38:13</t>
  </si>
  <si>
    <t>3432008</t>
  </si>
  <si>
    <t>阿斯普蒙特酒店</t>
  </si>
  <si>
    <t>JEONG HAYEONG,KIM DONGHUN</t>
  </si>
  <si>
    <t>618.34</t>
  </si>
  <si>
    <t>2023-05-28 16:50:18</t>
  </si>
  <si>
    <t>3432156</t>
  </si>
  <si>
    <t>马尼拉赛达北维迪斯酒店 - 多用途酒店</t>
  </si>
  <si>
    <t>GO ROMUALDO</t>
  </si>
  <si>
    <t>660.82</t>
  </si>
  <si>
    <t>731.00</t>
  </si>
  <si>
    <t>2023-05-28 19:13:49</t>
  </si>
  <si>
    <t>3432161</t>
  </si>
  <si>
    <t>Kostermans Dyan</t>
  </si>
  <si>
    <t>617.43</t>
  </si>
  <si>
    <t>683.00</t>
  </si>
  <si>
    <t>2023-05-28 17:22:38</t>
  </si>
  <si>
    <t>3432202</t>
  </si>
  <si>
    <t>芭堤雅吧里海贝酒店</t>
  </si>
  <si>
    <t>BUDDAPHAN YONGYUTH</t>
  </si>
  <si>
    <t>290.18</t>
  </si>
  <si>
    <t>321.00</t>
  </si>
  <si>
    <t>2023-05-28 17:44:18</t>
  </si>
  <si>
    <t>3432209</t>
  </si>
  <si>
    <t>曼谷艾特伊斯萨拉达恩酒店</t>
  </si>
  <si>
    <t>GRADRUNGSRI SUCHART</t>
  </si>
  <si>
    <t>258.54</t>
  </si>
  <si>
    <t>286.00</t>
  </si>
  <si>
    <t>2023-05-28 17:47:42</t>
  </si>
  <si>
    <t>3432365</t>
  </si>
  <si>
    <t>萨瓦蒂芭东渡假村酒店</t>
  </si>
  <si>
    <t>Han Hyungoo</t>
  </si>
  <si>
    <t>266.68</t>
  </si>
  <si>
    <t>295.00</t>
  </si>
  <si>
    <t>2023-05-28 18:15:20</t>
  </si>
  <si>
    <t>3432379</t>
  </si>
  <si>
    <t>品酒店</t>
  </si>
  <si>
    <t>Goonreang Walaluck</t>
  </si>
  <si>
    <t>108.48</t>
  </si>
  <si>
    <t>120.00</t>
  </si>
  <si>
    <t>2023-05-28 18:23:41</t>
  </si>
  <si>
    <t>3432414</t>
  </si>
  <si>
    <t>苏拉杰昆德维凡塔酒店 - 国家首都辖区</t>
  </si>
  <si>
    <t>Birendra Parth</t>
  </si>
  <si>
    <t>433.02</t>
  </si>
  <si>
    <t>479.00</t>
  </si>
  <si>
    <t>2023-05-28 18:47:17</t>
  </si>
  <si>
    <t>3432419</t>
  </si>
  <si>
    <t>精品花园酒店</t>
  </si>
  <si>
    <t>JIN XUEMIN</t>
  </si>
  <si>
    <t>206.11</t>
  </si>
  <si>
    <t>228.00</t>
  </si>
  <si>
    <t>2023-05-28 18:48:09</t>
  </si>
  <si>
    <t>3432436</t>
  </si>
  <si>
    <t>玛丽蒂姆波恩酒店</t>
  </si>
  <si>
    <t>AGRAFONOVA GALINA</t>
  </si>
  <si>
    <t>898.58</t>
  </si>
  <si>
    <t>2023-05-28 18:56:36</t>
  </si>
  <si>
    <t>3432566</t>
  </si>
  <si>
    <t>萨比哈格克琴机场附近酒店</t>
  </si>
  <si>
    <t>Fartan Salwa</t>
  </si>
  <si>
    <t>706.93</t>
  </si>
  <si>
    <t>782.00</t>
  </si>
  <si>
    <t>2023-05-28 19:08:56</t>
  </si>
  <si>
    <t>3432628</t>
  </si>
  <si>
    <t>加里凡时代广场</t>
  </si>
  <si>
    <t>KHAMZIN ABZAL ZHANSEITOVICH</t>
  </si>
  <si>
    <t>1093.84</t>
  </si>
  <si>
    <t>2023-05-28 19:37:28</t>
  </si>
  <si>
    <t>3432799</t>
  </si>
  <si>
    <t>水原安巴萨多尔酒店</t>
  </si>
  <si>
    <t>PARK CHUL BAE</t>
  </si>
  <si>
    <t>910.33</t>
  </si>
  <si>
    <t>1007.00</t>
  </si>
  <si>
    <t>2023-05-28 20:06:29</t>
  </si>
  <si>
    <t>3432824</t>
  </si>
  <si>
    <t>SHI JINBIAO,CHAN KAIKIN</t>
  </si>
  <si>
    <t>2023-05-28 20:20:42</t>
  </si>
  <si>
    <t>3432857</t>
  </si>
  <si>
    <t>巴约讷阿多尼斯酒店</t>
  </si>
  <si>
    <t>VILLECHALANE Fabien kawan</t>
  </si>
  <si>
    <t>374.26</t>
  </si>
  <si>
    <t>414.00</t>
  </si>
  <si>
    <t>2023-05-28 20:36:20</t>
  </si>
  <si>
    <t>3432874</t>
  </si>
  <si>
    <t>Muengthip Nattapong</t>
  </si>
  <si>
    <t>69.61</t>
  </si>
  <si>
    <t>77.00</t>
  </si>
  <si>
    <t>2023-05-28 20:44:08</t>
  </si>
  <si>
    <t>3433108</t>
  </si>
  <si>
    <t>Colletto Jeffery</t>
  </si>
  <si>
    <t>1331.59</t>
  </si>
  <si>
    <t>1473.00</t>
  </si>
  <si>
    <t>2023-05-28 21:38:26</t>
  </si>
  <si>
    <t>3433118</t>
  </si>
  <si>
    <t>波尔图文奇酒店</t>
  </si>
  <si>
    <t>ZHAO YIJIA,Aqeel Jamie</t>
  </si>
  <si>
    <t>566.81</t>
  </si>
  <si>
    <t>627.00</t>
  </si>
  <si>
    <t>2023-05-28 21:37:33</t>
  </si>
  <si>
    <t>葡萄牙</t>
  </si>
  <si>
    <t>3433124</t>
  </si>
  <si>
    <t>宜必思诺丁汉中心酒店</t>
  </si>
  <si>
    <t>Iqbal Iqra</t>
  </si>
  <si>
    <t>568.62</t>
  </si>
  <si>
    <t>629.00</t>
  </si>
  <si>
    <t>2023-05-28 21:41:08</t>
  </si>
  <si>
    <t>3433219</t>
  </si>
  <si>
    <t>拉里奥斯室友酒店</t>
  </si>
  <si>
    <t>Do Giahuy</t>
  </si>
  <si>
    <t>879.59</t>
  </si>
  <si>
    <t>973.00</t>
  </si>
  <si>
    <t>2023-05-28 22:08:27</t>
  </si>
  <si>
    <t>3433245</t>
  </si>
  <si>
    <t>Ibis Maringa 酒店</t>
  </si>
  <si>
    <t>De paula Kamila rodrigues</t>
  </si>
  <si>
    <t>277.53</t>
  </si>
  <si>
    <t>307.00</t>
  </si>
  <si>
    <t>2023-05-28 22:18:36</t>
  </si>
  <si>
    <t>3433354</t>
  </si>
  <si>
    <t>诺沃赛尔霍夫慕尼黑酒店</t>
  </si>
  <si>
    <t>Saidy Ashkan</t>
  </si>
  <si>
    <t>353.46</t>
  </si>
  <si>
    <t>391.00</t>
  </si>
  <si>
    <t>2023-05-28 23:06:44</t>
  </si>
  <si>
    <t>新加坡 M Social 酒店 (SG Clean)</t>
  </si>
  <si>
    <t>1935.00</t>
  </si>
  <si>
    <t>-1</t>
  </si>
  <si>
    <t>485.00</t>
  </si>
  <si>
    <t>坎昆安普里奥 - 近玛雅坎昆博物馆</t>
  </si>
  <si>
    <t>1530.00</t>
  </si>
  <si>
    <t>-2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</si>
</sst>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06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45071</v>
      </c>
      <c r="G2" s="6">
        <v>45075</v>
      </c>
      <c r="H2" s="4">
        <v>1</v>
      </c>
      <c r="I2" s="4">
        <v>4</v>
      </c>
      <c r="J2" s="4">
        <v>4</v>
      </c>
      <c r="K2" s="4" t="s">
        <v>30</v>
      </c>
      <c r="L2" s="4">
        <v>6064</v>
      </c>
      <c r="M2" s="4">
        <v>6064</v>
      </c>
      <c r="N2" s="4" t="s">
        <v>31</v>
      </c>
      <c r="O2" s="4" t="s">
        <v>32</v>
      </c>
      <c r="P2" s="4" t="s">
        <v>33</v>
      </c>
      <c r="Q2" s="4">
        <v>0</v>
      </c>
      <c r="R2" s="13">
        <v>44897</v>
      </c>
      <c r="S2" s="6">
        <v>45078</v>
      </c>
      <c r="T2" s="4" t="s">
        <v>34</v>
      </c>
      <c r="U2" s="4">
        <v>6064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7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45074</v>
      </c>
      <c r="G3" s="6">
        <v>45075</v>
      </c>
      <c r="H3" s="4">
        <v>3</v>
      </c>
      <c r="I3" s="4">
        <v>1</v>
      </c>
      <c r="J3" s="4">
        <v>3</v>
      </c>
      <c r="K3" s="4" t="s">
        <v>30</v>
      </c>
      <c r="L3" s="4">
        <v>2982</v>
      </c>
      <c r="M3" s="4">
        <v>2982</v>
      </c>
      <c r="N3" s="4" t="s">
        <v>40</v>
      </c>
      <c r="O3" s="4" t="s">
        <v>32</v>
      </c>
      <c r="P3" s="4" t="s">
        <v>33</v>
      </c>
      <c r="Q3" s="4">
        <v>0</v>
      </c>
      <c r="R3" s="13">
        <v>44943</v>
      </c>
      <c r="S3" s="6">
        <v>45078</v>
      </c>
      <c r="T3" s="4" t="s">
        <v>34</v>
      </c>
      <c r="U3" s="4">
        <v>2982</v>
      </c>
      <c r="V3" s="4">
        <v>0</v>
      </c>
      <c r="W3" s="4">
        <v>0</v>
      </c>
      <c r="X3" s="4" t="s">
        <v>41</v>
      </c>
      <c r="Y3" s="4">
        <v>15692694</v>
      </c>
      <c r="Z3" s="4">
        <v>15692695</v>
      </c>
      <c r="AA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45074</v>
      </c>
      <c r="G4" s="6">
        <v>45075</v>
      </c>
      <c r="H4" s="4">
        <v>1</v>
      </c>
      <c r="I4" s="4">
        <v>1</v>
      </c>
      <c r="J4" s="4">
        <v>1</v>
      </c>
      <c r="K4" s="4" t="s">
        <v>30</v>
      </c>
      <c r="L4" s="4">
        <v>557</v>
      </c>
      <c r="M4" s="4">
        <v>557</v>
      </c>
      <c r="N4" s="4" t="s">
        <v>46</v>
      </c>
      <c r="O4" s="4" t="s">
        <v>32</v>
      </c>
      <c r="P4" s="4" t="s">
        <v>33</v>
      </c>
      <c r="Q4" s="4">
        <v>0</v>
      </c>
      <c r="R4" s="13">
        <v>44974</v>
      </c>
      <c r="S4" s="6">
        <v>45078</v>
      </c>
      <c r="T4" s="4" t="s">
        <v>34</v>
      </c>
      <c r="U4" s="4">
        <v>557</v>
      </c>
      <c r="V4" s="4">
        <v>0</v>
      </c>
      <c r="W4" s="4">
        <v>0</v>
      </c>
      <c r="X4" s="4" t="s">
        <v>47</v>
      </c>
      <c r="Y4" s="4" t="s">
        <v>36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6">
        <v>45072</v>
      </c>
      <c r="G5" s="6">
        <v>45075</v>
      </c>
      <c r="H5" s="4">
        <v>1</v>
      </c>
      <c r="I5" s="4">
        <v>3</v>
      </c>
      <c r="J5" s="4">
        <v>3</v>
      </c>
      <c r="K5" s="4" t="s">
        <v>30</v>
      </c>
      <c r="L5" s="4">
        <v>1461</v>
      </c>
      <c r="M5" s="4">
        <v>1461</v>
      </c>
      <c r="N5" s="4" t="s">
        <v>51</v>
      </c>
      <c r="O5" s="4" t="s">
        <v>32</v>
      </c>
      <c r="P5" s="4" t="s">
        <v>33</v>
      </c>
      <c r="Q5" s="4">
        <v>0</v>
      </c>
      <c r="R5" s="13">
        <v>45003</v>
      </c>
      <c r="S5" s="6">
        <v>45078</v>
      </c>
      <c r="T5" s="4" t="s">
        <v>34</v>
      </c>
      <c r="U5" s="4">
        <v>1461</v>
      </c>
      <c r="V5" s="4">
        <v>0</v>
      </c>
      <c r="W5" s="4">
        <v>0</v>
      </c>
      <c r="X5" s="4" t="s">
        <v>52</v>
      </c>
      <c r="Y5" s="4" t="s">
        <v>36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54</v>
      </c>
      <c r="E6" s="4" t="s">
        <v>55</v>
      </c>
      <c r="F6" s="6">
        <v>45073</v>
      </c>
      <c r="G6" s="6">
        <v>45075</v>
      </c>
      <c r="H6" s="4">
        <v>1</v>
      </c>
      <c r="I6" s="4">
        <v>2</v>
      </c>
      <c r="J6" s="4">
        <v>2</v>
      </c>
      <c r="K6" s="4" t="s">
        <v>30</v>
      </c>
      <c r="L6" s="4">
        <v>3222</v>
      </c>
      <c r="M6" s="4">
        <v>3222</v>
      </c>
      <c r="N6" s="4" t="s">
        <v>56</v>
      </c>
      <c r="O6" s="4" t="s">
        <v>32</v>
      </c>
      <c r="P6" s="4" t="s">
        <v>33</v>
      </c>
      <c r="Q6" s="4">
        <v>0</v>
      </c>
      <c r="R6" s="13">
        <v>45025</v>
      </c>
      <c r="S6" s="6">
        <v>45078</v>
      </c>
      <c r="T6" s="4" t="s">
        <v>34</v>
      </c>
      <c r="U6" s="4">
        <v>3222</v>
      </c>
      <c r="V6" s="4">
        <v>0</v>
      </c>
      <c r="W6" s="4">
        <v>0</v>
      </c>
      <c r="X6" s="4" t="s">
        <v>57</v>
      </c>
      <c r="Y6" s="4" t="s">
        <v>36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45072</v>
      </c>
      <c r="G7" s="6">
        <v>45075</v>
      </c>
      <c r="H7" s="4">
        <v>1</v>
      </c>
      <c r="I7" s="4">
        <v>3</v>
      </c>
      <c r="J7" s="4">
        <v>3</v>
      </c>
      <c r="K7" s="4" t="s">
        <v>30</v>
      </c>
      <c r="L7" s="4">
        <v>3372</v>
      </c>
      <c r="M7" s="4">
        <v>3372</v>
      </c>
      <c r="N7" s="4" t="s">
        <v>61</v>
      </c>
      <c r="O7" s="4" t="s">
        <v>32</v>
      </c>
      <c r="P7" s="4" t="s">
        <v>33</v>
      </c>
      <c r="Q7" s="4">
        <v>0</v>
      </c>
      <c r="R7" s="13">
        <v>45028</v>
      </c>
      <c r="S7" s="6">
        <v>45078</v>
      </c>
      <c r="T7" s="4" t="s">
        <v>34</v>
      </c>
      <c r="U7" s="4">
        <v>3372</v>
      </c>
      <c r="V7" s="4">
        <v>0</v>
      </c>
      <c r="W7" s="4">
        <v>0</v>
      </c>
      <c r="X7" s="4" t="s">
        <v>62</v>
      </c>
      <c r="Y7" s="4" t="s">
        <v>36</v>
      </c>
    </row>
    <row r="8" s="4" customFormat="1" spans="1:28">
      <c r="A8" s="4" t="s">
        <v>63</v>
      </c>
      <c r="B8" s="4" t="s">
        <v>26</v>
      </c>
      <c r="C8" s="4" t="s">
        <v>27</v>
      </c>
      <c r="D8" s="4" t="s">
        <v>64</v>
      </c>
      <c r="E8" s="4" t="s">
        <v>65</v>
      </c>
      <c r="F8" s="6">
        <v>45072</v>
      </c>
      <c r="G8" s="6">
        <v>45075</v>
      </c>
      <c r="H8" s="4">
        <v>4</v>
      </c>
      <c r="I8" s="4">
        <v>3</v>
      </c>
      <c r="J8" s="4">
        <v>12</v>
      </c>
      <c r="K8" s="4" t="s">
        <v>30</v>
      </c>
      <c r="L8" s="4">
        <v>10500</v>
      </c>
      <c r="M8" s="4">
        <v>10500</v>
      </c>
      <c r="N8" s="4" t="s">
        <v>66</v>
      </c>
      <c r="O8" s="4" t="s">
        <v>32</v>
      </c>
      <c r="P8" s="4" t="s">
        <v>33</v>
      </c>
      <c r="Q8" s="4">
        <v>0</v>
      </c>
      <c r="R8" s="13">
        <v>45032</v>
      </c>
      <c r="S8" s="6">
        <v>45078</v>
      </c>
      <c r="T8" s="4" t="s">
        <v>34</v>
      </c>
      <c r="U8" s="4">
        <v>10500</v>
      </c>
      <c r="V8" s="4">
        <v>0</v>
      </c>
      <c r="W8" s="4">
        <v>0</v>
      </c>
      <c r="X8" s="4" t="s">
        <v>67</v>
      </c>
      <c r="Y8" s="4" t="s">
        <v>68</v>
      </c>
      <c r="Z8" s="4" t="s">
        <v>69</v>
      </c>
      <c r="AA8" s="4" t="s">
        <v>70</v>
      </c>
      <c r="AB8" s="4" t="s">
        <v>71</v>
      </c>
    </row>
    <row r="9" s="4" customFormat="1" spans="1:25">
      <c r="A9" s="4" t="s">
        <v>72</v>
      </c>
      <c r="B9" s="4" t="s">
        <v>26</v>
      </c>
      <c r="C9" s="4" t="s">
        <v>27</v>
      </c>
      <c r="D9" s="4" t="s">
        <v>73</v>
      </c>
      <c r="E9" s="4" t="s">
        <v>74</v>
      </c>
      <c r="F9" s="6">
        <v>45074</v>
      </c>
      <c r="G9" s="6">
        <v>45075</v>
      </c>
      <c r="H9" s="4">
        <v>1</v>
      </c>
      <c r="I9" s="4">
        <v>1</v>
      </c>
      <c r="J9" s="4">
        <v>1</v>
      </c>
      <c r="K9" s="4" t="s">
        <v>30</v>
      </c>
      <c r="L9" s="4">
        <v>659</v>
      </c>
      <c r="M9" s="4">
        <v>659</v>
      </c>
      <c r="N9" s="4" t="s">
        <v>75</v>
      </c>
      <c r="O9" s="4" t="s">
        <v>32</v>
      </c>
      <c r="P9" s="4" t="s">
        <v>33</v>
      </c>
      <c r="Q9" s="4">
        <v>0</v>
      </c>
      <c r="R9" s="13">
        <v>45032</v>
      </c>
      <c r="S9" s="6">
        <v>45078</v>
      </c>
      <c r="T9" s="4" t="s">
        <v>34</v>
      </c>
      <c r="U9" s="4">
        <v>659</v>
      </c>
      <c r="V9" s="4">
        <v>0</v>
      </c>
      <c r="W9" s="4">
        <v>0</v>
      </c>
      <c r="X9" s="4" t="s">
        <v>76</v>
      </c>
      <c r="Y9" s="4" t="s">
        <v>77</v>
      </c>
    </row>
    <row r="10" s="4" customFormat="1" spans="1:25">
      <c r="A10" s="4" t="s">
        <v>78</v>
      </c>
      <c r="B10" s="4" t="s">
        <v>26</v>
      </c>
      <c r="C10" s="4" t="s">
        <v>27</v>
      </c>
      <c r="D10" s="4" t="s">
        <v>79</v>
      </c>
      <c r="E10" s="4" t="s">
        <v>80</v>
      </c>
      <c r="F10" s="6">
        <v>45074</v>
      </c>
      <c r="G10" s="6">
        <v>45075</v>
      </c>
      <c r="H10" s="4">
        <v>2</v>
      </c>
      <c r="I10" s="4">
        <v>1</v>
      </c>
      <c r="J10" s="4">
        <v>2</v>
      </c>
      <c r="K10" s="4" t="s">
        <v>30</v>
      </c>
      <c r="L10" s="4">
        <v>1728</v>
      </c>
      <c r="M10" s="4">
        <v>1728</v>
      </c>
      <c r="N10" s="4" t="s">
        <v>81</v>
      </c>
      <c r="O10" s="4" t="s">
        <v>32</v>
      </c>
      <c r="P10" s="4" t="s">
        <v>33</v>
      </c>
      <c r="Q10" s="4">
        <v>0</v>
      </c>
      <c r="R10" s="13">
        <v>45035</v>
      </c>
      <c r="S10" s="6">
        <v>45078</v>
      </c>
      <c r="T10" s="4" t="s">
        <v>34</v>
      </c>
      <c r="U10" s="4">
        <v>1728</v>
      </c>
      <c r="V10" s="4">
        <v>0</v>
      </c>
      <c r="W10" s="4">
        <v>0</v>
      </c>
      <c r="X10" s="4" t="s">
        <v>82</v>
      </c>
      <c r="Y10" s="4" t="s">
        <v>36</v>
      </c>
    </row>
    <row r="11" s="4" customFormat="1" spans="1:25">
      <c r="A11" s="4" t="s">
        <v>83</v>
      </c>
      <c r="B11" s="4" t="s">
        <v>26</v>
      </c>
      <c r="C11" s="4" t="s">
        <v>27</v>
      </c>
      <c r="D11" s="4" t="s">
        <v>84</v>
      </c>
      <c r="E11" s="4" t="s">
        <v>85</v>
      </c>
      <c r="F11" s="6">
        <v>45074</v>
      </c>
      <c r="G11" s="6">
        <v>45075</v>
      </c>
      <c r="H11" s="4">
        <v>1</v>
      </c>
      <c r="I11" s="4">
        <v>1</v>
      </c>
      <c r="J11" s="4">
        <v>1</v>
      </c>
      <c r="K11" s="4" t="s">
        <v>30</v>
      </c>
      <c r="L11" s="4">
        <v>412</v>
      </c>
      <c r="M11" s="4">
        <v>412</v>
      </c>
      <c r="N11" s="4" t="s">
        <v>86</v>
      </c>
      <c r="O11" s="4" t="s">
        <v>32</v>
      </c>
      <c r="P11" s="4" t="s">
        <v>33</v>
      </c>
      <c r="Q11" s="4">
        <v>0</v>
      </c>
      <c r="R11" s="13">
        <v>45038</v>
      </c>
      <c r="S11" s="6">
        <v>45078</v>
      </c>
      <c r="T11" s="4" t="s">
        <v>34</v>
      </c>
      <c r="U11" s="4">
        <v>412</v>
      </c>
      <c r="V11" s="4">
        <v>0</v>
      </c>
      <c r="W11" s="4">
        <v>0</v>
      </c>
      <c r="X11" s="4" t="s">
        <v>87</v>
      </c>
      <c r="Y11" s="4" t="s">
        <v>88</v>
      </c>
    </row>
    <row r="12" s="4" customFormat="1" spans="1:25">
      <c r="A12" s="4" t="s">
        <v>89</v>
      </c>
      <c r="B12" s="4" t="s">
        <v>26</v>
      </c>
      <c r="C12" s="4" t="s">
        <v>27</v>
      </c>
      <c r="D12" s="4" t="s">
        <v>90</v>
      </c>
      <c r="E12" s="4" t="s">
        <v>91</v>
      </c>
      <c r="F12" s="6">
        <v>45074</v>
      </c>
      <c r="G12" s="6">
        <v>45075</v>
      </c>
      <c r="H12" s="4">
        <v>1</v>
      </c>
      <c r="I12" s="4">
        <v>1</v>
      </c>
      <c r="J12" s="4">
        <v>1</v>
      </c>
      <c r="K12" s="4" t="s">
        <v>30</v>
      </c>
      <c r="L12" s="4">
        <v>485</v>
      </c>
      <c r="M12" s="4">
        <v>485</v>
      </c>
      <c r="N12" s="4" t="s">
        <v>92</v>
      </c>
      <c r="O12" s="4" t="s">
        <v>32</v>
      </c>
      <c r="P12" s="4" t="s">
        <v>33</v>
      </c>
      <c r="Q12" s="4">
        <v>0</v>
      </c>
      <c r="R12" s="13">
        <v>45039</v>
      </c>
      <c r="S12" s="6">
        <v>45078</v>
      </c>
      <c r="T12" s="4" t="s">
        <v>34</v>
      </c>
      <c r="U12" s="4">
        <v>485</v>
      </c>
      <c r="V12" s="4">
        <v>0</v>
      </c>
      <c r="W12" s="4">
        <v>0</v>
      </c>
      <c r="X12" s="4" t="s">
        <v>93</v>
      </c>
      <c r="Y12" s="4" t="s">
        <v>36</v>
      </c>
    </row>
    <row r="13" s="4" customFormat="1" spans="1:25">
      <c r="A13" s="4" t="s">
        <v>94</v>
      </c>
      <c r="B13" s="4" t="s">
        <v>26</v>
      </c>
      <c r="C13" s="4" t="s">
        <v>27</v>
      </c>
      <c r="D13" s="4" t="s">
        <v>95</v>
      </c>
      <c r="E13" s="4" t="s">
        <v>96</v>
      </c>
      <c r="F13" s="6">
        <v>45073</v>
      </c>
      <c r="G13" s="6">
        <v>45075</v>
      </c>
      <c r="H13" s="4">
        <v>1</v>
      </c>
      <c r="I13" s="4">
        <v>2</v>
      </c>
      <c r="J13" s="4">
        <v>2</v>
      </c>
      <c r="K13" s="4" t="s">
        <v>30</v>
      </c>
      <c r="L13" s="4">
        <v>1234</v>
      </c>
      <c r="M13" s="4">
        <v>1234</v>
      </c>
      <c r="N13" s="4" t="s">
        <v>97</v>
      </c>
      <c r="O13" s="4" t="s">
        <v>32</v>
      </c>
      <c r="P13" s="4" t="s">
        <v>33</v>
      </c>
      <c r="Q13" s="4">
        <v>0</v>
      </c>
      <c r="R13" s="13">
        <v>45040</v>
      </c>
      <c r="S13" s="6">
        <v>45078</v>
      </c>
      <c r="T13" s="4" t="s">
        <v>34</v>
      </c>
      <c r="U13" s="4">
        <v>1234</v>
      </c>
      <c r="V13" s="4">
        <v>0</v>
      </c>
      <c r="W13" s="4">
        <v>0</v>
      </c>
      <c r="X13" s="4" t="s">
        <v>98</v>
      </c>
      <c r="Y13" s="4" t="s">
        <v>99</v>
      </c>
    </row>
    <row r="14" s="4" customFormat="1" spans="1:25">
      <c r="A14" s="4" t="s">
        <v>100</v>
      </c>
      <c r="B14" s="4" t="s">
        <v>26</v>
      </c>
      <c r="C14" s="4" t="s">
        <v>27</v>
      </c>
      <c r="D14" s="4" t="s">
        <v>101</v>
      </c>
      <c r="E14" s="4" t="s">
        <v>102</v>
      </c>
      <c r="F14" s="6">
        <v>45073</v>
      </c>
      <c r="G14" s="6">
        <v>45075</v>
      </c>
      <c r="H14" s="4">
        <v>1</v>
      </c>
      <c r="I14" s="4">
        <v>2</v>
      </c>
      <c r="J14" s="4">
        <v>2</v>
      </c>
      <c r="K14" s="4" t="s">
        <v>30</v>
      </c>
      <c r="L14" s="4">
        <v>2100</v>
      </c>
      <c r="M14" s="4">
        <v>2100</v>
      </c>
      <c r="N14" s="4" t="s">
        <v>103</v>
      </c>
      <c r="O14" s="4" t="s">
        <v>32</v>
      </c>
      <c r="P14" s="4" t="s">
        <v>33</v>
      </c>
      <c r="Q14" s="4">
        <v>0</v>
      </c>
      <c r="R14" s="13">
        <v>45042</v>
      </c>
      <c r="S14" s="6">
        <v>45078</v>
      </c>
      <c r="T14" s="4" t="s">
        <v>34</v>
      </c>
      <c r="U14" s="4">
        <v>2100</v>
      </c>
      <c r="V14" s="4">
        <v>0</v>
      </c>
      <c r="W14" s="4">
        <v>0</v>
      </c>
      <c r="X14" s="4" t="s">
        <v>104</v>
      </c>
      <c r="Y14" s="4" t="s">
        <v>105</v>
      </c>
    </row>
    <row r="15" s="4" customFormat="1" spans="1:25">
      <c r="A15" s="4" t="s">
        <v>106</v>
      </c>
      <c r="B15" s="4" t="s">
        <v>26</v>
      </c>
      <c r="C15" s="4" t="s">
        <v>27</v>
      </c>
      <c r="D15" s="4" t="s">
        <v>107</v>
      </c>
      <c r="E15" s="4" t="s">
        <v>108</v>
      </c>
      <c r="F15" s="6">
        <v>45071</v>
      </c>
      <c r="G15" s="6">
        <v>45075</v>
      </c>
      <c r="H15" s="4">
        <v>1</v>
      </c>
      <c r="I15" s="4">
        <v>4</v>
      </c>
      <c r="J15" s="4">
        <v>4</v>
      </c>
      <c r="K15" s="4" t="s">
        <v>30</v>
      </c>
      <c r="L15" s="4">
        <v>1824</v>
      </c>
      <c r="M15" s="4">
        <v>1824</v>
      </c>
      <c r="N15" s="4" t="s">
        <v>109</v>
      </c>
      <c r="O15" s="4" t="s">
        <v>32</v>
      </c>
      <c r="P15" s="4" t="s">
        <v>33</v>
      </c>
      <c r="Q15" s="4">
        <v>0</v>
      </c>
      <c r="R15" s="13">
        <v>45043</v>
      </c>
      <c r="S15" s="6">
        <v>45078</v>
      </c>
      <c r="T15" s="4" t="s">
        <v>34</v>
      </c>
      <c r="U15" s="4">
        <v>1824</v>
      </c>
      <c r="V15" s="4">
        <v>0</v>
      </c>
      <c r="W15" s="4">
        <v>0</v>
      </c>
      <c r="X15" s="4" t="s">
        <v>110</v>
      </c>
      <c r="Y15" s="4" t="s">
        <v>111</v>
      </c>
    </row>
    <row r="16" s="4" customFormat="1" spans="1:25">
      <c r="A16" s="4" t="s">
        <v>112</v>
      </c>
      <c r="B16" s="4" t="s">
        <v>26</v>
      </c>
      <c r="C16" s="4" t="s">
        <v>27</v>
      </c>
      <c r="D16" s="4" t="s">
        <v>113</v>
      </c>
      <c r="E16" s="4" t="s">
        <v>114</v>
      </c>
      <c r="F16" s="6">
        <v>45071</v>
      </c>
      <c r="G16" s="6">
        <v>45075</v>
      </c>
      <c r="H16" s="4">
        <v>1</v>
      </c>
      <c r="I16" s="4">
        <v>4</v>
      </c>
      <c r="J16" s="4">
        <v>4</v>
      </c>
      <c r="K16" s="4" t="s">
        <v>30</v>
      </c>
      <c r="L16" s="4">
        <v>5044</v>
      </c>
      <c r="M16" s="4">
        <v>5044</v>
      </c>
      <c r="N16" s="4" t="s">
        <v>115</v>
      </c>
      <c r="O16" s="4" t="s">
        <v>32</v>
      </c>
      <c r="P16" s="4" t="s">
        <v>33</v>
      </c>
      <c r="Q16" s="4">
        <v>0</v>
      </c>
      <c r="R16" s="13">
        <v>45044</v>
      </c>
      <c r="S16" s="6">
        <v>45078</v>
      </c>
      <c r="T16" s="4" t="s">
        <v>34</v>
      </c>
      <c r="U16" s="4">
        <v>5044</v>
      </c>
      <c r="V16" s="4">
        <v>0</v>
      </c>
      <c r="W16" s="4">
        <v>0</v>
      </c>
      <c r="X16" s="4" t="s">
        <v>116</v>
      </c>
      <c r="Y16" s="4" t="s">
        <v>117</v>
      </c>
    </row>
    <row r="17" s="4" customFormat="1" spans="1:25">
      <c r="A17" s="4" t="s">
        <v>118</v>
      </c>
      <c r="B17" s="4" t="s">
        <v>26</v>
      </c>
      <c r="C17" s="4" t="s">
        <v>27</v>
      </c>
      <c r="D17" s="4" t="s">
        <v>119</v>
      </c>
      <c r="E17" s="4" t="s">
        <v>120</v>
      </c>
      <c r="F17" s="6">
        <v>45072</v>
      </c>
      <c r="G17" s="6">
        <v>45075</v>
      </c>
      <c r="H17" s="4">
        <v>1</v>
      </c>
      <c r="I17" s="4">
        <v>3</v>
      </c>
      <c r="J17" s="4">
        <v>3</v>
      </c>
      <c r="K17" s="4" t="s">
        <v>30</v>
      </c>
      <c r="L17" s="4">
        <v>2108</v>
      </c>
      <c r="M17" s="4">
        <v>2108</v>
      </c>
      <c r="N17" s="4" t="s">
        <v>121</v>
      </c>
      <c r="O17" s="4" t="s">
        <v>32</v>
      </c>
      <c r="P17" s="4" t="s">
        <v>33</v>
      </c>
      <c r="Q17" s="4">
        <v>0</v>
      </c>
      <c r="R17" s="13">
        <v>45044</v>
      </c>
      <c r="S17" s="6">
        <v>45078</v>
      </c>
      <c r="T17" s="4" t="s">
        <v>34</v>
      </c>
      <c r="U17" s="4">
        <v>2108</v>
      </c>
      <c r="V17" s="4">
        <v>0</v>
      </c>
      <c r="W17" s="4">
        <v>0</v>
      </c>
      <c r="X17" s="4" t="s">
        <v>122</v>
      </c>
      <c r="Y17" s="4" t="s">
        <v>36</v>
      </c>
    </row>
    <row r="18" s="4" customFormat="1" spans="1:25">
      <c r="A18" s="4" t="s">
        <v>123</v>
      </c>
      <c r="B18" s="4" t="s">
        <v>26</v>
      </c>
      <c r="C18" s="4" t="s">
        <v>27</v>
      </c>
      <c r="D18" s="4" t="s">
        <v>107</v>
      </c>
      <c r="E18" s="4" t="s">
        <v>124</v>
      </c>
      <c r="F18" s="6">
        <v>45074</v>
      </c>
      <c r="G18" s="6">
        <v>45075</v>
      </c>
      <c r="H18" s="4">
        <v>1</v>
      </c>
      <c r="I18" s="4">
        <v>1</v>
      </c>
      <c r="J18" s="4">
        <v>1</v>
      </c>
      <c r="K18" s="4" t="s">
        <v>30</v>
      </c>
      <c r="L18" s="4">
        <v>456</v>
      </c>
      <c r="M18" s="4">
        <v>456</v>
      </c>
      <c r="N18" s="4" t="s">
        <v>125</v>
      </c>
      <c r="O18" s="4" t="s">
        <v>32</v>
      </c>
      <c r="P18" s="4" t="s">
        <v>33</v>
      </c>
      <c r="Q18" s="4">
        <v>0</v>
      </c>
      <c r="R18" s="13">
        <v>45044</v>
      </c>
      <c r="S18" s="6">
        <v>45078</v>
      </c>
      <c r="T18" s="4" t="s">
        <v>34</v>
      </c>
      <c r="U18" s="4">
        <v>456</v>
      </c>
      <c r="V18" s="4">
        <v>0</v>
      </c>
      <c r="W18" s="4">
        <v>0</v>
      </c>
      <c r="X18" s="4" t="s">
        <v>126</v>
      </c>
      <c r="Y18" s="4" t="s">
        <v>127</v>
      </c>
    </row>
    <row r="19" s="4" customFormat="1" spans="1:25">
      <c r="A19" s="4" t="s">
        <v>128</v>
      </c>
      <c r="B19" s="4" t="s">
        <v>26</v>
      </c>
      <c r="C19" s="4" t="s">
        <v>27</v>
      </c>
      <c r="D19" s="4" t="s">
        <v>119</v>
      </c>
      <c r="E19" s="4" t="s">
        <v>120</v>
      </c>
      <c r="F19" s="6">
        <v>45072</v>
      </c>
      <c r="G19" s="6">
        <v>45075</v>
      </c>
      <c r="H19" s="4">
        <v>2</v>
      </c>
      <c r="I19" s="4">
        <v>3</v>
      </c>
      <c r="J19" s="4">
        <v>6</v>
      </c>
      <c r="K19" s="4" t="s">
        <v>30</v>
      </c>
      <c r="L19" s="4">
        <v>4158</v>
      </c>
      <c r="M19" s="4">
        <v>4158</v>
      </c>
      <c r="N19" s="4" t="s">
        <v>129</v>
      </c>
      <c r="O19" s="4" t="s">
        <v>32</v>
      </c>
      <c r="P19" s="4" t="s">
        <v>33</v>
      </c>
      <c r="Q19" s="4">
        <v>0</v>
      </c>
      <c r="R19" s="13">
        <v>45045</v>
      </c>
      <c r="S19" s="6">
        <v>45078</v>
      </c>
      <c r="T19" s="4" t="s">
        <v>34</v>
      </c>
      <c r="U19" s="4">
        <v>4158</v>
      </c>
      <c r="V19" s="4">
        <v>0</v>
      </c>
      <c r="W19" s="4">
        <v>0</v>
      </c>
      <c r="X19" s="4" t="s">
        <v>130</v>
      </c>
      <c r="Y19" s="4" t="s">
        <v>36</v>
      </c>
    </row>
    <row r="20" s="4" customFormat="1" spans="1:25">
      <c r="A20" s="4" t="s">
        <v>131</v>
      </c>
      <c r="B20" s="4" t="s">
        <v>26</v>
      </c>
      <c r="C20" s="4" t="s">
        <v>27</v>
      </c>
      <c r="D20" s="4" t="s">
        <v>132</v>
      </c>
      <c r="E20" s="4" t="s">
        <v>133</v>
      </c>
      <c r="F20" s="6">
        <v>45074</v>
      </c>
      <c r="G20" s="6">
        <v>45075</v>
      </c>
      <c r="H20" s="4">
        <v>1</v>
      </c>
      <c r="I20" s="4">
        <v>1</v>
      </c>
      <c r="J20" s="4">
        <v>1</v>
      </c>
      <c r="K20" s="4" t="s">
        <v>30</v>
      </c>
      <c r="L20" s="4">
        <v>1841</v>
      </c>
      <c r="M20" s="4">
        <v>1841</v>
      </c>
      <c r="N20" s="4" t="s">
        <v>134</v>
      </c>
      <c r="O20" s="4" t="s">
        <v>32</v>
      </c>
      <c r="P20" s="4" t="s">
        <v>33</v>
      </c>
      <c r="Q20" s="4">
        <v>0</v>
      </c>
      <c r="R20" s="13">
        <v>45045</v>
      </c>
      <c r="S20" s="6">
        <v>45078</v>
      </c>
      <c r="T20" s="4" t="s">
        <v>34</v>
      </c>
      <c r="U20" s="4">
        <v>1841</v>
      </c>
      <c r="V20" s="4">
        <v>0</v>
      </c>
      <c r="W20" s="4">
        <v>0</v>
      </c>
      <c r="X20" s="4" t="s">
        <v>135</v>
      </c>
      <c r="Y20" s="4" t="s">
        <v>136</v>
      </c>
    </row>
    <row r="21" s="4" customFormat="1" spans="1:25">
      <c r="A21" s="4" t="s">
        <v>137</v>
      </c>
      <c r="B21" s="4" t="s">
        <v>26</v>
      </c>
      <c r="C21" s="4" t="s">
        <v>27</v>
      </c>
      <c r="D21" s="4" t="s">
        <v>107</v>
      </c>
      <c r="E21" s="4" t="s">
        <v>138</v>
      </c>
      <c r="F21" s="6">
        <v>45072</v>
      </c>
      <c r="G21" s="6">
        <v>45075</v>
      </c>
      <c r="H21" s="4">
        <v>1</v>
      </c>
      <c r="I21" s="4">
        <v>3</v>
      </c>
      <c r="J21" s="4">
        <v>3</v>
      </c>
      <c r="K21" s="4" t="s">
        <v>30</v>
      </c>
      <c r="L21" s="4">
        <v>1371</v>
      </c>
      <c r="M21" s="4">
        <v>1371</v>
      </c>
      <c r="N21" s="4" t="s">
        <v>139</v>
      </c>
      <c r="O21" s="4" t="s">
        <v>32</v>
      </c>
      <c r="P21" s="4" t="s">
        <v>33</v>
      </c>
      <c r="Q21" s="4">
        <v>0</v>
      </c>
      <c r="R21" s="13">
        <v>45046</v>
      </c>
      <c r="S21" s="6">
        <v>45078</v>
      </c>
      <c r="T21" s="4" t="s">
        <v>34</v>
      </c>
      <c r="U21" s="4">
        <v>1371</v>
      </c>
      <c r="V21" s="4">
        <v>0</v>
      </c>
      <c r="W21" s="4">
        <v>0</v>
      </c>
      <c r="X21" s="4" t="s">
        <v>140</v>
      </c>
      <c r="Y21" s="4" t="s">
        <v>141</v>
      </c>
    </row>
    <row r="22" s="4" customFormat="1" spans="1:25">
      <c r="A22" s="4" t="s">
        <v>142</v>
      </c>
      <c r="B22" s="4" t="s">
        <v>26</v>
      </c>
      <c r="C22" s="4" t="s">
        <v>27</v>
      </c>
      <c r="D22" s="4" t="s">
        <v>143</v>
      </c>
      <c r="E22" s="4" t="s">
        <v>144</v>
      </c>
      <c r="F22" s="6">
        <v>45072</v>
      </c>
      <c r="G22" s="6">
        <v>45075</v>
      </c>
      <c r="H22" s="4">
        <v>1</v>
      </c>
      <c r="I22" s="4">
        <v>3</v>
      </c>
      <c r="J22" s="4">
        <v>3</v>
      </c>
      <c r="K22" s="4" t="s">
        <v>30</v>
      </c>
      <c r="L22" s="4">
        <v>1530</v>
      </c>
      <c r="M22" s="4">
        <v>1530</v>
      </c>
      <c r="N22" s="4" t="s">
        <v>145</v>
      </c>
      <c r="O22" s="4" t="s">
        <v>32</v>
      </c>
      <c r="P22" s="4" t="s">
        <v>33</v>
      </c>
      <c r="Q22" s="4">
        <v>0</v>
      </c>
      <c r="R22" s="13">
        <v>45047</v>
      </c>
      <c r="S22" s="6">
        <v>45078</v>
      </c>
      <c r="T22" s="4" t="s">
        <v>34</v>
      </c>
      <c r="U22" s="4">
        <v>1530</v>
      </c>
      <c r="V22" s="4">
        <v>0</v>
      </c>
      <c r="W22" s="4">
        <v>0</v>
      </c>
      <c r="X22" s="4" t="s">
        <v>146</v>
      </c>
      <c r="Y22" s="4" t="s">
        <v>36</v>
      </c>
    </row>
    <row r="23" s="4" customFormat="1" spans="1:25">
      <c r="A23" s="4" t="s">
        <v>147</v>
      </c>
      <c r="B23" s="4" t="s">
        <v>26</v>
      </c>
      <c r="C23" s="4" t="s">
        <v>27</v>
      </c>
      <c r="D23" s="4" t="s">
        <v>148</v>
      </c>
      <c r="E23" s="4" t="s">
        <v>149</v>
      </c>
      <c r="F23" s="6">
        <v>45070</v>
      </c>
      <c r="G23" s="6">
        <v>45075</v>
      </c>
      <c r="H23" s="4">
        <v>1</v>
      </c>
      <c r="I23" s="4">
        <v>5</v>
      </c>
      <c r="J23" s="4">
        <v>5</v>
      </c>
      <c r="K23" s="4" t="s">
        <v>30</v>
      </c>
      <c r="L23" s="4">
        <v>4165</v>
      </c>
      <c r="M23" s="4">
        <v>4165</v>
      </c>
      <c r="N23" s="4" t="s">
        <v>150</v>
      </c>
      <c r="O23" s="4" t="s">
        <v>32</v>
      </c>
      <c r="P23" s="4" t="s">
        <v>33</v>
      </c>
      <c r="Q23" s="4">
        <v>0</v>
      </c>
      <c r="R23" s="13">
        <v>45049</v>
      </c>
      <c r="S23" s="6">
        <v>45078</v>
      </c>
      <c r="T23" s="4" t="s">
        <v>34</v>
      </c>
      <c r="U23" s="4">
        <v>4165</v>
      </c>
      <c r="V23" s="4">
        <v>0</v>
      </c>
      <c r="W23" s="4">
        <v>0</v>
      </c>
      <c r="X23" s="4" t="s">
        <v>151</v>
      </c>
      <c r="Y23" s="4" t="s">
        <v>152</v>
      </c>
    </row>
    <row r="24" s="4" customFormat="1" spans="1:25">
      <c r="A24" s="4" t="s">
        <v>153</v>
      </c>
      <c r="B24" s="4" t="s">
        <v>26</v>
      </c>
      <c r="C24" s="4" t="s">
        <v>27</v>
      </c>
      <c r="D24" s="4" t="s">
        <v>154</v>
      </c>
      <c r="E24" s="4" t="s">
        <v>155</v>
      </c>
      <c r="F24" s="6">
        <v>45073</v>
      </c>
      <c r="G24" s="6">
        <v>45075</v>
      </c>
      <c r="H24" s="4">
        <v>1</v>
      </c>
      <c r="I24" s="4">
        <v>2</v>
      </c>
      <c r="J24" s="4">
        <v>2</v>
      </c>
      <c r="K24" s="4" t="s">
        <v>30</v>
      </c>
      <c r="L24" s="4">
        <v>4303</v>
      </c>
      <c r="M24" s="4">
        <v>4303</v>
      </c>
      <c r="N24" s="4" t="s">
        <v>156</v>
      </c>
      <c r="O24" s="4" t="s">
        <v>32</v>
      </c>
      <c r="P24" s="4" t="s">
        <v>33</v>
      </c>
      <c r="Q24" s="4">
        <v>0</v>
      </c>
      <c r="R24" s="13">
        <v>45049</v>
      </c>
      <c r="S24" s="6">
        <v>45078</v>
      </c>
      <c r="T24" s="4" t="s">
        <v>34</v>
      </c>
      <c r="U24" s="4">
        <v>4303</v>
      </c>
      <c r="V24" s="4">
        <v>0</v>
      </c>
      <c r="W24" s="4">
        <v>0</v>
      </c>
      <c r="X24" s="4" t="s">
        <v>157</v>
      </c>
      <c r="Y24" s="4" t="s">
        <v>158</v>
      </c>
    </row>
    <row r="25" s="4" customFormat="1" spans="1:25">
      <c r="A25" s="4" t="s">
        <v>159</v>
      </c>
      <c r="B25" s="4" t="s">
        <v>26</v>
      </c>
      <c r="C25" s="4" t="s">
        <v>27</v>
      </c>
      <c r="D25" s="4" t="s">
        <v>160</v>
      </c>
      <c r="E25" s="4" t="s">
        <v>50</v>
      </c>
      <c r="F25" s="6">
        <v>45071</v>
      </c>
      <c r="G25" s="6">
        <v>45075</v>
      </c>
      <c r="H25" s="4">
        <v>1</v>
      </c>
      <c r="I25" s="4">
        <v>4</v>
      </c>
      <c r="J25" s="4">
        <v>4</v>
      </c>
      <c r="K25" s="4" t="s">
        <v>30</v>
      </c>
      <c r="L25" s="4">
        <v>992</v>
      </c>
      <c r="M25" s="4">
        <v>992</v>
      </c>
      <c r="N25" s="4" t="s">
        <v>161</v>
      </c>
      <c r="O25" s="4" t="s">
        <v>32</v>
      </c>
      <c r="P25" s="4" t="s">
        <v>33</v>
      </c>
      <c r="Q25" s="4">
        <v>0</v>
      </c>
      <c r="R25" s="13">
        <v>45050</v>
      </c>
      <c r="S25" s="6">
        <v>45078</v>
      </c>
      <c r="T25" s="4" t="s">
        <v>34</v>
      </c>
      <c r="U25" s="4">
        <v>992</v>
      </c>
      <c r="V25" s="4">
        <v>0</v>
      </c>
      <c r="W25" s="4">
        <v>0</v>
      </c>
      <c r="X25" s="4" t="s">
        <v>162</v>
      </c>
      <c r="Y25" s="4" t="s">
        <v>36</v>
      </c>
    </row>
    <row r="26" s="4" customFormat="1" spans="1:25">
      <c r="A26" s="4" t="s">
        <v>163</v>
      </c>
      <c r="B26" s="4" t="s">
        <v>26</v>
      </c>
      <c r="C26" s="4" t="s">
        <v>27</v>
      </c>
      <c r="D26" s="4" t="s">
        <v>164</v>
      </c>
      <c r="E26" s="4" t="s">
        <v>165</v>
      </c>
      <c r="F26" s="6">
        <v>45074</v>
      </c>
      <c r="G26" s="6">
        <v>45075</v>
      </c>
      <c r="H26" s="4">
        <v>1</v>
      </c>
      <c r="I26" s="4">
        <v>1</v>
      </c>
      <c r="J26" s="4">
        <v>1</v>
      </c>
      <c r="K26" s="4" t="s">
        <v>30</v>
      </c>
      <c r="L26" s="4">
        <v>953</v>
      </c>
      <c r="M26" s="4">
        <v>953</v>
      </c>
      <c r="N26" s="4" t="s">
        <v>166</v>
      </c>
      <c r="O26" s="4" t="s">
        <v>32</v>
      </c>
      <c r="P26" s="4" t="s">
        <v>33</v>
      </c>
      <c r="Q26" s="4">
        <v>0</v>
      </c>
      <c r="R26" s="13">
        <v>45050</v>
      </c>
      <c r="S26" s="6">
        <v>45078</v>
      </c>
      <c r="T26" s="4" t="s">
        <v>34</v>
      </c>
      <c r="U26" s="4">
        <v>953</v>
      </c>
      <c r="V26" s="4">
        <v>0</v>
      </c>
      <c r="W26" s="4">
        <v>0</v>
      </c>
      <c r="X26" s="4" t="s">
        <v>167</v>
      </c>
      <c r="Y26" s="4" t="s">
        <v>168</v>
      </c>
    </row>
    <row r="27" s="4" customFormat="1" spans="1:25">
      <c r="A27" s="4" t="s">
        <v>169</v>
      </c>
      <c r="B27" s="4" t="s">
        <v>26</v>
      </c>
      <c r="C27" s="4" t="s">
        <v>27</v>
      </c>
      <c r="D27" s="4" t="s">
        <v>170</v>
      </c>
      <c r="E27" s="4" t="s">
        <v>171</v>
      </c>
      <c r="F27" s="6">
        <v>45073</v>
      </c>
      <c r="G27" s="6">
        <v>45075</v>
      </c>
      <c r="H27" s="4">
        <v>1</v>
      </c>
      <c r="I27" s="4">
        <v>2</v>
      </c>
      <c r="J27" s="4">
        <v>2</v>
      </c>
      <c r="K27" s="4" t="s">
        <v>30</v>
      </c>
      <c r="L27" s="4">
        <v>430</v>
      </c>
      <c r="M27" s="4">
        <v>430</v>
      </c>
      <c r="N27" s="4" t="s">
        <v>172</v>
      </c>
      <c r="O27" s="4" t="s">
        <v>32</v>
      </c>
      <c r="P27" s="4" t="s">
        <v>33</v>
      </c>
      <c r="Q27" s="4">
        <v>0</v>
      </c>
      <c r="R27" s="13">
        <v>45050</v>
      </c>
      <c r="S27" s="6">
        <v>45078</v>
      </c>
      <c r="T27" s="4" t="s">
        <v>34</v>
      </c>
      <c r="U27" s="4">
        <v>430</v>
      </c>
      <c r="V27" s="4">
        <v>0</v>
      </c>
      <c r="W27" s="4">
        <v>0</v>
      </c>
      <c r="X27" s="4" t="s">
        <v>173</v>
      </c>
      <c r="Y27" s="4" t="s">
        <v>174</v>
      </c>
    </row>
    <row r="28" s="4" customFormat="1" spans="1:25">
      <c r="A28" s="4" t="s">
        <v>175</v>
      </c>
      <c r="B28" s="4" t="s">
        <v>26</v>
      </c>
      <c r="C28" s="4" t="s">
        <v>27</v>
      </c>
      <c r="D28" s="4" t="s">
        <v>176</v>
      </c>
      <c r="E28" s="4" t="s">
        <v>177</v>
      </c>
      <c r="F28" s="6">
        <v>45071</v>
      </c>
      <c r="G28" s="6">
        <v>45075</v>
      </c>
      <c r="H28" s="4">
        <v>1</v>
      </c>
      <c r="I28" s="4">
        <v>4</v>
      </c>
      <c r="J28" s="4">
        <v>4</v>
      </c>
      <c r="K28" s="4" t="s">
        <v>30</v>
      </c>
      <c r="L28" s="4">
        <v>1416</v>
      </c>
      <c r="M28" s="4">
        <v>1416</v>
      </c>
      <c r="N28" s="4" t="s">
        <v>178</v>
      </c>
      <c r="O28" s="4" t="s">
        <v>32</v>
      </c>
      <c r="P28" s="4" t="s">
        <v>33</v>
      </c>
      <c r="Q28" s="4">
        <v>0</v>
      </c>
      <c r="R28" s="13">
        <v>45050</v>
      </c>
      <c r="S28" s="6">
        <v>45078</v>
      </c>
      <c r="T28" s="4" t="s">
        <v>34</v>
      </c>
      <c r="U28" s="4">
        <v>1416</v>
      </c>
      <c r="V28" s="4">
        <v>0</v>
      </c>
      <c r="W28" s="4">
        <v>0</v>
      </c>
      <c r="X28" s="4" t="s">
        <v>36</v>
      </c>
      <c r="Y28" s="4" t="s">
        <v>36</v>
      </c>
    </row>
    <row r="29" s="4" customFormat="1" spans="1:25">
      <c r="A29" s="4" t="s">
        <v>179</v>
      </c>
      <c r="B29" s="4" t="s">
        <v>26</v>
      </c>
      <c r="C29" s="4" t="s">
        <v>27</v>
      </c>
      <c r="D29" s="4" t="s">
        <v>180</v>
      </c>
      <c r="E29" s="4" t="s">
        <v>181</v>
      </c>
      <c r="F29" s="6">
        <v>45072</v>
      </c>
      <c r="G29" s="6">
        <v>45075</v>
      </c>
      <c r="H29" s="4">
        <v>1</v>
      </c>
      <c r="I29" s="4">
        <v>3</v>
      </c>
      <c r="J29" s="4">
        <v>3</v>
      </c>
      <c r="K29" s="4" t="s">
        <v>30</v>
      </c>
      <c r="L29" s="4">
        <v>2337</v>
      </c>
      <c r="M29" s="4">
        <v>2337</v>
      </c>
      <c r="N29" s="4" t="s">
        <v>182</v>
      </c>
      <c r="O29" s="4" t="s">
        <v>32</v>
      </c>
      <c r="P29" s="4" t="s">
        <v>33</v>
      </c>
      <c r="Q29" s="4">
        <v>0</v>
      </c>
      <c r="R29" s="13">
        <v>45050</v>
      </c>
      <c r="S29" s="6">
        <v>45078</v>
      </c>
      <c r="T29" s="4" t="s">
        <v>34</v>
      </c>
      <c r="U29" s="4">
        <v>2337</v>
      </c>
      <c r="V29" s="4">
        <v>0</v>
      </c>
      <c r="W29" s="4">
        <v>0</v>
      </c>
      <c r="X29" s="4" t="s">
        <v>183</v>
      </c>
      <c r="Y29" s="4" t="s">
        <v>36</v>
      </c>
    </row>
    <row r="30" s="4" customFormat="1" spans="1:25">
      <c r="A30" s="4" t="s">
        <v>184</v>
      </c>
      <c r="B30" s="4" t="s">
        <v>26</v>
      </c>
      <c r="C30" s="4" t="s">
        <v>27</v>
      </c>
      <c r="D30" s="4" t="s">
        <v>185</v>
      </c>
      <c r="E30" s="4" t="s">
        <v>186</v>
      </c>
      <c r="F30" s="6">
        <v>45074</v>
      </c>
      <c r="G30" s="6">
        <v>45075</v>
      </c>
      <c r="H30" s="4">
        <v>1</v>
      </c>
      <c r="I30" s="4">
        <v>1</v>
      </c>
      <c r="J30" s="4">
        <v>1</v>
      </c>
      <c r="K30" s="4" t="s">
        <v>30</v>
      </c>
      <c r="L30" s="4">
        <v>374</v>
      </c>
      <c r="M30" s="4">
        <v>374</v>
      </c>
      <c r="N30" s="4" t="s">
        <v>187</v>
      </c>
      <c r="O30" s="4" t="s">
        <v>32</v>
      </c>
      <c r="P30" s="4" t="s">
        <v>33</v>
      </c>
      <c r="Q30" s="4">
        <v>0</v>
      </c>
      <c r="R30" s="13">
        <v>45051</v>
      </c>
      <c r="S30" s="6">
        <v>45078</v>
      </c>
      <c r="T30" s="4" t="s">
        <v>34</v>
      </c>
      <c r="U30" s="4">
        <v>374</v>
      </c>
      <c r="V30" s="4">
        <v>0</v>
      </c>
      <c r="W30" s="4">
        <v>0</v>
      </c>
      <c r="X30" s="4" t="s">
        <v>188</v>
      </c>
      <c r="Y30" s="4" t="s">
        <v>189</v>
      </c>
    </row>
    <row r="31" s="4" customFormat="1" spans="1:25">
      <c r="A31" s="4" t="s">
        <v>190</v>
      </c>
      <c r="B31" s="4" t="s">
        <v>26</v>
      </c>
      <c r="C31" s="4" t="s">
        <v>27</v>
      </c>
      <c r="D31" s="4" t="s">
        <v>191</v>
      </c>
      <c r="E31" s="4" t="s">
        <v>192</v>
      </c>
      <c r="F31" s="6">
        <v>45070</v>
      </c>
      <c r="G31" s="6">
        <v>45075</v>
      </c>
      <c r="H31" s="4">
        <v>1</v>
      </c>
      <c r="I31" s="4">
        <v>5</v>
      </c>
      <c r="J31" s="4">
        <v>5</v>
      </c>
      <c r="K31" s="4" t="s">
        <v>30</v>
      </c>
      <c r="L31" s="4">
        <v>5430</v>
      </c>
      <c r="M31" s="4">
        <v>5430</v>
      </c>
      <c r="N31" s="4" t="s">
        <v>193</v>
      </c>
      <c r="O31" s="4" t="s">
        <v>32</v>
      </c>
      <c r="P31" s="4" t="s">
        <v>33</v>
      </c>
      <c r="Q31" s="4">
        <v>0</v>
      </c>
      <c r="R31" s="13">
        <v>45052</v>
      </c>
      <c r="S31" s="6">
        <v>45078</v>
      </c>
      <c r="T31" s="4" t="s">
        <v>34</v>
      </c>
      <c r="U31" s="4">
        <v>5430</v>
      </c>
      <c r="V31" s="4">
        <v>0</v>
      </c>
      <c r="W31" s="4">
        <v>0</v>
      </c>
      <c r="X31" s="4" t="s">
        <v>194</v>
      </c>
      <c r="Y31" s="4" t="s">
        <v>195</v>
      </c>
    </row>
    <row r="32" s="4" customFormat="1" spans="1:25">
      <c r="A32" s="4" t="s">
        <v>196</v>
      </c>
      <c r="B32" s="4" t="s">
        <v>26</v>
      </c>
      <c r="C32" s="4" t="s">
        <v>27</v>
      </c>
      <c r="D32" s="4" t="s">
        <v>197</v>
      </c>
      <c r="E32" s="4" t="s">
        <v>198</v>
      </c>
      <c r="F32" s="6">
        <v>45070</v>
      </c>
      <c r="G32" s="6">
        <v>45075</v>
      </c>
      <c r="H32" s="4">
        <v>1</v>
      </c>
      <c r="I32" s="4">
        <v>5</v>
      </c>
      <c r="J32" s="4">
        <v>5</v>
      </c>
      <c r="K32" s="4" t="s">
        <v>30</v>
      </c>
      <c r="L32" s="4">
        <v>5447</v>
      </c>
      <c r="M32" s="4">
        <v>5447</v>
      </c>
      <c r="N32" s="4" t="s">
        <v>199</v>
      </c>
      <c r="O32" s="4" t="s">
        <v>32</v>
      </c>
      <c r="P32" s="4" t="s">
        <v>33</v>
      </c>
      <c r="Q32" s="4">
        <v>0</v>
      </c>
      <c r="R32" s="13">
        <v>45052</v>
      </c>
      <c r="S32" s="6">
        <v>45078</v>
      </c>
      <c r="T32" s="4" t="s">
        <v>34</v>
      </c>
      <c r="U32" s="4">
        <v>5447</v>
      </c>
      <c r="V32" s="4">
        <v>0</v>
      </c>
      <c r="W32" s="4">
        <v>0</v>
      </c>
      <c r="X32" s="4" t="s">
        <v>200</v>
      </c>
      <c r="Y32" s="4" t="s">
        <v>36</v>
      </c>
    </row>
    <row r="33" s="4" customFormat="1" spans="1:25">
      <c r="A33" s="4" t="s">
        <v>196</v>
      </c>
      <c r="B33" s="4" t="s">
        <v>26</v>
      </c>
      <c r="C33" s="4" t="s">
        <v>201</v>
      </c>
      <c r="D33" s="4" t="s">
        <v>197</v>
      </c>
      <c r="E33" s="4" t="s">
        <v>198</v>
      </c>
      <c r="F33" s="6">
        <v>45070</v>
      </c>
      <c r="G33" s="6">
        <v>45075</v>
      </c>
      <c r="H33" s="4">
        <v>1</v>
      </c>
      <c r="I33" s="4">
        <v>5</v>
      </c>
      <c r="J33" s="4">
        <v>5</v>
      </c>
      <c r="K33" s="4" t="s">
        <v>30</v>
      </c>
      <c r="L33" s="4">
        <v>-5447</v>
      </c>
      <c r="M33" s="4">
        <v>-5447</v>
      </c>
      <c r="N33" s="4" t="s">
        <v>199</v>
      </c>
      <c r="O33" s="4" t="s">
        <v>32</v>
      </c>
      <c r="P33" s="4" t="s">
        <v>33</v>
      </c>
      <c r="Q33" s="4">
        <v>0</v>
      </c>
      <c r="R33" s="13">
        <v>45052</v>
      </c>
      <c r="S33" s="6">
        <v>45078</v>
      </c>
      <c r="T33" s="4" t="s">
        <v>34</v>
      </c>
      <c r="U33" s="4">
        <v>-5447</v>
      </c>
      <c r="V33" s="4">
        <v>0</v>
      </c>
      <c r="W33" s="4">
        <v>0</v>
      </c>
      <c r="X33" s="4" t="s">
        <v>200</v>
      </c>
      <c r="Y33" s="4" t="s">
        <v>36</v>
      </c>
    </row>
    <row r="34" s="4" customFormat="1" spans="1:25">
      <c r="A34" s="4" t="s">
        <v>202</v>
      </c>
      <c r="B34" s="4" t="s">
        <v>26</v>
      </c>
      <c r="C34" s="4" t="s">
        <v>27</v>
      </c>
      <c r="D34" s="4" t="s">
        <v>107</v>
      </c>
      <c r="E34" s="4" t="s">
        <v>203</v>
      </c>
      <c r="F34" s="6">
        <v>45072</v>
      </c>
      <c r="G34" s="6">
        <v>45075</v>
      </c>
      <c r="H34" s="4">
        <v>1</v>
      </c>
      <c r="I34" s="4">
        <v>3</v>
      </c>
      <c r="J34" s="4">
        <v>3</v>
      </c>
      <c r="K34" s="4" t="s">
        <v>30</v>
      </c>
      <c r="L34" s="4">
        <v>1518</v>
      </c>
      <c r="M34" s="4">
        <v>1518</v>
      </c>
      <c r="N34" s="4" t="s">
        <v>204</v>
      </c>
      <c r="O34" s="4" t="s">
        <v>32</v>
      </c>
      <c r="P34" s="4" t="s">
        <v>33</v>
      </c>
      <c r="Q34" s="4">
        <v>0</v>
      </c>
      <c r="R34" s="13">
        <v>45052</v>
      </c>
      <c r="S34" s="6">
        <v>45078</v>
      </c>
      <c r="T34" s="4" t="s">
        <v>34</v>
      </c>
      <c r="U34" s="4">
        <v>1518</v>
      </c>
      <c r="V34" s="4">
        <v>0</v>
      </c>
      <c r="W34" s="4">
        <v>0</v>
      </c>
      <c r="X34" s="4" t="s">
        <v>205</v>
      </c>
      <c r="Y34" s="4" t="s">
        <v>206</v>
      </c>
    </row>
    <row r="35" s="4" customFormat="1" spans="1:25">
      <c r="A35" s="4" t="s">
        <v>207</v>
      </c>
      <c r="B35" s="4" t="s">
        <v>26</v>
      </c>
      <c r="C35" s="4" t="s">
        <v>27</v>
      </c>
      <c r="D35" s="4" t="s">
        <v>208</v>
      </c>
      <c r="E35" s="4" t="s">
        <v>209</v>
      </c>
      <c r="F35" s="6">
        <v>45072</v>
      </c>
      <c r="G35" s="6">
        <v>45075</v>
      </c>
      <c r="H35" s="4">
        <v>1</v>
      </c>
      <c r="I35" s="4">
        <v>3</v>
      </c>
      <c r="J35" s="4">
        <v>3</v>
      </c>
      <c r="K35" s="4" t="s">
        <v>30</v>
      </c>
      <c r="L35" s="4">
        <v>870</v>
      </c>
      <c r="M35" s="4">
        <v>870</v>
      </c>
      <c r="N35" s="4" t="s">
        <v>210</v>
      </c>
      <c r="O35" s="4" t="s">
        <v>32</v>
      </c>
      <c r="P35" s="4" t="s">
        <v>33</v>
      </c>
      <c r="Q35" s="4">
        <v>0</v>
      </c>
      <c r="R35" s="13">
        <v>45052</v>
      </c>
      <c r="S35" s="6">
        <v>45078</v>
      </c>
      <c r="T35" s="4" t="s">
        <v>34</v>
      </c>
      <c r="U35" s="4">
        <v>870</v>
      </c>
      <c r="V35" s="4">
        <v>0</v>
      </c>
      <c r="W35" s="4">
        <v>0</v>
      </c>
      <c r="X35" s="4" t="s">
        <v>211</v>
      </c>
      <c r="Y35" s="4" t="s">
        <v>212</v>
      </c>
    </row>
    <row r="36" s="4" customFormat="1" spans="1:25">
      <c r="A36" s="4" t="s">
        <v>213</v>
      </c>
      <c r="B36" s="4" t="s">
        <v>26</v>
      </c>
      <c r="C36" s="4" t="s">
        <v>27</v>
      </c>
      <c r="D36" s="4" t="s">
        <v>214</v>
      </c>
      <c r="E36" s="4" t="s">
        <v>215</v>
      </c>
      <c r="F36" s="6">
        <v>45074</v>
      </c>
      <c r="G36" s="6">
        <v>45075</v>
      </c>
      <c r="H36" s="4">
        <v>1</v>
      </c>
      <c r="I36" s="4">
        <v>1</v>
      </c>
      <c r="J36" s="4">
        <v>1</v>
      </c>
      <c r="K36" s="4" t="s">
        <v>30</v>
      </c>
      <c r="L36" s="4">
        <v>481</v>
      </c>
      <c r="M36" s="4">
        <v>481</v>
      </c>
      <c r="N36" s="4" t="s">
        <v>216</v>
      </c>
      <c r="O36" s="4" t="s">
        <v>32</v>
      </c>
      <c r="P36" s="4" t="s">
        <v>33</v>
      </c>
      <c r="Q36" s="4">
        <v>0</v>
      </c>
      <c r="R36" s="13">
        <v>45052</v>
      </c>
      <c r="S36" s="6">
        <v>45078</v>
      </c>
      <c r="T36" s="4" t="s">
        <v>34</v>
      </c>
      <c r="U36" s="4">
        <v>481</v>
      </c>
      <c r="V36" s="4">
        <v>0</v>
      </c>
      <c r="W36" s="4">
        <v>0</v>
      </c>
      <c r="X36" s="4" t="s">
        <v>217</v>
      </c>
      <c r="Y36" s="4" t="s">
        <v>36</v>
      </c>
    </row>
    <row r="37" s="4" customFormat="1" spans="1:25">
      <c r="A37" s="4" t="s">
        <v>218</v>
      </c>
      <c r="B37" s="4" t="s">
        <v>26</v>
      </c>
      <c r="C37" s="4" t="s">
        <v>27</v>
      </c>
      <c r="D37" s="4" t="s">
        <v>219</v>
      </c>
      <c r="E37" s="4" t="s">
        <v>220</v>
      </c>
      <c r="F37" s="6">
        <v>45073</v>
      </c>
      <c r="G37" s="6">
        <v>45075</v>
      </c>
      <c r="H37" s="4">
        <v>1</v>
      </c>
      <c r="I37" s="4">
        <v>2</v>
      </c>
      <c r="J37" s="4">
        <v>2</v>
      </c>
      <c r="K37" s="4" t="s">
        <v>30</v>
      </c>
      <c r="L37" s="4">
        <v>2862</v>
      </c>
      <c r="M37" s="4">
        <v>2862</v>
      </c>
      <c r="N37" s="4" t="s">
        <v>221</v>
      </c>
      <c r="O37" s="4" t="s">
        <v>32</v>
      </c>
      <c r="P37" s="4" t="s">
        <v>33</v>
      </c>
      <c r="Q37" s="4">
        <v>0</v>
      </c>
      <c r="R37" s="13">
        <v>45053</v>
      </c>
      <c r="S37" s="6">
        <v>45078</v>
      </c>
      <c r="T37" s="4" t="s">
        <v>34</v>
      </c>
      <c r="U37" s="4">
        <v>2862</v>
      </c>
      <c r="V37" s="4">
        <v>0</v>
      </c>
      <c r="W37" s="4">
        <v>0</v>
      </c>
      <c r="X37" s="4" t="s">
        <v>36</v>
      </c>
      <c r="Y37" s="4" t="s">
        <v>222</v>
      </c>
    </row>
    <row r="38" s="4" customFormat="1" spans="1:25">
      <c r="A38" s="4" t="s">
        <v>223</v>
      </c>
      <c r="B38" s="4" t="s">
        <v>26</v>
      </c>
      <c r="C38" s="4" t="s">
        <v>27</v>
      </c>
      <c r="D38" s="4" t="s">
        <v>224</v>
      </c>
      <c r="E38" s="4" t="s">
        <v>225</v>
      </c>
      <c r="F38" s="6">
        <v>45074</v>
      </c>
      <c r="G38" s="6">
        <v>45075</v>
      </c>
      <c r="H38" s="4">
        <v>1</v>
      </c>
      <c r="I38" s="4">
        <v>1</v>
      </c>
      <c r="J38" s="4">
        <v>1</v>
      </c>
      <c r="K38" s="4" t="s">
        <v>30</v>
      </c>
      <c r="L38" s="4">
        <v>583</v>
      </c>
      <c r="M38" s="4">
        <v>583</v>
      </c>
      <c r="N38" s="4" t="s">
        <v>226</v>
      </c>
      <c r="O38" s="4" t="s">
        <v>32</v>
      </c>
      <c r="P38" s="4" t="s">
        <v>33</v>
      </c>
      <c r="Q38" s="4">
        <v>0</v>
      </c>
      <c r="R38" s="13">
        <v>45053</v>
      </c>
      <c r="S38" s="6">
        <v>45078</v>
      </c>
      <c r="T38" s="4" t="s">
        <v>34</v>
      </c>
      <c r="U38" s="4">
        <v>583</v>
      </c>
      <c r="V38" s="4">
        <v>0</v>
      </c>
      <c r="W38" s="4">
        <v>0</v>
      </c>
      <c r="X38" s="4" t="s">
        <v>227</v>
      </c>
      <c r="Y38" s="4" t="s">
        <v>228</v>
      </c>
    </row>
    <row r="39" s="4" customFormat="1" spans="1:25">
      <c r="A39" s="4" t="s">
        <v>229</v>
      </c>
      <c r="B39" s="4" t="s">
        <v>26</v>
      </c>
      <c r="C39" s="4" t="s">
        <v>27</v>
      </c>
      <c r="D39" s="4" t="s">
        <v>230</v>
      </c>
      <c r="E39" s="4" t="s">
        <v>231</v>
      </c>
      <c r="F39" s="6">
        <v>45074</v>
      </c>
      <c r="G39" s="6">
        <v>45075</v>
      </c>
      <c r="H39" s="4">
        <v>1</v>
      </c>
      <c r="I39" s="4">
        <v>1</v>
      </c>
      <c r="J39" s="4">
        <v>1</v>
      </c>
      <c r="K39" s="4" t="s">
        <v>30</v>
      </c>
      <c r="L39" s="4">
        <v>631</v>
      </c>
      <c r="M39" s="4">
        <v>631</v>
      </c>
      <c r="N39" s="4" t="s">
        <v>232</v>
      </c>
      <c r="O39" s="4" t="s">
        <v>32</v>
      </c>
      <c r="P39" s="4" t="s">
        <v>33</v>
      </c>
      <c r="Q39" s="4">
        <v>0</v>
      </c>
      <c r="R39" s="13">
        <v>45054</v>
      </c>
      <c r="S39" s="6">
        <v>45078</v>
      </c>
      <c r="T39" s="4" t="s">
        <v>34</v>
      </c>
      <c r="U39" s="4">
        <v>631</v>
      </c>
      <c r="V39" s="4">
        <v>0</v>
      </c>
      <c r="W39" s="4">
        <v>0</v>
      </c>
      <c r="X39" s="4" t="s">
        <v>233</v>
      </c>
      <c r="Y39" s="4" t="s">
        <v>234</v>
      </c>
    </row>
    <row r="40" s="4" customFormat="1" spans="1:25">
      <c r="A40" s="4" t="s">
        <v>235</v>
      </c>
      <c r="B40" s="4" t="s">
        <v>26</v>
      </c>
      <c r="C40" s="4" t="s">
        <v>27</v>
      </c>
      <c r="D40" s="4" t="s">
        <v>236</v>
      </c>
      <c r="E40" s="4" t="s">
        <v>237</v>
      </c>
      <c r="F40" s="6">
        <v>45072</v>
      </c>
      <c r="G40" s="6">
        <v>45075</v>
      </c>
      <c r="H40" s="4">
        <v>1</v>
      </c>
      <c r="I40" s="4">
        <v>3</v>
      </c>
      <c r="J40" s="4">
        <v>3</v>
      </c>
      <c r="K40" s="4" t="s">
        <v>30</v>
      </c>
      <c r="L40" s="4">
        <v>1050</v>
      </c>
      <c r="M40" s="4">
        <v>1050</v>
      </c>
      <c r="N40" s="4" t="s">
        <v>238</v>
      </c>
      <c r="O40" s="4" t="s">
        <v>32</v>
      </c>
      <c r="P40" s="4" t="s">
        <v>33</v>
      </c>
      <c r="Q40" s="4">
        <v>0</v>
      </c>
      <c r="R40" s="13">
        <v>45054</v>
      </c>
      <c r="S40" s="6">
        <v>45078</v>
      </c>
      <c r="T40" s="4" t="s">
        <v>34</v>
      </c>
      <c r="U40" s="4">
        <v>1050</v>
      </c>
      <c r="V40" s="4">
        <v>0</v>
      </c>
      <c r="W40" s="4">
        <v>0</v>
      </c>
      <c r="X40" s="4" t="s">
        <v>239</v>
      </c>
      <c r="Y40" s="4" t="s">
        <v>240</v>
      </c>
    </row>
    <row r="41" s="4" customFormat="1" spans="1:25">
      <c r="A41" s="4" t="s">
        <v>241</v>
      </c>
      <c r="B41" s="4" t="s">
        <v>26</v>
      </c>
      <c r="C41" s="4" t="s">
        <v>27</v>
      </c>
      <c r="D41" s="4" t="s">
        <v>107</v>
      </c>
      <c r="E41" s="4" t="s">
        <v>138</v>
      </c>
      <c r="F41" s="6">
        <v>45074</v>
      </c>
      <c r="G41" s="6">
        <v>45075</v>
      </c>
      <c r="H41" s="4">
        <v>1</v>
      </c>
      <c r="I41" s="4">
        <v>1</v>
      </c>
      <c r="J41" s="4">
        <v>1</v>
      </c>
      <c r="K41" s="4" t="s">
        <v>30</v>
      </c>
      <c r="L41" s="4">
        <v>457</v>
      </c>
      <c r="M41" s="4">
        <v>457</v>
      </c>
      <c r="N41" s="4" t="s">
        <v>242</v>
      </c>
      <c r="O41" s="4" t="s">
        <v>32</v>
      </c>
      <c r="P41" s="4" t="s">
        <v>33</v>
      </c>
      <c r="Q41" s="4">
        <v>0</v>
      </c>
      <c r="R41" s="13">
        <v>45054</v>
      </c>
      <c r="S41" s="6">
        <v>45078</v>
      </c>
      <c r="T41" s="4" t="s">
        <v>34</v>
      </c>
      <c r="U41" s="4">
        <v>457</v>
      </c>
      <c r="V41" s="4">
        <v>0</v>
      </c>
      <c r="W41" s="4">
        <v>0</v>
      </c>
      <c r="X41" s="4" t="s">
        <v>36</v>
      </c>
      <c r="Y41" s="4" t="s">
        <v>243</v>
      </c>
    </row>
    <row r="42" s="4" customFormat="1" spans="1:25">
      <c r="A42" s="4" t="s">
        <v>244</v>
      </c>
      <c r="B42" s="4" t="s">
        <v>26</v>
      </c>
      <c r="C42" s="4" t="s">
        <v>27</v>
      </c>
      <c r="D42" s="4" t="s">
        <v>245</v>
      </c>
      <c r="E42" s="4" t="s">
        <v>246</v>
      </c>
      <c r="F42" s="6">
        <v>45074</v>
      </c>
      <c r="G42" s="6">
        <v>45075</v>
      </c>
      <c r="H42" s="4">
        <v>1</v>
      </c>
      <c r="I42" s="4">
        <v>1</v>
      </c>
      <c r="J42" s="4">
        <v>1</v>
      </c>
      <c r="K42" s="4" t="s">
        <v>30</v>
      </c>
      <c r="L42" s="4">
        <v>728</v>
      </c>
      <c r="M42" s="4">
        <v>728</v>
      </c>
      <c r="N42" s="4" t="s">
        <v>247</v>
      </c>
      <c r="O42" s="4" t="s">
        <v>32</v>
      </c>
      <c r="P42" s="4" t="s">
        <v>33</v>
      </c>
      <c r="Q42" s="4">
        <v>0</v>
      </c>
      <c r="R42" s="13">
        <v>45054</v>
      </c>
      <c r="S42" s="6">
        <v>45078</v>
      </c>
      <c r="T42" s="4" t="s">
        <v>34</v>
      </c>
      <c r="U42" s="4">
        <v>728</v>
      </c>
      <c r="V42" s="4">
        <v>0</v>
      </c>
      <c r="W42" s="4">
        <v>0</v>
      </c>
      <c r="X42" s="4" t="s">
        <v>248</v>
      </c>
      <c r="Y42" s="4" t="s">
        <v>249</v>
      </c>
    </row>
    <row r="43" s="4" customFormat="1" spans="1:25">
      <c r="A43" s="4" t="s">
        <v>250</v>
      </c>
      <c r="B43" s="4" t="s">
        <v>26</v>
      </c>
      <c r="C43" s="4" t="s">
        <v>27</v>
      </c>
      <c r="D43" s="4" t="s">
        <v>251</v>
      </c>
      <c r="E43" s="4" t="s">
        <v>252</v>
      </c>
      <c r="F43" s="6">
        <v>45072</v>
      </c>
      <c r="G43" s="6">
        <v>45075</v>
      </c>
      <c r="H43" s="4">
        <v>1</v>
      </c>
      <c r="I43" s="4">
        <v>3</v>
      </c>
      <c r="J43" s="4">
        <v>3</v>
      </c>
      <c r="K43" s="4" t="s">
        <v>30</v>
      </c>
      <c r="L43" s="4">
        <v>3702</v>
      </c>
      <c r="M43" s="4">
        <v>3702</v>
      </c>
      <c r="N43" s="4" t="s">
        <v>253</v>
      </c>
      <c r="O43" s="4" t="s">
        <v>32</v>
      </c>
      <c r="P43" s="4" t="s">
        <v>33</v>
      </c>
      <c r="Q43" s="4">
        <v>0</v>
      </c>
      <c r="R43" s="13">
        <v>45054</v>
      </c>
      <c r="S43" s="6">
        <v>45078</v>
      </c>
      <c r="T43" s="4" t="s">
        <v>34</v>
      </c>
      <c r="U43" s="4">
        <v>3702</v>
      </c>
      <c r="V43" s="4">
        <v>0</v>
      </c>
      <c r="W43" s="4">
        <v>0</v>
      </c>
      <c r="X43" s="4" t="s">
        <v>254</v>
      </c>
      <c r="Y43" s="4" t="s">
        <v>255</v>
      </c>
    </row>
    <row r="44" s="4" customFormat="1" spans="1:25">
      <c r="A44" s="4" t="s">
        <v>241</v>
      </c>
      <c r="B44" s="4" t="s">
        <v>26</v>
      </c>
      <c r="C44" s="4" t="s">
        <v>201</v>
      </c>
      <c r="D44" s="4" t="s">
        <v>107</v>
      </c>
      <c r="E44" s="4" t="s">
        <v>138</v>
      </c>
      <c r="F44" s="6">
        <v>45074</v>
      </c>
      <c r="G44" s="6">
        <v>45075</v>
      </c>
      <c r="H44" s="4">
        <v>1</v>
      </c>
      <c r="I44" s="4">
        <v>1</v>
      </c>
      <c r="J44" s="4">
        <v>1</v>
      </c>
      <c r="K44" s="4" t="s">
        <v>30</v>
      </c>
      <c r="L44" s="4">
        <v>-457</v>
      </c>
      <c r="M44" s="4">
        <v>-457</v>
      </c>
      <c r="N44" s="4" t="s">
        <v>242</v>
      </c>
      <c r="O44" s="4" t="s">
        <v>32</v>
      </c>
      <c r="P44" s="4" t="s">
        <v>33</v>
      </c>
      <c r="Q44" s="4">
        <v>0</v>
      </c>
      <c r="R44" s="13">
        <v>45054</v>
      </c>
      <c r="S44" s="6">
        <v>45078</v>
      </c>
      <c r="T44" s="4" t="s">
        <v>34</v>
      </c>
      <c r="U44" s="4">
        <v>-457</v>
      </c>
      <c r="V44" s="4">
        <v>0</v>
      </c>
      <c r="W44" s="4">
        <v>0</v>
      </c>
      <c r="X44" s="4" t="s">
        <v>36</v>
      </c>
      <c r="Y44" s="4" t="s">
        <v>243</v>
      </c>
    </row>
    <row r="45" s="4" customFormat="1" spans="1:25">
      <c r="A45" s="4" t="s">
        <v>256</v>
      </c>
      <c r="B45" s="4" t="s">
        <v>26</v>
      </c>
      <c r="C45" s="4" t="s">
        <v>27</v>
      </c>
      <c r="D45" s="4" t="s">
        <v>107</v>
      </c>
      <c r="E45" s="4" t="s">
        <v>124</v>
      </c>
      <c r="F45" s="6">
        <v>45074</v>
      </c>
      <c r="G45" s="6">
        <v>45075</v>
      </c>
      <c r="H45" s="4">
        <v>1</v>
      </c>
      <c r="I45" s="4">
        <v>1</v>
      </c>
      <c r="J45" s="4">
        <v>1</v>
      </c>
      <c r="K45" s="4" t="s">
        <v>30</v>
      </c>
      <c r="L45" s="4">
        <v>457</v>
      </c>
      <c r="M45" s="4">
        <v>457</v>
      </c>
      <c r="N45" s="4" t="s">
        <v>242</v>
      </c>
      <c r="O45" s="4" t="s">
        <v>32</v>
      </c>
      <c r="P45" s="4" t="s">
        <v>33</v>
      </c>
      <c r="Q45" s="4">
        <v>0</v>
      </c>
      <c r="R45" s="13">
        <v>45055.0000115741</v>
      </c>
      <c r="S45" s="6">
        <v>45078</v>
      </c>
      <c r="T45" s="4" t="s">
        <v>34</v>
      </c>
      <c r="U45" s="4">
        <v>457</v>
      </c>
      <c r="V45" s="4">
        <v>0</v>
      </c>
      <c r="W45" s="4">
        <v>0</v>
      </c>
      <c r="X45" s="4" t="s">
        <v>257</v>
      </c>
      <c r="Y45" s="4" t="s">
        <v>258</v>
      </c>
    </row>
    <row r="46" s="4" customFormat="1" spans="1:25">
      <c r="A46" s="4" t="s">
        <v>259</v>
      </c>
      <c r="B46" s="4" t="s">
        <v>26</v>
      </c>
      <c r="C46" s="4" t="s">
        <v>27</v>
      </c>
      <c r="D46" s="4" t="s">
        <v>148</v>
      </c>
      <c r="E46" s="4" t="s">
        <v>260</v>
      </c>
      <c r="F46" s="6">
        <v>45073</v>
      </c>
      <c r="G46" s="6">
        <v>45075</v>
      </c>
      <c r="H46" s="4">
        <v>1</v>
      </c>
      <c r="I46" s="4">
        <v>2</v>
      </c>
      <c r="J46" s="4">
        <v>2</v>
      </c>
      <c r="K46" s="4" t="s">
        <v>30</v>
      </c>
      <c r="L46" s="4">
        <v>1670</v>
      </c>
      <c r="M46" s="4">
        <v>1670</v>
      </c>
      <c r="N46" s="4" t="s">
        <v>261</v>
      </c>
      <c r="O46" s="4" t="s">
        <v>32</v>
      </c>
      <c r="P46" s="4" t="s">
        <v>33</v>
      </c>
      <c r="Q46" s="4">
        <v>0</v>
      </c>
      <c r="R46" s="13">
        <v>45055</v>
      </c>
      <c r="S46" s="6">
        <v>45078</v>
      </c>
      <c r="T46" s="4" t="s">
        <v>34</v>
      </c>
      <c r="U46" s="4">
        <v>1670</v>
      </c>
      <c r="V46" s="4">
        <v>0</v>
      </c>
      <c r="W46" s="4">
        <v>0</v>
      </c>
      <c r="X46" s="4" t="s">
        <v>262</v>
      </c>
      <c r="Y46" s="4" t="s">
        <v>263</v>
      </c>
    </row>
    <row r="47" s="4" customFormat="1" spans="1:25">
      <c r="A47" s="4" t="s">
        <v>264</v>
      </c>
      <c r="B47" s="4" t="s">
        <v>26</v>
      </c>
      <c r="C47" s="4" t="s">
        <v>27</v>
      </c>
      <c r="D47" s="4" t="s">
        <v>107</v>
      </c>
      <c r="E47" s="4" t="s">
        <v>138</v>
      </c>
      <c r="F47" s="6">
        <v>45074</v>
      </c>
      <c r="G47" s="6">
        <v>45075</v>
      </c>
      <c r="H47" s="4">
        <v>1</v>
      </c>
      <c r="I47" s="4">
        <v>1</v>
      </c>
      <c r="J47" s="4">
        <v>1</v>
      </c>
      <c r="K47" s="4" t="s">
        <v>30</v>
      </c>
      <c r="L47" s="4">
        <v>459</v>
      </c>
      <c r="M47" s="4">
        <v>459</v>
      </c>
      <c r="N47" s="4" t="s">
        <v>265</v>
      </c>
      <c r="O47" s="4" t="s">
        <v>32</v>
      </c>
      <c r="P47" s="4" t="s">
        <v>33</v>
      </c>
      <c r="Q47" s="4">
        <v>0</v>
      </c>
      <c r="R47" s="13">
        <v>45055</v>
      </c>
      <c r="S47" s="6">
        <v>45078</v>
      </c>
      <c r="T47" s="4" t="s">
        <v>34</v>
      </c>
      <c r="U47" s="4">
        <v>459</v>
      </c>
      <c r="V47" s="4">
        <v>0</v>
      </c>
      <c r="W47" s="4">
        <v>0</v>
      </c>
      <c r="X47" s="4" t="s">
        <v>266</v>
      </c>
      <c r="Y47" s="4" t="s">
        <v>267</v>
      </c>
    </row>
    <row r="48" s="4" customFormat="1" spans="1:25">
      <c r="A48" s="4" t="s">
        <v>268</v>
      </c>
      <c r="B48" s="4" t="s">
        <v>26</v>
      </c>
      <c r="C48" s="4" t="s">
        <v>27</v>
      </c>
      <c r="D48" s="4" t="s">
        <v>269</v>
      </c>
      <c r="E48" s="4" t="s">
        <v>270</v>
      </c>
      <c r="F48" s="6">
        <v>45074</v>
      </c>
      <c r="G48" s="6">
        <v>45075</v>
      </c>
      <c r="H48" s="4">
        <v>1</v>
      </c>
      <c r="I48" s="4">
        <v>1</v>
      </c>
      <c r="J48" s="4">
        <v>1</v>
      </c>
      <c r="K48" s="4" t="s">
        <v>30</v>
      </c>
      <c r="L48" s="4">
        <v>669</v>
      </c>
      <c r="M48" s="4">
        <v>669</v>
      </c>
      <c r="N48" s="4" t="s">
        <v>271</v>
      </c>
      <c r="O48" s="4" t="s">
        <v>32</v>
      </c>
      <c r="P48" s="4" t="s">
        <v>33</v>
      </c>
      <c r="Q48" s="4">
        <v>0</v>
      </c>
      <c r="R48" s="13">
        <v>45055</v>
      </c>
      <c r="S48" s="6">
        <v>45078</v>
      </c>
      <c r="T48" s="4" t="s">
        <v>34</v>
      </c>
      <c r="U48" s="4">
        <v>669</v>
      </c>
      <c r="V48" s="4">
        <v>0</v>
      </c>
      <c r="W48" s="4">
        <v>0</v>
      </c>
      <c r="X48" s="4" t="s">
        <v>272</v>
      </c>
      <c r="Y48" s="4" t="s">
        <v>36</v>
      </c>
    </row>
    <row r="49" s="4" customFormat="1" spans="1:25">
      <c r="A49" s="4" t="s">
        <v>273</v>
      </c>
      <c r="B49" s="4" t="s">
        <v>26</v>
      </c>
      <c r="C49" s="4" t="s">
        <v>27</v>
      </c>
      <c r="D49" s="4" t="s">
        <v>274</v>
      </c>
      <c r="E49" s="4" t="s">
        <v>275</v>
      </c>
      <c r="F49" s="6">
        <v>45072</v>
      </c>
      <c r="G49" s="6">
        <v>45075</v>
      </c>
      <c r="H49" s="4">
        <v>1</v>
      </c>
      <c r="I49" s="4">
        <v>3</v>
      </c>
      <c r="J49" s="4">
        <v>3</v>
      </c>
      <c r="K49" s="4" t="s">
        <v>30</v>
      </c>
      <c r="L49" s="4">
        <v>2880</v>
      </c>
      <c r="M49" s="4">
        <v>2880</v>
      </c>
      <c r="N49" s="4" t="s">
        <v>276</v>
      </c>
      <c r="O49" s="4" t="s">
        <v>32</v>
      </c>
      <c r="P49" s="4" t="s">
        <v>33</v>
      </c>
      <c r="Q49" s="4">
        <v>0</v>
      </c>
      <c r="R49" s="13">
        <v>45056</v>
      </c>
      <c r="S49" s="6">
        <v>45078</v>
      </c>
      <c r="T49" s="4" t="s">
        <v>34</v>
      </c>
      <c r="U49" s="4">
        <v>2880</v>
      </c>
      <c r="V49" s="4">
        <v>0</v>
      </c>
      <c r="W49" s="4">
        <v>0</v>
      </c>
      <c r="X49" s="4" t="s">
        <v>277</v>
      </c>
      <c r="Y49" s="4" t="s">
        <v>36</v>
      </c>
    </row>
    <row r="50" s="4" customFormat="1" spans="1:25">
      <c r="A50" s="4" t="s">
        <v>278</v>
      </c>
      <c r="B50" s="4" t="s">
        <v>26</v>
      </c>
      <c r="C50" s="4" t="s">
        <v>27</v>
      </c>
      <c r="D50" s="4" t="s">
        <v>279</v>
      </c>
      <c r="E50" s="4" t="s">
        <v>280</v>
      </c>
      <c r="F50" s="6">
        <v>45072</v>
      </c>
      <c r="G50" s="6">
        <v>45075</v>
      </c>
      <c r="H50" s="4">
        <v>1</v>
      </c>
      <c r="I50" s="4">
        <v>3</v>
      </c>
      <c r="J50" s="4">
        <v>3</v>
      </c>
      <c r="K50" s="4" t="s">
        <v>30</v>
      </c>
      <c r="L50" s="4">
        <v>7281</v>
      </c>
      <c r="M50" s="4">
        <v>7281</v>
      </c>
      <c r="N50" s="4" t="s">
        <v>281</v>
      </c>
      <c r="O50" s="4" t="s">
        <v>32</v>
      </c>
      <c r="P50" s="4" t="s">
        <v>33</v>
      </c>
      <c r="Q50" s="4">
        <v>0</v>
      </c>
      <c r="R50" s="13">
        <v>45056</v>
      </c>
      <c r="S50" s="6">
        <v>45078</v>
      </c>
      <c r="T50" s="4" t="s">
        <v>34</v>
      </c>
      <c r="U50" s="4">
        <v>7281</v>
      </c>
      <c r="V50" s="4">
        <v>0</v>
      </c>
      <c r="W50" s="4">
        <v>0</v>
      </c>
      <c r="X50" s="4" t="s">
        <v>282</v>
      </c>
      <c r="Y50" s="4" t="s">
        <v>36</v>
      </c>
    </row>
    <row r="51" s="4" customFormat="1" spans="1:25">
      <c r="A51" s="4" t="s">
        <v>283</v>
      </c>
      <c r="B51" s="4" t="s">
        <v>26</v>
      </c>
      <c r="C51" s="4" t="s">
        <v>27</v>
      </c>
      <c r="D51" s="4" t="s">
        <v>284</v>
      </c>
      <c r="E51" s="4" t="s">
        <v>285</v>
      </c>
      <c r="F51" s="6">
        <v>45074</v>
      </c>
      <c r="G51" s="6">
        <v>45075</v>
      </c>
      <c r="H51" s="4">
        <v>1</v>
      </c>
      <c r="I51" s="4">
        <v>1</v>
      </c>
      <c r="J51" s="4">
        <v>1</v>
      </c>
      <c r="K51" s="4" t="s">
        <v>30</v>
      </c>
      <c r="L51" s="4">
        <v>1490</v>
      </c>
      <c r="M51" s="4">
        <v>1490</v>
      </c>
      <c r="N51" s="4" t="s">
        <v>286</v>
      </c>
      <c r="O51" s="4" t="s">
        <v>32</v>
      </c>
      <c r="P51" s="4" t="s">
        <v>33</v>
      </c>
      <c r="Q51" s="4">
        <v>0</v>
      </c>
      <c r="R51" s="13">
        <v>45056</v>
      </c>
      <c r="S51" s="6">
        <v>45078</v>
      </c>
      <c r="T51" s="4" t="s">
        <v>34</v>
      </c>
      <c r="U51" s="4">
        <v>1490</v>
      </c>
      <c r="V51" s="4">
        <v>0</v>
      </c>
      <c r="W51" s="4">
        <v>0</v>
      </c>
      <c r="X51" s="4" t="s">
        <v>287</v>
      </c>
      <c r="Y51" s="4" t="s">
        <v>288</v>
      </c>
    </row>
    <row r="52" s="4" customFormat="1" spans="1:25">
      <c r="A52" s="4" t="s">
        <v>289</v>
      </c>
      <c r="B52" s="4" t="s">
        <v>26</v>
      </c>
      <c r="C52" s="4" t="s">
        <v>27</v>
      </c>
      <c r="D52" s="4" t="s">
        <v>290</v>
      </c>
      <c r="E52" s="4" t="s">
        <v>291</v>
      </c>
      <c r="F52" s="6">
        <v>45074</v>
      </c>
      <c r="G52" s="6">
        <v>45075</v>
      </c>
      <c r="H52" s="4">
        <v>1</v>
      </c>
      <c r="I52" s="4">
        <v>1</v>
      </c>
      <c r="J52" s="4">
        <v>1</v>
      </c>
      <c r="K52" s="4" t="s">
        <v>30</v>
      </c>
      <c r="L52" s="4">
        <v>116</v>
      </c>
      <c r="M52" s="4">
        <v>116</v>
      </c>
      <c r="N52" s="4" t="s">
        <v>292</v>
      </c>
      <c r="O52" s="4" t="s">
        <v>32</v>
      </c>
      <c r="P52" s="4" t="s">
        <v>33</v>
      </c>
      <c r="Q52" s="4">
        <v>0</v>
      </c>
      <c r="R52" s="13">
        <v>45056</v>
      </c>
      <c r="S52" s="6">
        <v>45078</v>
      </c>
      <c r="T52" s="4" t="s">
        <v>34</v>
      </c>
      <c r="U52" s="4">
        <v>116</v>
      </c>
      <c r="V52" s="4">
        <v>0</v>
      </c>
      <c r="W52" s="4">
        <v>0</v>
      </c>
      <c r="X52" s="4" t="s">
        <v>293</v>
      </c>
      <c r="Y52" s="4" t="s">
        <v>36</v>
      </c>
    </row>
    <row r="53" s="4" customFormat="1" spans="1:25">
      <c r="A53" s="4" t="s">
        <v>294</v>
      </c>
      <c r="B53" s="4" t="s">
        <v>26</v>
      </c>
      <c r="C53" s="4" t="s">
        <v>27</v>
      </c>
      <c r="D53" s="4" t="s">
        <v>295</v>
      </c>
      <c r="E53" s="4" t="s">
        <v>296</v>
      </c>
      <c r="F53" s="6">
        <v>45072</v>
      </c>
      <c r="G53" s="6">
        <v>45075</v>
      </c>
      <c r="H53" s="4">
        <v>1</v>
      </c>
      <c r="I53" s="4">
        <v>3</v>
      </c>
      <c r="J53" s="4">
        <v>3</v>
      </c>
      <c r="K53" s="4" t="s">
        <v>30</v>
      </c>
      <c r="L53" s="4">
        <v>1323</v>
      </c>
      <c r="M53" s="4">
        <v>1323</v>
      </c>
      <c r="N53" s="4" t="s">
        <v>297</v>
      </c>
      <c r="O53" s="4" t="s">
        <v>32</v>
      </c>
      <c r="P53" s="4" t="s">
        <v>33</v>
      </c>
      <c r="Q53" s="4">
        <v>0</v>
      </c>
      <c r="R53" s="13">
        <v>45056</v>
      </c>
      <c r="S53" s="6">
        <v>45078</v>
      </c>
      <c r="T53" s="4" t="s">
        <v>34</v>
      </c>
      <c r="U53" s="4">
        <v>1323</v>
      </c>
      <c r="V53" s="4">
        <v>0</v>
      </c>
      <c r="W53" s="4">
        <v>0</v>
      </c>
      <c r="X53" s="4" t="s">
        <v>298</v>
      </c>
      <c r="Y53" s="4" t="s">
        <v>299</v>
      </c>
    </row>
    <row r="54" s="4" customFormat="1" spans="1:25">
      <c r="A54" s="4" t="s">
        <v>300</v>
      </c>
      <c r="B54" s="4" t="s">
        <v>26</v>
      </c>
      <c r="C54" s="4" t="s">
        <v>27</v>
      </c>
      <c r="D54" s="4" t="s">
        <v>301</v>
      </c>
      <c r="E54" s="4" t="s">
        <v>302</v>
      </c>
      <c r="F54" s="6">
        <v>45074</v>
      </c>
      <c r="G54" s="6">
        <v>45075</v>
      </c>
      <c r="H54" s="4">
        <v>1</v>
      </c>
      <c r="I54" s="4">
        <v>1</v>
      </c>
      <c r="J54" s="4">
        <v>1</v>
      </c>
      <c r="K54" s="4" t="s">
        <v>30</v>
      </c>
      <c r="L54" s="4">
        <v>950</v>
      </c>
      <c r="M54" s="4">
        <v>950</v>
      </c>
      <c r="N54" s="4" t="s">
        <v>303</v>
      </c>
      <c r="O54" s="4" t="s">
        <v>32</v>
      </c>
      <c r="P54" s="4" t="s">
        <v>33</v>
      </c>
      <c r="Q54" s="4">
        <v>0</v>
      </c>
      <c r="R54" s="13">
        <v>45057</v>
      </c>
      <c r="S54" s="6">
        <v>45078</v>
      </c>
      <c r="T54" s="4" t="s">
        <v>34</v>
      </c>
      <c r="U54" s="4">
        <v>950</v>
      </c>
      <c r="V54" s="4">
        <v>0</v>
      </c>
      <c r="W54" s="4">
        <v>0</v>
      </c>
      <c r="X54" s="4" t="s">
        <v>304</v>
      </c>
      <c r="Y54" s="4" t="s">
        <v>305</v>
      </c>
    </row>
    <row r="55" s="4" customFormat="1" spans="1:28">
      <c r="A55" s="4" t="s">
        <v>306</v>
      </c>
      <c r="B55" s="4" t="s">
        <v>26</v>
      </c>
      <c r="C55" s="4" t="s">
        <v>27</v>
      </c>
      <c r="D55" s="4" t="s">
        <v>307</v>
      </c>
      <c r="E55" s="4" t="s">
        <v>308</v>
      </c>
      <c r="F55" s="6">
        <v>45073</v>
      </c>
      <c r="G55" s="6">
        <v>45075</v>
      </c>
      <c r="H55" s="4">
        <v>4</v>
      </c>
      <c r="I55" s="4">
        <v>2</v>
      </c>
      <c r="J55" s="4">
        <v>8</v>
      </c>
      <c r="K55" s="4" t="s">
        <v>30</v>
      </c>
      <c r="L55" s="4">
        <v>3776</v>
      </c>
      <c r="M55" s="4">
        <v>3776</v>
      </c>
      <c r="N55" s="4" t="s">
        <v>309</v>
      </c>
      <c r="O55" s="4" t="s">
        <v>32</v>
      </c>
      <c r="P55" s="4" t="s">
        <v>33</v>
      </c>
      <c r="Q55" s="4">
        <v>0</v>
      </c>
      <c r="R55" s="13">
        <v>45057</v>
      </c>
      <c r="S55" s="6">
        <v>45078</v>
      </c>
      <c r="T55" s="4" t="s">
        <v>34</v>
      </c>
      <c r="U55" s="4">
        <v>3776</v>
      </c>
      <c r="V55" s="4">
        <v>0</v>
      </c>
      <c r="W55" s="4">
        <v>0</v>
      </c>
      <c r="X55" s="4" t="s">
        <v>310</v>
      </c>
      <c r="Y55" s="4">
        <v>80103888</v>
      </c>
      <c r="Z55" s="4">
        <v>80103887</v>
      </c>
      <c r="AA55" s="4">
        <v>80103870</v>
      </c>
      <c r="AB55" s="4" t="s">
        <v>311</v>
      </c>
    </row>
    <row r="56" s="4" customFormat="1" spans="1:25">
      <c r="A56" s="4" t="s">
        <v>312</v>
      </c>
      <c r="B56" s="4" t="s">
        <v>26</v>
      </c>
      <c r="C56" s="4" t="s">
        <v>27</v>
      </c>
      <c r="D56" s="4" t="s">
        <v>313</v>
      </c>
      <c r="E56" s="4" t="s">
        <v>314</v>
      </c>
      <c r="F56" s="6">
        <v>45074</v>
      </c>
      <c r="G56" s="6">
        <v>45075</v>
      </c>
      <c r="H56" s="4">
        <v>1</v>
      </c>
      <c r="I56" s="4">
        <v>1</v>
      </c>
      <c r="J56" s="4">
        <v>1</v>
      </c>
      <c r="K56" s="4" t="s">
        <v>30</v>
      </c>
      <c r="L56" s="4">
        <v>270</v>
      </c>
      <c r="M56" s="4">
        <v>270</v>
      </c>
      <c r="N56" s="4" t="s">
        <v>315</v>
      </c>
      <c r="O56" s="4" t="s">
        <v>32</v>
      </c>
      <c r="P56" s="4" t="s">
        <v>33</v>
      </c>
      <c r="Q56" s="4">
        <v>0</v>
      </c>
      <c r="R56" s="13">
        <v>45057</v>
      </c>
      <c r="S56" s="6">
        <v>45078</v>
      </c>
      <c r="T56" s="4" t="s">
        <v>34</v>
      </c>
      <c r="U56" s="4">
        <v>270</v>
      </c>
      <c r="V56" s="4">
        <v>0</v>
      </c>
      <c r="W56" s="4">
        <v>0</v>
      </c>
      <c r="X56" s="4" t="s">
        <v>316</v>
      </c>
      <c r="Y56" s="4" t="s">
        <v>36</v>
      </c>
    </row>
    <row r="57" s="4" customFormat="1" spans="1:25">
      <c r="A57" s="4" t="s">
        <v>317</v>
      </c>
      <c r="B57" s="4" t="s">
        <v>26</v>
      </c>
      <c r="C57" s="4" t="s">
        <v>27</v>
      </c>
      <c r="D57" s="4" t="s">
        <v>318</v>
      </c>
      <c r="E57" s="4" t="s">
        <v>319</v>
      </c>
      <c r="F57" s="6">
        <v>45067</v>
      </c>
      <c r="G57" s="6">
        <v>45075</v>
      </c>
      <c r="H57" s="4">
        <v>1</v>
      </c>
      <c r="I57" s="4">
        <v>8</v>
      </c>
      <c r="J57" s="4">
        <v>8</v>
      </c>
      <c r="K57" s="4" t="s">
        <v>30</v>
      </c>
      <c r="L57" s="4">
        <v>13486</v>
      </c>
      <c r="M57" s="4">
        <v>13486</v>
      </c>
      <c r="N57" s="4" t="s">
        <v>320</v>
      </c>
      <c r="O57" s="4" t="s">
        <v>32</v>
      </c>
      <c r="P57" s="4" t="s">
        <v>33</v>
      </c>
      <c r="Q57" s="4">
        <v>0</v>
      </c>
      <c r="R57" s="13">
        <v>45057</v>
      </c>
      <c r="S57" s="6">
        <v>45078</v>
      </c>
      <c r="T57" s="4" t="s">
        <v>34</v>
      </c>
      <c r="U57" s="4">
        <v>13486</v>
      </c>
      <c r="V57" s="4">
        <v>0</v>
      </c>
      <c r="W57" s="4">
        <v>0</v>
      </c>
      <c r="X57" s="4" t="s">
        <v>321</v>
      </c>
      <c r="Y57" s="4" t="s">
        <v>322</v>
      </c>
    </row>
    <row r="58" s="4" customFormat="1" spans="1:25">
      <c r="A58" s="4" t="s">
        <v>323</v>
      </c>
      <c r="B58" s="4" t="s">
        <v>26</v>
      </c>
      <c r="C58" s="4" t="s">
        <v>27</v>
      </c>
      <c r="D58" s="4" t="s">
        <v>324</v>
      </c>
      <c r="E58" s="4" t="s">
        <v>325</v>
      </c>
      <c r="F58" s="6">
        <v>45072</v>
      </c>
      <c r="G58" s="6">
        <v>45075</v>
      </c>
      <c r="H58" s="4">
        <v>1</v>
      </c>
      <c r="I58" s="4">
        <v>3</v>
      </c>
      <c r="J58" s="4">
        <v>3</v>
      </c>
      <c r="K58" s="4" t="s">
        <v>30</v>
      </c>
      <c r="L58" s="4">
        <v>2463</v>
      </c>
      <c r="M58" s="4">
        <v>2463</v>
      </c>
      <c r="N58" s="4" t="s">
        <v>326</v>
      </c>
      <c r="O58" s="4" t="s">
        <v>32</v>
      </c>
      <c r="P58" s="4" t="s">
        <v>33</v>
      </c>
      <c r="Q58" s="4">
        <v>0</v>
      </c>
      <c r="R58" s="13">
        <v>45057</v>
      </c>
      <c r="S58" s="6">
        <v>45078</v>
      </c>
      <c r="T58" s="4" t="s">
        <v>34</v>
      </c>
      <c r="U58" s="4">
        <v>2463</v>
      </c>
      <c r="V58" s="4">
        <v>0</v>
      </c>
      <c r="W58" s="4">
        <v>0</v>
      </c>
      <c r="X58" s="4" t="s">
        <v>327</v>
      </c>
      <c r="Y58" s="4" t="s">
        <v>328</v>
      </c>
    </row>
    <row r="59" s="4" customFormat="1" spans="1:25">
      <c r="A59" s="4" t="s">
        <v>329</v>
      </c>
      <c r="B59" s="4" t="s">
        <v>26</v>
      </c>
      <c r="C59" s="4" t="s">
        <v>27</v>
      </c>
      <c r="D59" s="4" t="s">
        <v>330</v>
      </c>
      <c r="E59" s="4" t="s">
        <v>331</v>
      </c>
      <c r="F59" s="6">
        <v>45071</v>
      </c>
      <c r="G59" s="6">
        <v>45075</v>
      </c>
      <c r="H59" s="4">
        <v>1</v>
      </c>
      <c r="I59" s="4">
        <v>4</v>
      </c>
      <c r="J59" s="4">
        <v>4</v>
      </c>
      <c r="K59" s="4" t="s">
        <v>30</v>
      </c>
      <c r="L59" s="4">
        <v>3836</v>
      </c>
      <c r="M59" s="4">
        <v>3836</v>
      </c>
      <c r="N59" s="4" t="s">
        <v>332</v>
      </c>
      <c r="O59" s="4" t="s">
        <v>32</v>
      </c>
      <c r="P59" s="4" t="s">
        <v>33</v>
      </c>
      <c r="Q59" s="4">
        <v>0</v>
      </c>
      <c r="R59" s="13">
        <v>45057</v>
      </c>
      <c r="S59" s="6">
        <v>45078</v>
      </c>
      <c r="T59" s="4" t="s">
        <v>34</v>
      </c>
      <c r="U59" s="4">
        <v>3836</v>
      </c>
      <c r="V59" s="4">
        <v>0</v>
      </c>
      <c r="W59" s="4">
        <v>0</v>
      </c>
      <c r="X59" s="4" t="s">
        <v>333</v>
      </c>
      <c r="Y59" s="4" t="s">
        <v>334</v>
      </c>
    </row>
    <row r="60" s="4" customFormat="1" spans="1:25">
      <c r="A60" s="4" t="s">
        <v>202</v>
      </c>
      <c r="B60" s="4" t="s">
        <v>26</v>
      </c>
      <c r="C60" s="4" t="s">
        <v>201</v>
      </c>
      <c r="D60" s="4" t="s">
        <v>107</v>
      </c>
      <c r="E60" s="4" t="s">
        <v>203</v>
      </c>
      <c r="F60" s="6">
        <v>45072</v>
      </c>
      <c r="G60" s="6">
        <v>45075</v>
      </c>
      <c r="H60" s="4">
        <v>1</v>
      </c>
      <c r="I60" s="4">
        <v>3</v>
      </c>
      <c r="J60" s="4">
        <v>3</v>
      </c>
      <c r="K60" s="4" t="s">
        <v>30</v>
      </c>
      <c r="L60" s="4">
        <v>-1518</v>
      </c>
      <c r="M60" s="4">
        <v>-1518</v>
      </c>
      <c r="N60" s="4" t="s">
        <v>204</v>
      </c>
      <c r="O60" s="4" t="s">
        <v>32</v>
      </c>
      <c r="P60" s="4" t="s">
        <v>33</v>
      </c>
      <c r="Q60" s="4">
        <v>0</v>
      </c>
      <c r="R60" s="13">
        <v>45052</v>
      </c>
      <c r="S60" s="6">
        <v>45078</v>
      </c>
      <c r="T60" s="4" t="s">
        <v>34</v>
      </c>
      <c r="U60" s="4">
        <v>-1518</v>
      </c>
      <c r="V60" s="4">
        <v>0</v>
      </c>
      <c r="W60" s="4">
        <v>0</v>
      </c>
      <c r="X60" s="4" t="s">
        <v>205</v>
      </c>
      <c r="Y60" s="4" t="s">
        <v>206</v>
      </c>
    </row>
    <row r="61" s="4" customFormat="1" spans="1:25">
      <c r="A61" s="4" t="s">
        <v>202</v>
      </c>
      <c r="B61" s="4" t="s">
        <v>26</v>
      </c>
      <c r="C61" s="4" t="s">
        <v>335</v>
      </c>
      <c r="D61" s="4" t="s">
        <v>107</v>
      </c>
      <c r="E61" s="4" t="s">
        <v>203</v>
      </c>
      <c r="F61" s="6">
        <v>45072</v>
      </c>
      <c r="G61" s="6">
        <v>45075</v>
      </c>
      <c r="H61" s="4">
        <v>1</v>
      </c>
      <c r="I61" s="4">
        <v>3</v>
      </c>
      <c r="J61" s="4">
        <v>3</v>
      </c>
      <c r="K61" s="4" t="s">
        <v>30</v>
      </c>
      <c r="L61" s="4">
        <v>153</v>
      </c>
      <c r="M61" s="4">
        <v>153</v>
      </c>
      <c r="N61" s="4" t="s">
        <v>204</v>
      </c>
      <c r="O61" s="4" t="s">
        <v>32</v>
      </c>
      <c r="P61" s="4" t="s">
        <v>33</v>
      </c>
      <c r="Q61" s="4">
        <v>0</v>
      </c>
      <c r="R61" s="13">
        <v>45052.6484606481</v>
      </c>
      <c r="S61" s="6">
        <v>45078</v>
      </c>
      <c r="T61" s="4" t="s">
        <v>34</v>
      </c>
      <c r="U61" s="4">
        <v>153</v>
      </c>
      <c r="V61" s="4">
        <v>0</v>
      </c>
      <c r="W61" s="4">
        <v>0</v>
      </c>
      <c r="X61" s="4" t="s">
        <v>205</v>
      </c>
      <c r="Y61" s="4" t="s">
        <v>206</v>
      </c>
    </row>
    <row r="62" s="4" customFormat="1" spans="1:25">
      <c r="A62" s="4" t="s">
        <v>336</v>
      </c>
      <c r="B62" s="4" t="s">
        <v>26</v>
      </c>
      <c r="C62" s="4" t="s">
        <v>27</v>
      </c>
      <c r="D62" s="4" t="s">
        <v>337</v>
      </c>
      <c r="E62" s="4" t="s">
        <v>338</v>
      </c>
      <c r="F62" s="6">
        <v>45074</v>
      </c>
      <c r="G62" s="6">
        <v>45075</v>
      </c>
      <c r="H62" s="4">
        <v>1</v>
      </c>
      <c r="I62" s="4">
        <v>1</v>
      </c>
      <c r="J62" s="4">
        <v>1</v>
      </c>
      <c r="K62" s="4" t="s">
        <v>30</v>
      </c>
      <c r="L62" s="4">
        <v>161</v>
      </c>
      <c r="M62" s="4">
        <v>161</v>
      </c>
      <c r="N62" s="4" t="s">
        <v>339</v>
      </c>
      <c r="O62" s="4" t="s">
        <v>32</v>
      </c>
      <c r="P62" s="4" t="s">
        <v>33</v>
      </c>
      <c r="Q62" s="4">
        <v>0</v>
      </c>
      <c r="R62" s="13">
        <v>45058</v>
      </c>
      <c r="S62" s="6">
        <v>45078</v>
      </c>
      <c r="T62" s="4" t="s">
        <v>34</v>
      </c>
      <c r="U62" s="4">
        <v>161</v>
      </c>
      <c r="V62" s="4">
        <v>0</v>
      </c>
      <c r="W62" s="4">
        <v>0</v>
      </c>
      <c r="X62" s="4" t="s">
        <v>340</v>
      </c>
      <c r="Y62" s="4" t="s">
        <v>341</v>
      </c>
    </row>
    <row r="63" s="4" customFormat="1" spans="1:25">
      <c r="A63" s="4" t="s">
        <v>342</v>
      </c>
      <c r="B63" s="4" t="s">
        <v>26</v>
      </c>
      <c r="C63" s="4" t="s">
        <v>27</v>
      </c>
      <c r="D63" s="4" t="s">
        <v>343</v>
      </c>
      <c r="E63" s="4" t="s">
        <v>344</v>
      </c>
      <c r="F63" s="6">
        <v>45072</v>
      </c>
      <c r="G63" s="6">
        <v>45075</v>
      </c>
      <c r="H63" s="4">
        <v>1</v>
      </c>
      <c r="I63" s="4">
        <v>3</v>
      </c>
      <c r="J63" s="4">
        <v>3</v>
      </c>
      <c r="K63" s="4" t="s">
        <v>30</v>
      </c>
      <c r="L63" s="4">
        <v>3304</v>
      </c>
      <c r="M63" s="4">
        <v>3304</v>
      </c>
      <c r="N63" s="4" t="s">
        <v>345</v>
      </c>
      <c r="O63" s="4" t="s">
        <v>32</v>
      </c>
      <c r="P63" s="4" t="s">
        <v>33</v>
      </c>
      <c r="Q63" s="4">
        <v>0</v>
      </c>
      <c r="R63" s="13">
        <v>45059</v>
      </c>
      <c r="S63" s="6">
        <v>45078</v>
      </c>
      <c r="T63" s="4" t="s">
        <v>34</v>
      </c>
      <c r="U63" s="4">
        <v>3304</v>
      </c>
      <c r="V63" s="4">
        <v>0</v>
      </c>
      <c r="W63" s="4">
        <v>0</v>
      </c>
      <c r="X63" s="4" t="s">
        <v>346</v>
      </c>
      <c r="Y63" s="4" t="s">
        <v>347</v>
      </c>
    </row>
    <row r="64" s="4" customFormat="1" spans="1:25">
      <c r="A64" s="4" t="s">
        <v>348</v>
      </c>
      <c r="B64" s="4" t="s">
        <v>26</v>
      </c>
      <c r="C64" s="4" t="s">
        <v>27</v>
      </c>
      <c r="D64" s="4" t="s">
        <v>349</v>
      </c>
      <c r="E64" s="4" t="s">
        <v>350</v>
      </c>
      <c r="F64" s="6">
        <v>45074</v>
      </c>
      <c r="G64" s="6">
        <v>45075</v>
      </c>
      <c r="H64" s="4">
        <v>1</v>
      </c>
      <c r="I64" s="4">
        <v>1</v>
      </c>
      <c r="J64" s="4">
        <v>1</v>
      </c>
      <c r="K64" s="4" t="s">
        <v>30</v>
      </c>
      <c r="L64" s="4">
        <v>1689</v>
      </c>
      <c r="M64" s="4">
        <v>1689</v>
      </c>
      <c r="N64" s="4" t="s">
        <v>351</v>
      </c>
      <c r="O64" s="4" t="s">
        <v>32</v>
      </c>
      <c r="P64" s="4" t="s">
        <v>33</v>
      </c>
      <c r="Q64" s="4">
        <v>0</v>
      </c>
      <c r="R64" s="13">
        <v>45059</v>
      </c>
      <c r="S64" s="6">
        <v>45078</v>
      </c>
      <c r="T64" s="4" t="s">
        <v>34</v>
      </c>
      <c r="U64" s="4">
        <v>1689</v>
      </c>
      <c r="V64" s="4">
        <v>0</v>
      </c>
      <c r="W64" s="4">
        <v>0</v>
      </c>
      <c r="X64" s="4" t="s">
        <v>352</v>
      </c>
      <c r="Y64" s="4" t="s">
        <v>36</v>
      </c>
    </row>
    <row r="65" s="4" customFormat="1" spans="1:25">
      <c r="A65" s="4" t="s">
        <v>353</v>
      </c>
      <c r="B65" s="4" t="s">
        <v>26</v>
      </c>
      <c r="C65" s="4" t="s">
        <v>27</v>
      </c>
      <c r="D65" s="4" t="s">
        <v>354</v>
      </c>
      <c r="E65" s="4" t="s">
        <v>355</v>
      </c>
      <c r="F65" s="6">
        <v>45073</v>
      </c>
      <c r="G65" s="6">
        <v>45075</v>
      </c>
      <c r="H65" s="4">
        <v>1</v>
      </c>
      <c r="I65" s="4">
        <v>2</v>
      </c>
      <c r="J65" s="4">
        <v>2</v>
      </c>
      <c r="K65" s="4" t="s">
        <v>30</v>
      </c>
      <c r="L65" s="4">
        <v>1878</v>
      </c>
      <c r="M65" s="4">
        <v>1878</v>
      </c>
      <c r="N65" s="4" t="s">
        <v>356</v>
      </c>
      <c r="O65" s="4" t="s">
        <v>32</v>
      </c>
      <c r="P65" s="4" t="s">
        <v>33</v>
      </c>
      <c r="Q65" s="4">
        <v>0</v>
      </c>
      <c r="R65" s="13">
        <v>45059</v>
      </c>
      <c r="S65" s="6">
        <v>45078</v>
      </c>
      <c r="T65" s="4" t="s">
        <v>34</v>
      </c>
      <c r="U65" s="4">
        <v>1878</v>
      </c>
      <c r="V65" s="4">
        <v>0</v>
      </c>
      <c r="W65" s="4">
        <v>0</v>
      </c>
      <c r="X65" s="4" t="s">
        <v>357</v>
      </c>
      <c r="Y65" s="4" t="s">
        <v>358</v>
      </c>
    </row>
    <row r="66" s="4" customFormat="1" spans="1:25">
      <c r="A66" s="4" t="s">
        <v>359</v>
      </c>
      <c r="B66" s="4" t="s">
        <v>26</v>
      </c>
      <c r="C66" s="4" t="s">
        <v>27</v>
      </c>
      <c r="D66" s="4" t="s">
        <v>360</v>
      </c>
      <c r="E66" s="4" t="s">
        <v>361</v>
      </c>
      <c r="F66" s="6">
        <v>45073</v>
      </c>
      <c r="G66" s="6">
        <v>45075</v>
      </c>
      <c r="H66" s="4">
        <v>1</v>
      </c>
      <c r="I66" s="4">
        <v>2</v>
      </c>
      <c r="J66" s="4">
        <v>2</v>
      </c>
      <c r="K66" s="4" t="s">
        <v>30</v>
      </c>
      <c r="L66" s="4">
        <v>4366</v>
      </c>
      <c r="M66" s="4">
        <v>4366</v>
      </c>
      <c r="N66" s="4" t="s">
        <v>362</v>
      </c>
      <c r="O66" s="4" t="s">
        <v>32</v>
      </c>
      <c r="P66" s="4" t="s">
        <v>33</v>
      </c>
      <c r="Q66" s="4">
        <v>0</v>
      </c>
      <c r="R66" s="13">
        <v>45060</v>
      </c>
      <c r="S66" s="6">
        <v>45078</v>
      </c>
      <c r="T66" s="4" t="s">
        <v>34</v>
      </c>
      <c r="U66" s="4">
        <v>4366</v>
      </c>
      <c r="V66" s="4">
        <v>0</v>
      </c>
      <c r="W66" s="4">
        <v>0</v>
      </c>
      <c r="X66" s="4" t="s">
        <v>363</v>
      </c>
      <c r="Y66" s="4" t="s">
        <v>36</v>
      </c>
    </row>
    <row r="67" s="4" customFormat="1" spans="1:25">
      <c r="A67" s="4" t="s">
        <v>364</v>
      </c>
      <c r="B67" s="4" t="s">
        <v>26</v>
      </c>
      <c r="C67" s="4" t="s">
        <v>27</v>
      </c>
      <c r="D67" s="4" t="s">
        <v>365</v>
      </c>
      <c r="E67" s="4" t="s">
        <v>366</v>
      </c>
      <c r="F67" s="6">
        <v>45070</v>
      </c>
      <c r="G67" s="6">
        <v>45075</v>
      </c>
      <c r="H67" s="4">
        <v>1</v>
      </c>
      <c r="I67" s="4">
        <v>5</v>
      </c>
      <c r="J67" s="4">
        <v>5</v>
      </c>
      <c r="K67" s="4" t="s">
        <v>30</v>
      </c>
      <c r="L67" s="4">
        <v>3100</v>
      </c>
      <c r="M67" s="4">
        <v>3100</v>
      </c>
      <c r="N67" s="4" t="s">
        <v>367</v>
      </c>
      <c r="O67" s="4" t="s">
        <v>32</v>
      </c>
      <c r="P67" s="4" t="s">
        <v>33</v>
      </c>
      <c r="Q67" s="4">
        <v>0</v>
      </c>
      <c r="R67" s="13">
        <v>45060</v>
      </c>
      <c r="S67" s="6">
        <v>45078</v>
      </c>
      <c r="T67" s="4" t="s">
        <v>34</v>
      </c>
      <c r="U67" s="4">
        <v>3100</v>
      </c>
      <c r="V67" s="4">
        <v>0</v>
      </c>
      <c r="W67" s="4">
        <v>0</v>
      </c>
      <c r="X67" s="4" t="s">
        <v>368</v>
      </c>
      <c r="Y67" s="4" t="s">
        <v>36</v>
      </c>
    </row>
    <row r="68" s="4" customFormat="1" spans="1:25">
      <c r="A68" s="4" t="s">
        <v>369</v>
      </c>
      <c r="B68" s="4" t="s">
        <v>26</v>
      </c>
      <c r="C68" s="4" t="s">
        <v>27</v>
      </c>
      <c r="D68" s="4" t="s">
        <v>214</v>
      </c>
      <c r="E68" s="4" t="s">
        <v>215</v>
      </c>
      <c r="F68" s="6">
        <v>45074</v>
      </c>
      <c r="G68" s="6">
        <v>45075</v>
      </c>
      <c r="H68" s="4">
        <v>1</v>
      </c>
      <c r="I68" s="4">
        <v>1</v>
      </c>
      <c r="J68" s="4">
        <v>1</v>
      </c>
      <c r="K68" s="4" t="s">
        <v>30</v>
      </c>
      <c r="L68" s="4">
        <v>620</v>
      </c>
      <c r="M68" s="4">
        <v>620</v>
      </c>
      <c r="N68" s="4" t="s">
        <v>370</v>
      </c>
      <c r="O68" s="4" t="s">
        <v>32</v>
      </c>
      <c r="P68" s="4" t="s">
        <v>33</v>
      </c>
      <c r="Q68" s="4">
        <v>0</v>
      </c>
      <c r="R68" s="13">
        <v>45060</v>
      </c>
      <c r="S68" s="6">
        <v>45078</v>
      </c>
      <c r="T68" s="4" t="s">
        <v>34</v>
      </c>
      <c r="U68" s="4">
        <v>620</v>
      </c>
      <c r="V68" s="4">
        <v>0</v>
      </c>
      <c r="W68" s="4">
        <v>0</v>
      </c>
      <c r="X68" s="4" t="s">
        <v>371</v>
      </c>
      <c r="Y68" s="4" t="s">
        <v>372</v>
      </c>
    </row>
    <row r="69" s="4" customFormat="1" spans="1:25">
      <c r="A69" s="4" t="s">
        <v>348</v>
      </c>
      <c r="B69" s="4" t="s">
        <v>26</v>
      </c>
      <c r="C69" s="4" t="s">
        <v>201</v>
      </c>
      <c r="D69" s="4" t="s">
        <v>349</v>
      </c>
      <c r="E69" s="4" t="s">
        <v>350</v>
      </c>
      <c r="F69" s="6">
        <v>45074</v>
      </c>
      <c r="G69" s="6">
        <v>45075</v>
      </c>
      <c r="H69" s="4">
        <v>1</v>
      </c>
      <c r="I69" s="4">
        <v>1</v>
      </c>
      <c r="J69" s="4">
        <v>1</v>
      </c>
      <c r="K69" s="4" t="s">
        <v>30</v>
      </c>
      <c r="L69" s="4">
        <v>-1689</v>
      </c>
      <c r="M69" s="4">
        <v>-1689</v>
      </c>
      <c r="N69" s="4" t="s">
        <v>351</v>
      </c>
      <c r="O69" s="4" t="s">
        <v>32</v>
      </c>
      <c r="P69" s="4" t="s">
        <v>33</v>
      </c>
      <c r="Q69" s="4">
        <v>0</v>
      </c>
      <c r="R69" s="13">
        <v>45059</v>
      </c>
      <c r="S69" s="6">
        <v>45078</v>
      </c>
      <c r="T69" s="4" t="s">
        <v>34</v>
      </c>
      <c r="U69" s="4">
        <v>-1689</v>
      </c>
      <c r="V69" s="4">
        <v>0</v>
      </c>
      <c r="W69" s="4">
        <v>0</v>
      </c>
      <c r="X69" s="4" t="s">
        <v>352</v>
      </c>
      <c r="Y69" s="4" t="s">
        <v>36</v>
      </c>
    </row>
    <row r="70" s="4" customFormat="1" spans="1:25">
      <c r="A70" s="4" t="s">
        <v>373</v>
      </c>
      <c r="B70" s="4" t="s">
        <v>26</v>
      </c>
      <c r="C70" s="4" t="s">
        <v>27</v>
      </c>
      <c r="D70" s="4" t="s">
        <v>349</v>
      </c>
      <c r="E70" s="4" t="s">
        <v>285</v>
      </c>
      <c r="F70" s="6">
        <v>45074</v>
      </c>
      <c r="G70" s="6">
        <v>45075</v>
      </c>
      <c r="H70" s="4">
        <v>1</v>
      </c>
      <c r="I70" s="4">
        <v>1</v>
      </c>
      <c r="J70" s="4">
        <v>1</v>
      </c>
      <c r="K70" s="4" t="s">
        <v>30</v>
      </c>
      <c r="L70" s="4">
        <v>1681</v>
      </c>
      <c r="M70" s="4">
        <v>1681</v>
      </c>
      <c r="N70" s="4" t="s">
        <v>374</v>
      </c>
      <c r="O70" s="4" t="s">
        <v>32</v>
      </c>
      <c r="P70" s="4" t="s">
        <v>33</v>
      </c>
      <c r="Q70" s="4">
        <v>0</v>
      </c>
      <c r="R70" s="13">
        <v>45060</v>
      </c>
      <c r="S70" s="6">
        <v>45078</v>
      </c>
      <c r="T70" s="4" t="s">
        <v>34</v>
      </c>
      <c r="U70" s="4">
        <v>1681</v>
      </c>
      <c r="V70" s="4">
        <v>0</v>
      </c>
      <c r="W70" s="4">
        <v>0</v>
      </c>
      <c r="X70" s="4" t="s">
        <v>375</v>
      </c>
      <c r="Y70" s="4" t="s">
        <v>36</v>
      </c>
    </row>
    <row r="71" s="4" customFormat="1" spans="1:25">
      <c r="A71" s="4" t="s">
        <v>376</v>
      </c>
      <c r="B71" s="4" t="s">
        <v>26</v>
      </c>
      <c r="C71" s="4" t="s">
        <v>27</v>
      </c>
      <c r="D71" s="4" t="s">
        <v>377</v>
      </c>
      <c r="E71" s="4" t="s">
        <v>378</v>
      </c>
      <c r="F71" s="6">
        <v>45072</v>
      </c>
      <c r="G71" s="6">
        <v>45075</v>
      </c>
      <c r="H71" s="4">
        <v>1</v>
      </c>
      <c r="I71" s="4">
        <v>3</v>
      </c>
      <c r="J71" s="4">
        <v>3</v>
      </c>
      <c r="K71" s="4" t="s">
        <v>30</v>
      </c>
      <c r="L71" s="4">
        <v>5703</v>
      </c>
      <c r="M71" s="4">
        <v>5703</v>
      </c>
      <c r="N71" s="4" t="s">
        <v>379</v>
      </c>
      <c r="O71" s="4" t="s">
        <v>32</v>
      </c>
      <c r="P71" s="4" t="s">
        <v>33</v>
      </c>
      <c r="Q71" s="4">
        <v>0</v>
      </c>
      <c r="R71" s="13">
        <v>45060</v>
      </c>
      <c r="S71" s="6">
        <v>45078</v>
      </c>
      <c r="T71" s="4" t="s">
        <v>34</v>
      </c>
      <c r="U71" s="4">
        <v>5703</v>
      </c>
      <c r="V71" s="4">
        <v>0</v>
      </c>
      <c r="W71" s="4">
        <v>0</v>
      </c>
      <c r="X71" s="4" t="s">
        <v>380</v>
      </c>
      <c r="Y71" s="4" t="s">
        <v>381</v>
      </c>
    </row>
    <row r="72" s="4" customFormat="1" spans="1:25">
      <c r="A72" s="4" t="s">
        <v>382</v>
      </c>
      <c r="B72" s="4" t="s">
        <v>26</v>
      </c>
      <c r="C72" s="4" t="s">
        <v>27</v>
      </c>
      <c r="D72" s="4" t="s">
        <v>383</v>
      </c>
      <c r="E72" s="4" t="s">
        <v>384</v>
      </c>
      <c r="F72" s="6">
        <v>45073</v>
      </c>
      <c r="G72" s="6">
        <v>45075</v>
      </c>
      <c r="H72" s="4">
        <v>1</v>
      </c>
      <c r="I72" s="4">
        <v>2</v>
      </c>
      <c r="J72" s="4">
        <v>2</v>
      </c>
      <c r="K72" s="4" t="s">
        <v>30</v>
      </c>
      <c r="L72" s="4">
        <v>3722</v>
      </c>
      <c r="M72" s="4">
        <v>3722</v>
      </c>
      <c r="N72" s="4" t="s">
        <v>385</v>
      </c>
      <c r="O72" s="4" t="s">
        <v>32</v>
      </c>
      <c r="P72" s="4" t="s">
        <v>33</v>
      </c>
      <c r="Q72" s="4">
        <v>0</v>
      </c>
      <c r="R72" s="13">
        <v>45061</v>
      </c>
      <c r="S72" s="6">
        <v>45078</v>
      </c>
      <c r="T72" s="4" t="s">
        <v>34</v>
      </c>
      <c r="U72" s="4">
        <v>3722</v>
      </c>
      <c r="V72" s="4">
        <v>0</v>
      </c>
      <c r="W72" s="4">
        <v>0</v>
      </c>
      <c r="X72" s="4" t="s">
        <v>386</v>
      </c>
      <c r="Y72" s="4" t="s">
        <v>387</v>
      </c>
    </row>
    <row r="73" s="4" customFormat="1" spans="1:25">
      <c r="A73" s="4" t="s">
        <v>388</v>
      </c>
      <c r="B73" s="4" t="s">
        <v>26</v>
      </c>
      <c r="C73" s="4" t="s">
        <v>27</v>
      </c>
      <c r="D73" s="4" t="s">
        <v>389</v>
      </c>
      <c r="E73" s="4" t="s">
        <v>291</v>
      </c>
      <c r="F73" s="6">
        <v>45074</v>
      </c>
      <c r="G73" s="6">
        <v>45075</v>
      </c>
      <c r="H73" s="4">
        <v>1</v>
      </c>
      <c r="I73" s="4">
        <v>1</v>
      </c>
      <c r="J73" s="4">
        <v>1</v>
      </c>
      <c r="K73" s="4" t="s">
        <v>30</v>
      </c>
      <c r="L73" s="4">
        <v>221</v>
      </c>
      <c r="M73" s="4">
        <v>221</v>
      </c>
      <c r="N73" s="4" t="s">
        <v>390</v>
      </c>
      <c r="O73" s="4" t="s">
        <v>32</v>
      </c>
      <c r="P73" s="4" t="s">
        <v>33</v>
      </c>
      <c r="Q73" s="4">
        <v>0</v>
      </c>
      <c r="R73" s="13">
        <v>45061</v>
      </c>
      <c r="S73" s="6">
        <v>45078</v>
      </c>
      <c r="T73" s="4" t="s">
        <v>34</v>
      </c>
      <c r="U73" s="4">
        <v>221</v>
      </c>
      <c r="V73" s="4">
        <v>0</v>
      </c>
      <c r="W73" s="4">
        <v>0</v>
      </c>
      <c r="X73" s="4" t="s">
        <v>391</v>
      </c>
      <c r="Y73" s="4" t="s">
        <v>392</v>
      </c>
    </row>
    <row r="74" s="4" customFormat="1" spans="1:25">
      <c r="A74" s="4" t="s">
        <v>393</v>
      </c>
      <c r="B74" s="4" t="s">
        <v>26</v>
      </c>
      <c r="C74" s="4" t="s">
        <v>27</v>
      </c>
      <c r="D74" s="4" t="s">
        <v>236</v>
      </c>
      <c r="E74" s="4" t="s">
        <v>237</v>
      </c>
      <c r="F74" s="6">
        <v>45071</v>
      </c>
      <c r="G74" s="6">
        <v>45075</v>
      </c>
      <c r="H74" s="4">
        <v>1</v>
      </c>
      <c r="I74" s="4">
        <v>4</v>
      </c>
      <c r="J74" s="4">
        <v>4</v>
      </c>
      <c r="K74" s="4" t="s">
        <v>30</v>
      </c>
      <c r="L74" s="4">
        <v>1396</v>
      </c>
      <c r="M74" s="4">
        <v>1396</v>
      </c>
      <c r="N74" s="4" t="s">
        <v>394</v>
      </c>
      <c r="O74" s="4" t="s">
        <v>32</v>
      </c>
      <c r="P74" s="4" t="s">
        <v>33</v>
      </c>
      <c r="Q74" s="4">
        <v>0</v>
      </c>
      <c r="R74" s="13">
        <v>45052</v>
      </c>
      <c r="S74" s="6">
        <v>45078</v>
      </c>
      <c r="T74" s="4" t="s">
        <v>34</v>
      </c>
      <c r="U74" s="4">
        <v>1396</v>
      </c>
      <c r="V74" s="4">
        <v>0</v>
      </c>
      <c r="W74" s="4">
        <v>0</v>
      </c>
      <c r="X74" s="4" t="s">
        <v>395</v>
      </c>
      <c r="Y74" s="4" t="s">
        <v>396</v>
      </c>
    </row>
    <row r="75" s="4" customFormat="1" spans="1:25">
      <c r="A75" s="4" t="s">
        <v>397</v>
      </c>
      <c r="B75" s="4" t="s">
        <v>26</v>
      </c>
      <c r="C75" s="4" t="s">
        <v>27</v>
      </c>
      <c r="D75" s="4" t="s">
        <v>236</v>
      </c>
      <c r="E75" s="4" t="s">
        <v>237</v>
      </c>
      <c r="F75" s="6">
        <v>45071</v>
      </c>
      <c r="G75" s="6">
        <v>45075</v>
      </c>
      <c r="H75" s="4">
        <v>1</v>
      </c>
      <c r="I75" s="4">
        <v>4</v>
      </c>
      <c r="J75" s="4">
        <v>4</v>
      </c>
      <c r="K75" s="4" t="s">
        <v>30</v>
      </c>
      <c r="L75" s="4">
        <v>1408</v>
      </c>
      <c r="M75" s="4">
        <v>1408</v>
      </c>
      <c r="N75" s="4" t="s">
        <v>398</v>
      </c>
      <c r="O75" s="4" t="s">
        <v>32</v>
      </c>
      <c r="P75" s="4" t="s">
        <v>33</v>
      </c>
      <c r="Q75" s="4">
        <v>0</v>
      </c>
      <c r="R75" s="13">
        <v>45051</v>
      </c>
      <c r="S75" s="6">
        <v>45078</v>
      </c>
      <c r="T75" s="4" t="s">
        <v>34</v>
      </c>
      <c r="U75" s="4">
        <v>1408</v>
      </c>
      <c r="V75" s="4">
        <v>0</v>
      </c>
      <c r="W75" s="4">
        <v>0</v>
      </c>
      <c r="X75" s="4" t="s">
        <v>399</v>
      </c>
      <c r="Y75" s="4" t="s">
        <v>400</v>
      </c>
    </row>
    <row r="76" s="4" customFormat="1" spans="1:25">
      <c r="A76" s="4" t="s">
        <v>401</v>
      </c>
      <c r="B76" s="4" t="s">
        <v>26</v>
      </c>
      <c r="C76" s="4" t="s">
        <v>27</v>
      </c>
      <c r="D76" s="4" t="s">
        <v>160</v>
      </c>
      <c r="E76" s="4" t="s">
        <v>402</v>
      </c>
      <c r="F76" s="6">
        <v>45070</v>
      </c>
      <c r="G76" s="6">
        <v>45075</v>
      </c>
      <c r="H76" s="4">
        <v>1</v>
      </c>
      <c r="I76" s="4">
        <v>5</v>
      </c>
      <c r="J76" s="4">
        <v>5</v>
      </c>
      <c r="K76" s="4" t="s">
        <v>30</v>
      </c>
      <c r="L76" s="4">
        <v>1046</v>
      </c>
      <c r="M76" s="4">
        <v>1046</v>
      </c>
      <c r="N76" s="4" t="s">
        <v>403</v>
      </c>
      <c r="O76" s="4" t="s">
        <v>32</v>
      </c>
      <c r="P76" s="4" t="s">
        <v>33</v>
      </c>
      <c r="Q76" s="4">
        <v>0</v>
      </c>
      <c r="R76" s="13">
        <v>45061</v>
      </c>
      <c r="S76" s="6">
        <v>45078</v>
      </c>
      <c r="T76" s="4" t="s">
        <v>34</v>
      </c>
      <c r="U76" s="4">
        <v>1046</v>
      </c>
      <c r="V76" s="4">
        <v>0</v>
      </c>
      <c r="W76" s="4">
        <v>0</v>
      </c>
      <c r="X76" s="4" t="s">
        <v>404</v>
      </c>
      <c r="Y76" s="4" t="s">
        <v>36</v>
      </c>
    </row>
    <row r="77" s="4" customFormat="1" spans="1:25">
      <c r="A77" s="4" t="s">
        <v>405</v>
      </c>
      <c r="B77" s="4" t="s">
        <v>26</v>
      </c>
      <c r="C77" s="4" t="s">
        <v>27</v>
      </c>
      <c r="D77" s="4" t="s">
        <v>406</v>
      </c>
      <c r="E77" s="4" t="s">
        <v>407</v>
      </c>
      <c r="F77" s="6">
        <v>45074</v>
      </c>
      <c r="G77" s="6">
        <v>45075</v>
      </c>
      <c r="H77" s="4">
        <v>1</v>
      </c>
      <c r="I77" s="4">
        <v>1</v>
      </c>
      <c r="J77" s="4">
        <v>1</v>
      </c>
      <c r="K77" s="4" t="s">
        <v>30</v>
      </c>
      <c r="L77" s="4">
        <v>925</v>
      </c>
      <c r="M77" s="4">
        <v>925</v>
      </c>
      <c r="N77" s="4" t="s">
        <v>408</v>
      </c>
      <c r="O77" s="4" t="s">
        <v>32</v>
      </c>
      <c r="P77" s="4" t="s">
        <v>33</v>
      </c>
      <c r="Q77" s="4">
        <v>0</v>
      </c>
      <c r="R77" s="13">
        <v>45062</v>
      </c>
      <c r="S77" s="6">
        <v>45078</v>
      </c>
      <c r="T77" s="4" t="s">
        <v>34</v>
      </c>
      <c r="U77" s="4">
        <v>925</v>
      </c>
      <c r="V77" s="4">
        <v>0</v>
      </c>
      <c r="W77" s="4">
        <v>0</v>
      </c>
      <c r="X77" s="4" t="s">
        <v>409</v>
      </c>
      <c r="Y77" s="4" t="s">
        <v>36</v>
      </c>
    </row>
    <row r="78" s="4" customFormat="1" spans="1:25">
      <c r="A78" s="4" t="s">
        <v>410</v>
      </c>
      <c r="B78" s="4" t="s">
        <v>26</v>
      </c>
      <c r="C78" s="4" t="s">
        <v>27</v>
      </c>
      <c r="D78" s="4" t="s">
        <v>360</v>
      </c>
      <c r="E78" s="4" t="s">
        <v>361</v>
      </c>
      <c r="F78" s="6">
        <v>45073</v>
      </c>
      <c r="G78" s="6">
        <v>45075</v>
      </c>
      <c r="H78" s="4">
        <v>1</v>
      </c>
      <c r="I78" s="4">
        <v>2</v>
      </c>
      <c r="J78" s="4">
        <v>2</v>
      </c>
      <c r="K78" s="4" t="s">
        <v>30</v>
      </c>
      <c r="L78" s="4">
        <v>4364</v>
      </c>
      <c r="M78" s="4">
        <v>4364</v>
      </c>
      <c r="N78" s="4" t="s">
        <v>411</v>
      </c>
      <c r="O78" s="4" t="s">
        <v>32</v>
      </c>
      <c r="P78" s="4" t="s">
        <v>33</v>
      </c>
      <c r="Q78" s="4">
        <v>0</v>
      </c>
      <c r="R78" s="13">
        <v>45062</v>
      </c>
      <c r="S78" s="6">
        <v>45078</v>
      </c>
      <c r="T78" s="4" t="s">
        <v>34</v>
      </c>
      <c r="U78" s="4">
        <v>4364</v>
      </c>
      <c r="V78" s="4">
        <v>0</v>
      </c>
      <c r="W78" s="4">
        <v>0</v>
      </c>
      <c r="X78" s="4" t="s">
        <v>412</v>
      </c>
      <c r="Y78" s="4" t="s">
        <v>36</v>
      </c>
    </row>
    <row r="79" s="4" customFormat="1" spans="1:25">
      <c r="A79" s="4" t="s">
        <v>413</v>
      </c>
      <c r="B79" s="4" t="s">
        <v>26</v>
      </c>
      <c r="C79" s="4" t="s">
        <v>27</v>
      </c>
      <c r="D79" s="4" t="s">
        <v>414</v>
      </c>
      <c r="E79" s="4" t="s">
        <v>415</v>
      </c>
      <c r="F79" s="6">
        <v>45074</v>
      </c>
      <c r="G79" s="6">
        <v>45075</v>
      </c>
      <c r="H79" s="4">
        <v>1</v>
      </c>
      <c r="I79" s="4">
        <v>1</v>
      </c>
      <c r="J79" s="4">
        <v>1</v>
      </c>
      <c r="K79" s="4" t="s">
        <v>30</v>
      </c>
      <c r="L79" s="4">
        <v>1773</v>
      </c>
      <c r="M79" s="4">
        <v>1773</v>
      </c>
      <c r="N79" s="4" t="s">
        <v>416</v>
      </c>
      <c r="O79" s="4" t="s">
        <v>32</v>
      </c>
      <c r="P79" s="4" t="s">
        <v>33</v>
      </c>
      <c r="Q79" s="4">
        <v>0</v>
      </c>
      <c r="R79" s="13">
        <v>45063</v>
      </c>
      <c r="S79" s="6">
        <v>45078</v>
      </c>
      <c r="T79" s="4" t="s">
        <v>34</v>
      </c>
      <c r="U79" s="4">
        <v>1773</v>
      </c>
      <c r="V79" s="4">
        <v>0</v>
      </c>
      <c r="W79" s="4">
        <v>0</v>
      </c>
      <c r="X79" s="4" t="s">
        <v>417</v>
      </c>
      <c r="Y79" s="4" t="s">
        <v>418</v>
      </c>
    </row>
    <row r="80" s="4" customFormat="1" spans="1:25">
      <c r="A80" s="4" t="s">
        <v>419</v>
      </c>
      <c r="B80" s="4" t="s">
        <v>26</v>
      </c>
      <c r="C80" s="4" t="s">
        <v>27</v>
      </c>
      <c r="D80" s="4" t="s">
        <v>420</v>
      </c>
      <c r="E80" s="4" t="s">
        <v>421</v>
      </c>
      <c r="F80" s="6">
        <v>45074</v>
      </c>
      <c r="G80" s="6">
        <v>45075</v>
      </c>
      <c r="H80" s="4">
        <v>1</v>
      </c>
      <c r="I80" s="4">
        <v>1</v>
      </c>
      <c r="J80" s="4">
        <v>1</v>
      </c>
      <c r="K80" s="4" t="s">
        <v>30</v>
      </c>
      <c r="L80" s="4">
        <v>736</v>
      </c>
      <c r="M80" s="4">
        <v>736</v>
      </c>
      <c r="N80" s="4" t="s">
        <v>422</v>
      </c>
      <c r="O80" s="4" t="s">
        <v>32</v>
      </c>
      <c r="P80" s="4" t="s">
        <v>33</v>
      </c>
      <c r="Q80" s="4">
        <v>0</v>
      </c>
      <c r="R80" s="13">
        <v>45063</v>
      </c>
      <c r="S80" s="6">
        <v>45078</v>
      </c>
      <c r="T80" s="4" t="s">
        <v>34</v>
      </c>
      <c r="U80" s="4">
        <v>736</v>
      </c>
      <c r="V80" s="4">
        <v>0</v>
      </c>
      <c r="W80" s="4">
        <v>0</v>
      </c>
      <c r="X80" s="4" t="s">
        <v>423</v>
      </c>
      <c r="Y80" s="4" t="s">
        <v>424</v>
      </c>
    </row>
    <row r="81" s="4" customFormat="1" spans="1:25">
      <c r="A81" s="4" t="s">
        <v>373</v>
      </c>
      <c r="B81" s="4" t="s">
        <v>26</v>
      </c>
      <c r="C81" s="4" t="s">
        <v>201</v>
      </c>
      <c r="D81" s="4" t="s">
        <v>349</v>
      </c>
      <c r="E81" s="4" t="s">
        <v>285</v>
      </c>
      <c r="F81" s="6">
        <v>45074</v>
      </c>
      <c r="G81" s="6">
        <v>45075</v>
      </c>
      <c r="H81" s="4">
        <v>1</v>
      </c>
      <c r="I81" s="4">
        <v>1</v>
      </c>
      <c r="J81" s="4">
        <v>1</v>
      </c>
      <c r="K81" s="4" t="s">
        <v>30</v>
      </c>
      <c r="L81" s="4">
        <v>-1681</v>
      </c>
      <c r="M81" s="4">
        <v>-1681</v>
      </c>
      <c r="N81" s="4" t="s">
        <v>374</v>
      </c>
      <c r="O81" s="4" t="s">
        <v>32</v>
      </c>
      <c r="P81" s="4" t="s">
        <v>33</v>
      </c>
      <c r="Q81" s="4">
        <v>0</v>
      </c>
      <c r="R81" s="13">
        <v>45060</v>
      </c>
      <c r="S81" s="6">
        <v>45078</v>
      </c>
      <c r="T81" s="4" t="s">
        <v>34</v>
      </c>
      <c r="U81" s="4">
        <v>-1681</v>
      </c>
      <c r="V81" s="4">
        <v>0</v>
      </c>
      <c r="W81" s="4">
        <v>0</v>
      </c>
      <c r="X81" s="4" t="s">
        <v>375</v>
      </c>
      <c r="Y81" s="4" t="s">
        <v>36</v>
      </c>
    </row>
    <row r="82" s="4" customFormat="1" spans="1:25">
      <c r="A82" s="4" t="s">
        <v>425</v>
      </c>
      <c r="B82" s="4" t="s">
        <v>26</v>
      </c>
      <c r="C82" s="4" t="s">
        <v>27</v>
      </c>
      <c r="D82" s="4" t="s">
        <v>426</v>
      </c>
      <c r="E82" s="4" t="s">
        <v>427</v>
      </c>
      <c r="F82" s="6">
        <v>45074</v>
      </c>
      <c r="G82" s="6">
        <v>45075</v>
      </c>
      <c r="H82" s="4">
        <v>1</v>
      </c>
      <c r="I82" s="4">
        <v>1</v>
      </c>
      <c r="J82" s="4">
        <v>1</v>
      </c>
      <c r="K82" s="4" t="s">
        <v>30</v>
      </c>
      <c r="L82" s="4">
        <v>775</v>
      </c>
      <c r="M82" s="4">
        <v>775</v>
      </c>
      <c r="N82" s="4" t="s">
        <v>428</v>
      </c>
      <c r="O82" s="4" t="s">
        <v>32</v>
      </c>
      <c r="P82" s="4" t="s">
        <v>33</v>
      </c>
      <c r="Q82" s="4">
        <v>0</v>
      </c>
      <c r="R82" s="13">
        <v>45064</v>
      </c>
      <c r="S82" s="6">
        <v>45078</v>
      </c>
      <c r="T82" s="4" t="s">
        <v>34</v>
      </c>
      <c r="U82" s="4">
        <v>775</v>
      </c>
      <c r="V82" s="4">
        <v>0</v>
      </c>
      <c r="W82" s="4">
        <v>0</v>
      </c>
      <c r="X82" s="4" t="s">
        <v>429</v>
      </c>
      <c r="Y82" s="4" t="s">
        <v>36</v>
      </c>
    </row>
    <row r="83" s="4" customFormat="1" spans="1:25">
      <c r="A83" s="4" t="s">
        <v>430</v>
      </c>
      <c r="B83" s="4" t="s">
        <v>26</v>
      </c>
      <c r="C83" s="4" t="s">
        <v>27</v>
      </c>
      <c r="D83" s="4" t="s">
        <v>160</v>
      </c>
      <c r="E83" s="4" t="s">
        <v>402</v>
      </c>
      <c r="F83" s="6">
        <v>45074</v>
      </c>
      <c r="G83" s="6">
        <v>45075</v>
      </c>
      <c r="H83" s="4">
        <v>1</v>
      </c>
      <c r="I83" s="4">
        <v>1</v>
      </c>
      <c r="J83" s="4">
        <v>1</v>
      </c>
      <c r="K83" s="4" t="s">
        <v>30</v>
      </c>
      <c r="L83" s="4">
        <v>208</v>
      </c>
      <c r="M83" s="4">
        <v>208</v>
      </c>
      <c r="N83" s="4" t="s">
        <v>431</v>
      </c>
      <c r="O83" s="4" t="s">
        <v>32</v>
      </c>
      <c r="P83" s="4" t="s">
        <v>33</v>
      </c>
      <c r="Q83" s="4">
        <v>0</v>
      </c>
      <c r="R83" s="13">
        <v>45064</v>
      </c>
      <c r="S83" s="6">
        <v>45078</v>
      </c>
      <c r="T83" s="4" t="s">
        <v>34</v>
      </c>
      <c r="U83" s="4">
        <v>208</v>
      </c>
      <c r="V83" s="4">
        <v>0</v>
      </c>
      <c r="W83" s="4">
        <v>0</v>
      </c>
      <c r="X83" s="4" t="s">
        <v>432</v>
      </c>
      <c r="Y83" s="4" t="s">
        <v>36</v>
      </c>
    </row>
    <row r="84" s="4" customFormat="1" spans="1:25">
      <c r="A84" s="4" t="s">
        <v>433</v>
      </c>
      <c r="B84" s="4" t="s">
        <v>26</v>
      </c>
      <c r="C84" s="4" t="s">
        <v>27</v>
      </c>
      <c r="D84" s="4" t="s">
        <v>434</v>
      </c>
      <c r="E84" s="4" t="s">
        <v>435</v>
      </c>
      <c r="F84" s="6">
        <v>45073</v>
      </c>
      <c r="G84" s="6">
        <v>45075</v>
      </c>
      <c r="H84" s="4">
        <v>1</v>
      </c>
      <c r="I84" s="4">
        <v>2</v>
      </c>
      <c r="J84" s="4">
        <v>2</v>
      </c>
      <c r="K84" s="4" t="s">
        <v>30</v>
      </c>
      <c r="L84" s="4">
        <v>4355</v>
      </c>
      <c r="M84" s="4">
        <v>4355</v>
      </c>
      <c r="N84" s="4" t="s">
        <v>436</v>
      </c>
      <c r="O84" s="4" t="s">
        <v>32</v>
      </c>
      <c r="P84" s="4" t="s">
        <v>33</v>
      </c>
      <c r="Q84" s="4">
        <v>0</v>
      </c>
      <c r="R84" s="13">
        <v>45064</v>
      </c>
      <c r="S84" s="6">
        <v>45078</v>
      </c>
      <c r="T84" s="4" t="s">
        <v>34</v>
      </c>
      <c r="U84" s="4">
        <v>4355</v>
      </c>
      <c r="V84" s="4">
        <v>0</v>
      </c>
      <c r="W84" s="4">
        <v>0</v>
      </c>
      <c r="X84" s="4" t="s">
        <v>437</v>
      </c>
      <c r="Y84" s="4" t="s">
        <v>438</v>
      </c>
    </row>
    <row r="85" s="4" customFormat="1" spans="1:25">
      <c r="A85" s="4" t="s">
        <v>439</v>
      </c>
      <c r="B85" s="4" t="s">
        <v>26</v>
      </c>
      <c r="C85" s="4" t="s">
        <v>27</v>
      </c>
      <c r="D85" s="4" t="s">
        <v>440</v>
      </c>
      <c r="E85" s="4" t="s">
        <v>441</v>
      </c>
      <c r="F85" s="6">
        <v>45074</v>
      </c>
      <c r="G85" s="6">
        <v>45075</v>
      </c>
      <c r="H85" s="4">
        <v>1</v>
      </c>
      <c r="I85" s="4">
        <v>1</v>
      </c>
      <c r="J85" s="4">
        <v>1</v>
      </c>
      <c r="K85" s="4" t="s">
        <v>30</v>
      </c>
      <c r="L85" s="4">
        <v>1716</v>
      </c>
      <c r="M85" s="4">
        <v>1716</v>
      </c>
      <c r="N85" s="4" t="s">
        <v>442</v>
      </c>
      <c r="O85" s="4" t="s">
        <v>32</v>
      </c>
      <c r="P85" s="4" t="s">
        <v>33</v>
      </c>
      <c r="Q85" s="4">
        <v>0</v>
      </c>
      <c r="R85" s="13">
        <v>45064</v>
      </c>
      <c r="S85" s="6">
        <v>45078</v>
      </c>
      <c r="T85" s="4" t="s">
        <v>34</v>
      </c>
      <c r="U85" s="4">
        <v>1716</v>
      </c>
      <c r="V85" s="4">
        <v>0</v>
      </c>
      <c r="W85" s="4">
        <v>0</v>
      </c>
      <c r="X85" s="4" t="s">
        <v>36</v>
      </c>
      <c r="Y85" s="4" t="s">
        <v>443</v>
      </c>
    </row>
    <row r="86" s="4" customFormat="1" spans="1:25">
      <c r="A86" s="4" t="s">
        <v>444</v>
      </c>
      <c r="B86" s="4" t="s">
        <v>26</v>
      </c>
      <c r="C86" s="4" t="s">
        <v>27</v>
      </c>
      <c r="D86" s="4" t="s">
        <v>445</v>
      </c>
      <c r="E86" s="4" t="s">
        <v>102</v>
      </c>
      <c r="F86" s="6">
        <v>45069</v>
      </c>
      <c r="G86" s="6">
        <v>45075</v>
      </c>
      <c r="H86" s="4">
        <v>1</v>
      </c>
      <c r="I86" s="4">
        <v>6</v>
      </c>
      <c r="J86" s="4">
        <v>6</v>
      </c>
      <c r="K86" s="4" t="s">
        <v>30</v>
      </c>
      <c r="L86" s="4">
        <v>1935</v>
      </c>
      <c r="M86" s="4">
        <v>1935</v>
      </c>
      <c r="N86" s="4" t="s">
        <v>446</v>
      </c>
      <c r="O86" s="4" t="s">
        <v>32</v>
      </c>
      <c r="P86" s="4" t="s">
        <v>33</v>
      </c>
      <c r="Q86" s="4">
        <v>0</v>
      </c>
      <c r="R86" s="13">
        <v>45064</v>
      </c>
      <c r="S86" s="6">
        <v>45078</v>
      </c>
      <c r="T86" s="4" t="s">
        <v>34</v>
      </c>
      <c r="U86" s="4">
        <v>1935</v>
      </c>
      <c r="V86" s="4">
        <v>0</v>
      </c>
      <c r="W86" s="4">
        <v>0</v>
      </c>
      <c r="X86" s="4" t="s">
        <v>447</v>
      </c>
      <c r="Y86" s="4" t="s">
        <v>448</v>
      </c>
    </row>
    <row r="87" s="4" customFormat="1" spans="1:25">
      <c r="A87" s="4" t="s">
        <v>449</v>
      </c>
      <c r="B87" s="4" t="s">
        <v>26</v>
      </c>
      <c r="C87" s="4" t="s">
        <v>27</v>
      </c>
      <c r="D87" s="4" t="s">
        <v>450</v>
      </c>
      <c r="E87" s="4" t="s">
        <v>451</v>
      </c>
      <c r="F87" s="6">
        <v>45072</v>
      </c>
      <c r="G87" s="6">
        <v>45075</v>
      </c>
      <c r="H87" s="4">
        <v>1</v>
      </c>
      <c r="I87" s="4">
        <v>3</v>
      </c>
      <c r="J87" s="4">
        <v>3</v>
      </c>
      <c r="K87" s="4" t="s">
        <v>30</v>
      </c>
      <c r="L87" s="4">
        <v>4321</v>
      </c>
      <c r="M87" s="4">
        <v>4321</v>
      </c>
      <c r="N87" s="4" t="s">
        <v>452</v>
      </c>
      <c r="O87" s="4" t="s">
        <v>32</v>
      </c>
      <c r="P87" s="4" t="s">
        <v>33</v>
      </c>
      <c r="Q87" s="4">
        <v>0</v>
      </c>
      <c r="R87" s="13">
        <v>45064</v>
      </c>
      <c r="S87" s="6">
        <v>45078</v>
      </c>
      <c r="T87" s="4" t="s">
        <v>34</v>
      </c>
      <c r="U87" s="4">
        <v>4321</v>
      </c>
      <c r="V87" s="4">
        <v>0</v>
      </c>
      <c r="W87" s="4">
        <v>0</v>
      </c>
      <c r="X87" s="4" t="s">
        <v>453</v>
      </c>
      <c r="Y87" s="4" t="s">
        <v>454</v>
      </c>
    </row>
    <row r="88" s="4" customFormat="1" spans="1:25">
      <c r="A88" s="4" t="s">
        <v>455</v>
      </c>
      <c r="B88" s="4" t="s">
        <v>26</v>
      </c>
      <c r="C88" s="4" t="s">
        <v>27</v>
      </c>
      <c r="D88" s="4" t="s">
        <v>456</v>
      </c>
      <c r="E88" s="4" t="s">
        <v>457</v>
      </c>
      <c r="F88" s="6">
        <v>45073</v>
      </c>
      <c r="G88" s="6">
        <v>45075</v>
      </c>
      <c r="H88" s="4">
        <v>1</v>
      </c>
      <c r="I88" s="4">
        <v>2</v>
      </c>
      <c r="J88" s="4">
        <v>2</v>
      </c>
      <c r="K88" s="4" t="s">
        <v>30</v>
      </c>
      <c r="L88" s="4">
        <v>774</v>
      </c>
      <c r="M88" s="4">
        <v>774</v>
      </c>
      <c r="N88" s="4" t="s">
        <v>458</v>
      </c>
      <c r="O88" s="4" t="s">
        <v>32</v>
      </c>
      <c r="P88" s="4" t="s">
        <v>33</v>
      </c>
      <c r="Q88" s="4">
        <v>0</v>
      </c>
      <c r="R88" s="13">
        <v>45064</v>
      </c>
      <c r="S88" s="6">
        <v>45078</v>
      </c>
      <c r="T88" s="4" t="s">
        <v>34</v>
      </c>
      <c r="U88" s="4">
        <v>774</v>
      </c>
      <c r="V88" s="4">
        <v>0</v>
      </c>
      <c r="W88" s="4">
        <v>0</v>
      </c>
      <c r="X88" s="4" t="s">
        <v>459</v>
      </c>
      <c r="Y88" s="4" t="s">
        <v>36</v>
      </c>
    </row>
    <row r="89" s="4" customFormat="1" spans="1:25">
      <c r="A89" s="4" t="s">
        <v>460</v>
      </c>
      <c r="B89" s="4" t="s">
        <v>26</v>
      </c>
      <c r="C89" s="4" t="s">
        <v>27</v>
      </c>
      <c r="D89" s="4" t="s">
        <v>461</v>
      </c>
      <c r="E89" s="4" t="s">
        <v>462</v>
      </c>
      <c r="F89" s="6">
        <v>45071</v>
      </c>
      <c r="G89" s="6">
        <v>45075</v>
      </c>
      <c r="H89" s="4">
        <v>1</v>
      </c>
      <c r="I89" s="4">
        <v>4</v>
      </c>
      <c r="J89" s="4">
        <v>4</v>
      </c>
      <c r="K89" s="4" t="s">
        <v>30</v>
      </c>
      <c r="L89" s="4">
        <v>4788</v>
      </c>
      <c r="M89" s="4">
        <v>4788</v>
      </c>
      <c r="N89" s="4" t="s">
        <v>463</v>
      </c>
      <c r="O89" s="4" t="s">
        <v>32</v>
      </c>
      <c r="P89" s="4" t="s">
        <v>33</v>
      </c>
      <c r="Q89" s="4">
        <v>0</v>
      </c>
      <c r="R89" s="13">
        <v>45064</v>
      </c>
      <c r="S89" s="6">
        <v>45078</v>
      </c>
      <c r="T89" s="4" t="s">
        <v>34</v>
      </c>
      <c r="U89" s="4">
        <v>4788</v>
      </c>
      <c r="V89" s="4">
        <v>0</v>
      </c>
      <c r="W89" s="4">
        <v>0</v>
      </c>
      <c r="X89" s="4" t="s">
        <v>464</v>
      </c>
      <c r="Y89" s="4" t="s">
        <v>36</v>
      </c>
    </row>
    <row r="90" s="4" customFormat="1" spans="1:25">
      <c r="A90" s="4" t="s">
        <v>460</v>
      </c>
      <c r="B90" s="4" t="s">
        <v>26</v>
      </c>
      <c r="C90" s="4" t="s">
        <v>201</v>
      </c>
      <c r="D90" s="4" t="s">
        <v>461</v>
      </c>
      <c r="E90" s="4" t="s">
        <v>462</v>
      </c>
      <c r="F90" s="6">
        <v>45071</v>
      </c>
      <c r="G90" s="6">
        <v>45075</v>
      </c>
      <c r="H90" s="4">
        <v>1</v>
      </c>
      <c r="I90" s="4">
        <v>4</v>
      </c>
      <c r="J90" s="4">
        <v>4</v>
      </c>
      <c r="K90" s="4" t="s">
        <v>30</v>
      </c>
      <c r="L90" s="4">
        <v>-4788</v>
      </c>
      <c r="M90" s="4">
        <v>-4788</v>
      </c>
      <c r="N90" s="4" t="s">
        <v>463</v>
      </c>
      <c r="O90" s="4" t="s">
        <v>32</v>
      </c>
      <c r="P90" s="4" t="s">
        <v>33</v>
      </c>
      <c r="Q90" s="4">
        <v>0</v>
      </c>
      <c r="R90" s="13">
        <v>45064</v>
      </c>
      <c r="S90" s="6">
        <v>45078</v>
      </c>
      <c r="T90" s="4" t="s">
        <v>34</v>
      </c>
      <c r="U90" s="4">
        <v>-4788</v>
      </c>
      <c r="V90" s="4">
        <v>0</v>
      </c>
      <c r="W90" s="4">
        <v>0</v>
      </c>
      <c r="X90" s="4" t="s">
        <v>464</v>
      </c>
      <c r="Y90" s="4" t="s">
        <v>36</v>
      </c>
    </row>
    <row r="91" s="4" customFormat="1" spans="1:25">
      <c r="A91" s="4" t="s">
        <v>312</v>
      </c>
      <c r="B91" s="4" t="s">
        <v>26</v>
      </c>
      <c r="C91" s="4" t="s">
        <v>201</v>
      </c>
      <c r="D91" s="4" t="s">
        <v>313</v>
      </c>
      <c r="E91" s="4" t="s">
        <v>314</v>
      </c>
      <c r="F91" s="6">
        <v>45074</v>
      </c>
      <c r="G91" s="6">
        <v>45075</v>
      </c>
      <c r="H91" s="4">
        <v>1</v>
      </c>
      <c r="I91" s="4">
        <v>1</v>
      </c>
      <c r="J91" s="4">
        <v>1</v>
      </c>
      <c r="K91" s="4" t="s">
        <v>30</v>
      </c>
      <c r="L91" s="4">
        <v>-270</v>
      </c>
      <c r="M91" s="4">
        <v>-270</v>
      </c>
      <c r="N91" s="4" t="s">
        <v>315</v>
      </c>
      <c r="O91" s="4" t="s">
        <v>32</v>
      </c>
      <c r="P91" s="4" t="s">
        <v>33</v>
      </c>
      <c r="Q91" s="4">
        <v>0</v>
      </c>
      <c r="R91" s="13">
        <v>45057</v>
      </c>
      <c r="S91" s="6">
        <v>45078</v>
      </c>
      <c r="T91" s="4" t="s">
        <v>34</v>
      </c>
      <c r="U91" s="4">
        <v>-270</v>
      </c>
      <c r="V91" s="4">
        <v>0</v>
      </c>
      <c r="W91" s="4">
        <v>0</v>
      </c>
      <c r="X91" s="4" t="s">
        <v>316</v>
      </c>
      <c r="Y91" s="4" t="s">
        <v>36</v>
      </c>
    </row>
    <row r="92" s="4" customFormat="1" spans="1:25">
      <c r="A92" s="4" t="s">
        <v>465</v>
      </c>
      <c r="B92" s="4" t="s">
        <v>26</v>
      </c>
      <c r="C92" s="4" t="s">
        <v>27</v>
      </c>
      <c r="D92" s="4" t="s">
        <v>466</v>
      </c>
      <c r="E92" s="4" t="s">
        <v>467</v>
      </c>
      <c r="F92" s="6">
        <v>45073</v>
      </c>
      <c r="G92" s="6">
        <v>45075</v>
      </c>
      <c r="H92" s="4">
        <v>1</v>
      </c>
      <c r="I92" s="4">
        <v>2</v>
      </c>
      <c r="J92" s="4">
        <v>2</v>
      </c>
      <c r="K92" s="4" t="s">
        <v>30</v>
      </c>
      <c r="L92" s="4">
        <v>935</v>
      </c>
      <c r="M92" s="4">
        <v>935</v>
      </c>
      <c r="N92" s="4" t="s">
        <v>468</v>
      </c>
      <c r="O92" s="4" t="s">
        <v>32</v>
      </c>
      <c r="P92" s="4" t="s">
        <v>33</v>
      </c>
      <c r="Q92" s="4">
        <v>0</v>
      </c>
      <c r="R92" s="13">
        <v>45064</v>
      </c>
      <c r="S92" s="6">
        <v>45078</v>
      </c>
      <c r="T92" s="4" t="s">
        <v>34</v>
      </c>
      <c r="U92" s="4">
        <v>935</v>
      </c>
      <c r="V92" s="4">
        <v>0</v>
      </c>
      <c r="W92" s="4">
        <v>0</v>
      </c>
      <c r="X92" s="4" t="s">
        <v>469</v>
      </c>
      <c r="Y92" s="4" t="s">
        <v>36</v>
      </c>
    </row>
    <row r="93" s="4" customFormat="1" spans="1:25">
      <c r="A93" s="4" t="s">
        <v>470</v>
      </c>
      <c r="B93" s="4" t="s">
        <v>26</v>
      </c>
      <c r="C93" s="4" t="s">
        <v>27</v>
      </c>
      <c r="D93" s="4" t="s">
        <v>471</v>
      </c>
      <c r="E93" s="4" t="s">
        <v>472</v>
      </c>
      <c r="F93" s="6">
        <v>45072</v>
      </c>
      <c r="G93" s="6">
        <v>45075</v>
      </c>
      <c r="H93" s="4">
        <v>1</v>
      </c>
      <c r="I93" s="4">
        <v>3</v>
      </c>
      <c r="J93" s="4">
        <v>3</v>
      </c>
      <c r="K93" s="4" t="s">
        <v>30</v>
      </c>
      <c r="L93" s="4">
        <v>1610</v>
      </c>
      <c r="M93" s="4">
        <v>1610</v>
      </c>
      <c r="N93" s="4" t="s">
        <v>473</v>
      </c>
      <c r="O93" s="4" t="s">
        <v>32</v>
      </c>
      <c r="P93" s="4" t="s">
        <v>33</v>
      </c>
      <c r="Q93" s="4">
        <v>0</v>
      </c>
      <c r="R93" s="13">
        <v>45064</v>
      </c>
      <c r="S93" s="6">
        <v>45078</v>
      </c>
      <c r="T93" s="4" t="s">
        <v>34</v>
      </c>
      <c r="U93" s="4">
        <v>1610</v>
      </c>
      <c r="V93" s="4">
        <v>0</v>
      </c>
      <c r="W93" s="4">
        <v>0</v>
      </c>
      <c r="X93" s="4" t="s">
        <v>474</v>
      </c>
      <c r="Y93" s="4" t="s">
        <v>475</v>
      </c>
    </row>
    <row r="94" s="4" customFormat="1" spans="1:25">
      <c r="A94" s="4" t="s">
        <v>476</v>
      </c>
      <c r="B94" s="4" t="s">
        <v>26</v>
      </c>
      <c r="C94" s="4" t="s">
        <v>27</v>
      </c>
      <c r="D94" s="4" t="s">
        <v>477</v>
      </c>
      <c r="E94" s="4" t="s">
        <v>478</v>
      </c>
      <c r="F94" s="6">
        <v>45073</v>
      </c>
      <c r="G94" s="6">
        <v>45075</v>
      </c>
      <c r="H94" s="4">
        <v>2</v>
      </c>
      <c r="I94" s="4">
        <v>2</v>
      </c>
      <c r="J94" s="4">
        <v>4</v>
      </c>
      <c r="K94" s="4" t="s">
        <v>30</v>
      </c>
      <c r="L94" s="4">
        <v>932</v>
      </c>
      <c r="M94" s="4">
        <v>932</v>
      </c>
      <c r="N94" s="4" t="s">
        <v>479</v>
      </c>
      <c r="O94" s="4" t="s">
        <v>32</v>
      </c>
      <c r="P94" s="4" t="s">
        <v>33</v>
      </c>
      <c r="Q94" s="4">
        <v>0</v>
      </c>
      <c r="R94" s="13">
        <v>45064</v>
      </c>
      <c r="S94" s="6">
        <v>45078</v>
      </c>
      <c r="T94" s="4" t="s">
        <v>34</v>
      </c>
      <c r="U94" s="4">
        <v>932</v>
      </c>
      <c r="V94" s="4">
        <v>0</v>
      </c>
      <c r="W94" s="4">
        <v>0</v>
      </c>
      <c r="X94" s="4" t="s">
        <v>480</v>
      </c>
      <c r="Y94" s="4" t="s">
        <v>36</v>
      </c>
    </row>
    <row r="95" s="4" customFormat="1" spans="1:25">
      <c r="A95" s="4" t="s">
        <v>481</v>
      </c>
      <c r="B95" s="4" t="s">
        <v>26</v>
      </c>
      <c r="C95" s="4" t="s">
        <v>27</v>
      </c>
      <c r="D95" s="4" t="s">
        <v>482</v>
      </c>
      <c r="E95" s="4" t="s">
        <v>483</v>
      </c>
      <c r="F95" s="6">
        <v>45074</v>
      </c>
      <c r="G95" s="6">
        <v>45075</v>
      </c>
      <c r="H95" s="4">
        <v>1</v>
      </c>
      <c r="I95" s="4">
        <v>1</v>
      </c>
      <c r="J95" s="4">
        <v>1</v>
      </c>
      <c r="K95" s="4" t="s">
        <v>30</v>
      </c>
      <c r="L95" s="4">
        <v>1318</v>
      </c>
      <c r="M95" s="4">
        <v>1318</v>
      </c>
      <c r="N95" s="4" t="s">
        <v>484</v>
      </c>
      <c r="O95" s="4" t="s">
        <v>32</v>
      </c>
      <c r="P95" s="4" t="s">
        <v>33</v>
      </c>
      <c r="Q95" s="4">
        <v>0</v>
      </c>
      <c r="R95" s="13">
        <v>45064</v>
      </c>
      <c r="S95" s="6">
        <v>45078</v>
      </c>
      <c r="T95" s="4" t="s">
        <v>34</v>
      </c>
      <c r="U95" s="4">
        <v>1318</v>
      </c>
      <c r="V95" s="4">
        <v>0</v>
      </c>
      <c r="W95" s="4">
        <v>0</v>
      </c>
      <c r="X95" s="4" t="s">
        <v>485</v>
      </c>
      <c r="Y95" s="4" t="s">
        <v>486</v>
      </c>
    </row>
    <row r="96" s="4" customFormat="1" spans="1:25">
      <c r="A96" s="4" t="s">
        <v>487</v>
      </c>
      <c r="B96" s="4" t="s">
        <v>26</v>
      </c>
      <c r="C96" s="4" t="s">
        <v>27</v>
      </c>
      <c r="D96" s="4" t="s">
        <v>466</v>
      </c>
      <c r="E96" s="4" t="s">
        <v>488</v>
      </c>
      <c r="F96" s="6">
        <v>45073</v>
      </c>
      <c r="G96" s="6">
        <v>45075</v>
      </c>
      <c r="H96" s="4">
        <v>1</v>
      </c>
      <c r="I96" s="4">
        <v>2</v>
      </c>
      <c r="J96" s="4">
        <v>2</v>
      </c>
      <c r="K96" s="4" t="s">
        <v>30</v>
      </c>
      <c r="L96" s="4">
        <v>786</v>
      </c>
      <c r="M96" s="4">
        <v>786</v>
      </c>
      <c r="N96" s="4" t="s">
        <v>489</v>
      </c>
      <c r="O96" s="4" t="s">
        <v>32</v>
      </c>
      <c r="P96" s="4" t="s">
        <v>33</v>
      </c>
      <c r="Q96" s="4">
        <v>0</v>
      </c>
      <c r="R96" s="13">
        <v>45065</v>
      </c>
      <c r="S96" s="6">
        <v>45078</v>
      </c>
      <c r="T96" s="4" t="s">
        <v>34</v>
      </c>
      <c r="U96" s="4">
        <v>786</v>
      </c>
      <c r="V96" s="4">
        <v>0</v>
      </c>
      <c r="W96" s="4">
        <v>0</v>
      </c>
      <c r="X96" s="4" t="s">
        <v>490</v>
      </c>
      <c r="Y96" s="4" t="s">
        <v>36</v>
      </c>
    </row>
    <row r="97" s="4" customFormat="1" spans="1:25">
      <c r="A97" s="4" t="s">
        <v>491</v>
      </c>
      <c r="B97" s="4" t="s">
        <v>26</v>
      </c>
      <c r="C97" s="4" t="s">
        <v>27</v>
      </c>
      <c r="D97" s="4" t="s">
        <v>492</v>
      </c>
      <c r="E97" s="4" t="s">
        <v>493</v>
      </c>
      <c r="F97" s="6">
        <v>45072</v>
      </c>
      <c r="G97" s="6">
        <v>45075</v>
      </c>
      <c r="H97" s="4">
        <v>1</v>
      </c>
      <c r="I97" s="4">
        <v>3</v>
      </c>
      <c r="J97" s="4">
        <v>3</v>
      </c>
      <c r="K97" s="4" t="s">
        <v>30</v>
      </c>
      <c r="L97" s="4">
        <v>3018</v>
      </c>
      <c r="M97" s="4">
        <v>3018</v>
      </c>
      <c r="N97" s="4" t="s">
        <v>494</v>
      </c>
      <c r="O97" s="4" t="s">
        <v>32</v>
      </c>
      <c r="P97" s="4" t="s">
        <v>33</v>
      </c>
      <c r="Q97" s="4">
        <v>0</v>
      </c>
      <c r="R97" s="13">
        <v>45065</v>
      </c>
      <c r="S97" s="6">
        <v>45078</v>
      </c>
      <c r="T97" s="4" t="s">
        <v>34</v>
      </c>
      <c r="U97" s="4">
        <v>3018</v>
      </c>
      <c r="V97" s="4">
        <v>0</v>
      </c>
      <c r="W97" s="4">
        <v>0</v>
      </c>
      <c r="X97" s="4" t="s">
        <v>36</v>
      </c>
      <c r="Y97" s="4" t="s">
        <v>36</v>
      </c>
    </row>
    <row r="98" s="4" customFormat="1" spans="1:25">
      <c r="A98" s="4" t="s">
        <v>495</v>
      </c>
      <c r="B98" s="4" t="s">
        <v>26</v>
      </c>
      <c r="C98" s="4" t="s">
        <v>27</v>
      </c>
      <c r="D98" s="4" t="s">
        <v>496</v>
      </c>
      <c r="E98" s="4" t="s">
        <v>497</v>
      </c>
      <c r="F98" s="6">
        <v>45072</v>
      </c>
      <c r="G98" s="6">
        <v>45075</v>
      </c>
      <c r="H98" s="4">
        <v>3</v>
      </c>
      <c r="I98" s="4">
        <v>3</v>
      </c>
      <c r="J98" s="4">
        <v>9</v>
      </c>
      <c r="K98" s="4" t="s">
        <v>30</v>
      </c>
      <c r="L98" s="4">
        <v>7611</v>
      </c>
      <c r="M98" s="4">
        <v>7611</v>
      </c>
      <c r="N98" s="4" t="s">
        <v>498</v>
      </c>
      <c r="O98" s="4" t="s">
        <v>32</v>
      </c>
      <c r="P98" s="4" t="s">
        <v>33</v>
      </c>
      <c r="Q98" s="4">
        <v>0</v>
      </c>
      <c r="R98" s="13">
        <v>45065</v>
      </c>
      <c r="S98" s="6">
        <v>45078</v>
      </c>
      <c r="T98" s="4" t="s">
        <v>34</v>
      </c>
      <c r="U98" s="4">
        <v>7611</v>
      </c>
      <c r="V98" s="4">
        <v>0</v>
      </c>
      <c r="W98" s="4">
        <v>0</v>
      </c>
      <c r="X98" s="4" t="s">
        <v>499</v>
      </c>
      <c r="Y98" s="4" t="s">
        <v>36</v>
      </c>
    </row>
    <row r="99" s="4" customFormat="1" spans="1:25">
      <c r="A99" s="4" t="s">
        <v>495</v>
      </c>
      <c r="B99" s="4" t="s">
        <v>26</v>
      </c>
      <c r="C99" s="4" t="s">
        <v>201</v>
      </c>
      <c r="D99" s="4" t="s">
        <v>496</v>
      </c>
      <c r="E99" s="4" t="s">
        <v>497</v>
      </c>
      <c r="F99" s="6">
        <v>45072</v>
      </c>
      <c r="G99" s="6">
        <v>45075</v>
      </c>
      <c r="H99" s="4">
        <v>3</v>
      </c>
      <c r="I99" s="4">
        <v>3</v>
      </c>
      <c r="J99" s="4">
        <v>9</v>
      </c>
      <c r="K99" s="4" t="s">
        <v>30</v>
      </c>
      <c r="L99" s="4">
        <v>-7611</v>
      </c>
      <c r="M99" s="4">
        <v>-7611</v>
      </c>
      <c r="N99" s="4" t="s">
        <v>498</v>
      </c>
      <c r="O99" s="4" t="s">
        <v>32</v>
      </c>
      <c r="P99" s="4" t="s">
        <v>33</v>
      </c>
      <c r="Q99" s="4">
        <v>0</v>
      </c>
      <c r="R99" s="13">
        <v>45065</v>
      </c>
      <c r="S99" s="6">
        <v>45078</v>
      </c>
      <c r="T99" s="4" t="s">
        <v>34</v>
      </c>
      <c r="U99" s="4">
        <v>-7611</v>
      </c>
      <c r="V99" s="4">
        <v>0</v>
      </c>
      <c r="W99" s="4">
        <v>0</v>
      </c>
      <c r="X99" s="4" t="s">
        <v>499</v>
      </c>
      <c r="Y99" s="4" t="s">
        <v>36</v>
      </c>
    </row>
    <row r="100" s="4" customFormat="1" spans="1:25">
      <c r="A100" s="4" t="s">
        <v>500</v>
      </c>
      <c r="B100" s="4" t="s">
        <v>26</v>
      </c>
      <c r="C100" s="4" t="s">
        <v>27</v>
      </c>
      <c r="D100" s="4" t="s">
        <v>501</v>
      </c>
      <c r="E100" s="4" t="s">
        <v>502</v>
      </c>
      <c r="F100" s="6">
        <v>45072</v>
      </c>
      <c r="G100" s="6">
        <v>45075</v>
      </c>
      <c r="H100" s="4">
        <v>2</v>
      </c>
      <c r="I100" s="4">
        <v>3</v>
      </c>
      <c r="J100" s="4">
        <v>6</v>
      </c>
      <c r="K100" s="4" t="s">
        <v>30</v>
      </c>
      <c r="L100" s="4">
        <v>9114</v>
      </c>
      <c r="M100" s="4">
        <v>9114</v>
      </c>
      <c r="N100" s="4" t="s">
        <v>503</v>
      </c>
      <c r="O100" s="4" t="s">
        <v>32</v>
      </c>
      <c r="P100" s="4" t="s">
        <v>33</v>
      </c>
      <c r="Q100" s="4">
        <v>0</v>
      </c>
      <c r="R100" s="13">
        <v>45065</v>
      </c>
      <c r="S100" s="6">
        <v>45078</v>
      </c>
      <c r="T100" s="4" t="s">
        <v>34</v>
      </c>
      <c r="U100" s="4">
        <v>9114</v>
      </c>
      <c r="V100" s="4">
        <v>0</v>
      </c>
      <c r="W100" s="4">
        <v>0</v>
      </c>
      <c r="X100" s="4" t="s">
        <v>504</v>
      </c>
      <c r="Y100" s="4" t="s">
        <v>505</v>
      </c>
    </row>
    <row r="101" s="4" customFormat="1" spans="1:25">
      <c r="A101" s="4" t="s">
        <v>506</v>
      </c>
      <c r="B101" s="4" t="s">
        <v>26</v>
      </c>
      <c r="C101" s="4" t="s">
        <v>27</v>
      </c>
      <c r="D101" s="4" t="s">
        <v>507</v>
      </c>
      <c r="E101" s="4" t="s">
        <v>45</v>
      </c>
      <c r="F101" s="6">
        <v>45074</v>
      </c>
      <c r="G101" s="6">
        <v>45075</v>
      </c>
      <c r="H101" s="4">
        <v>1</v>
      </c>
      <c r="I101" s="4">
        <v>1</v>
      </c>
      <c r="J101" s="4">
        <v>1</v>
      </c>
      <c r="K101" s="4" t="s">
        <v>30</v>
      </c>
      <c r="L101" s="4">
        <v>463</v>
      </c>
      <c r="M101" s="4">
        <v>463</v>
      </c>
      <c r="N101" s="4" t="s">
        <v>508</v>
      </c>
      <c r="O101" s="4" t="s">
        <v>32</v>
      </c>
      <c r="P101" s="4" t="s">
        <v>33</v>
      </c>
      <c r="Q101" s="4">
        <v>0</v>
      </c>
      <c r="R101" s="13">
        <v>45065</v>
      </c>
      <c r="S101" s="6">
        <v>45078</v>
      </c>
      <c r="T101" s="4" t="s">
        <v>34</v>
      </c>
      <c r="U101" s="4">
        <v>463</v>
      </c>
      <c r="V101" s="4">
        <v>0</v>
      </c>
      <c r="W101" s="4">
        <v>0</v>
      </c>
      <c r="X101" s="4" t="s">
        <v>509</v>
      </c>
      <c r="Y101" s="4" t="s">
        <v>510</v>
      </c>
    </row>
    <row r="102" s="4" customFormat="1" spans="1:25">
      <c r="A102" s="4" t="s">
        <v>511</v>
      </c>
      <c r="B102" s="4" t="s">
        <v>26</v>
      </c>
      <c r="C102" s="4" t="s">
        <v>27</v>
      </c>
      <c r="D102" s="4" t="s">
        <v>512</v>
      </c>
      <c r="E102" s="4" t="s">
        <v>513</v>
      </c>
      <c r="F102" s="6">
        <v>45073</v>
      </c>
      <c r="G102" s="6">
        <v>45075</v>
      </c>
      <c r="H102" s="4">
        <v>1</v>
      </c>
      <c r="I102" s="4">
        <v>2</v>
      </c>
      <c r="J102" s="4">
        <v>2</v>
      </c>
      <c r="K102" s="4" t="s">
        <v>30</v>
      </c>
      <c r="L102" s="4">
        <v>1202</v>
      </c>
      <c r="M102" s="4">
        <v>1202</v>
      </c>
      <c r="N102" s="4" t="s">
        <v>514</v>
      </c>
      <c r="O102" s="4" t="s">
        <v>32</v>
      </c>
      <c r="P102" s="4" t="s">
        <v>33</v>
      </c>
      <c r="Q102" s="4">
        <v>0</v>
      </c>
      <c r="R102" s="13">
        <v>45065</v>
      </c>
      <c r="S102" s="6">
        <v>45078</v>
      </c>
      <c r="T102" s="4" t="s">
        <v>34</v>
      </c>
      <c r="U102" s="4">
        <v>1202</v>
      </c>
      <c r="V102" s="4">
        <v>0</v>
      </c>
      <c r="W102" s="4">
        <v>0</v>
      </c>
      <c r="X102" s="4" t="s">
        <v>515</v>
      </c>
      <c r="Y102" s="4" t="s">
        <v>36</v>
      </c>
    </row>
    <row r="103" s="4" customFormat="1" spans="1:25">
      <c r="A103" s="4" t="s">
        <v>516</v>
      </c>
      <c r="B103" s="4" t="s">
        <v>26</v>
      </c>
      <c r="C103" s="4" t="s">
        <v>27</v>
      </c>
      <c r="D103" s="4" t="s">
        <v>517</v>
      </c>
      <c r="E103" s="4" t="s">
        <v>518</v>
      </c>
      <c r="F103" s="6">
        <v>45073</v>
      </c>
      <c r="G103" s="6">
        <v>45075</v>
      </c>
      <c r="H103" s="4">
        <v>1</v>
      </c>
      <c r="I103" s="4">
        <v>2</v>
      </c>
      <c r="J103" s="4">
        <v>2</v>
      </c>
      <c r="K103" s="4" t="s">
        <v>30</v>
      </c>
      <c r="L103" s="4">
        <v>4153</v>
      </c>
      <c r="M103" s="4">
        <v>4153</v>
      </c>
      <c r="N103" s="4" t="s">
        <v>519</v>
      </c>
      <c r="O103" s="4" t="s">
        <v>32</v>
      </c>
      <c r="P103" s="4" t="s">
        <v>33</v>
      </c>
      <c r="Q103" s="4">
        <v>0</v>
      </c>
      <c r="R103" s="13">
        <v>45065</v>
      </c>
      <c r="S103" s="6">
        <v>45078</v>
      </c>
      <c r="T103" s="4" t="s">
        <v>34</v>
      </c>
      <c r="U103" s="4">
        <v>4153</v>
      </c>
      <c r="V103" s="4">
        <v>0</v>
      </c>
      <c r="W103" s="4">
        <v>0</v>
      </c>
      <c r="X103" s="4" t="s">
        <v>520</v>
      </c>
      <c r="Y103" s="4" t="s">
        <v>521</v>
      </c>
    </row>
    <row r="104" s="4" customFormat="1" spans="1:25">
      <c r="A104" s="4" t="s">
        <v>522</v>
      </c>
      <c r="B104" s="4" t="s">
        <v>26</v>
      </c>
      <c r="C104" s="4" t="s">
        <v>27</v>
      </c>
      <c r="D104" s="4" t="s">
        <v>523</v>
      </c>
      <c r="E104" s="4" t="s">
        <v>524</v>
      </c>
      <c r="F104" s="6">
        <v>45072</v>
      </c>
      <c r="G104" s="6">
        <v>45075</v>
      </c>
      <c r="H104" s="4">
        <v>1</v>
      </c>
      <c r="I104" s="4">
        <v>3</v>
      </c>
      <c r="J104" s="4">
        <v>3</v>
      </c>
      <c r="K104" s="4" t="s">
        <v>30</v>
      </c>
      <c r="L104" s="4">
        <v>6282</v>
      </c>
      <c r="M104" s="4">
        <v>6282</v>
      </c>
      <c r="N104" s="4" t="s">
        <v>525</v>
      </c>
      <c r="O104" s="4" t="s">
        <v>32</v>
      </c>
      <c r="P104" s="4" t="s">
        <v>33</v>
      </c>
      <c r="Q104" s="4">
        <v>0</v>
      </c>
      <c r="R104" s="13">
        <v>45065</v>
      </c>
      <c r="S104" s="6">
        <v>45078</v>
      </c>
      <c r="T104" s="4" t="s">
        <v>34</v>
      </c>
      <c r="U104" s="4">
        <v>6282</v>
      </c>
      <c r="V104" s="4">
        <v>0</v>
      </c>
      <c r="W104" s="4">
        <v>0</v>
      </c>
      <c r="X104" s="4" t="s">
        <v>526</v>
      </c>
      <c r="Y104" s="4" t="s">
        <v>527</v>
      </c>
    </row>
    <row r="105" s="4" customFormat="1" spans="1:25">
      <c r="A105" s="4" t="s">
        <v>528</v>
      </c>
      <c r="B105" s="4" t="s">
        <v>26</v>
      </c>
      <c r="C105" s="4" t="s">
        <v>27</v>
      </c>
      <c r="D105" s="4" t="s">
        <v>208</v>
      </c>
      <c r="E105" s="4" t="s">
        <v>529</v>
      </c>
      <c r="F105" s="6">
        <v>45074</v>
      </c>
      <c r="G105" s="6">
        <v>45075</v>
      </c>
      <c r="H105" s="4">
        <v>1</v>
      </c>
      <c r="I105" s="4">
        <v>1</v>
      </c>
      <c r="J105" s="4">
        <v>1</v>
      </c>
      <c r="K105" s="4" t="s">
        <v>30</v>
      </c>
      <c r="L105" s="4">
        <v>293</v>
      </c>
      <c r="M105" s="4">
        <v>293</v>
      </c>
      <c r="N105" s="4" t="s">
        <v>530</v>
      </c>
      <c r="O105" s="4" t="s">
        <v>32</v>
      </c>
      <c r="P105" s="4" t="s">
        <v>33</v>
      </c>
      <c r="Q105" s="4">
        <v>0</v>
      </c>
      <c r="R105" s="13">
        <v>45066</v>
      </c>
      <c r="S105" s="6">
        <v>45078</v>
      </c>
      <c r="T105" s="4" t="s">
        <v>34</v>
      </c>
      <c r="U105" s="4">
        <v>293</v>
      </c>
      <c r="V105" s="4">
        <v>0</v>
      </c>
      <c r="W105" s="4">
        <v>0</v>
      </c>
      <c r="X105" s="4" t="s">
        <v>531</v>
      </c>
      <c r="Y105" s="4" t="s">
        <v>532</v>
      </c>
    </row>
    <row r="106" s="4" customFormat="1" spans="1:25">
      <c r="A106" s="4" t="s">
        <v>533</v>
      </c>
      <c r="B106" s="4" t="s">
        <v>26</v>
      </c>
      <c r="C106" s="4" t="s">
        <v>27</v>
      </c>
      <c r="D106" s="4" t="s">
        <v>534</v>
      </c>
      <c r="E106" s="4" t="s">
        <v>177</v>
      </c>
      <c r="F106" s="6">
        <v>45073</v>
      </c>
      <c r="G106" s="6">
        <v>45075</v>
      </c>
      <c r="H106" s="4">
        <v>1</v>
      </c>
      <c r="I106" s="4">
        <v>2</v>
      </c>
      <c r="J106" s="4">
        <v>2</v>
      </c>
      <c r="K106" s="4" t="s">
        <v>30</v>
      </c>
      <c r="L106" s="4">
        <v>354</v>
      </c>
      <c r="M106" s="4">
        <v>354</v>
      </c>
      <c r="N106" s="4" t="s">
        <v>535</v>
      </c>
      <c r="O106" s="4" t="s">
        <v>32</v>
      </c>
      <c r="P106" s="4" t="s">
        <v>33</v>
      </c>
      <c r="Q106" s="4">
        <v>0</v>
      </c>
      <c r="R106" s="13">
        <v>45066</v>
      </c>
      <c r="S106" s="6">
        <v>45078</v>
      </c>
      <c r="T106" s="4" t="s">
        <v>34</v>
      </c>
      <c r="U106" s="4">
        <v>354</v>
      </c>
      <c r="V106" s="4">
        <v>0</v>
      </c>
      <c r="W106" s="4">
        <v>0</v>
      </c>
      <c r="X106" s="4" t="s">
        <v>536</v>
      </c>
      <c r="Y106" s="4" t="s">
        <v>537</v>
      </c>
    </row>
    <row r="107" s="4" customFormat="1" spans="1:25">
      <c r="A107" s="4" t="s">
        <v>538</v>
      </c>
      <c r="B107" s="4" t="s">
        <v>26</v>
      </c>
      <c r="C107" s="4" t="s">
        <v>27</v>
      </c>
      <c r="D107" s="4" t="s">
        <v>539</v>
      </c>
      <c r="E107" s="4" t="s">
        <v>540</v>
      </c>
      <c r="F107" s="6">
        <v>45072</v>
      </c>
      <c r="G107" s="6">
        <v>45075</v>
      </c>
      <c r="H107" s="4">
        <v>1</v>
      </c>
      <c r="I107" s="4">
        <v>3</v>
      </c>
      <c r="J107" s="4">
        <v>3</v>
      </c>
      <c r="K107" s="4" t="s">
        <v>30</v>
      </c>
      <c r="L107" s="4">
        <v>9381</v>
      </c>
      <c r="M107" s="4">
        <v>9381</v>
      </c>
      <c r="N107" s="4" t="s">
        <v>541</v>
      </c>
      <c r="O107" s="4" t="s">
        <v>32</v>
      </c>
      <c r="P107" s="4" t="s">
        <v>33</v>
      </c>
      <c r="Q107" s="4">
        <v>0</v>
      </c>
      <c r="R107" s="13">
        <v>45066</v>
      </c>
      <c r="S107" s="6">
        <v>45078</v>
      </c>
      <c r="T107" s="4" t="s">
        <v>34</v>
      </c>
      <c r="U107" s="4">
        <v>9381</v>
      </c>
      <c r="V107" s="4">
        <v>0</v>
      </c>
      <c r="W107" s="4">
        <v>0</v>
      </c>
      <c r="X107" s="4" t="s">
        <v>542</v>
      </c>
      <c r="Y107" s="4" t="s">
        <v>543</v>
      </c>
    </row>
    <row r="108" s="4" customFormat="1" spans="1:25">
      <c r="A108" s="4" t="s">
        <v>544</v>
      </c>
      <c r="B108" s="4" t="s">
        <v>26</v>
      </c>
      <c r="C108" s="4" t="s">
        <v>27</v>
      </c>
      <c r="D108" s="4" t="s">
        <v>545</v>
      </c>
      <c r="E108" s="4" t="s">
        <v>546</v>
      </c>
      <c r="F108" s="6">
        <v>45072</v>
      </c>
      <c r="G108" s="6">
        <v>45075</v>
      </c>
      <c r="H108" s="4">
        <v>1</v>
      </c>
      <c r="I108" s="4">
        <v>3</v>
      </c>
      <c r="J108" s="4">
        <v>3</v>
      </c>
      <c r="K108" s="4" t="s">
        <v>30</v>
      </c>
      <c r="L108" s="4">
        <v>1494</v>
      </c>
      <c r="M108" s="4">
        <v>1494</v>
      </c>
      <c r="N108" s="4" t="s">
        <v>547</v>
      </c>
      <c r="O108" s="4" t="s">
        <v>32</v>
      </c>
      <c r="P108" s="4" t="s">
        <v>33</v>
      </c>
      <c r="Q108" s="4">
        <v>0</v>
      </c>
      <c r="R108" s="13">
        <v>45066</v>
      </c>
      <c r="S108" s="6">
        <v>45078</v>
      </c>
      <c r="T108" s="4" t="s">
        <v>34</v>
      </c>
      <c r="U108" s="4">
        <v>1494</v>
      </c>
      <c r="V108" s="4">
        <v>0</v>
      </c>
      <c r="W108" s="4">
        <v>0</v>
      </c>
      <c r="X108" s="4" t="s">
        <v>548</v>
      </c>
      <c r="Y108" s="4" t="s">
        <v>549</v>
      </c>
    </row>
    <row r="109" s="4" customFormat="1" spans="1:25">
      <c r="A109" s="4" t="s">
        <v>550</v>
      </c>
      <c r="B109" s="4" t="s">
        <v>26</v>
      </c>
      <c r="C109" s="4" t="s">
        <v>27</v>
      </c>
      <c r="D109" s="4" t="s">
        <v>551</v>
      </c>
      <c r="E109" s="4" t="s">
        <v>552</v>
      </c>
      <c r="F109" s="6">
        <v>45074</v>
      </c>
      <c r="G109" s="6">
        <v>45075</v>
      </c>
      <c r="H109" s="4">
        <v>1</v>
      </c>
      <c r="I109" s="4">
        <v>1</v>
      </c>
      <c r="J109" s="4">
        <v>1</v>
      </c>
      <c r="K109" s="4" t="s">
        <v>30</v>
      </c>
      <c r="L109" s="4">
        <v>704</v>
      </c>
      <c r="M109" s="4">
        <v>704</v>
      </c>
      <c r="N109" s="4" t="s">
        <v>553</v>
      </c>
      <c r="O109" s="4" t="s">
        <v>32</v>
      </c>
      <c r="P109" s="4" t="s">
        <v>33</v>
      </c>
      <c r="Q109" s="4">
        <v>0</v>
      </c>
      <c r="R109" s="13">
        <v>45066</v>
      </c>
      <c r="S109" s="6">
        <v>45078</v>
      </c>
      <c r="T109" s="4" t="s">
        <v>34</v>
      </c>
      <c r="U109" s="4">
        <v>704</v>
      </c>
      <c r="V109" s="4">
        <v>0</v>
      </c>
      <c r="W109" s="4">
        <v>0</v>
      </c>
      <c r="X109" s="4" t="s">
        <v>554</v>
      </c>
      <c r="Y109" s="4" t="s">
        <v>555</v>
      </c>
    </row>
    <row r="110" s="4" customFormat="1" spans="1:25">
      <c r="A110" s="4" t="s">
        <v>213</v>
      </c>
      <c r="B110" s="4" t="s">
        <v>26</v>
      </c>
      <c r="C110" s="4" t="s">
        <v>201</v>
      </c>
      <c r="D110" s="4" t="s">
        <v>214</v>
      </c>
      <c r="E110" s="4" t="s">
        <v>215</v>
      </c>
      <c r="F110" s="6">
        <v>45074</v>
      </c>
      <c r="G110" s="6">
        <v>45075</v>
      </c>
      <c r="H110" s="4">
        <v>1</v>
      </c>
      <c r="I110" s="4">
        <v>1</v>
      </c>
      <c r="J110" s="4">
        <v>1</v>
      </c>
      <c r="K110" s="4" t="s">
        <v>30</v>
      </c>
      <c r="L110" s="4">
        <v>-481</v>
      </c>
      <c r="M110" s="4">
        <v>-481</v>
      </c>
      <c r="N110" s="4" t="s">
        <v>216</v>
      </c>
      <c r="O110" s="4" t="s">
        <v>32</v>
      </c>
      <c r="P110" s="4" t="s">
        <v>33</v>
      </c>
      <c r="Q110" s="4">
        <v>0</v>
      </c>
      <c r="R110" s="13">
        <v>45052</v>
      </c>
      <c r="S110" s="6">
        <v>45078</v>
      </c>
      <c r="T110" s="4" t="s">
        <v>34</v>
      </c>
      <c r="U110" s="4">
        <v>-481</v>
      </c>
      <c r="V110" s="4">
        <v>0</v>
      </c>
      <c r="W110" s="4">
        <v>0</v>
      </c>
      <c r="X110" s="4" t="s">
        <v>217</v>
      </c>
      <c r="Y110" s="4" t="s">
        <v>36</v>
      </c>
    </row>
    <row r="111" s="4" customFormat="1" spans="1:25">
      <c r="A111" s="4" t="s">
        <v>556</v>
      </c>
      <c r="B111" s="4" t="s">
        <v>26</v>
      </c>
      <c r="C111" s="4" t="s">
        <v>27</v>
      </c>
      <c r="D111" s="4" t="s">
        <v>349</v>
      </c>
      <c r="E111" s="4" t="s">
        <v>350</v>
      </c>
      <c r="F111" s="6">
        <v>45074</v>
      </c>
      <c r="G111" s="6">
        <v>45075</v>
      </c>
      <c r="H111" s="4">
        <v>1</v>
      </c>
      <c r="I111" s="4">
        <v>1</v>
      </c>
      <c r="J111" s="4">
        <v>1</v>
      </c>
      <c r="K111" s="4" t="s">
        <v>30</v>
      </c>
      <c r="L111" s="4">
        <v>1836</v>
      </c>
      <c r="M111" s="4">
        <v>1836</v>
      </c>
      <c r="N111" s="4" t="s">
        <v>557</v>
      </c>
      <c r="O111" s="4" t="s">
        <v>32</v>
      </c>
      <c r="P111" s="4" t="s">
        <v>33</v>
      </c>
      <c r="Q111" s="4">
        <v>0</v>
      </c>
      <c r="R111" s="13">
        <v>45066</v>
      </c>
      <c r="S111" s="6">
        <v>45078</v>
      </c>
      <c r="T111" s="4" t="s">
        <v>34</v>
      </c>
      <c r="U111" s="4">
        <v>1836</v>
      </c>
      <c r="V111" s="4">
        <v>0</v>
      </c>
      <c r="W111" s="4">
        <v>0</v>
      </c>
      <c r="X111" s="4" t="s">
        <v>558</v>
      </c>
      <c r="Y111" s="4" t="s">
        <v>36</v>
      </c>
    </row>
    <row r="112" s="4" customFormat="1" spans="1:25">
      <c r="A112" s="4" t="s">
        <v>413</v>
      </c>
      <c r="B112" s="4" t="s">
        <v>26</v>
      </c>
      <c r="C112" s="4" t="s">
        <v>201</v>
      </c>
      <c r="D112" s="4" t="s">
        <v>414</v>
      </c>
      <c r="E112" s="4" t="s">
        <v>415</v>
      </c>
      <c r="F112" s="6">
        <v>45074</v>
      </c>
      <c r="G112" s="6">
        <v>45075</v>
      </c>
      <c r="H112" s="4">
        <v>1</v>
      </c>
      <c r="I112" s="4">
        <v>1</v>
      </c>
      <c r="J112" s="4">
        <v>1</v>
      </c>
      <c r="K112" s="4" t="s">
        <v>30</v>
      </c>
      <c r="L112" s="4">
        <v>-1773</v>
      </c>
      <c r="M112" s="4">
        <v>-1773</v>
      </c>
      <c r="N112" s="4" t="s">
        <v>416</v>
      </c>
      <c r="O112" s="4" t="s">
        <v>32</v>
      </c>
      <c r="P112" s="4" t="s">
        <v>33</v>
      </c>
      <c r="Q112" s="4">
        <v>0</v>
      </c>
      <c r="R112" s="13">
        <v>45063</v>
      </c>
      <c r="S112" s="6">
        <v>45078</v>
      </c>
      <c r="T112" s="4" t="s">
        <v>34</v>
      </c>
      <c r="U112" s="4">
        <v>-1773</v>
      </c>
      <c r="V112" s="4">
        <v>0</v>
      </c>
      <c r="W112" s="4">
        <v>0</v>
      </c>
      <c r="X112" s="4" t="s">
        <v>417</v>
      </c>
      <c r="Y112" s="4" t="s">
        <v>418</v>
      </c>
    </row>
    <row r="113" s="4" customFormat="1" spans="1:25">
      <c r="A113" s="4" t="s">
        <v>559</v>
      </c>
      <c r="B113" s="4" t="s">
        <v>26</v>
      </c>
      <c r="C113" s="4" t="s">
        <v>27</v>
      </c>
      <c r="D113" s="4" t="s">
        <v>560</v>
      </c>
      <c r="E113" s="4" t="s">
        <v>427</v>
      </c>
      <c r="F113" s="6">
        <v>45074</v>
      </c>
      <c r="G113" s="6">
        <v>45075</v>
      </c>
      <c r="H113" s="4">
        <v>1</v>
      </c>
      <c r="I113" s="4">
        <v>1</v>
      </c>
      <c r="J113" s="4">
        <v>1</v>
      </c>
      <c r="K113" s="4" t="s">
        <v>30</v>
      </c>
      <c r="L113" s="4">
        <v>613</v>
      </c>
      <c r="M113" s="4">
        <v>613</v>
      </c>
      <c r="N113" s="4" t="s">
        <v>561</v>
      </c>
      <c r="O113" s="4" t="s">
        <v>32</v>
      </c>
      <c r="P113" s="4" t="s">
        <v>33</v>
      </c>
      <c r="Q113" s="4">
        <v>0</v>
      </c>
      <c r="R113" s="13">
        <v>45067</v>
      </c>
      <c r="S113" s="6">
        <v>45078</v>
      </c>
      <c r="T113" s="4" t="s">
        <v>34</v>
      </c>
      <c r="U113" s="4">
        <v>613</v>
      </c>
      <c r="V113" s="4">
        <v>0</v>
      </c>
      <c r="W113" s="4">
        <v>0</v>
      </c>
      <c r="X113" s="4" t="s">
        <v>562</v>
      </c>
      <c r="Y113" s="4" t="s">
        <v>563</v>
      </c>
    </row>
    <row r="114" s="4" customFormat="1" spans="1:25">
      <c r="A114" s="4" t="s">
        <v>564</v>
      </c>
      <c r="B114" s="4" t="s">
        <v>26</v>
      </c>
      <c r="C114" s="4" t="s">
        <v>27</v>
      </c>
      <c r="D114" s="4" t="s">
        <v>565</v>
      </c>
      <c r="E114" s="4" t="s">
        <v>566</v>
      </c>
      <c r="F114" s="6">
        <v>45073</v>
      </c>
      <c r="G114" s="6">
        <v>45075</v>
      </c>
      <c r="H114" s="4">
        <v>1</v>
      </c>
      <c r="I114" s="4">
        <v>2</v>
      </c>
      <c r="J114" s="4">
        <v>2</v>
      </c>
      <c r="K114" s="4" t="s">
        <v>30</v>
      </c>
      <c r="L114" s="4">
        <v>1304</v>
      </c>
      <c r="M114" s="4">
        <v>1304</v>
      </c>
      <c r="N114" s="4" t="s">
        <v>567</v>
      </c>
      <c r="O114" s="4" t="s">
        <v>32</v>
      </c>
      <c r="P114" s="4" t="s">
        <v>33</v>
      </c>
      <c r="Q114" s="4">
        <v>0</v>
      </c>
      <c r="R114" s="13">
        <v>45067</v>
      </c>
      <c r="S114" s="6">
        <v>45078</v>
      </c>
      <c r="T114" s="4" t="s">
        <v>34</v>
      </c>
      <c r="U114" s="4">
        <v>1304</v>
      </c>
      <c r="V114" s="4">
        <v>0</v>
      </c>
      <c r="W114" s="4">
        <v>0</v>
      </c>
      <c r="X114" s="4" t="s">
        <v>568</v>
      </c>
      <c r="Y114" s="4" t="s">
        <v>569</v>
      </c>
    </row>
    <row r="115" s="4" customFormat="1" spans="1:25">
      <c r="A115" s="4" t="s">
        <v>570</v>
      </c>
      <c r="B115" s="4" t="s">
        <v>26</v>
      </c>
      <c r="C115" s="4" t="s">
        <v>27</v>
      </c>
      <c r="D115" s="4" t="s">
        <v>571</v>
      </c>
      <c r="E115" s="4" t="s">
        <v>85</v>
      </c>
      <c r="F115" s="6">
        <v>45073</v>
      </c>
      <c r="G115" s="6">
        <v>45075</v>
      </c>
      <c r="H115" s="4">
        <v>1</v>
      </c>
      <c r="I115" s="4">
        <v>2</v>
      </c>
      <c r="J115" s="4">
        <v>2</v>
      </c>
      <c r="K115" s="4" t="s">
        <v>30</v>
      </c>
      <c r="L115" s="4">
        <v>596</v>
      </c>
      <c r="M115" s="4">
        <v>596</v>
      </c>
      <c r="N115" s="4" t="s">
        <v>572</v>
      </c>
      <c r="O115" s="4" t="s">
        <v>32</v>
      </c>
      <c r="P115" s="4" t="s">
        <v>33</v>
      </c>
      <c r="Q115" s="4">
        <v>0</v>
      </c>
      <c r="R115" s="13">
        <v>45067</v>
      </c>
      <c r="S115" s="6">
        <v>45078</v>
      </c>
      <c r="T115" s="4" t="s">
        <v>34</v>
      </c>
      <c r="U115" s="4">
        <v>596</v>
      </c>
      <c r="V115" s="4">
        <v>0</v>
      </c>
      <c r="W115" s="4">
        <v>0</v>
      </c>
      <c r="X115" s="4" t="s">
        <v>573</v>
      </c>
      <c r="Y115" s="4" t="s">
        <v>574</v>
      </c>
    </row>
    <row r="116" s="4" customFormat="1" spans="1:25">
      <c r="A116" s="4" t="s">
        <v>575</v>
      </c>
      <c r="B116" s="4" t="s">
        <v>26</v>
      </c>
      <c r="C116" s="4" t="s">
        <v>27</v>
      </c>
      <c r="D116" s="4" t="s">
        <v>576</v>
      </c>
      <c r="E116" s="4" t="s">
        <v>577</v>
      </c>
      <c r="F116" s="6">
        <v>45070</v>
      </c>
      <c r="G116" s="6">
        <v>45075</v>
      </c>
      <c r="H116" s="4">
        <v>1</v>
      </c>
      <c r="I116" s="4">
        <v>5</v>
      </c>
      <c r="J116" s="4">
        <v>5</v>
      </c>
      <c r="K116" s="4" t="s">
        <v>30</v>
      </c>
      <c r="L116" s="4">
        <v>10478</v>
      </c>
      <c r="M116" s="4">
        <v>10478</v>
      </c>
      <c r="N116" s="4" t="s">
        <v>578</v>
      </c>
      <c r="O116" s="4" t="s">
        <v>32</v>
      </c>
      <c r="P116" s="4" t="s">
        <v>33</v>
      </c>
      <c r="Q116" s="4">
        <v>0</v>
      </c>
      <c r="R116" s="13">
        <v>45067</v>
      </c>
      <c r="S116" s="6">
        <v>45078</v>
      </c>
      <c r="T116" s="4" t="s">
        <v>34</v>
      </c>
      <c r="U116" s="4">
        <v>10478</v>
      </c>
      <c r="V116" s="4">
        <v>0</v>
      </c>
      <c r="W116" s="4">
        <v>0</v>
      </c>
      <c r="X116" s="4" t="s">
        <v>36</v>
      </c>
      <c r="Y116" s="4" t="s">
        <v>579</v>
      </c>
    </row>
    <row r="117" s="4" customFormat="1" spans="1:25">
      <c r="A117" s="4" t="s">
        <v>580</v>
      </c>
      <c r="B117" s="4" t="s">
        <v>26</v>
      </c>
      <c r="C117" s="4" t="s">
        <v>27</v>
      </c>
      <c r="D117" s="4" t="s">
        <v>581</v>
      </c>
      <c r="E117" s="4" t="s">
        <v>582</v>
      </c>
      <c r="F117" s="6">
        <v>45072</v>
      </c>
      <c r="G117" s="6">
        <v>45075</v>
      </c>
      <c r="H117" s="4">
        <v>1</v>
      </c>
      <c r="I117" s="4">
        <v>3</v>
      </c>
      <c r="J117" s="4">
        <v>3</v>
      </c>
      <c r="K117" s="4" t="s">
        <v>30</v>
      </c>
      <c r="L117" s="4">
        <v>3009</v>
      </c>
      <c r="M117" s="4">
        <v>3009</v>
      </c>
      <c r="N117" s="4" t="s">
        <v>583</v>
      </c>
      <c r="O117" s="4" t="s">
        <v>32</v>
      </c>
      <c r="P117" s="4" t="s">
        <v>33</v>
      </c>
      <c r="Q117" s="4">
        <v>0</v>
      </c>
      <c r="R117" s="13">
        <v>45067</v>
      </c>
      <c r="S117" s="6">
        <v>45078</v>
      </c>
      <c r="T117" s="4" t="s">
        <v>34</v>
      </c>
      <c r="U117" s="4">
        <v>3009</v>
      </c>
      <c r="V117" s="4">
        <v>0</v>
      </c>
      <c r="W117" s="4">
        <v>0</v>
      </c>
      <c r="X117" s="4" t="s">
        <v>584</v>
      </c>
      <c r="Y117" s="4" t="s">
        <v>36</v>
      </c>
    </row>
    <row r="118" s="4" customFormat="1" spans="1:25">
      <c r="A118" s="4" t="s">
        <v>585</v>
      </c>
      <c r="B118" s="4" t="s">
        <v>26</v>
      </c>
      <c r="C118" s="4" t="s">
        <v>27</v>
      </c>
      <c r="D118" s="4" t="s">
        <v>586</v>
      </c>
      <c r="E118" s="4" t="s">
        <v>587</v>
      </c>
      <c r="F118" s="6">
        <v>45073</v>
      </c>
      <c r="G118" s="6">
        <v>45075</v>
      </c>
      <c r="H118" s="4">
        <v>1</v>
      </c>
      <c r="I118" s="4">
        <v>2</v>
      </c>
      <c r="J118" s="4">
        <v>2</v>
      </c>
      <c r="K118" s="4" t="s">
        <v>30</v>
      </c>
      <c r="L118" s="4">
        <v>786</v>
      </c>
      <c r="M118" s="4">
        <v>786</v>
      </c>
      <c r="N118" s="4" t="s">
        <v>588</v>
      </c>
      <c r="O118" s="4" t="s">
        <v>32</v>
      </c>
      <c r="P118" s="4" t="s">
        <v>33</v>
      </c>
      <c r="Q118" s="4">
        <v>0</v>
      </c>
      <c r="R118" s="13">
        <v>45067</v>
      </c>
      <c r="S118" s="6">
        <v>45078</v>
      </c>
      <c r="T118" s="4" t="s">
        <v>34</v>
      </c>
      <c r="U118" s="4">
        <v>786</v>
      </c>
      <c r="V118" s="4">
        <v>0</v>
      </c>
      <c r="W118" s="4">
        <v>0</v>
      </c>
      <c r="X118" s="4" t="s">
        <v>589</v>
      </c>
      <c r="Y118" s="4" t="s">
        <v>36</v>
      </c>
    </row>
    <row r="119" s="4" customFormat="1" spans="1:25">
      <c r="A119" s="4" t="s">
        <v>590</v>
      </c>
      <c r="B119" s="4" t="s">
        <v>26</v>
      </c>
      <c r="C119" s="4" t="s">
        <v>27</v>
      </c>
      <c r="D119" s="4" t="s">
        <v>90</v>
      </c>
      <c r="E119" s="4" t="s">
        <v>591</v>
      </c>
      <c r="F119" s="6">
        <v>45074</v>
      </c>
      <c r="G119" s="6">
        <v>45075</v>
      </c>
      <c r="H119" s="4">
        <v>1</v>
      </c>
      <c r="I119" s="4">
        <v>1</v>
      </c>
      <c r="J119" s="4">
        <v>1</v>
      </c>
      <c r="K119" s="4" t="s">
        <v>30</v>
      </c>
      <c r="L119" s="4">
        <v>484</v>
      </c>
      <c r="M119" s="4">
        <v>484</v>
      </c>
      <c r="N119" s="4" t="s">
        <v>592</v>
      </c>
      <c r="O119" s="4" t="s">
        <v>32</v>
      </c>
      <c r="P119" s="4" t="s">
        <v>33</v>
      </c>
      <c r="Q119" s="4">
        <v>0</v>
      </c>
      <c r="R119" s="13">
        <v>45061</v>
      </c>
      <c r="S119" s="6">
        <v>45078</v>
      </c>
      <c r="T119" s="4" t="s">
        <v>34</v>
      </c>
      <c r="U119" s="4">
        <v>484</v>
      </c>
      <c r="V119" s="4">
        <v>0</v>
      </c>
      <c r="W119" s="4">
        <v>0</v>
      </c>
      <c r="X119" s="4" t="s">
        <v>593</v>
      </c>
      <c r="Y119" s="4" t="s">
        <v>36</v>
      </c>
    </row>
    <row r="120" s="4" customFormat="1" spans="1:25">
      <c r="A120" s="4" t="s">
        <v>594</v>
      </c>
      <c r="B120" s="4" t="s">
        <v>26</v>
      </c>
      <c r="C120" s="4" t="s">
        <v>27</v>
      </c>
      <c r="D120" s="4" t="s">
        <v>595</v>
      </c>
      <c r="E120" s="4" t="s">
        <v>596</v>
      </c>
      <c r="F120" s="6">
        <v>45073</v>
      </c>
      <c r="G120" s="6">
        <v>45075</v>
      </c>
      <c r="H120" s="4">
        <v>1</v>
      </c>
      <c r="I120" s="4">
        <v>2</v>
      </c>
      <c r="J120" s="4">
        <v>2</v>
      </c>
      <c r="K120" s="4" t="s">
        <v>30</v>
      </c>
      <c r="L120" s="4">
        <v>870</v>
      </c>
      <c r="M120" s="4">
        <v>870</v>
      </c>
      <c r="N120" s="4" t="s">
        <v>597</v>
      </c>
      <c r="O120" s="4" t="s">
        <v>32</v>
      </c>
      <c r="P120" s="4" t="s">
        <v>33</v>
      </c>
      <c r="Q120" s="4">
        <v>0</v>
      </c>
      <c r="R120" s="13">
        <v>45067</v>
      </c>
      <c r="S120" s="6">
        <v>45078</v>
      </c>
      <c r="T120" s="4" t="s">
        <v>34</v>
      </c>
      <c r="U120" s="4">
        <v>870</v>
      </c>
      <c r="V120" s="4">
        <v>0</v>
      </c>
      <c r="W120" s="4">
        <v>0</v>
      </c>
      <c r="X120" s="4" t="s">
        <v>598</v>
      </c>
      <c r="Y120" s="4" t="s">
        <v>599</v>
      </c>
    </row>
    <row r="121" s="4" customFormat="1" spans="1:25">
      <c r="A121" s="4" t="s">
        <v>600</v>
      </c>
      <c r="B121" s="4" t="s">
        <v>26</v>
      </c>
      <c r="C121" s="4" t="s">
        <v>27</v>
      </c>
      <c r="D121" s="4" t="s">
        <v>601</v>
      </c>
      <c r="E121" s="4" t="s">
        <v>602</v>
      </c>
      <c r="F121" s="6">
        <v>45073</v>
      </c>
      <c r="G121" s="6">
        <v>45075</v>
      </c>
      <c r="H121" s="4">
        <v>2</v>
      </c>
      <c r="I121" s="4">
        <v>2</v>
      </c>
      <c r="J121" s="4">
        <v>4</v>
      </c>
      <c r="K121" s="4" t="s">
        <v>30</v>
      </c>
      <c r="L121" s="4">
        <v>1404</v>
      </c>
      <c r="M121" s="4">
        <v>1404</v>
      </c>
      <c r="N121" s="4" t="s">
        <v>603</v>
      </c>
      <c r="O121" s="4" t="s">
        <v>32</v>
      </c>
      <c r="P121" s="4" t="s">
        <v>33</v>
      </c>
      <c r="Q121" s="4">
        <v>0</v>
      </c>
      <c r="R121" s="13">
        <v>45067</v>
      </c>
      <c r="S121" s="6">
        <v>45078</v>
      </c>
      <c r="T121" s="4" t="s">
        <v>34</v>
      </c>
      <c r="U121" s="4">
        <v>1404</v>
      </c>
      <c r="V121" s="4">
        <v>0</v>
      </c>
      <c r="W121" s="4">
        <v>0</v>
      </c>
      <c r="X121" s="4" t="s">
        <v>604</v>
      </c>
      <c r="Y121" s="4" t="s">
        <v>605</v>
      </c>
    </row>
    <row r="122" s="4" customFormat="1" spans="1:25">
      <c r="A122" s="4" t="s">
        <v>606</v>
      </c>
      <c r="B122" s="4" t="s">
        <v>26</v>
      </c>
      <c r="C122" s="4" t="s">
        <v>27</v>
      </c>
      <c r="D122" s="4" t="s">
        <v>607</v>
      </c>
      <c r="E122" s="4" t="s">
        <v>608</v>
      </c>
      <c r="F122" s="6">
        <v>45073</v>
      </c>
      <c r="G122" s="6">
        <v>45075</v>
      </c>
      <c r="H122" s="4">
        <v>1</v>
      </c>
      <c r="I122" s="4">
        <v>2</v>
      </c>
      <c r="J122" s="4">
        <v>2</v>
      </c>
      <c r="K122" s="4" t="s">
        <v>30</v>
      </c>
      <c r="L122" s="4">
        <v>750</v>
      </c>
      <c r="M122" s="4">
        <v>750</v>
      </c>
      <c r="N122" s="4" t="s">
        <v>609</v>
      </c>
      <c r="O122" s="4" t="s">
        <v>32</v>
      </c>
      <c r="P122" s="4" t="s">
        <v>33</v>
      </c>
      <c r="Q122" s="4">
        <v>0</v>
      </c>
      <c r="R122" s="13">
        <v>45067</v>
      </c>
      <c r="S122" s="6">
        <v>45078</v>
      </c>
      <c r="T122" s="4" t="s">
        <v>34</v>
      </c>
      <c r="U122" s="4">
        <v>750</v>
      </c>
      <c r="V122" s="4">
        <v>0</v>
      </c>
      <c r="W122" s="4">
        <v>0</v>
      </c>
      <c r="X122" s="4" t="s">
        <v>610</v>
      </c>
      <c r="Y122" s="4" t="s">
        <v>36</v>
      </c>
    </row>
    <row r="123" s="4" customFormat="1" spans="1:25">
      <c r="A123" s="4" t="s">
        <v>611</v>
      </c>
      <c r="B123" s="4" t="s">
        <v>26</v>
      </c>
      <c r="C123" s="4" t="s">
        <v>27</v>
      </c>
      <c r="D123" s="4" t="s">
        <v>612</v>
      </c>
      <c r="E123" s="4" t="s">
        <v>613</v>
      </c>
      <c r="F123" s="6">
        <v>45073</v>
      </c>
      <c r="G123" s="6">
        <v>45075</v>
      </c>
      <c r="H123" s="4">
        <v>1</v>
      </c>
      <c r="I123" s="4">
        <v>2</v>
      </c>
      <c r="J123" s="4">
        <v>2</v>
      </c>
      <c r="K123" s="4" t="s">
        <v>30</v>
      </c>
      <c r="L123" s="4">
        <v>2304</v>
      </c>
      <c r="M123" s="4">
        <v>2304</v>
      </c>
      <c r="N123" s="4" t="s">
        <v>614</v>
      </c>
      <c r="O123" s="4" t="s">
        <v>32</v>
      </c>
      <c r="P123" s="4" t="s">
        <v>33</v>
      </c>
      <c r="Q123" s="4">
        <v>0</v>
      </c>
      <c r="R123" s="13">
        <v>45067</v>
      </c>
      <c r="S123" s="6">
        <v>45078</v>
      </c>
      <c r="T123" s="4" t="s">
        <v>34</v>
      </c>
      <c r="U123" s="4">
        <v>2304</v>
      </c>
      <c r="V123" s="4">
        <v>0</v>
      </c>
      <c r="W123" s="4">
        <v>0</v>
      </c>
      <c r="X123" s="4" t="s">
        <v>615</v>
      </c>
      <c r="Y123" s="4" t="s">
        <v>36</v>
      </c>
    </row>
    <row r="124" s="4" customFormat="1" spans="1:25">
      <c r="A124" s="4" t="s">
        <v>616</v>
      </c>
      <c r="B124" s="4" t="s">
        <v>26</v>
      </c>
      <c r="C124" s="4" t="s">
        <v>27</v>
      </c>
      <c r="D124" s="4" t="s">
        <v>617</v>
      </c>
      <c r="E124" s="4" t="s">
        <v>618</v>
      </c>
      <c r="F124" s="6">
        <v>45074</v>
      </c>
      <c r="G124" s="6">
        <v>45075</v>
      </c>
      <c r="H124" s="4">
        <v>2</v>
      </c>
      <c r="I124" s="4">
        <v>1</v>
      </c>
      <c r="J124" s="4">
        <v>2</v>
      </c>
      <c r="K124" s="4" t="s">
        <v>30</v>
      </c>
      <c r="L124" s="4">
        <v>390</v>
      </c>
      <c r="M124" s="4">
        <v>390</v>
      </c>
      <c r="N124" s="4" t="s">
        <v>619</v>
      </c>
      <c r="O124" s="4" t="s">
        <v>32</v>
      </c>
      <c r="P124" s="4" t="s">
        <v>33</v>
      </c>
      <c r="Q124" s="4">
        <v>0</v>
      </c>
      <c r="R124" s="13">
        <v>45068</v>
      </c>
      <c r="S124" s="6">
        <v>45078</v>
      </c>
      <c r="T124" s="4" t="s">
        <v>34</v>
      </c>
      <c r="U124" s="4">
        <v>390</v>
      </c>
      <c r="V124" s="4">
        <v>0</v>
      </c>
      <c r="W124" s="4">
        <v>0</v>
      </c>
      <c r="X124" s="4" t="s">
        <v>620</v>
      </c>
      <c r="Y124" s="4" t="s">
        <v>621</v>
      </c>
    </row>
    <row r="125" s="4" customFormat="1" spans="1:25">
      <c r="A125" s="4" t="s">
        <v>622</v>
      </c>
      <c r="B125" s="4" t="s">
        <v>26</v>
      </c>
      <c r="C125" s="4" t="s">
        <v>27</v>
      </c>
      <c r="D125" s="4" t="s">
        <v>623</v>
      </c>
      <c r="E125" s="4" t="s">
        <v>608</v>
      </c>
      <c r="F125" s="6">
        <v>45073</v>
      </c>
      <c r="G125" s="6">
        <v>45075</v>
      </c>
      <c r="H125" s="4">
        <v>2</v>
      </c>
      <c r="I125" s="4">
        <v>2</v>
      </c>
      <c r="J125" s="4">
        <v>4</v>
      </c>
      <c r="K125" s="4" t="s">
        <v>30</v>
      </c>
      <c r="L125" s="4">
        <v>1254</v>
      </c>
      <c r="M125" s="4">
        <v>1254</v>
      </c>
      <c r="N125" s="4" t="s">
        <v>624</v>
      </c>
      <c r="O125" s="4" t="s">
        <v>32</v>
      </c>
      <c r="P125" s="4" t="s">
        <v>33</v>
      </c>
      <c r="Q125" s="4">
        <v>0</v>
      </c>
      <c r="R125" s="13">
        <v>45068</v>
      </c>
      <c r="S125" s="6">
        <v>45078</v>
      </c>
      <c r="T125" s="4" t="s">
        <v>34</v>
      </c>
      <c r="U125" s="4">
        <v>1254</v>
      </c>
      <c r="V125" s="4">
        <v>0</v>
      </c>
      <c r="W125" s="4">
        <v>0</v>
      </c>
      <c r="X125" s="4" t="s">
        <v>625</v>
      </c>
      <c r="Y125" s="4" t="s">
        <v>626</v>
      </c>
    </row>
    <row r="126" s="4" customFormat="1" spans="1:25">
      <c r="A126" s="4" t="s">
        <v>627</v>
      </c>
      <c r="B126" s="4" t="s">
        <v>26</v>
      </c>
      <c r="C126" s="4" t="s">
        <v>27</v>
      </c>
      <c r="D126" s="4" t="s">
        <v>628</v>
      </c>
      <c r="E126" s="4" t="s">
        <v>629</v>
      </c>
      <c r="F126" s="6">
        <v>45072</v>
      </c>
      <c r="G126" s="6">
        <v>45075</v>
      </c>
      <c r="H126" s="4">
        <v>1</v>
      </c>
      <c r="I126" s="4">
        <v>3</v>
      </c>
      <c r="J126" s="4">
        <v>3</v>
      </c>
      <c r="K126" s="4" t="s">
        <v>30</v>
      </c>
      <c r="L126" s="4">
        <v>3022</v>
      </c>
      <c r="M126" s="4">
        <v>3022</v>
      </c>
      <c r="N126" s="4" t="s">
        <v>630</v>
      </c>
      <c r="O126" s="4" t="s">
        <v>32</v>
      </c>
      <c r="P126" s="4" t="s">
        <v>33</v>
      </c>
      <c r="Q126" s="4">
        <v>0</v>
      </c>
      <c r="R126" s="13">
        <v>45068</v>
      </c>
      <c r="S126" s="6">
        <v>45078</v>
      </c>
      <c r="T126" s="4" t="s">
        <v>34</v>
      </c>
      <c r="U126" s="4">
        <v>3022</v>
      </c>
      <c r="V126" s="4">
        <v>0</v>
      </c>
      <c r="W126" s="4">
        <v>0</v>
      </c>
      <c r="X126" s="4" t="s">
        <v>631</v>
      </c>
      <c r="Y126" s="4" t="s">
        <v>632</v>
      </c>
    </row>
    <row r="127" s="4" customFormat="1" spans="1:25">
      <c r="A127" s="4" t="s">
        <v>633</v>
      </c>
      <c r="B127" s="4" t="s">
        <v>26</v>
      </c>
      <c r="C127" s="4" t="s">
        <v>27</v>
      </c>
      <c r="D127" s="4" t="s">
        <v>634</v>
      </c>
      <c r="E127" s="4" t="s">
        <v>635</v>
      </c>
      <c r="F127" s="6">
        <v>45074</v>
      </c>
      <c r="G127" s="6">
        <v>45075</v>
      </c>
      <c r="H127" s="4">
        <v>1</v>
      </c>
      <c r="I127" s="4">
        <v>1</v>
      </c>
      <c r="J127" s="4">
        <v>1</v>
      </c>
      <c r="K127" s="4" t="s">
        <v>30</v>
      </c>
      <c r="L127" s="4">
        <v>1449</v>
      </c>
      <c r="M127" s="4">
        <v>1449</v>
      </c>
      <c r="N127" s="4" t="s">
        <v>636</v>
      </c>
      <c r="O127" s="4" t="s">
        <v>32</v>
      </c>
      <c r="P127" s="4" t="s">
        <v>33</v>
      </c>
      <c r="Q127" s="4">
        <v>0</v>
      </c>
      <c r="R127" s="13">
        <v>45068</v>
      </c>
      <c r="S127" s="6">
        <v>45078</v>
      </c>
      <c r="T127" s="4" t="s">
        <v>34</v>
      </c>
      <c r="U127" s="4">
        <v>1449</v>
      </c>
      <c r="V127" s="4">
        <v>0</v>
      </c>
      <c r="W127" s="4">
        <v>0</v>
      </c>
      <c r="X127" s="4" t="s">
        <v>637</v>
      </c>
      <c r="Y127" s="4" t="s">
        <v>638</v>
      </c>
    </row>
    <row r="128" s="4" customFormat="1" spans="1:25">
      <c r="A128" s="4" t="s">
        <v>639</v>
      </c>
      <c r="B128" s="4" t="s">
        <v>26</v>
      </c>
      <c r="C128" s="4" t="s">
        <v>27</v>
      </c>
      <c r="D128" s="4" t="s">
        <v>640</v>
      </c>
      <c r="E128" s="4" t="s">
        <v>308</v>
      </c>
      <c r="F128" s="6">
        <v>45074</v>
      </c>
      <c r="G128" s="6">
        <v>45075</v>
      </c>
      <c r="H128" s="4">
        <v>1</v>
      </c>
      <c r="I128" s="4">
        <v>1</v>
      </c>
      <c r="J128" s="4">
        <v>1</v>
      </c>
      <c r="K128" s="4" t="s">
        <v>30</v>
      </c>
      <c r="L128" s="4">
        <v>266</v>
      </c>
      <c r="M128" s="4">
        <v>266</v>
      </c>
      <c r="N128" s="4" t="s">
        <v>641</v>
      </c>
      <c r="O128" s="4" t="s">
        <v>32</v>
      </c>
      <c r="P128" s="4" t="s">
        <v>33</v>
      </c>
      <c r="Q128" s="4">
        <v>0</v>
      </c>
      <c r="R128" s="13">
        <v>45068</v>
      </c>
      <c r="S128" s="6">
        <v>45078</v>
      </c>
      <c r="T128" s="4" t="s">
        <v>34</v>
      </c>
      <c r="U128" s="4">
        <v>266</v>
      </c>
      <c r="V128" s="4">
        <v>0</v>
      </c>
      <c r="W128" s="4">
        <v>0</v>
      </c>
      <c r="X128" s="4" t="s">
        <v>642</v>
      </c>
      <c r="Y128" s="4" t="s">
        <v>36</v>
      </c>
    </row>
    <row r="129" s="4" customFormat="1" spans="1:25">
      <c r="A129" s="4" t="s">
        <v>643</v>
      </c>
      <c r="B129" s="4" t="s">
        <v>26</v>
      </c>
      <c r="C129" s="4" t="s">
        <v>27</v>
      </c>
      <c r="D129" s="4" t="s">
        <v>644</v>
      </c>
      <c r="E129" s="4" t="s">
        <v>645</v>
      </c>
      <c r="F129" s="6">
        <v>45073</v>
      </c>
      <c r="G129" s="6">
        <v>45075</v>
      </c>
      <c r="H129" s="4">
        <v>1</v>
      </c>
      <c r="I129" s="4">
        <v>2</v>
      </c>
      <c r="J129" s="4">
        <v>2</v>
      </c>
      <c r="K129" s="4" t="s">
        <v>30</v>
      </c>
      <c r="L129" s="4">
        <v>1466</v>
      </c>
      <c r="M129" s="4">
        <v>1466</v>
      </c>
      <c r="N129" s="4" t="s">
        <v>646</v>
      </c>
      <c r="O129" s="4" t="s">
        <v>32</v>
      </c>
      <c r="P129" s="4" t="s">
        <v>33</v>
      </c>
      <c r="Q129" s="4">
        <v>0</v>
      </c>
      <c r="R129" s="13">
        <v>45068</v>
      </c>
      <c r="S129" s="6">
        <v>45078</v>
      </c>
      <c r="T129" s="4" t="s">
        <v>34</v>
      </c>
      <c r="U129" s="4">
        <v>1466</v>
      </c>
      <c r="V129" s="4">
        <v>0</v>
      </c>
      <c r="W129" s="4">
        <v>0</v>
      </c>
      <c r="X129" s="4" t="s">
        <v>647</v>
      </c>
      <c r="Y129" s="4" t="s">
        <v>36</v>
      </c>
    </row>
    <row r="130" s="4" customFormat="1" spans="1:25">
      <c r="A130" s="4" t="s">
        <v>648</v>
      </c>
      <c r="B130" s="4" t="s">
        <v>26</v>
      </c>
      <c r="C130" s="4" t="s">
        <v>27</v>
      </c>
      <c r="D130" s="4" t="s">
        <v>649</v>
      </c>
      <c r="E130" s="4" t="s">
        <v>650</v>
      </c>
      <c r="F130" s="6">
        <v>45074</v>
      </c>
      <c r="G130" s="6">
        <v>45075</v>
      </c>
      <c r="H130" s="4">
        <v>1</v>
      </c>
      <c r="I130" s="4">
        <v>1</v>
      </c>
      <c r="J130" s="4">
        <v>1</v>
      </c>
      <c r="K130" s="4" t="s">
        <v>30</v>
      </c>
      <c r="L130" s="4">
        <v>1972</v>
      </c>
      <c r="M130" s="4">
        <v>1972</v>
      </c>
      <c r="N130" s="4" t="s">
        <v>651</v>
      </c>
      <c r="O130" s="4" t="s">
        <v>32</v>
      </c>
      <c r="P130" s="4" t="s">
        <v>33</v>
      </c>
      <c r="Q130" s="4">
        <v>0</v>
      </c>
      <c r="R130" s="13">
        <v>45068</v>
      </c>
      <c r="S130" s="6">
        <v>45078</v>
      </c>
      <c r="T130" s="4" t="s">
        <v>34</v>
      </c>
      <c r="U130" s="4">
        <v>1972</v>
      </c>
      <c r="V130" s="4">
        <v>0</v>
      </c>
      <c r="W130" s="4">
        <v>0</v>
      </c>
      <c r="X130" s="4" t="s">
        <v>652</v>
      </c>
      <c r="Y130" s="4" t="s">
        <v>653</v>
      </c>
    </row>
    <row r="131" s="4" customFormat="1" spans="1:25">
      <c r="A131" s="4" t="s">
        <v>654</v>
      </c>
      <c r="B131" s="4" t="s">
        <v>26</v>
      </c>
      <c r="C131" s="4" t="s">
        <v>27</v>
      </c>
      <c r="D131" s="4" t="s">
        <v>655</v>
      </c>
      <c r="E131" s="4" t="s">
        <v>656</v>
      </c>
      <c r="F131" s="6">
        <v>45073</v>
      </c>
      <c r="G131" s="6">
        <v>45075</v>
      </c>
      <c r="H131" s="4">
        <v>1</v>
      </c>
      <c r="I131" s="4">
        <v>2</v>
      </c>
      <c r="J131" s="4">
        <v>2</v>
      </c>
      <c r="K131" s="4" t="s">
        <v>30</v>
      </c>
      <c r="L131" s="4">
        <v>4709</v>
      </c>
      <c r="M131" s="4">
        <v>4709</v>
      </c>
      <c r="N131" s="4" t="s">
        <v>657</v>
      </c>
      <c r="O131" s="4" t="s">
        <v>32</v>
      </c>
      <c r="P131" s="4" t="s">
        <v>33</v>
      </c>
      <c r="Q131" s="4">
        <v>0</v>
      </c>
      <c r="R131" s="13">
        <v>45066</v>
      </c>
      <c r="S131" s="6">
        <v>45078</v>
      </c>
      <c r="T131" s="4" t="s">
        <v>34</v>
      </c>
      <c r="U131" s="4">
        <v>4709</v>
      </c>
      <c r="V131" s="4">
        <v>0</v>
      </c>
      <c r="W131" s="4">
        <v>0</v>
      </c>
      <c r="X131" s="4" t="s">
        <v>658</v>
      </c>
      <c r="Y131" s="4" t="s">
        <v>659</v>
      </c>
    </row>
    <row r="132" s="4" customFormat="1" spans="1:25">
      <c r="A132" s="4" t="s">
        <v>660</v>
      </c>
      <c r="B132" s="4" t="s">
        <v>26</v>
      </c>
      <c r="C132" s="4" t="s">
        <v>27</v>
      </c>
      <c r="D132" s="4" t="s">
        <v>661</v>
      </c>
      <c r="E132" s="4" t="s">
        <v>662</v>
      </c>
      <c r="F132" s="6">
        <v>45074</v>
      </c>
      <c r="G132" s="6">
        <v>45075</v>
      </c>
      <c r="H132" s="4">
        <v>1</v>
      </c>
      <c r="I132" s="4">
        <v>1</v>
      </c>
      <c r="J132" s="4">
        <v>1</v>
      </c>
      <c r="K132" s="4" t="s">
        <v>30</v>
      </c>
      <c r="L132" s="4">
        <v>2436</v>
      </c>
      <c r="M132" s="4">
        <v>2436</v>
      </c>
      <c r="N132" s="4" t="s">
        <v>663</v>
      </c>
      <c r="O132" s="4" t="s">
        <v>32</v>
      </c>
      <c r="P132" s="4" t="s">
        <v>33</v>
      </c>
      <c r="Q132" s="4">
        <v>0</v>
      </c>
      <c r="R132" s="13">
        <v>45065.0000115741</v>
      </c>
      <c r="S132" s="6">
        <v>45078</v>
      </c>
      <c r="T132" s="4" t="s">
        <v>34</v>
      </c>
      <c r="U132" s="4">
        <v>2436</v>
      </c>
      <c r="V132" s="4">
        <v>0</v>
      </c>
      <c r="W132" s="4">
        <v>0</v>
      </c>
      <c r="X132" s="4" t="s">
        <v>664</v>
      </c>
      <c r="Y132" s="4" t="s">
        <v>665</v>
      </c>
    </row>
    <row r="133" s="4" customFormat="1" spans="1:25">
      <c r="A133" s="4" t="s">
        <v>666</v>
      </c>
      <c r="B133" s="4" t="s">
        <v>26</v>
      </c>
      <c r="C133" s="4" t="s">
        <v>27</v>
      </c>
      <c r="D133" s="4" t="s">
        <v>667</v>
      </c>
      <c r="E133" s="4" t="s">
        <v>668</v>
      </c>
      <c r="F133" s="6">
        <v>45072</v>
      </c>
      <c r="G133" s="6">
        <v>45075</v>
      </c>
      <c r="H133" s="4">
        <v>1</v>
      </c>
      <c r="I133" s="4">
        <v>3</v>
      </c>
      <c r="J133" s="4">
        <v>3</v>
      </c>
      <c r="K133" s="4" t="s">
        <v>30</v>
      </c>
      <c r="L133" s="4">
        <v>3957</v>
      </c>
      <c r="M133" s="4">
        <v>3957</v>
      </c>
      <c r="N133" s="4" t="s">
        <v>669</v>
      </c>
      <c r="O133" s="4" t="s">
        <v>32</v>
      </c>
      <c r="P133" s="4" t="s">
        <v>33</v>
      </c>
      <c r="Q133" s="4">
        <v>0</v>
      </c>
      <c r="R133" s="13">
        <v>45068</v>
      </c>
      <c r="S133" s="6">
        <v>45078</v>
      </c>
      <c r="T133" s="4" t="s">
        <v>34</v>
      </c>
      <c r="U133" s="4">
        <v>3957</v>
      </c>
      <c r="V133" s="4">
        <v>0</v>
      </c>
      <c r="W133" s="4">
        <v>0</v>
      </c>
      <c r="X133" s="4" t="s">
        <v>670</v>
      </c>
      <c r="Y133" s="4" t="s">
        <v>671</v>
      </c>
    </row>
    <row r="134" s="4" customFormat="1" spans="1:25">
      <c r="A134" s="4" t="s">
        <v>672</v>
      </c>
      <c r="B134" s="4" t="s">
        <v>26</v>
      </c>
      <c r="C134" s="4" t="s">
        <v>27</v>
      </c>
      <c r="D134" s="4" t="s">
        <v>673</v>
      </c>
      <c r="E134" s="4" t="s">
        <v>674</v>
      </c>
      <c r="F134" s="6">
        <v>45072</v>
      </c>
      <c r="G134" s="6">
        <v>45075</v>
      </c>
      <c r="H134" s="4">
        <v>1</v>
      </c>
      <c r="I134" s="4">
        <v>3</v>
      </c>
      <c r="J134" s="4">
        <v>3</v>
      </c>
      <c r="K134" s="4" t="s">
        <v>30</v>
      </c>
      <c r="L134" s="4">
        <v>1278</v>
      </c>
      <c r="M134" s="4">
        <v>1278</v>
      </c>
      <c r="N134" s="4" t="s">
        <v>675</v>
      </c>
      <c r="O134" s="4" t="s">
        <v>32</v>
      </c>
      <c r="P134" s="4" t="s">
        <v>33</v>
      </c>
      <c r="Q134" s="4">
        <v>0</v>
      </c>
      <c r="R134" s="13">
        <v>45068</v>
      </c>
      <c r="S134" s="6">
        <v>45078</v>
      </c>
      <c r="T134" s="4" t="s">
        <v>34</v>
      </c>
      <c r="U134" s="4">
        <v>1278</v>
      </c>
      <c r="V134" s="4">
        <v>0</v>
      </c>
      <c r="W134" s="4">
        <v>0</v>
      </c>
      <c r="X134" s="4" t="s">
        <v>676</v>
      </c>
      <c r="Y134" s="4" t="s">
        <v>677</v>
      </c>
    </row>
    <row r="135" s="4" customFormat="1" spans="1:25">
      <c r="A135" s="4" t="s">
        <v>678</v>
      </c>
      <c r="B135" s="4" t="s">
        <v>26</v>
      </c>
      <c r="C135" s="4" t="s">
        <v>27</v>
      </c>
      <c r="D135" s="4" t="s">
        <v>679</v>
      </c>
      <c r="E135" s="4" t="s">
        <v>680</v>
      </c>
      <c r="F135" s="6">
        <v>45073</v>
      </c>
      <c r="G135" s="6">
        <v>45075</v>
      </c>
      <c r="H135" s="4">
        <v>1</v>
      </c>
      <c r="I135" s="4">
        <v>2</v>
      </c>
      <c r="J135" s="4">
        <v>2</v>
      </c>
      <c r="K135" s="4" t="s">
        <v>30</v>
      </c>
      <c r="L135" s="4">
        <v>428</v>
      </c>
      <c r="M135" s="4">
        <v>428</v>
      </c>
      <c r="N135" s="4" t="s">
        <v>681</v>
      </c>
      <c r="O135" s="4" t="s">
        <v>32</v>
      </c>
      <c r="P135" s="4" t="s">
        <v>33</v>
      </c>
      <c r="Q135" s="4">
        <v>0</v>
      </c>
      <c r="R135" s="13">
        <v>45068</v>
      </c>
      <c r="S135" s="6">
        <v>45078</v>
      </c>
      <c r="T135" s="4" t="s">
        <v>34</v>
      </c>
      <c r="U135" s="4">
        <v>428</v>
      </c>
      <c r="V135" s="4">
        <v>0</v>
      </c>
      <c r="W135" s="4">
        <v>0</v>
      </c>
      <c r="X135" s="4" t="s">
        <v>682</v>
      </c>
      <c r="Y135" s="4" t="s">
        <v>683</v>
      </c>
    </row>
    <row r="136" s="4" customFormat="1" spans="1:25">
      <c r="A136" s="4" t="s">
        <v>684</v>
      </c>
      <c r="B136" s="4" t="s">
        <v>26</v>
      </c>
      <c r="C136" s="4" t="s">
        <v>27</v>
      </c>
      <c r="D136" s="4" t="s">
        <v>685</v>
      </c>
      <c r="E136" s="4" t="s">
        <v>686</v>
      </c>
      <c r="F136" s="6">
        <v>45073</v>
      </c>
      <c r="G136" s="6">
        <v>45075</v>
      </c>
      <c r="H136" s="4">
        <v>1</v>
      </c>
      <c r="I136" s="4">
        <v>2</v>
      </c>
      <c r="J136" s="4">
        <v>2</v>
      </c>
      <c r="K136" s="4" t="s">
        <v>30</v>
      </c>
      <c r="L136" s="4">
        <v>2090</v>
      </c>
      <c r="M136" s="4">
        <v>2090</v>
      </c>
      <c r="N136" s="4" t="s">
        <v>687</v>
      </c>
      <c r="O136" s="4" t="s">
        <v>32</v>
      </c>
      <c r="P136" s="4" t="s">
        <v>33</v>
      </c>
      <c r="Q136" s="4">
        <v>0</v>
      </c>
      <c r="R136" s="13">
        <v>45069</v>
      </c>
      <c r="S136" s="6">
        <v>45078</v>
      </c>
      <c r="T136" s="4" t="s">
        <v>34</v>
      </c>
      <c r="U136" s="4">
        <v>2090</v>
      </c>
      <c r="V136" s="4">
        <v>0</v>
      </c>
      <c r="W136" s="4">
        <v>0</v>
      </c>
      <c r="X136" s="4" t="s">
        <v>688</v>
      </c>
      <c r="Y136" s="4" t="s">
        <v>36</v>
      </c>
    </row>
    <row r="137" s="4" customFormat="1" spans="1:25">
      <c r="A137" s="4" t="s">
        <v>689</v>
      </c>
      <c r="B137" s="4" t="s">
        <v>26</v>
      </c>
      <c r="C137" s="4" t="s">
        <v>27</v>
      </c>
      <c r="D137" s="4" t="s">
        <v>84</v>
      </c>
      <c r="E137" s="4" t="s">
        <v>85</v>
      </c>
      <c r="F137" s="6">
        <v>45073</v>
      </c>
      <c r="G137" s="6">
        <v>45075</v>
      </c>
      <c r="H137" s="4">
        <v>1</v>
      </c>
      <c r="I137" s="4">
        <v>2</v>
      </c>
      <c r="J137" s="4">
        <v>2</v>
      </c>
      <c r="K137" s="4" t="s">
        <v>30</v>
      </c>
      <c r="L137" s="4">
        <v>728</v>
      </c>
      <c r="M137" s="4">
        <v>728</v>
      </c>
      <c r="N137" s="4" t="s">
        <v>690</v>
      </c>
      <c r="O137" s="4" t="s">
        <v>32</v>
      </c>
      <c r="P137" s="4" t="s">
        <v>33</v>
      </c>
      <c r="Q137" s="4">
        <v>0</v>
      </c>
      <c r="R137" s="13">
        <v>45069</v>
      </c>
      <c r="S137" s="6">
        <v>45078</v>
      </c>
      <c r="T137" s="4" t="s">
        <v>34</v>
      </c>
      <c r="U137" s="4">
        <v>728</v>
      </c>
      <c r="V137" s="4">
        <v>0</v>
      </c>
      <c r="W137" s="4">
        <v>0</v>
      </c>
      <c r="X137" s="4" t="s">
        <v>691</v>
      </c>
      <c r="Y137" s="4" t="s">
        <v>692</v>
      </c>
    </row>
    <row r="138" s="4" customFormat="1" spans="1:25">
      <c r="A138" s="4" t="s">
        <v>693</v>
      </c>
      <c r="B138" s="4" t="s">
        <v>26</v>
      </c>
      <c r="C138" s="4" t="s">
        <v>27</v>
      </c>
      <c r="D138" s="4" t="s">
        <v>694</v>
      </c>
      <c r="E138" s="4" t="s">
        <v>695</v>
      </c>
      <c r="F138" s="6">
        <v>45074</v>
      </c>
      <c r="G138" s="6">
        <v>45075</v>
      </c>
      <c r="H138" s="4">
        <v>1</v>
      </c>
      <c r="I138" s="4">
        <v>1</v>
      </c>
      <c r="J138" s="4">
        <v>1</v>
      </c>
      <c r="K138" s="4" t="s">
        <v>30</v>
      </c>
      <c r="L138" s="4">
        <v>1123</v>
      </c>
      <c r="M138" s="4">
        <v>1123</v>
      </c>
      <c r="N138" s="4" t="s">
        <v>696</v>
      </c>
      <c r="O138" s="4" t="s">
        <v>32</v>
      </c>
      <c r="P138" s="4" t="s">
        <v>33</v>
      </c>
      <c r="Q138" s="4">
        <v>0</v>
      </c>
      <c r="R138" s="13">
        <v>45069</v>
      </c>
      <c r="S138" s="6">
        <v>45078</v>
      </c>
      <c r="T138" s="4" t="s">
        <v>34</v>
      </c>
      <c r="U138" s="4">
        <v>1123</v>
      </c>
      <c r="V138" s="4">
        <v>0</v>
      </c>
      <c r="W138" s="4">
        <v>0</v>
      </c>
      <c r="X138" s="4" t="s">
        <v>697</v>
      </c>
      <c r="Y138" s="4" t="s">
        <v>36</v>
      </c>
    </row>
    <row r="139" s="4" customFormat="1" spans="1:25">
      <c r="A139" s="4" t="s">
        <v>698</v>
      </c>
      <c r="B139" s="4" t="s">
        <v>26</v>
      </c>
      <c r="C139" s="4" t="s">
        <v>27</v>
      </c>
      <c r="D139" s="4" t="s">
        <v>699</v>
      </c>
      <c r="E139" s="4" t="s">
        <v>291</v>
      </c>
      <c r="F139" s="6">
        <v>45074</v>
      </c>
      <c r="G139" s="6">
        <v>45075</v>
      </c>
      <c r="H139" s="4">
        <v>1</v>
      </c>
      <c r="I139" s="4">
        <v>1</v>
      </c>
      <c r="J139" s="4">
        <v>1</v>
      </c>
      <c r="K139" s="4" t="s">
        <v>30</v>
      </c>
      <c r="L139" s="4">
        <v>229</v>
      </c>
      <c r="M139" s="4">
        <v>229</v>
      </c>
      <c r="N139" s="4" t="s">
        <v>700</v>
      </c>
      <c r="O139" s="4" t="s">
        <v>32</v>
      </c>
      <c r="P139" s="4" t="s">
        <v>33</v>
      </c>
      <c r="Q139" s="4">
        <v>0</v>
      </c>
      <c r="R139" s="13">
        <v>45069</v>
      </c>
      <c r="S139" s="6">
        <v>45078</v>
      </c>
      <c r="T139" s="4" t="s">
        <v>34</v>
      </c>
      <c r="U139" s="4">
        <v>229</v>
      </c>
      <c r="V139" s="4">
        <v>0</v>
      </c>
      <c r="W139" s="4">
        <v>0</v>
      </c>
      <c r="X139" s="4" t="s">
        <v>701</v>
      </c>
      <c r="Y139" s="4" t="s">
        <v>36</v>
      </c>
    </row>
    <row r="140" s="4" customFormat="1" spans="1:25">
      <c r="A140" s="4" t="s">
        <v>702</v>
      </c>
      <c r="B140" s="4" t="s">
        <v>26</v>
      </c>
      <c r="C140" s="4" t="s">
        <v>27</v>
      </c>
      <c r="D140" s="4" t="s">
        <v>703</v>
      </c>
      <c r="E140" s="4" t="s">
        <v>704</v>
      </c>
      <c r="F140" s="6">
        <v>45073</v>
      </c>
      <c r="G140" s="6">
        <v>45075</v>
      </c>
      <c r="H140" s="4">
        <v>1</v>
      </c>
      <c r="I140" s="4">
        <v>2</v>
      </c>
      <c r="J140" s="4">
        <v>2</v>
      </c>
      <c r="K140" s="4" t="s">
        <v>30</v>
      </c>
      <c r="L140" s="4">
        <v>4228</v>
      </c>
      <c r="M140" s="4">
        <v>4228</v>
      </c>
      <c r="N140" s="4" t="s">
        <v>705</v>
      </c>
      <c r="O140" s="4" t="s">
        <v>32</v>
      </c>
      <c r="P140" s="4" t="s">
        <v>33</v>
      </c>
      <c r="Q140" s="4">
        <v>0</v>
      </c>
      <c r="R140" s="13">
        <v>45069</v>
      </c>
      <c r="S140" s="6">
        <v>45078</v>
      </c>
      <c r="T140" s="4" t="s">
        <v>34</v>
      </c>
      <c r="U140" s="4">
        <v>4228</v>
      </c>
      <c r="V140" s="4">
        <v>0</v>
      </c>
      <c r="W140" s="4">
        <v>0</v>
      </c>
      <c r="X140" s="4" t="s">
        <v>706</v>
      </c>
      <c r="Y140" s="4" t="s">
        <v>707</v>
      </c>
    </row>
    <row r="141" s="4" customFormat="1" spans="1:25">
      <c r="A141" s="4" t="s">
        <v>708</v>
      </c>
      <c r="B141" s="4" t="s">
        <v>26</v>
      </c>
      <c r="C141" s="4" t="s">
        <v>27</v>
      </c>
      <c r="D141" s="4" t="s">
        <v>709</v>
      </c>
      <c r="E141" s="4" t="s">
        <v>133</v>
      </c>
      <c r="F141" s="6">
        <v>45070</v>
      </c>
      <c r="G141" s="6">
        <v>45075</v>
      </c>
      <c r="H141" s="4">
        <v>1</v>
      </c>
      <c r="I141" s="4">
        <v>5</v>
      </c>
      <c r="J141" s="4">
        <v>5</v>
      </c>
      <c r="K141" s="4" t="s">
        <v>30</v>
      </c>
      <c r="L141" s="4">
        <v>1777</v>
      </c>
      <c r="M141" s="4">
        <v>1777</v>
      </c>
      <c r="N141" s="4" t="s">
        <v>710</v>
      </c>
      <c r="O141" s="4" t="s">
        <v>32</v>
      </c>
      <c r="P141" s="4" t="s">
        <v>33</v>
      </c>
      <c r="Q141" s="4">
        <v>0</v>
      </c>
      <c r="R141" s="13">
        <v>45069</v>
      </c>
      <c r="S141" s="6">
        <v>45078</v>
      </c>
      <c r="T141" s="4" t="s">
        <v>34</v>
      </c>
      <c r="U141" s="4">
        <v>1777</v>
      </c>
      <c r="V141" s="4">
        <v>0</v>
      </c>
      <c r="W141" s="4">
        <v>0</v>
      </c>
      <c r="X141" s="4" t="s">
        <v>711</v>
      </c>
      <c r="Y141" s="4" t="s">
        <v>712</v>
      </c>
    </row>
    <row r="142" s="4" customFormat="1" spans="1:25">
      <c r="A142" s="4" t="s">
        <v>713</v>
      </c>
      <c r="B142" s="4" t="s">
        <v>26</v>
      </c>
      <c r="C142" s="4" t="s">
        <v>27</v>
      </c>
      <c r="D142" s="4" t="s">
        <v>714</v>
      </c>
      <c r="E142" s="4" t="s">
        <v>715</v>
      </c>
      <c r="F142" s="6">
        <v>45072</v>
      </c>
      <c r="G142" s="6">
        <v>45075</v>
      </c>
      <c r="H142" s="4">
        <v>2</v>
      </c>
      <c r="I142" s="4">
        <v>3</v>
      </c>
      <c r="J142" s="4">
        <v>6</v>
      </c>
      <c r="K142" s="4" t="s">
        <v>30</v>
      </c>
      <c r="L142" s="4">
        <v>26260</v>
      </c>
      <c r="M142" s="4">
        <v>26260</v>
      </c>
      <c r="N142" s="4" t="s">
        <v>716</v>
      </c>
      <c r="O142" s="4" t="s">
        <v>32</v>
      </c>
      <c r="P142" s="4" t="s">
        <v>33</v>
      </c>
      <c r="Q142" s="4">
        <v>0</v>
      </c>
      <c r="R142" s="13">
        <v>45069</v>
      </c>
      <c r="S142" s="6">
        <v>45078</v>
      </c>
      <c r="T142" s="4" t="s">
        <v>34</v>
      </c>
      <c r="U142" s="4">
        <v>26260</v>
      </c>
      <c r="V142" s="4">
        <v>0</v>
      </c>
      <c r="W142" s="4">
        <v>0</v>
      </c>
      <c r="X142" s="4" t="s">
        <v>717</v>
      </c>
      <c r="Y142" s="4" t="s">
        <v>36</v>
      </c>
    </row>
    <row r="143" s="4" customFormat="1" spans="1:25">
      <c r="A143" s="4" t="s">
        <v>718</v>
      </c>
      <c r="B143" s="4" t="s">
        <v>26</v>
      </c>
      <c r="C143" s="4" t="s">
        <v>27</v>
      </c>
      <c r="D143" s="4" t="s">
        <v>719</v>
      </c>
      <c r="E143" s="4" t="s">
        <v>720</v>
      </c>
      <c r="F143" s="6">
        <v>45074</v>
      </c>
      <c r="G143" s="6">
        <v>45075</v>
      </c>
      <c r="H143" s="4">
        <v>1</v>
      </c>
      <c r="I143" s="4">
        <v>1</v>
      </c>
      <c r="J143" s="4">
        <v>1</v>
      </c>
      <c r="K143" s="4" t="s">
        <v>30</v>
      </c>
      <c r="L143" s="4">
        <v>870</v>
      </c>
      <c r="M143" s="4">
        <v>870</v>
      </c>
      <c r="N143" s="4" t="s">
        <v>721</v>
      </c>
      <c r="O143" s="4" t="s">
        <v>32</v>
      </c>
      <c r="P143" s="4" t="s">
        <v>33</v>
      </c>
      <c r="Q143" s="4">
        <v>0</v>
      </c>
      <c r="R143" s="13">
        <v>45069</v>
      </c>
      <c r="S143" s="6">
        <v>45078</v>
      </c>
      <c r="T143" s="4" t="s">
        <v>34</v>
      </c>
      <c r="U143" s="4">
        <v>870</v>
      </c>
      <c r="V143" s="4">
        <v>0</v>
      </c>
      <c r="W143" s="4">
        <v>0</v>
      </c>
      <c r="X143" s="4" t="s">
        <v>722</v>
      </c>
      <c r="Y143" s="4" t="s">
        <v>723</v>
      </c>
    </row>
    <row r="144" s="4" customFormat="1" spans="1:25">
      <c r="A144" s="4" t="s">
        <v>724</v>
      </c>
      <c r="B144" s="4" t="s">
        <v>26</v>
      </c>
      <c r="C144" s="4" t="s">
        <v>27</v>
      </c>
      <c r="D144" s="4" t="s">
        <v>699</v>
      </c>
      <c r="E144" s="4" t="s">
        <v>291</v>
      </c>
      <c r="F144" s="6">
        <v>45074</v>
      </c>
      <c r="G144" s="6">
        <v>45075</v>
      </c>
      <c r="H144" s="4">
        <v>1</v>
      </c>
      <c r="I144" s="4">
        <v>1</v>
      </c>
      <c r="J144" s="4">
        <v>1</v>
      </c>
      <c r="K144" s="4" t="s">
        <v>30</v>
      </c>
      <c r="L144" s="4">
        <v>229</v>
      </c>
      <c r="M144" s="4">
        <v>229</v>
      </c>
      <c r="N144" s="4" t="s">
        <v>725</v>
      </c>
      <c r="O144" s="4" t="s">
        <v>32</v>
      </c>
      <c r="P144" s="4" t="s">
        <v>33</v>
      </c>
      <c r="Q144" s="4">
        <v>0</v>
      </c>
      <c r="R144" s="13">
        <v>45069</v>
      </c>
      <c r="S144" s="6">
        <v>45078</v>
      </c>
      <c r="T144" s="4" t="s">
        <v>34</v>
      </c>
      <c r="U144" s="4">
        <v>229</v>
      </c>
      <c r="V144" s="4">
        <v>0</v>
      </c>
      <c r="W144" s="4">
        <v>0</v>
      </c>
      <c r="X144" s="4" t="s">
        <v>726</v>
      </c>
      <c r="Y144" s="4" t="s">
        <v>36</v>
      </c>
    </row>
    <row r="145" s="4" customFormat="1" spans="1:25">
      <c r="A145" s="4" t="s">
        <v>727</v>
      </c>
      <c r="B145" s="4" t="s">
        <v>26</v>
      </c>
      <c r="C145" s="4" t="s">
        <v>27</v>
      </c>
      <c r="D145" s="4" t="s">
        <v>728</v>
      </c>
      <c r="E145" s="4" t="s">
        <v>729</v>
      </c>
      <c r="F145" s="6">
        <v>45073</v>
      </c>
      <c r="G145" s="6">
        <v>45075</v>
      </c>
      <c r="H145" s="4">
        <v>1</v>
      </c>
      <c r="I145" s="4">
        <v>2</v>
      </c>
      <c r="J145" s="4">
        <v>2</v>
      </c>
      <c r="K145" s="4" t="s">
        <v>30</v>
      </c>
      <c r="L145" s="4">
        <v>2335</v>
      </c>
      <c r="M145" s="4">
        <v>2335</v>
      </c>
      <c r="N145" s="4" t="s">
        <v>730</v>
      </c>
      <c r="O145" s="4" t="s">
        <v>32</v>
      </c>
      <c r="P145" s="4" t="s">
        <v>33</v>
      </c>
      <c r="Q145" s="4">
        <v>0</v>
      </c>
      <c r="R145" s="13">
        <v>45069</v>
      </c>
      <c r="S145" s="6">
        <v>45078</v>
      </c>
      <c r="T145" s="4" t="s">
        <v>34</v>
      </c>
      <c r="U145" s="4">
        <v>2335</v>
      </c>
      <c r="V145" s="4">
        <v>0</v>
      </c>
      <c r="W145" s="4">
        <v>0</v>
      </c>
      <c r="X145" s="4" t="s">
        <v>731</v>
      </c>
      <c r="Y145" s="4" t="s">
        <v>732</v>
      </c>
    </row>
    <row r="146" s="4" customFormat="1" spans="1:25">
      <c r="A146" s="4" t="s">
        <v>713</v>
      </c>
      <c r="B146" s="4" t="s">
        <v>26</v>
      </c>
      <c r="C146" s="4" t="s">
        <v>201</v>
      </c>
      <c r="D146" s="4" t="s">
        <v>714</v>
      </c>
      <c r="E146" s="4" t="s">
        <v>715</v>
      </c>
      <c r="F146" s="6">
        <v>45072</v>
      </c>
      <c r="G146" s="6">
        <v>45075</v>
      </c>
      <c r="H146" s="4">
        <v>2</v>
      </c>
      <c r="I146" s="4">
        <v>3</v>
      </c>
      <c r="J146" s="4">
        <v>6</v>
      </c>
      <c r="K146" s="4" t="s">
        <v>30</v>
      </c>
      <c r="L146" s="4">
        <v>-26260</v>
      </c>
      <c r="M146" s="4">
        <v>-26260</v>
      </c>
      <c r="N146" s="4" t="s">
        <v>716</v>
      </c>
      <c r="O146" s="4" t="s">
        <v>32</v>
      </c>
      <c r="P146" s="4" t="s">
        <v>33</v>
      </c>
      <c r="Q146" s="4">
        <v>0</v>
      </c>
      <c r="R146" s="13">
        <v>45069</v>
      </c>
      <c r="S146" s="6">
        <v>45078</v>
      </c>
      <c r="T146" s="4" t="s">
        <v>34</v>
      </c>
      <c r="U146" s="4">
        <v>-26260</v>
      </c>
      <c r="V146" s="4">
        <v>0</v>
      </c>
      <c r="W146" s="4">
        <v>0</v>
      </c>
      <c r="X146" s="4" t="s">
        <v>717</v>
      </c>
      <c r="Y146" s="4" t="s">
        <v>36</v>
      </c>
    </row>
    <row r="147" s="4" customFormat="1" spans="1:25">
      <c r="A147" s="4" t="s">
        <v>733</v>
      </c>
      <c r="B147" s="4" t="s">
        <v>26</v>
      </c>
      <c r="C147" s="4" t="s">
        <v>27</v>
      </c>
      <c r="D147" s="4" t="s">
        <v>734</v>
      </c>
      <c r="E147" s="4" t="s">
        <v>735</v>
      </c>
      <c r="F147" s="6">
        <v>45072</v>
      </c>
      <c r="G147" s="6">
        <v>45075</v>
      </c>
      <c r="H147" s="4">
        <v>1</v>
      </c>
      <c r="I147" s="4">
        <v>3</v>
      </c>
      <c r="J147" s="4">
        <v>3</v>
      </c>
      <c r="K147" s="4" t="s">
        <v>30</v>
      </c>
      <c r="L147" s="4">
        <v>750</v>
      </c>
      <c r="M147" s="4">
        <v>750</v>
      </c>
      <c r="N147" s="4" t="s">
        <v>736</v>
      </c>
      <c r="O147" s="4" t="s">
        <v>32</v>
      </c>
      <c r="P147" s="4" t="s">
        <v>33</v>
      </c>
      <c r="Q147" s="4">
        <v>0</v>
      </c>
      <c r="R147" s="13">
        <v>45070</v>
      </c>
      <c r="S147" s="6">
        <v>45078</v>
      </c>
      <c r="T147" s="4" t="s">
        <v>34</v>
      </c>
      <c r="U147" s="4">
        <v>750</v>
      </c>
      <c r="V147" s="4">
        <v>0</v>
      </c>
      <c r="W147" s="4">
        <v>0</v>
      </c>
      <c r="X147" s="4" t="s">
        <v>737</v>
      </c>
      <c r="Y147" s="4" t="s">
        <v>738</v>
      </c>
    </row>
    <row r="148" s="4" customFormat="1" spans="1:25">
      <c r="A148" s="4" t="s">
        <v>739</v>
      </c>
      <c r="B148" s="4" t="s">
        <v>26</v>
      </c>
      <c r="C148" s="4" t="s">
        <v>27</v>
      </c>
      <c r="D148" s="4" t="s">
        <v>740</v>
      </c>
      <c r="E148" s="4" t="s">
        <v>741</v>
      </c>
      <c r="F148" s="6">
        <v>45072</v>
      </c>
      <c r="G148" s="6">
        <v>45075</v>
      </c>
      <c r="H148" s="4">
        <v>1</v>
      </c>
      <c r="I148" s="4">
        <v>3</v>
      </c>
      <c r="J148" s="4">
        <v>3</v>
      </c>
      <c r="K148" s="4" t="s">
        <v>30</v>
      </c>
      <c r="L148" s="4">
        <v>1497</v>
      </c>
      <c r="M148" s="4">
        <v>1497</v>
      </c>
      <c r="N148" s="4" t="s">
        <v>742</v>
      </c>
      <c r="O148" s="4" t="s">
        <v>32</v>
      </c>
      <c r="P148" s="4" t="s">
        <v>33</v>
      </c>
      <c r="Q148" s="4">
        <v>0</v>
      </c>
      <c r="R148" s="13">
        <v>45070</v>
      </c>
      <c r="S148" s="6">
        <v>45078</v>
      </c>
      <c r="T148" s="4" t="s">
        <v>34</v>
      </c>
      <c r="U148" s="4">
        <v>1497</v>
      </c>
      <c r="V148" s="4">
        <v>0</v>
      </c>
      <c r="W148" s="4">
        <v>0</v>
      </c>
      <c r="X148" s="4" t="s">
        <v>743</v>
      </c>
      <c r="Y148" s="4" t="s">
        <v>36</v>
      </c>
    </row>
    <row r="149" s="4" customFormat="1" spans="1:25">
      <c r="A149" s="4" t="s">
        <v>744</v>
      </c>
      <c r="B149" s="4" t="s">
        <v>26</v>
      </c>
      <c r="C149" s="4" t="s">
        <v>27</v>
      </c>
      <c r="D149" s="4" t="s">
        <v>740</v>
      </c>
      <c r="E149" s="4" t="s">
        <v>745</v>
      </c>
      <c r="F149" s="6">
        <v>45072</v>
      </c>
      <c r="G149" s="6">
        <v>45075</v>
      </c>
      <c r="H149" s="4">
        <v>1</v>
      </c>
      <c r="I149" s="4">
        <v>3</v>
      </c>
      <c r="J149" s="4">
        <v>3</v>
      </c>
      <c r="K149" s="4" t="s">
        <v>30</v>
      </c>
      <c r="L149" s="4">
        <v>1497</v>
      </c>
      <c r="M149" s="4">
        <v>1497</v>
      </c>
      <c r="N149" s="4" t="s">
        <v>746</v>
      </c>
      <c r="O149" s="4" t="s">
        <v>32</v>
      </c>
      <c r="P149" s="4" t="s">
        <v>33</v>
      </c>
      <c r="Q149" s="4">
        <v>0</v>
      </c>
      <c r="R149" s="13">
        <v>45070</v>
      </c>
      <c r="S149" s="6">
        <v>45078</v>
      </c>
      <c r="T149" s="4" t="s">
        <v>34</v>
      </c>
      <c r="U149" s="4">
        <v>1497</v>
      </c>
      <c r="V149" s="4">
        <v>0</v>
      </c>
      <c r="W149" s="4">
        <v>0</v>
      </c>
      <c r="X149" s="4" t="s">
        <v>747</v>
      </c>
      <c r="Y149" s="4" t="s">
        <v>36</v>
      </c>
    </row>
    <row r="150" s="4" customFormat="1" spans="1:25">
      <c r="A150" s="4" t="s">
        <v>748</v>
      </c>
      <c r="B150" s="4" t="s">
        <v>26</v>
      </c>
      <c r="C150" s="4" t="s">
        <v>27</v>
      </c>
      <c r="D150" s="4" t="s">
        <v>749</v>
      </c>
      <c r="E150" s="4" t="s">
        <v>750</v>
      </c>
      <c r="F150" s="6">
        <v>45074</v>
      </c>
      <c r="G150" s="6">
        <v>45075</v>
      </c>
      <c r="H150" s="4">
        <v>1</v>
      </c>
      <c r="I150" s="4">
        <v>1</v>
      </c>
      <c r="J150" s="4">
        <v>1</v>
      </c>
      <c r="K150" s="4" t="s">
        <v>30</v>
      </c>
      <c r="L150" s="4">
        <v>1277</v>
      </c>
      <c r="M150" s="4">
        <v>1277</v>
      </c>
      <c r="N150" s="4" t="s">
        <v>751</v>
      </c>
      <c r="O150" s="4" t="s">
        <v>32</v>
      </c>
      <c r="P150" s="4" t="s">
        <v>33</v>
      </c>
      <c r="Q150" s="4">
        <v>0</v>
      </c>
      <c r="R150" s="13">
        <v>45070</v>
      </c>
      <c r="S150" s="6">
        <v>45078</v>
      </c>
      <c r="T150" s="4" t="s">
        <v>34</v>
      </c>
      <c r="U150" s="4">
        <v>1277</v>
      </c>
      <c r="V150" s="4">
        <v>0</v>
      </c>
      <c r="W150" s="4">
        <v>0</v>
      </c>
      <c r="X150" s="4" t="s">
        <v>752</v>
      </c>
      <c r="Y150" s="4" t="s">
        <v>753</v>
      </c>
    </row>
    <row r="151" s="4" customFormat="1" spans="1:25">
      <c r="A151" s="4" t="s">
        <v>754</v>
      </c>
      <c r="B151" s="4" t="s">
        <v>26</v>
      </c>
      <c r="C151" s="4" t="s">
        <v>27</v>
      </c>
      <c r="D151" s="4" t="s">
        <v>755</v>
      </c>
      <c r="E151" s="4" t="s">
        <v>756</v>
      </c>
      <c r="F151" s="6">
        <v>45072</v>
      </c>
      <c r="G151" s="6">
        <v>45075</v>
      </c>
      <c r="H151" s="4">
        <v>1</v>
      </c>
      <c r="I151" s="4">
        <v>3</v>
      </c>
      <c r="J151" s="4">
        <v>3</v>
      </c>
      <c r="K151" s="4" t="s">
        <v>30</v>
      </c>
      <c r="L151" s="4">
        <v>507</v>
      </c>
      <c r="M151" s="4">
        <v>507</v>
      </c>
      <c r="N151" s="4" t="s">
        <v>757</v>
      </c>
      <c r="O151" s="4" t="s">
        <v>32</v>
      </c>
      <c r="P151" s="4" t="s">
        <v>33</v>
      </c>
      <c r="Q151" s="4">
        <v>0</v>
      </c>
      <c r="R151" s="13">
        <v>45070</v>
      </c>
      <c r="S151" s="6">
        <v>45078</v>
      </c>
      <c r="T151" s="4" t="s">
        <v>34</v>
      </c>
      <c r="U151" s="4">
        <v>507</v>
      </c>
      <c r="V151" s="4">
        <v>0</v>
      </c>
      <c r="W151" s="4">
        <v>0</v>
      </c>
      <c r="X151" s="4" t="s">
        <v>758</v>
      </c>
      <c r="Y151" s="4" t="s">
        <v>36</v>
      </c>
    </row>
    <row r="152" s="4" customFormat="1" spans="1:25">
      <c r="A152" s="4" t="s">
        <v>759</v>
      </c>
      <c r="B152" s="4" t="s">
        <v>26</v>
      </c>
      <c r="C152" s="4" t="s">
        <v>27</v>
      </c>
      <c r="D152" s="4" t="s">
        <v>760</v>
      </c>
      <c r="E152" s="4" t="s">
        <v>761</v>
      </c>
      <c r="F152" s="6">
        <v>45074</v>
      </c>
      <c r="G152" s="6">
        <v>45075</v>
      </c>
      <c r="H152" s="4">
        <v>1</v>
      </c>
      <c r="I152" s="4">
        <v>1</v>
      </c>
      <c r="J152" s="4">
        <v>1</v>
      </c>
      <c r="K152" s="4" t="s">
        <v>30</v>
      </c>
      <c r="L152" s="4">
        <v>1194</v>
      </c>
      <c r="M152" s="4">
        <v>1194</v>
      </c>
      <c r="N152" s="4" t="s">
        <v>762</v>
      </c>
      <c r="O152" s="4" t="s">
        <v>32</v>
      </c>
      <c r="P152" s="4" t="s">
        <v>33</v>
      </c>
      <c r="Q152" s="4">
        <v>0</v>
      </c>
      <c r="R152" s="13">
        <v>45070</v>
      </c>
      <c r="S152" s="6">
        <v>45078</v>
      </c>
      <c r="T152" s="4" t="s">
        <v>34</v>
      </c>
      <c r="U152" s="4">
        <v>1194</v>
      </c>
      <c r="V152" s="4">
        <v>0</v>
      </c>
      <c r="W152" s="4">
        <v>0</v>
      </c>
      <c r="X152" s="4" t="s">
        <v>763</v>
      </c>
      <c r="Y152" s="4" t="s">
        <v>36</v>
      </c>
    </row>
    <row r="153" s="4" customFormat="1" spans="1:25">
      <c r="A153" s="4" t="s">
        <v>759</v>
      </c>
      <c r="B153" s="4" t="s">
        <v>26</v>
      </c>
      <c r="C153" s="4" t="s">
        <v>201</v>
      </c>
      <c r="D153" s="4" t="s">
        <v>760</v>
      </c>
      <c r="E153" s="4" t="s">
        <v>761</v>
      </c>
      <c r="F153" s="6">
        <v>45074</v>
      </c>
      <c r="G153" s="6">
        <v>45075</v>
      </c>
      <c r="H153" s="4">
        <v>1</v>
      </c>
      <c r="I153" s="4">
        <v>1</v>
      </c>
      <c r="J153" s="4">
        <v>1</v>
      </c>
      <c r="K153" s="4" t="s">
        <v>30</v>
      </c>
      <c r="L153" s="4">
        <v>-1194</v>
      </c>
      <c r="M153" s="4">
        <v>-1194</v>
      </c>
      <c r="N153" s="4" t="s">
        <v>762</v>
      </c>
      <c r="O153" s="4" t="s">
        <v>32</v>
      </c>
      <c r="P153" s="4" t="s">
        <v>33</v>
      </c>
      <c r="Q153" s="4">
        <v>0</v>
      </c>
      <c r="R153" s="13">
        <v>45070</v>
      </c>
      <c r="S153" s="6">
        <v>45078</v>
      </c>
      <c r="T153" s="4" t="s">
        <v>34</v>
      </c>
      <c r="U153" s="4">
        <v>-1194</v>
      </c>
      <c r="V153" s="4">
        <v>0</v>
      </c>
      <c r="W153" s="4">
        <v>0</v>
      </c>
      <c r="X153" s="4" t="s">
        <v>763</v>
      </c>
      <c r="Y153" s="4" t="s">
        <v>36</v>
      </c>
    </row>
    <row r="154" s="4" customFormat="1" spans="1:25">
      <c r="A154" s="4" t="s">
        <v>53</v>
      </c>
      <c r="B154" s="4" t="s">
        <v>26</v>
      </c>
      <c r="C154" s="4" t="s">
        <v>201</v>
      </c>
      <c r="D154" s="4" t="s">
        <v>54</v>
      </c>
      <c r="E154" s="4" t="s">
        <v>55</v>
      </c>
      <c r="F154" s="6">
        <v>45073</v>
      </c>
      <c r="G154" s="6">
        <v>45075</v>
      </c>
      <c r="H154" s="4">
        <v>1</v>
      </c>
      <c r="I154" s="4">
        <v>2</v>
      </c>
      <c r="J154" s="4">
        <v>2</v>
      </c>
      <c r="K154" s="4" t="s">
        <v>30</v>
      </c>
      <c r="L154" s="4">
        <v>-3222</v>
      </c>
      <c r="M154" s="4">
        <v>-3222</v>
      </c>
      <c r="N154" s="4" t="s">
        <v>56</v>
      </c>
      <c r="O154" s="4" t="s">
        <v>32</v>
      </c>
      <c r="P154" s="4" t="s">
        <v>33</v>
      </c>
      <c r="Q154" s="4">
        <v>0</v>
      </c>
      <c r="R154" s="13">
        <v>45025</v>
      </c>
      <c r="S154" s="6">
        <v>45078</v>
      </c>
      <c r="T154" s="4" t="s">
        <v>34</v>
      </c>
      <c r="U154" s="4">
        <v>-3222</v>
      </c>
      <c r="V154" s="4">
        <v>0</v>
      </c>
      <c r="W154" s="4">
        <v>0</v>
      </c>
      <c r="X154" s="4" t="s">
        <v>57</v>
      </c>
      <c r="Y154" s="4" t="s">
        <v>36</v>
      </c>
    </row>
    <row r="155" s="4" customFormat="1" spans="1:25">
      <c r="A155" s="4" t="s">
        <v>764</v>
      </c>
      <c r="B155" s="4" t="s">
        <v>26</v>
      </c>
      <c r="C155" s="4" t="s">
        <v>27</v>
      </c>
      <c r="D155" s="4" t="s">
        <v>765</v>
      </c>
      <c r="E155" s="4" t="s">
        <v>766</v>
      </c>
      <c r="F155" s="6">
        <v>45074</v>
      </c>
      <c r="G155" s="6">
        <v>45075</v>
      </c>
      <c r="H155" s="4">
        <v>1</v>
      </c>
      <c r="I155" s="4">
        <v>1</v>
      </c>
      <c r="J155" s="4">
        <v>1</v>
      </c>
      <c r="K155" s="4" t="s">
        <v>30</v>
      </c>
      <c r="L155" s="4">
        <v>829</v>
      </c>
      <c r="M155" s="4">
        <v>829</v>
      </c>
      <c r="N155" s="4" t="s">
        <v>767</v>
      </c>
      <c r="O155" s="4" t="s">
        <v>32</v>
      </c>
      <c r="P155" s="4" t="s">
        <v>33</v>
      </c>
      <c r="Q155" s="4">
        <v>0</v>
      </c>
      <c r="R155" s="13">
        <v>45071</v>
      </c>
      <c r="S155" s="6">
        <v>45078</v>
      </c>
      <c r="T155" s="4" t="s">
        <v>34</v>
      </c>
      <c r="U155" s="4">
        <v>829</v>
      </c>
      <c r="V155" s="4">
        <v>0</v>
      </c>
      <c r="W155" s="4">
        <v>0</v>
      </c>
      <c r="X155" s="4" t="s">
        <v>768</v>
      </c>
      <c r="Y155" s="4" t="s">
        <v>36</v>
      </c>
    </row>
    <row r="156" s="4" customFormat="1" spans="1:25">
      <c r="A156" s="4" t="s">
        <v>769</v>
      </c>
      <c r="B156" s="4" t="s">
        <v>26</v>
      </c>
      <c r="C156" s="4" t="s">
        <v>27</v>
      </c>
      <c r="D156" s="4" t="s">
        <v>770</v>
      </c>
      <c r="E156" s="4" t="s">
        <v>275</v>
      </c>
      <c r="F156" s="6">
        <v>45073</v>
      </c>
      <c r="G156" s="6">
        <v>45075</v>
      </c>
      <c r="H156" s="4">
        <v>1</v>
      </c>
      <c r="I156" s="4">
        <v>2</v>
      </c>
      <c r="J156" s="4">
        <v>2</v>
      </c>
      <c r="K156" s="4" t="s">
        <v>30</v>
      </c>
      <c r="L156" s="4">
        <v>1614</v>
      </c>
      <c r="M156" s="4">
        <v>1614</v>
      </c>
      <c r="N156" s="4" t="s">
        <v>771</v>
      </c>
      <c r="O156" s="4" t="s">
        <v>32</v>
      </c>
      <c r="P156" s="4" t="s">
        <v>33</v>
      </c>
      <c r="Q156" s="4">
        <v>0</v>
      </c>
      <c r="R156" s="13">
        <v>45071</v>
      </c>
      <c r="S156" s="6">
        <v>45078</v>
      </c>
      <c r="T156" s="4" t="s">
        <v>34</v>
      </c>
      <c r="U156" s="4">
        <v>1614</v>
      </c>
      <c r="V156" s="4">
        <v>0</v>
      </c>
      <c r="W156" s="4">
        <v>0</v>
      </c>
      <c r="X156" s="4" t="s">
        <v>772</v>
      </c>
      <c r="Y156" s="4" t="s">
        <v>36</v>
      </c>
    </row>
    <row r="157" s="4" customFormat="1" spans="1:25">
      <c r="A157" s="4" t="s">
        <v>773</v>
      </c>
      <c r="B157" s="4" t="s">
        <v>26</v>
      </c>
      <c r="C157" s="4" t="s">
        <v>27</v>
      </c>
      <c r="D157" s="4" t="s">
        <v>774</v>
      </c>
      <c r="E157" s="4" t="s">
        <v>775</v>
      </c>
      <c r="F157" s="6">
        <v>45074</v>
      </c>
      <c r="G157" s="6">
        <v>45075</v>
      </c>
      <c r="H157" s="4">
        <v>1</v>
      </c>
      <c r="I157" s="4">
        <v>1</v>
      </c>
      <c r="J157" s="4">
        <v>1</v>
      </c>
      <c r="K157" s="4" t="s">
        <v>30</v>
      </c>
      <c r="L157" s="4">
        <v>225</v>
      </c>
      <c r="M157" s="4">
        <v>225</v>
      </c>
      <c r="N157" s="4" t="s">
        <v>776</v>
      </c>
      <c r="O157" s="4" t="s">
        <v>32</v>
      </c>
      <c r="P157" s="4" t="s">
        <v>33</v>
      </c>
      <c r="Q157" s="4">
        <v>0</v>
      </c>
      <c r="R157" s="13">
        <v>45071</v>
      </c>
      <c r="S157" s="6">
        <v>45078</v>
      </c>
      <c r="T157" s="4" t="s">
        <v>34</v>
      </c>
      <c r="U157" s="4">
        <v>225</v>
      </c>
      <c r="V157" s="4">
        <v>0</v>
      </c>
      <c r="W157" s="4">
        <v>0</v>
      </c>
      <c r="X157" s="4" t="s">
        <v>777</v>
      </c>
      <c r="Y157" s="4" t="s">
        <v>36</v>
      </c>
    </row>
    <row r="158" s="4" customFormat="1" spans="1:25">
      <c r="A158" s="4" t="s">
        <v>778</v>
      </c>
      <c r="B158" s="4" t="s">
        <v>26</v>
      </c>
      <c r="C158" s="4" t="s">
        <v>27</v>
      </c>
      <c r="D158" s="4" t="s">
        <v>779</v>
      </c>
      <c r="E158" s="4" t="s">
        <v>780</v>
      </c>
      <c r="F158" s="6">
        <v>45074</v>
      </c>
      <c r="G158" s="6">
        <v>45075</v>
      </c>
      <c r="H158" s="4">
        <v>1</v>
      </c>
      <c r="I158" s="4">
        <v>1</v>
      </c>
      <c r="J158" s="4">
        <v>1</v>
      </c>
      <c r="K158" s="4" t="s">
        <v>30</v>
      </c>
      <c r="L158" s="4">
        <v>1190</v>
      </c>
      <c r="M158" s="4">
        <v>1190</v>
      </c>
      <c r="N158" s="4" t="s">
        <v>781</v>
      </c>
      <c r="O158" s="4" t="s">
        <v>32</v>
      </c>
      <c r="P158" s="4" t="s">
        <v>33</v>
      </c>
      <c r="Q158" s="4">
        <v>0</v>
      </c>
      <c r="R158" s="13">
        <v>45071</v>
      </c>
      <c r="S158" s="6">
        <v>45078</v>
      </c>
      <c r="T158" s="4" t="s">
        <v>34</v>
      </c>
      <c r="U158" s="4">
        <v>1190</v>
      </c>
      <c r="V158" s="4">
        <v>0</v>
      </c>
      <c r="W158" s="4">
        <v>0</v>
      </c>
      <c r="X158" s="4" t="s">
        <v>782</v>
      </c>
      <c r="Y158" s="4" t="s">
        <v>783</v>
      </c>
    </row>
    <row r="159" s="4" customFormat="1" spans="1:25">
      <c r="A159" s="4" t="s">
        <v>784</v>
      </c>
      <c r="B159" s="4" t="s">
        <v>26</v>
      </c>
      <c r="C159" s="4" t="s">
        <v>27</v>
      </c>
      <c r="D159" s="4" t="s">
        <v>785</v>
      </c>
      <c r="E159" s="4" t="s">
        <v>786</v>
      </c>
      <c r="F159" s="6">
        <v>45074</v>
      </c>
      <c r="G159" s="6">
        <v>45075</v>
      </c>
      <c r="H159" s="4">
        <v>1</v>
      </c>
      <c r="I159" s="4">
        <v>1</v>
      </c>
      <c r="J159" s="4">
        <v>1</v>
      </c>
      <c r="K159" s="4" t="s">
        <v>30</v>
      </c>
      <c r="L159" s="4">
        <v>907</v>
      </c>
      <c r="M159" s="4">
        <v>907</v>
      </c>
      <c r="N159" s="4" t="s">
        <v>787</v>
      </c>
      <c r="O159" s="4" t="s">
        <v>32</v>
      </c>
      <c r="P159" s="4" t="s">
        <v>33</v>
      </c>
      <c r="Q159" s="4">
        <v>0</v>
      </c>
      <c r="R159" s="13">
        <v>45071</v>
      </c>
      <c r="S159" s="6">
        <v>45078</v>
      </c>
      <c r="T159" s="4" t="s">
        <v>34</v>
      </c>
      <c r="U159" s="4">
        <v>907</v>
      </c>
      <c r="V159" s="4">
        <v>0</v>
      </c>
      <c r="W159" s="4">
        <v>0</v>
      </c>
      <c r="X159" s="4" t="s">
        <v>788</v>
      </c>
      <c r="Y159" s="4" t="s">
        <v>789</v>
      </c>
    </row>
    <row r="160" s="4" customFormat="1" spans="1:25">
      <c r="A160" s="4" t="s">
        <v>790</v>
      </c>
      <c r="B160" s="4" t="s">
        <v>26</v>
      </c>
      <c r="C160" s="4" t="s">
        <v>27</v>
      </c>
      <c r="D160" s="4" t="s">
        <v>791</v>
      </c>
      <c r="E160" s="4" t="s">
        <v>792</v>
      </c>
      <c r="F160" s="6">
        <v>45074</v>
      </c>
      <c r="G160" s="6">
        <v>45075</v>
      </c>
      <c r="H160" s="4">
        <v>1</v>
      </c>
      <c r="I160" s="4">
        <v>1</v>
      </c>
      <c r="J160" s="4">
        <v>1</v>
      </c>
      <c r="K160" s="4" t="s">
        <v>30</v>
      </c>
      <c r="L160" s="4">
        <v>737</v>
      </c>
      <c r="M160" s="4">
        <v>737</v>
      </c>
      <c r="N160" s="4" t="s">
        <v>793</v>
      </c>
      <c r="O160" s="4" t="s">
        <v>32</v>
      </c>
      <c r="P160" s="4" t="s">
        <v>33</v>
      </c>
      <c r="Q160" s="4">
        <v>0</v>
      </c>
      <c r="R160" s="13">
        <v>45071</v>
      </c>
      <c r="S160" s="6">
        <v>45078</v>
      </c>
      <c r="T160" s="4" t="s">
        <v>34</v>
      </c>
      <c r="U160" s="4">
        <v>737</v>
      </c>
      <c r="V160" s="4">
        <v>0</v>
      </c>
      <c r="W160" s="4">
        <v>0</v>
      </c>
      <c r="X160" s="4" t="s">
        <v>794</v>
      </c>
      <c r="Y160" s="4" t="s">
        <v>795</v>
      </c>
    </row>
    <row r="161" s="4" customFormat="1" spans="1:25">
      <c r="A161" s="4" t="s">
        <v>796</v>
      </c>
      <c r="B161" s="4" t="s">
        <v>26</v>
      </c>
      <c r="C161" s="4" t="s">
        <v>27</v>
      </c>
      <c r="D161" s="4" t="s">
        <v>740</v>
      </c>
      <c r="E161" s="4" t="s">
        <v>741</v>
      </c>
      <c r="F161" s="6">
        <v>45072</v>
      </c>
      <c r="G161" s="6">
        <v>45075</v>
      </c>
      <c r="H161" s="4">
        <v>1</v>
      </c>
      <c r="I161" s="4">
        <v>3</v>
      </c>
      <c r="J161" s="4">
        <v>3</v>
      </c>
      <c r="K161" s="4" t="s">
        <v>30</v>
      </c>
      <c r="L161" s="4">
        <v>1497</v>
      </c>
      <c r="M161" s="4">
        <v>1497</v>
      </c>
      <c r="N161" s="4" t="s">
        <v>797</v>
      </c>
      <c r="O161" s="4" t="s">
        <v>32</v>
      </c>
      <c r="P161" s="4" t="s">
        <v>33</v>
      </c>
      <c r="Q161" s="4">
        <v>0</v>
      </c>
      <c r="R161" s="13">
        <v>45071</v>
      </c>
      <c r="S161" s="6">
        <v>45078</v>
      </c>
      <c r="T161" s="4" t="s">
        <v>34</v>
      </c>
      <c r="U161" s="4">
        <v>1497</v>
      </c>
      <c r="V161" s="4">
        <v>0</v>
      </c>
      <c r="W161" s="4">
        <v>0</v>
      </c>
      <c r="X161" s="4" t="s">
        <v>798</v>
      </c>
      <c r="Y161" s="4" t="s">
        <v>799</v>
      </c>
    </row>
    <row r="162" s="4" customFormat="1" spans="1:25">
      <c r="A162" s="4" t="s">
        <v>800</v>
      </c>
      <c r="B162" s="4" t="s">
        <v>26</v>
      </c>
      <c r="C162" s="4" t="s">
        <v>27</v>
      </c>
      <c r="D162" s="4" t="s">
        <v>456</v>
      </c>
      <c r="E162" s="4" t="s">
        <v>801</v>
      </c>
      <c r="F162" s="6">
        <v>45073</v>
      </c>
      <c r="G162" s="6">
        <v>45075</v>
      </c>
      <c r="H162" s="4">
        <v>1</v>
      </c>
      <c r="I162" s="4">
        <v>2</v>
      </c>
      <c r="J162" s="4">
        <v>2</v>
      </c>
      <c r="K162" s="4" t="s">
        <v>30</v>
      </c>
      <c r="L162" s="4">
        <v>680</v>
      </c>
      <c r="M162" s="4">
        <v>680</v>
      </c>
      <c r="N162" s="4" t="s">
        <v>802</v>
      </c>
      <c r="O162" s="4" t="s">
        <v>32</v>
      </c>
      <c r="P162" s="4" t="s">
        <v>33</v>
      </c>
      <c r="Q162" s="4">
        <v>0</v>
      </c>
      <c r="R162" s="13">
        <v>45071</v>
      </c>
      <c r="S162" s="6">
        <v>45078</v>
      </c>
      <c r="T162" s="4" t="s">
        <v>34</v>
      </c>
      <c r="U162" s="4">
        <v>680</v>
      </c>
      <c r="V162" s="4">
        <v>0</v>
      </c>
      <c r="W162" s="4">
        <v>0</v>
      </c>
      <c r="X162" s="4" t="s">
        <v>803</v>
      </c>
      <c r="Y162" s="4" t="s">
        <v>804</v>
      </c>
    </row>
    <row r="163" s="4" customFormat="1" spans="1:25">
      <c r="A163" s="4" t="s">
        <v>805</v>
      </c>
      <c r="B163" s="4" t="s">
        <v>26</v>
      </c>
      <c r="C163" s="4" t="s">
        <v>27</v>
      </c>
      <c r="D163" s="4" t="s">
        <v>806</v>
      </c>
      <c r="E163" s="4" t="s">
        <v>50</v>
      </c>
      <c r="F163" s="6">
        <v>45074</v>
      </c>
      <c r="G163" s="6">
        <v>45075</v>
      </c>
      <c r="H163" s="4">
        <v>1</v>
      </c>
      <c r="I163" s="4">
        <v>1</v>
      </c>
      <c r="J163" s="4">
        <v>1</v>
      </c>
      <c r="K163" s="4" t="s">
        <v>30</v>
      </c>
      <c r="L163" s="4">
        <v>1571</v>
      </c>
      <c r="M163" s="4">
        <v>1571</v>
      </c>
      <c r="N163" s="4" t="s">
        <v>807</v>
      </c>
      <c r="O163" s="4" t="s">
        <v>32</v>
      </c>
      <c r="P163" s="4" t="s">
        <v>33</v>
      </c>
      <c r="Q163" s="4">
        <v>0</v>
      </c>
      <c r="R163" s="13">
        <v>45071</v>
      </c>
      <c r="S163" s="6">
        <v>45078</v>
      </c>
      <c r="T163" s="4" t="s">
        <v>34</v>
      </c>
      <c r="U163" s="4">
        <v>1571</v>
      </c>
      <c r="V163" s="4">
        <v>0</v>
      </c>
      <c r="W163" s="4">
        <v>0</v>
      </c>
      <c r="X163" s="4" t="s">
        <v>808</v>
      </c>
      <c r="Y163" s="4" t="s">
        <v>809</v>
      </c>
    </row>
    <row r="164" s="4" customFormat="1" spans="1:25">
      <c r="A164" s="4" t="s">
        <v>810</v>
      </c>
      <c r="B164" s="4" t="s">
        <v>26</v>
      </c>
      <c r="C164" s="4" t="s">
        <v>27</v>
      </c>
      <c r="D164" s="4" t="s">
        <v>811</v>
      </c>
      <c r="E164" s="4" t="s">
        <v>812</v>
      </c>
      <c r="F164" s="6">
        <v>45073</v>
      </c>
      <c r="G164" s="6">
        <v>45075</v>
      </c>
      <c r="H164" s="4">
        <v>1</v>
      </c>
      <c r="I164" s="4">
        <v>2</v>
      </c>
      <c r="J164" s="4">
        <v>2</v>
      </c>
      <c r="K164" s="4" t="s">
        <v>30</v>
      </c>
      <c r="L164" s="4">
        <v>2686</v>
      </c>
      <c r="M164" s="4">
        <v>2686</v>
      </c>
      <c r="N164" s="4" t="s">
        <v>813</v>
      </c>
      <c r="O164" s="4" t="s">
        <v>32</v>
      </c>
      <c r="P164" s="4" t="s">
        <v>33</v>
      </c>
      <c r="Q164" s="4">
        <v>0</v>
      </c>
      <c r="R164" s="13">
        <v>45071</v>
      </c>
      <c r="S164" s="6">
        <v>45078</v>
      </c>
      <c r="T164" s="4" t="s">
        <v>34</v>
      </c>
      <c r="U164" s="4">
        <v>2686</v>
      </c>
      <c r="V164" s="4">
        <v>0</v>
      </c>
      <c r="W164" s="4">
        <v>0</v>
      </c>
      <c r="X164" s="4" t="s">
        <v>814</v>
      </c>
      <c r="Y164" s="4" t="s">
        <v>815</v>
      </c>
    </row>
    <row r="165" s="4" customFormat="1" spans="1:25">
      <c r="A165" s="4" t="s">
        <v>816</v>
      </c>
      <c r="B165" s="4" t="s">
        <v>26</v>
      </c>
      <c r="C165" s="4" t="s">
        <v>27</v>
      </c>
      <c r="D165" s="4" t="s">
        <v>817</v>
      </c>
      <c r="E165" s="4" t="s">
        <v>818</v>
      </c>
      <c r="F165" s="6">
        <v>45074</v>
      </c>
      <c r="G165" s="6">
        <v>45075</v>
      </c>
      <c r="H165" s="4">
        <v>1</v>
      </c>
      <c r="I165" s="4">
        <v>1</v>
      </c>
      <c r="J165" s="4">
        <v>1</v>
      </c>
      <c r="K165" s="4" t="s">
        <v>30</v>
      </c>
      <c r="L165" s="4">
        <v>265</v>
      </c>
      <c r="M165" s="4">
        <v>265</v>
      </c>
      <c r="N165" s="4" t="s">
        <v>819</v>
      </c>
      <c r="O165" s="4" t="s">
        <v>32</v>
      </c>
      <c r="P165" s="4" t="s">
        <v>33</v>
      </c>
      <c r="Q165" s="4">
        <v>0</v>
      </c>
      <c r="R165" s="13">
        <v>45071</v>
      </c>
      <c r="S165" s="6">
        <v>45078</v>
      </c>
      <c r="T165" s="4" t="s">
        <v>34</v>
      </c>
      <c r="U165" s="4">
        <v>265</v>
      </c>
      <c r="V165" s="4">
        <v>0</v>
      </c>
      <c r="W165" s="4">
        <v>0</v>
      </c>
      <c r="X165" s="4" t="s">
        <v>820</v>
      </c>
      <c r="Y165" s="4" t="s">
        <v>36</v>
      </c>
    </row>
    <row r="166" s="4" customFormat="1" spans="1:25">
      <c r="A166" s="4" t="s">
        <v>821</v>
      </c>
      <c r="B166" s="4" t="s">
        <v>26</v>
      </c>
      <c r="C166" s="4" t="s">
        <v>27</v>
      </c>
      <c r="D166" s="4" t="s">
        <v>822</v>
      </c>
      <c r="E166" s="4" t="s">
        <v>823</v>
      </c>
      <c r="F166" s="6">
        <v>45074</v>
      </c>
      <c r="G166" s="6">
        <v>45075</v>
      </c>
      <c r="H166" s="4">
        <v>1</v>
      </c>
      <c r="I166" s="4">
        <v>1</v>
      </c>
      <c r="J166" s="4">
        <v>1</v>
      </c>
      <c r="K166" s="4" t="s">
        <v>30</v>
      </c>
      <c r="L166" s="4">
        <v>365</v>
      </c>
      <c r="M166" s="4">
        <v>365</v>
      </c>
      <c r="N166" s="4" t="s">
        <v>824</v>
      </c>
      <c r="O166" s="4" t="s">
        <v>32</v>
      </c>
      <c r="P166" s="4" t="s">
        <v>33</v>
      </c>
      <c r="Q166" s="4">
        <v>0</v>
      </c>
      <c r="R166" s="13">
        <v>45071</v>
      </c>
      <c r="S166" s="6">
        <v>45078</v>
      </c>
      <c r="T166" s="4" t="s">
        <v>34</v>
      </c>
      <c r="U166" s="4">
        <v>365</v>
      </c>
      <c r="V166" s="4">
        <v>0</v>
      </c>
      <c r="W166" s="4">
        <v>0</v>
      </c>
      <c r="X166" s="4" t="s">
        <v>825</v>
      </c>
      <c r="Y166" s="4" t="s">
        <v>826</v>
      </c>
    </row>
    <row r="167" s="4" customFormat="1" spans="1:26">
      <c r="A167" s="4" t="s">
        <v>827</v>
      </c>
      <c r="B167" s="4" t="s">
        <v>26</v>
      </c>
      <c r="C167" s="4" t="s">
        <v>27</v>
      </c>
      <c r="D167" s="4" t="s">
        <v>828</v>
      </c>
      <c r="E167" s="4" t="s">
        <v>829</v>
      </c>
      <c r="F167" s="6">
        <v>45072</v>
      </c>
      <c r="G167" s="6">
        <v>45075</v>
      </c>
      <c r="H167" s="4">
        <v>2</v>
      </c>
      <c r="I167" s="4">
        <v>3</v>
      </c>
      <c r="J167" s="4">
        <v>6</v>
      </c>
      <c r="K167" s="4" t="s">
        <v>30</v>
      </c>
      <c r="L167" s="4">
        <v>1608</v>
      </c>
      <c r="M167" s="4">
        <v>1608</v>
      </c>
      <c r="N167" s="4" t="s">
        <v>830</v>
      </c>
      <c r="O167" s="4" t="s">
        <v>32</v>
      </c>
      <c r="P167" s="4" t="s">
        <v>33</v>
      </c>
      <c r="Q167" s="4">
        <v>0</v>
      </c>
      <c r="R167" s="13">
        <v>45071</v>
      </c>
      <c r="S167" s="6">
        <v>45078</v>
      </c>
      <c r="T167" s="4" t="s">
        <v>34</v>
      </c>
      <c r="U167" s="4">
        <v>1608</v>
      </c>
      <c r="V167" s="4">
        <v>0</v>
      </c>
      <c r="W167" s="4">
        <v>0</v>
      </c>
      <c r="X167" s="4" t="s">
        <v>831</v>
      </c>
      <c r="Y167" s="4" t="s">
        <v>832</v>
      </c>
      <c r="Z167" s="4" t="s">
        <v>833</v>
      </c>
    </row>
    <row r="168" s="4" customFormat="1" spans="1:25">
      <c r="A168" s="4" t="s">
        <v>727</v>
      </c>
      <c r="B168" s="4" t="s">
        <v>26</v>
      </c>
      <c r="C168" s="4" t="s">
        <v>834</v>
      </c>
      <c r="D168" s="4" t="s">
        <v>728</v>
      </c>
      <c r="E168" s="4" t="s">
        <v>729</v>
      </c>
      <c r="F168" s="6">
        <v>45073</v>
      </c>
      <c r="G168" s="6">
        <v>45075</v>
      </c>
      <c r="H168" s="4">
        <v>1</v>
      </c>
      <c r="I168" s="4">
        <v>2</v>
      </c>
      <c r="J168" s="4">
        <v>2</v>
      </c>
      <c r="K168" s="4" t="s">
        <v>30</v>
      </c>
      <c r="L168" s="4">
        <v>-2115</v>
      </c>
      <c r="M168" s="4">
        <v>-2115</v>
      </c>
      <c r="N168" s="4" t="s">
        <v>730</v>
      </c>
      <c r="O168" s="4" t="s">
        <v>32</v>
      </c>
      <c r="P168" s="4" t="s">
        <v>33</v>
      </c>
      <c r="Q168" s="4">
        <v>0</v>
      </c>
      <c r="R168" s="13">
        <v>45069.9540509259</v>
      </c>
      <c r="S168" s="6">
        <v>45078</v>
      </c>
      <c r="T168" s="4" t="s">
        <v>34</v>
      </c>
      <c r="U168" s="4">
        <v>-2115</v>
      </c>
      <c r="V168" s="4">
        <v>0</v>
      </c>
      <c r="W168" s="4">
        <v>0</v>
      </c>
      <c r="X168" s="4" t="s">
        <v>731</v>
      </c>
      <c r="Y168" s="4" t="s">
        <v>732</v>
      </c>
    </row>
    <row r="169" s="4" customFormat="1" spans="1:25">
      <c r="A169" s="4" t="s">
        <v>835</v>
      </c>
      <c r="B169" s="4" t="s">
        <v>26</v>
      </c>
      <c r="C169" s="4" t="s">
        <v>27</v>
      </c>
      <c r="D169" s="4" t="s">
        <v>817</v>
      </c>
      <c r="E169" s="4" t="s">
        <v>818</v>
      </c>
      <c r="F169" s="6">
        <v>45074</v>
      </c>
      <c r="G169" s="6">
        <v>45075</v>
      </c>
      <c r="H169" s="4">
        <v>1</v>
      </c>
      <c r="I169" s="4">
        <v>1</v>
      </c>
      <c r="J169" s="4">
        <v>1</v>
      </c>
      <c r="K169" s="4" t="s">
        <v>30</v>
      </c>
      <c r="L169" s="4">
        <v>265</v>
      </c>
      <c r="M169" s="4">
        <v>265</v>
      </c>
      <c r="N169" s="4" t="s">
        <v>836</v>
      </c>
      <c r="O169" s="4" t="s">
        <v>32</v>
      </c>
      <c r="P169" s="4" t="s">
        <v>33</v>
      </c>
      <c r="Q169" s="4">
        <v>0</v>
      </c>
      <c r="R169" s="13">
        <v>45071</v>
      </c>
      <c r="S169" s="6">
        <v>45078</v>
      </c>
      <c r="T169" s="4" t="s">
        <v>34</v>
      </c>
      <c r="U169" s="4">
        <v>265</v>
      </c>
      <c r="V169" s="4">
        <v>0</v>
      </c>
      <c r="W169" s="4">
        <v>0</v>
      </c>
      <c r="X169" s="4" t="s">
        <v>837</v>
      </c>
      <c r="Y169" s="4" t="s">
        <v>36</v>
      </c>
    </row>
    <row r="170" s="4" customFormat="1" spans="1:25">
      <c r="A170" s="4" t="s">
        <v>838</v>
      </c>
      <c r="B170" s="4" t="s">
        <v>26</v>
      </c>
      <c r="C170" s="4" t="s">
        <v>27</v>
      </c>
      <c r="D170" s="4" t="s">
        <v>839</v>
      </c>
      <c r="E170" s="4" t="s">
        <v>50</v>
      </c>
      <c r="F170" s="6">
        <v>45072</v>
      </c>
      <c r="G170" s="6">
        <v>45075</v>
      </c>
      <c r="H170" s="4">
        <v>1</v>
      </c>
      <c r="I170" s="4">
        <v>3</v>
      </c>
      <c r="J170" s="4">
        <v>3</v>
      </c>
      <c r="K170" s="4" t="s">
        <v>30</v>
      </c>
      <c r="L170" s="4">
        <v>855</v>
      </c>
      <c r="M170" s="4">
        <v>855</v>
      </c>
      <c r="N170" s="4" t="s">
        <v>840</v>
      </c>
      <c r="O170" s="4" t="s">
        <v>32</v>
      </c>
      <c r="P170" s="4" t="s">
        <v>33</v>
      </c>
      <c r="Q170" s="4">
        <v>0</v>
      </c>
      <c r="R170" s="13">
        <v>45071</v>
      </c>
      <c r="S170" s="6">
        <v>45078</v>
      </c>
      <c r="T170" s="4" t="s">
        <v>34</v>
      </c>
      <c r="U170" s="4">
        <v>855</v>
      </c>
      <c r="V170" s="4">
        <v>0</v>
      </c>
      <c r="W170" s="4">
        <v>0</v>
      </c>
      <c r="X170" s="4" t="s">
        <v>841</v>
      </c>
      <c r="Y170" s="4" t="s">
        <v>36</v>
      </c>
    </row>
    <row r="171" s="4" customFormat="1" spans="1:25">
      <c r="A171" s="4" t="s">
        <v>842</v>
      </c>
      <c r="B171" s="4" t="s">
        <v>26</v>
      </c>
      <c r="C171" s="4" t="s">
        <v>27</v>
      </c>
      <c r="D171" s="4" t="s">
        <v>843</v>
      </c>
      <c r="E171" s="4" t="s">
        <v>844</v>
      </c>
      <c r="F171" s="6">
        <v>45073</v>
      </c>
      <c r="G171" s="6">
        <v>45075</v>
      </c>
      <c r="H171" s="4">
        <v>1</v>
      </c>
      <c r="I171" s="4">
        <v>2</v>
      </c>
      <c r="J171" s="4">
        <v>2</v>
      </c>
      <c r="K171" s="4" t="s">
        <v>30</v>
      </c>
      <c r="L171" s="4">
        <v>172</v>
      </c>
      <c r="M171" s="4">
        <v>172</v>
      </c>
      <c r="N171" s="4" t="s">
        <v>845</v>
      </c>
      <c r="O171" s="4" t="s">
        <v>32</v>
      </c>
      <c r="P171" s="4" t="s">
        <v>33</v>
      </c>
      <c r="Q171" s="4">
        <v>0</v>
      </c>
      <c r="R171" s="13">
        <v>45072</v>
      </c>
      <c r="S171" s="6">
        <v>45078</v>
      </c>
      <c r="T171" s="4" t="s">
        <v>34</v>
      </c>
      <c r="U171" s="4">
        <v>172</v>
      </c>
      <c r="V171" s="4">
        <v>0</v>
      </c>
      <c r="W171" s="4">
        <v>0</v>
      </c>
      <c r="X171" s="4" t="s">
        <v>846</v>
      </c>
      <c r="Y171" s="4" t="s">
        <v>36</v>
      </c>
    </row>
    <row r="172" s="4" customFormat="1" spans="1:25">
      <c r="A172" s="4" t="s">
        <v>847</v>
      </c>
      <c r="B172" s="4" t="s">
        <v>26</v>
      </c>
      <c r="C172" s="4" t="s">
        <v>27</v>
      </c>
      <c r="D172" s="4" t="s">
        <v>848</v>
      </c>
      <c r="E172" s="4" t="s">
        <v>792</v>
      </c>
      <c r="F172" s="6">
        <v>45074</v>
      </c>
      <c r="G172" s="6">
        <v>45075</v>
      </c>
      <c r="H172" s="4">
        <v>1</v>
      </c>
      <c r="I172" s="4">
        <v>1</v>
      </c>
      <c r="J172" s="4">
        <v>1</v>
      </c>
      <c r="K172" s="4" t="s">
        <v>30</v>
      </c>
      <c r="L172" s="4">
        <v>460</v>
      </c>
      <c r="M172" s="4">
        <v>460</v>
      </c>
      <c r="N172" s="4" t="s">
        <v>849</v>
      </c>
      <c r="O172" s="4" t="s">
        <v>32</v>
      </c>
      <c r="P172" s="4" t="s">
        <v>33</v>
      </c>
      <c r="Q172" s="4">
        <v>0</v>
      </c>
      <c r="R172" s="13">
        <v>45072</v>
      </c>
      <c r="S172" s="6">
        <v>45078</v>
      </c>
      <c r="T172" s="4" t="s">
        <v>34</v>
      </c>
      <c r="U172" s="4">
        <v>460</v>
      </c>
      <c r="V172" s="4">
        <v>0</v>
      </c>
      <c r="W172" s="4">
        <v>0</v>
      </c>
      <c r="X172" s="4" t="s">
        <v>850</v>
      </c>
      <c r="Y172" s="4" t="s">
        <v>851</v>
      </c>
    </row>
    <row r="173" s="4" customFormat="1" spans="1:25">
      <c r="A173" s="4" t="s">
        <v>852</v>
      </c>
      <c r="B173" s="4" t="s">
        <v>26</v>
      </c>
      <c r="C173" s="4" t="s">
        <v>27</v>
      </c>
      <c r="D173" s="4" t="s">
        <v>853</v>
      </c>
      <c r="E173" s="4" t="s">
        <v>854</v>
      </c>
      <c r="F173" s="6">
        <v>45072</v>
      </c>
      <c r="G173" s="6">
        <v>45075</v>
      </c>
      <c r="H173" s="4">
        <v>1</v>
      </c>
      <c r="I173" s="4">
        <v>3</v>
      </c>
      <c r="J173" s="4">
        <v>3</v>
      </c>
      <c r="K173" s="4" t="s">
        <v>30</v>
      </c>
      <c r="L173" s="4">
        <v>4255</v>
      </c>
      <c r="M173" s="4">
        <v>4255</v>
      </c>
      <c r="N173" s="4" t="s">
        <v>855</v>
      </c>
      <c r="O173" s="4" t="s">
        <v>32</v>
      </c>
      <c r="P173" s="4" t="s">
        <v>33</v>
      </c>
      <c r="Q173" s="4">
        <v>0</v>
      </c>
      <c r="R173" s="13">
        <v>45072</v>
      </c>
      <c r="S173" s="6">
        <v>45078</v>
      </c>
      <c r="T173" s="4" t="s">
        <v>34</v>
      </c>
      <c r="U173" s="4">
        <v>4255</v>
      </c>
      <c r="V173" s="4">
        <v>0</v>
      </c>
      <c r="W173" s="4">
        <v>0</v>
      </c>
      <c r="X173" s="4" t="s">
        <v>856</v>
      </c>
      <c r="Y173" s="4" t="s">
        <v>857</v>
      </c>
    </row>
    <row r="174" s="4" customFormat="1" spans="1:25">
      <c r="A174" s="4" t="s">
        <v>858</v>
      </c>
      <c r="B174" s="4" t="s">
        <v>26</v>
      </c>
      <c r="C174" s="4" t="s">
        <v>27</v>
      </c>
      <c r="D174" s="4" t="s">
        <v>859</v>
      </c>
      <c r="E174" s="4" t="s">
        <v>860</v>
      </c>
      <c r="F174" s="6">
        <v>45074</v>
      </c>
      <c r="G174" s="6">
        <v>45075</v>
      </c>
      <c r="H174" s="4">
        <v>1</v>
      </c>
      <c r="I174" s="4">
        <v>1</v>
      </c>
      <c r="J174" s="4">
        <v>1</v>
      </c>
      <c r="K174" s="4" t="s">
        <v>30</v>
      </c>
      <c r="L174" s="4">
        <v>1000</v>
      </c>
      <c r="M174" s="4">
        <v>1000</v>
      </c>
      <c r="N174" s="4" t="s">
        <v>861</v>
      </c>
      <c r="O174" s="4" t="s">
        <v>32</v>
      </c>
      <c r="P174" s="4" t="s">
        <v>33</v>
      </c>
      <c r="Q174" s="4">
        <v>0</v>
      </c>
      <c r="R174" s="13">
        <v>45072</v>
      </c>
      <c r="S174" s="6">
        <v>45078</v>
      </c>
      <c r="T174" s="4" t="s">
        <v>34</v>
      </c>
      <c r="U174" s="4">
        <v>1000</v>
      </c>
      <c r="V174" s="4">
        <v>0</v>
      </c>
      <c r="W174" s="4">
        <v>0</v>
      </c>
      <c r="X174" s="4" t="s">
        <v>862</v>
      </c>
      <c r="Y174" s="4" t="s">
        <v>863</v>
      </c>
    </row>
    <row r="175" s="4" customFormat="1" spans="1:25">
      <c r="A175" s="4" t="s">
        <v>864</v>
      </c>
      <c r="B175" s="4" t="s">
        <v>26</v>
      </c>
      <c r="C175" s="4" t="s">
        <v>27</v>
      </c>
      <c r="D175" s="4" t="s">
        <v>865</v>
      </c>
      <c r="E175" s="4" t="s">
        <v>866</v>
      </c>
      <c r="F175" s="6">
        <v>45072</v>
      </c>
      <c r="G175" s="6">
        <v>45075</v>
      </c>
      <c r="H175" s="4">
        <v>1</v>
      </c>
      <c r="I175" s="4">
        <v>3</v>
      </c>
      <c r="J175" s="4">
        <v>3</v>
      </c>
      <c r="K175" s="4" t="s">
        <v>30</v>
      </c>
      <c r="L175" s="4">
        <v>3132</v>
      </c>
      <c r="M175" s="4">
        <v>3132</v>
      </c>
      <c r="N175" s="4" t="s">
        <v>867</v>
      </c>
      <c r="O175" s="4" t="s">
        <v>32</v>
      </c>
      <c r="P175" s="4" t="s">
        <v>33</v>
      </c>
      <c r="Q175" s="4">
        <v>0</v>
      </c>
      <c r="R175" s="13">
        <v>45072</v>
      </c>
      <c r="S175" s="6">
        <v>45078</v>
      </c>
      <c r="T175" s="4" t="s">
        <v>34</v>
      </c>
      <c r="U175" s="4">
        <v>3132</v>
      </c>
      <c r="V175" s="4">
        <v>0</v>
      </c>
      <c r="W175" s="4">
        <v>0</v>
      </c>
      <c r="X175" s="4" t="s">
        <v>868</v>
      </c>
      <c r="Y175" s="4" t="s">
        <v>869</v>
      </c>
    </row>
    <row r="176" s="4" customFormat="1" spans="1:25">
      <c r="A176" s="4" t="s">
        <v>870</v>
      </c>
      <c r="B176" s="4" t="s">
        <v>26</v>
      </c>
      <c r="C176" s="4" t="s">
        <v>27</v>
      </c>
      <c r="D176" s="4" t="s">
        <v>871</v>
      </c>
      <c r="E176" s="4" t="s">
        <v>872</v>
      </c>
      <c r="F176" s="6">
        <v>45074</v>
      </c>
      <c r="G176" s="6">
        <v>45075</v>
      </c>
      <c r="H176" s="4">
        <v>1</v>
      </c>
      <c r="I176" s="4">
        <v>1</v>
      </c>
      <c r="J176" s="4">
        <v>1</v>
      </c>
      <c r="K176" s="4" t="s">
        <v>30</v>
      </c>
      <c r="L176" s="4">
        <v>932</v>
      </c>
      <c r="M176" s="4">
        <v>932</v>
      </c>
      <c r="N176" s="4" t="s">
        <v>873</v>
      </c>
      <c r="O176" s="4" t="s">
        <v>32</v>
      </c>
      <c r="P176" s="4" t="s">
        <v>33</v>
      </c>
      <c r="Q176" s="4">
        <v>0</v>
      </c>
      <c r="R176" s="13">
        <v>45072</v>
      </c>
      <c r="S176" s="6">
        <v>45078</v>
      </c>
      <c r="T176" s="4" t="s">
        <v>34</v>
      </c>
      <c r="U176" s="4">
        <v>932</v>
      </c>
      <c r="V176" s="4">
        <v>0</v>
      </c>
      <c r="W176" s="4">
        <v>0</v>
      </c>
      <c r="X176" s="4" t="s">
        <v>874</v>
      </c>
      <c r="Y176" s="4" t="s">
        <v>875</v>
      </c>
    </row>
    <row r="177" s="4" customFormat="1" spans="1:25">
      <c r="A177" s="4" t="s">
        <v>876</v>
      </c>
      <c r="B177" s="4" t="s">
        <v>26</v>
      </c>
      <c r="C177" s="4" t="s">
        <v>27</v>
      </c>
      <c r="D177" s="4" t="s">
        <v>877</v>
      </c>
      <c r="E177" s="4" t="s">
        <v>878</v>
      </c>
      <c r="F177" s="6">
        <v>45072</v>
      </c>
      <c r="G177" s="6">
        <v>45075</v>
      </c>
      <c r="H177" s="4">
        <v>2</v>
      </c>
      <c r="I177" s="4">
        <v>3</v>
      </c>
      <c r="J177" s="4">
        <v>6</v>
      </c>
      <c r="K177" s="4" t="s">
        <v>30</v>
      </c>
      <c r="L177" s="4">
        <v>1846</v>
      </c>
      <c r="M177" s="4">
        <v>1846</v>
      </c>
      <c r="N177" s="4" t="s">
        <v>879</v>
      </c>
      <c r="O177" s="4" t="s">
        <v>32</v>
      </c>
      <c r="P177" s="4" t="s">
        <v>33</v>
      </c>
      <c r="Q177" s="4">
        <v>0</v>
      </c>
      <c r="R177" s="13">
        <v>45072</v>
      </c>
      <c r="S177" s="6">
        <v>45078</v>
      </c>
      <c r="T177" s="4" t="s">
        <v>34</v>
      </c>
      <c r="U177" s="4">
        <v>1846</v>
      </c>
      <c r="V177" s="4">
        <v>0</v>
      </c>
      <c r="W177" s="4">
        <v>0</v>
      </c>
      <c r="X177" s="4" t="s">
        <v>880</v>
      </c>
      <c r="Y177" s="4" t="s">
        <v>881</v>
      </c>
    </row>
    <row r="178" s="4" customFormat="1" spans="1:25">
      <c r="A178" s="4" t="s">
        <v>882</v>
      </c>
      <c r="B178" s="4" t="s">
        <v>26</v>
      </c>
      <c r="C178" s="4" t="s">
        <v>27</v>
      </c>
      <c r="D178" s="4" t="s">
        <v>877</v>
      </c>
      <c r="E178" s="4" t="s">
        <v>883</v>
      </c>
      <c r="F178" s="6">
        <v>45072</v>
      </c>
      <c r="G178" s="6">
        <v>45075</v>
      </c>
      <c r="H178" s="4">
        <v>1</v>
      </c>
      <c r="I178" s="4">
        <v>3</v>
      </c>
      <c r="J178" s="4">
        <v>3</v>
      </c>
      <c r="K178" s="4" t="s">
        <v>30</v>
      </c>
      <c r="L178" s="4">
        <v>923</v>
      </c>
      <c r="M178" s="4">
        <v>923</v>
      </c>
      <c r="N178" s="4" t="s">
        <v>884</v>
      </c>
      <c r="O178" s="4" t="s">
        <v>32</v>
      </c>
      <c r="P178" s="4" t="s">
        <v>33</v>
      </c>
      <c r="Q178" s="4">
        <v>0</v>
      </c>
      <c r="R178" s="13">
        <v>45072</v>
      </c>
      <c r="S178" s="6">
        <v>45078</v>
      </c>
      <c r="T178" s="4" t="s">
        <v>34</v>
      </c>
      <c r="U178" s="4">
        <v>923</v>
      </c>
      <c r="V178" s="4">
        <v>0</v>
      </c>
      <c r="W178" s="4">
        <v>0</v>
      </c>
      <c r="X178" s="4" t="s">
        <v>885</v>
      </c>
      <c r="Y178" s="4" t="s">
        <v>886</v>
      </c>
    </row>
    <row r="179" s="4" customFormat="1" spans="1:25">
      <c r="A179" s="4" t="s">
        <v>887</v>
      </c>
      <c r="B179" s="4" t="s">
        <v>26</v>
      </c>
      <c r="C179" s="4" t="s">
        <v>27</v>
      </c>
      <c r="D179" s="4" t="s">
        <v>888</v>
      </c>
      <c r="E179" s="4" t="s">
        <v>889</v>
      </c>
      <c r="F179" s="6">
        <v>45073</v>
      </c>
      <c r="G179" s="6">
        <v>45075</v>
      </c>
      <c r="H179" s="4">
        <v>1</v>
      </c>
      <c r="I179" s="4">
        <v>2</v>
      </c>
      <c r="J179" s="4">
        <v>2</v>
      </c>
      <c r="K179" s="4" t="s">
        <v>30</v>
      </c>
      <c r="L179" s="4">
        <v>3082</v>
      </c>
      <c r="M179" s="4">
        <v>3082</v>
      </c>
      <c r="N179" s="4" t="s">
        <v>890</v>
      </c>
      <c r="O179" s="4" t="s">
        <v>32</v>
      </c>
      <c r="P179" s="4" t="s">
        <v>33</v>
      </c>
      <c r="Q179" s="4">
        <v>0</v>
      </c>
      <c r="R179" s="13">
        <v>45072</v>
      </c>
      <c r="S179" s="6">
        <v>45078</v>
      </c>
      <c r="T179" s="4" t="s">
        <v>34</v>
      </c>
      <c r="U179" s="4">
        <v>3082</v>
      </c>
      <c r="V179" s="4">
        <v>0</v>
      </c>
      <c r="W179" s="4">
        <v>0</v>
      </c>
      <c r="X179" s="4" t="s">
        <v>891</v>
      </c>
      <c r="Y179" s="4" t="s">
        <v>892</v>
      </c>
    </row>
    <row r="180" s="4" customFormat="1" spans="1:25">
      <c r="A180" s="4" t="s">
        <v>893</v>
      </c>
      <c r="B180" s="4" t="s">
        <v>26</v>
      </c>
      <c r="C180" s="4" t="s">
        <v>27</v>
      </c>
      <c r="D180" s="4" t="s">
        <v>894</v>
      </c>
      <c r="E180" s="4" t="s">
        <v>895</v>
      </c>
      <c r="F180" s="6">
        <v>45073</v>
      </c>
      <c r="G180" s="6">
        <v>45075</v>
      </c>
      <c r="H180" s="4">
        <v>1</v>
      </c>
      <c r="I180" s="4">
        <v>2</v>
      </c>
      <c r="J180" s="4">
        <v>2</v>
      </c>
      <c r="K180" s="4" t="s">
        <v>30</v>
      </c>
      <c r="L180" s="4">
        <v>2846</v>
      </c>
      <c r="M180" s="4">
        <v>2846</v>
      </c>
      <c r="N180" s="4" t="s">
        <v>896</v>
      </c>
      <c r="O180" s="4" t="s">
        <v>32</v>
      </c>
      <c r="P180" s="4" t="s">
        <v>33</v>
      </c>
      <c r="Q180" s="4">
        <v>0</v>
      </c>
      <c r="R180" s="13">
        <v>45072</v>
      </c>
      <c r="S180" s="6">
        <v>45078</v>
      </c>
      <c r="T180" s="4" t="s">
        <v>34</v>
      </c>
      <c r="U180" s="4">
        <v>2846</v>
      </c>
      <c r="V180" s="4">
        <v>0</v>
      </c>
      <c r="W180" s="4">
        <v>0</v>
      </c>
      <c r="X180" s="4" t="s">
        <v>897</v>
      </c>
      <c r="Y180" s="4" t="s">
        <v>898</v>
      </c>
    </row>
    <row r="181" s="4" customFormat="1" spans="1:25">
      <c r="A181" s="4" t="s">
        <v>899</v>
      </c>
      <c r="B181" s="4" t="s">
        <v>26</v>
      </c>
      <c r="C181" s="4" t="s">
        <v>27</v>
      </c>
      <c r="D181" s="4" t="s">
        <v>740</v>
      </c>
      <c r="E181" s="4" t="s">
        <v>900</v>
      </c>
      <c r="F181" s="6">
        <v>45073</v>
      </c>
      <c r="G181" s="6">
        <v>45075</v>
      </c>
      <c r="H181" s="4">
        <v>1</v>
      </c>
      <c r="I181" s="4">
        <v>2</v>
      </c>
      <c r="J181" s="4">
        <v>2</v>
      </c>
      <c r="K181" s="4" t="s">
        <v>30</v>
      </c>
      <c r="L181" s="4">
        <v>1210</v>
      </c>
      <c r="M181" s="4">
        <v>1210</v>
      </c>
      <c r="N181" s="4" t="s">
        <v>901</v>
      </c>
      <c r="O181" s="4" t="s">
        <v>32</v>
      </c>
      <c r="P181" s="4" t="s">
        <v>33</v>
      </c>
      <c r="Q181" s="4">
        <v>0</v>
      </c>
      <c r="R181" s="13">
        <v>45072</v>
      </c>
      <c r="S181" s="6">
        <v>45078</v>
      </c>
      <c r="T181" s="4" t="s">
        <v>34</v>
      </c>
      <c r="U181" s="4">
        <v>1210</v>
      </c>
      <c r="V181" s="4">
        <v>0</v>
      </c>
      <c r="W181" s="4">
        <v>0</v>
      </c>
      <c r="X181" s="4" t="s">
        <v>902</v>
      </c>
      <c r="Y181" s="4" t="s">
        <v>36</v>
      </c>
    </row>
    <row r="182" s="4" customFormat="1" spans="1:25">
      <c r="A182" s="4" t="s">
        <v>903</v>
      </c>
      <c r="B182" s="4" t="s">
        <v>26</v>
      </c>
      <c r="C182" s="4" t="s">
        <v>27</v>
      </c>
      <c r="D182" s="4" t="s">
        <v>623</v>
      </c>
      <c r="E182" s="4" t="s">
        <v>904</v>
      </c>
      <c r="F182" s="6">
        <v>45073</v>
      </c>
      <c r="G182" s="6">
        <v>45075</v>
      </c>
      <c r="H182" s="4">
        <v>1</v>
      </c>
      <c r="I182" s="4">
        <v>2</v>
      </c>
      <c r="J182" s="4">
        <v>2</v>
      </c>
      <c r="K182" s="4" t="s">
        <v>30</v>
      </c>
      <c r="L182" s="4">
        <v>672</v>
      </c>
      <c r="M182" s="4">
        <v>672</v>
      </c>
      <c r="N182" s="4" t="s">
        <v>905</v>
      </c>
      <c r="O182" s="4" t="s">
        <v>32</v>
      </c>
      <c r="P182" s="4" t="s">
        <v>33</v>
      </c>
      <c r="Q182" s="4">
        <v>0</v>
      </c>
      <c r="R182" s="13">
        <v>45072</v>
      </c>
      <c r="S182" s="6">
        <v>45078</v>
      </c>
      <c r="T182" s="4" t="s">
        <v>34</v>
      </c>
      <c r="U182" s="4">
        <v>672</v>
      </c>
      <c r="V182" s="4">
        <v>0</v>
      </c>
      <c r="W182" s="4">
        <v>0</v>
      </c>
      <c r="X182" s="4" t="s">
        <v>906</v>
      </c>
      <c r="Y182" s="4" t="s">
        <v>907</v>
      </c>
    </row>
    <row r="183" s="4" customFormat="1" spans="1:25">
      <c r="A183" s="4" t="s">
        <v>908</v>
      </c>
      <c r="B183" s="4" t="s">
        <v>26</v>
      </c>
      <c r="C183" s="4" t="s">
        <v>27</v>
      </c>
      <c r="D183" s="4" t="s">
        <v>828</v>
      </c>
      <c r="E183" s="4" t="s">
        <v>829</v>
      </c>
      <c r="F183" s="6">
        <v>45073</v>
      </c>
      <c r="G183" s="6">
        <v>45075</v>
      </c>
      <c r="H183" s="4">
        <v>1</v>
      </c>
      <c r="I183" s="4">
        <v>2</v>
      </c>
      <c r="J183" s="4">
        <v>2</v>
      </c>
      <c r="K183" s="4" t="s">
        <v>30</v>
      </c>
      <c r="L183" s="4">
        <v>541</v>
      </c>
      <c r="M183" s="4">
        <v>541</v>
      </c>
      <c r="N183" s="4" t="s">
        <v>909</v>
      </c>
      <c r="O183" s="4" t="s">
        <v>32</v>
      </c>
      <c r="P183" s="4" t="s">
        <v>33</v>
      </c>
      <c r="Q183" s="4">
        <v>0</v>
      </c>
      <c r="R183" s="13">
        <v>45072</v>
      </c>
      <c r="S183" s="6">
        <v>45078</v>
      </c>
      <c r="T183" s="4" t="s">
        <v>34</v>
      </c>
      <c r="U183" s="4">
        <v>541</v>
      </c>
      <c r="V183" s="4">
        <v>0</v>
      </c>
      <c r="W183" s="4">
        <v>0</v>
      </c>
      <c r="X183" s="4" t="s">
        <v>910</v>
      </c>
      <c r="Y183" s="4" t="s">
        <v>911</v>
      </c>
    </row>
    <row r="184" s="4" customFormat="1" spans="1:25">
      <c r="A184" s="4" t="s">
        <v>912</v>
      </c>
      <c r="B184" s="4" t="s">
        <v>26</v>
      </c>
      <c r="C184" s="4" t="s">
        <v>27</v>
      </c>
      <c r="D184" s="4" t="s">
        <v>913</v>
      </c>
      <c r="E184" s="4" t="s">
        <v>914</v>
      </c>
      <c r="F184" s="6">
        <v>45074</v>
      </c>
      <c r="G184" s="6">
        <v>45075</v>
      </c>
      <c r="H184" s="4">
        <v>1</v>
      </c>
      <c r="I184" s="4">
        <v>1</v>
      </c>
      <c r="J184" s="4">
        <v>1</v>
      </c>
      <c r="K184" s="4" t="s">
        <v>30</v>
      </c>
      <c r="L184" s="4">
        <v>341</v>
      </c>
      <c r="M184" s="4">
        <v>341</v>
      </c>
      <c r="N184" s="4" t="s">
        <v>915</v>
      </c>
      <c r="O184" s="4" t="s">
        <v>32</v>
      </c>
      <c r="P184" s="4" t="s">
        <v>33</v>
      </c>
      <c r="Q184" s="4">
        <v>0</v>
      </c>
      <c r="R184" s="13">
        <v>45072</v>
      </c>
      <c r="S184" s="6">
        <v>45078</v>
      </c>
      <c r="T184" s="4" t="s">
        <v>34</v>
      </c>
      <c r="U184" s="4">
        <v>341</v>
      </c>
      <c r="V184" s="4">
        <v>0</v>
      </c>
      <c r="W184" s="4">
        <v>0</v>
      </c>
      <c r="X184" s="4" t="s">
        <v>916</v>
      </c>
      <c r="Y184" s="4" t="s">
        <v>917</v>
      </c>
    </row>
    <row r="185" s="4" customFormat="1" spans="1:25">
      <c r="A185" s="4" t="s">
        <v>918</v>
      </c>
      <c r="B185" s="4" t="s">
        <v>26</v>
      </c>
      <c r="C185" s="4" t="s">
        <v>27</v>
      </c>
      <c r="D185" s="4" t="s">
        <v>919</v>
      </c>
      <c r="E185" s="4" t="s">
        <v>920</v>
      </c>
      <c r="F185" s="6">
        <v>45074</v>
      </c>
      <c r="G185" s="6">
        <v>45075</v>
      </c>
      <c r="H185" s="4">
        <v>1</v>
      </c>
      <c r="I185" s="4">
        <v>1</v>
      </c>
      <c r="J185" s="4">
        <v>1</v>
      </c>
      <c r="K185" s="4" t="s">
        <v>30</v>
      </c>
      <c r="L185" s="4">
        <v>341</v>
      </c>
      <c r="M185" s="4">
        <v>341</v>
      </c>
      <c r="N185" s="4" t="s">
        <v>921</v>
      </c>
      <c r="O185" s="4" t="s">
        <v>32</v>
      </c>
      <c r="P185" s="4" t="s">
        <v>33</v>
      </c>
      <c r="Q185" s="4">
        <v>0</v>
      </c>
      <c r="R185" s="13">
        <v>45072</v>
      </c>
      <c r="S185" s="6">
        <v>45078</v>
      </c>
      <c r="T185" s="4" t="s">
        <v>34</v>
      </c>
      <c r="U185" s="4">
        <v>341</v>
      </c>
      <c r="V185" s="4">
        <v>0</v>
      </c>
      <c r="W185" s="4">
        <v>0</v>
      </c>
      <c r="X185" s="4" t="s">
        <v>922</v>
      </c>
      <c r="Y185" s="4" t="s">
        <v>923</v>
      </c>
    </row>
    <row r="186" s="4" customFormat="1" spans="1:25">
      <c r="A186" s="4" t="s">
        <v>924</v>
      </c>
      <c r="B186" s="4" t="s">
        <v>26</v>
      </c>
      <c r="C186" s="4" t="s">
        <v>27</v>
      </c>
      <c r="D186" s="4" t="s">
        <v>925</v>
      </c>
      <c r="E186" s="4" t="s">
        <v>854</v>
      </c>
      <c r="F186" s="6">
        <v>45072</v>
      </c>
      <c r="G186" s="6">
        <v>45075</v>
      </c>
      <c r="H186" s="4">
        <v>1</v>
      </c>
      <c r="I186" s="4">
        <v>3</v>
      </c>
      <c r="J186" s="4">
        <v>3</v>
      </c>
      <c r="K186" s="4" t="s">
        <v>30</v>
      </c>
      <c r="L186" s="4">
        <v>470</v>
      </c>
      <c r="M186" s="4">
        <v>470</v>
      </c>
      <c r="N186" s="4" t="s">
        <v>926</v>
      </c>
      <c r="O186" s="4" t="s">
        <v>32</v>
      </c>
      <c r="P186" s="4" t="s">
        <v>33</v>
      </c>
      <c r="Q186" s="4">
        <v>0</v>
      </c>
      <c r="R186" s="13">
        <v>45072</v>
      </c>
      <c r="S186" s="6">
        <v>45078</v>
      </c>
      <c r="T186" s="4" t="s">
        <v>34</v>
      </c>
      <c r="U186" s="4">
        <v>470</v>
      </c>
      <c r="V186" s="4">
        <v>0</v>
      </c>
      <c r="W186" s="4">
        <v>0</v>
      </c>
      <c r="X186" s="4" t="s">
        <v>927</v>
      </c>
      <c r="Y186" s="4" t="s">
        <v>928</v>
      </c>
    </row>
    <row r="187" s="4" customFormat="1" spans="1:25">
      <c r="A187" s="4" t="s">
        <v>929</v>
      </c>
      <c r="B187" s="4" t="s">
        <v>26</v>
      </c>
      <c r="C187" s="4" t="s">
        <v>27</v>
      </c>
      <c r="D187" s="4" t="s">
        <v>930</v>
      </c>
      <c r="E187" s="4" t="s">
        <v>931</v>
      </c>
      <c r="F187" s="6">
        <v>45072</v>
      </c>
      <c r="G187" s="6">
        <v>45075</v>
      </c>
      <c r="H187" s="4">
        <v>1</v>
      </c>
      <c r="I187" s="4">
        <v>3</v>
      </c>
      <c r="J187" s="4">
        <v>3</v>
      </c>
      <c r="K187" s="4" t="s">
        <v>30</v>
      </c>
      <c r="L187" s="4">
        <v>459</v>
      </c>
      <c r="M187" s="4">
        <v>459</v>
      </c>
      <c r="N187" s="4" t="s">
        <v>932</v>
      </c>
      <c r="O187" s="4" t="s">
        <v>32</v>
      </c>
      <c r="P187" s="4" t="s">
        <v>33</v>
      </c>
      <c r="Q187" s="4">
        <v>0</v>
      </c>
      <c r="R187" s="13">
        <v>45072</v>
      </c>
      <c r="S187" s="6">
        <v>45078</v>
      </c>
      <c r="T187" s="4" t="s">
        <v>34</v>
      </c>
      <c r="U187" s="4">
        <v>459</v>
      </c>
      <c r="V187" s="4">
        <v>0</v>
      </c>
      <c r="W187" s="4">
        <v>0</v>
      </c>
      <c r="X187" s="4" t="s">
        <v>933</v>
      </c>
      <c r="Y187" s="4" t="s">
        <v>934</v>
      </c>
    </row>
    <row r="188" s="4" customFormat="1" spans="1:25">
      <c r="A188" s="4" t="s">
        <v>935</v>
      </c>
      <c r="B188" s="4" t="s">
        <v>26</v>
      </c>
      <c r="C188" s="4" t="s">
        <v>27</v>
      </c>
      <c r="D188" s="4" t="s">
        <v>740</v>
      </c>
      <c r="E188" s="4" t="s">
        <v>741</v>
      </c>
      <c r="F188" s="6">
        <v>45073</v>
      </c>
      <c r="G188" s="6">
        <v>45075</v>
      </c>
      <c r="H188" s="4">
        <v>1</v>
      </c>
      <c r="I188" s="4">
        <v>2</v>
      </c>
      <c r="J188" s="4">
        <v>2</v>
      </c>
      <c r="K188" s="4" t="s">
        <v>30</v>
      </c>
      <c r="L188" s="4">
        <v>994</v>
      </c>
      <c r="M188" s="4">
        <v>994</v>
      </c>
      <c r="N188" s="4" t="s">
        <v>936</v>
      </c>
      <c r="O188" s="4" t="s">
        <v>32</v>
      </c>
      <c r="P188" s="4" t="s">
        <v>33</v>
      </c>
      <c r="Q188" s="4">
        <v>0</v>
      </c>
      <c r="R188" s="13">
        <v>45072</v>
      </c>
      <c r="S188" s="6">
        <v>45078</v>
      </c>
      <c r="T188" s="4" t="s">
        <v>34</v>
      </c>
      <c r="U188" s="4">
        <v>994</v>
      </c>
      <c r="V188" s="4">
        <v>0</v>
      </c>
      <c r="W188" s="4">
        <v>0</v>
      </c>
      <c r="X188" s="4" t="s">
        <v>937</v>
      </c>
      <c r="Y188" s="4" t="s">
        <v>36</v>
      </c>
    </row>
    <row r="189" s="4" customFormat="1" spans="1:25">
      <c r="A189" s="4" t="s">
        <v>938</v>
      </c>
      <c r="B189" s="4" t="s">
        <v>26</v>
      </c>
      <c r="C189" s="4" t="s">
        <v>27</v>
      </c>
      <c r="D189" s="4" t="s">
        <v>939</v>
      </c>
      <c r="E189" s="4" t="s">
        <v>940</v>
      </c>
      <c r="F189" s="6">
        <v>45074</v>
      </c>
      <c r="G189" s="6">
        <v>45075</v>
      </c>
      <c r="H189" s="4">
        <v>1</v>
      </c>
      <c r="I189" s="4">
        <v>1</v>
      </c>
      <c r="J189" s="4">
        <v>1</v>
      </c>
      <c r="K189" s="4" t="s">
        <v>30</v>
      </c>
      <c r="L189" s="4">
        <v>208</v>
      </c>
      <c r="M189" s="4">
        <v>208</v>
      </c>
      <c r="N189" s="4" t="s">
        <v>941</v>
      </c>
      <c r="O189" s="4" t="s">
        <v>32</v>
      </c>
      <c r="P189" s="4" t="s">
        <v>33</v>
      </c>
      <c r="Q189" s="4">
        <v>0</v>
      </c>
      <c r="R189" s="13">
        <v>45072</v>
      </c>
      <c r="S189" s="6">
        <v>45078</v>
      </c>
      <c r="T189" s="4" t="s">
        <v>34</v>
      </c>
      <c r="U189" s="4">
        <v>208</v>
      </c>
      <c r="V189" s="4">
        <v>0</v>
      </c>
      <c r="W189" s="4">
        <v>0</v>
      </c>
      <c r="X189" s="4" t="s">
        <v>942</v>
      </c>
      <c r="Y189" s="4" t="s">
        <v>943</v>
      </c>
    </row>
    <row r="190" s="4" customFormat="1" spans="1:25">
      <c r="A190" s="4" t="s">
        <v>944</v>
      </c>
      <c r="B190" s="4" t="s">
        <v>26</v>
      </c>
      <c r="C190" s="4" t="s">
        <v>27</v>
      </c>
      <c r="D190" s="4" t="s">
        <v>740</v>
      </c>
      <c r="E190" s="4" t="s">
        <v>900</v>
      </c>
      <c r="F190" s="6">
        <v>45073</v>
      </c>
      <c r="G190" s="6">
        <v>45075</v>
      </c>
      <c r="H190" s="4">
        <v>1</v>
      </c>
      <c r="I190" s="4">
        <v>2</v>
      </c>
      <c r="J190" s="4">
        <v>2</v>
      </c>
      <c r="K190" s="4" t="s">
        <v>30</v>
      </c>
      <c r="L190" s="4">
        <v>1210</v>
      </c>
      <c r="M190" s="4">
        <v>1210</v>
      </c>
      <c r="N190" s="4" t="s">
        <v>945</v>
      </c>
      <c r="O190" s="4" t="s">
        <v>32</v>
      </c>
      <c r="P190" s="4" t="s">
        <v>33</v>
      </c>
      <c r="Q190" s="4">
        <v>0</v>
      </c>
      <c r="R190" s="13">
        <v>45072</v>
      </c>
      <c r="S190" s="6">
        <v>45078</v>
      </c>
      <c r="T190" s="4" t="s">
        <v>34</v>
      </c>
      <c r="U190" s="4">
        <v>1210</v>
      </c>
      <c r="V190" s="4">
        <v>0</v>
      </c>
      <c r="W190" s="4">
        <v>0</v>
      </c>
      <c r="X190" s="4" t="s">
        <v>946</v>
      </c>
      <c r="Y190" s="4" t="s">
        <v>36</v>
      </c>
    </row>
    <row r="191" s="4" customFormat="1" spans="1:25">
      <c r="A191" s="4" t="s">
        <v>947</v>
      </c>
      <c r="B191" s="4" t="s">
        <v>26</v>
      </c>
      <c r="C191" s="4" t="s">
        <v>27</v>
      </c>
      <c r="D191" s="4" t="s">
        <v>948</v>
      </c>
      <c r="E191" s="4" t="s">
        <v>949</v>
      </c>
      <c r="F191" s="6">
        <v>45074</v>
      </c>
      <c r="G191" s="6">
        <v>45075</v>
      </c>
      <c r="H191" s="4">
        <v>1</v>
      </c>
      <c r="I191" s="4">
        <v>1</v>
      </c>
      <c r="J191" s="4">
        <v>1</v>
      </c>
      <c r="K191" s="4" t="s">
        <v>30</v>
      </c>
      <c r="L191" s="4">
        <v>616</v>
      </c>
      <c r="M191" s="4">
        <v>616</v>
      </c>
      <c r="N191" s="4" t="s">
        <v>950</v>
      </c>
      <c r="O191" s="4" t="s">
        <v>32</v>
      </c>
      <c r="P191" s="4" t="s">
        <v>33</v>
      </c>
      <c r="Q191" s="4">
        <v>0</v>
      </c>
      <c r="R191" s="13">
        <v>45072</v>
      </c>
      <c r="S191" s="6">
        <v>45078</v>
      </c>
      <c r="T191" s="4" t="s">
        <v>34</v>
      </c>
      <c r="U191" s="4">
        <v>616</v>
      </c>
      <c r="V191" s="4">
        <v>0</v>
      </c>
      <c r="W191" s="4">
        <v>0</v>
      </c>
      <c r="X191" s="4" t="s">
        <v>951</v>
      </c>
      <c r="Y191" s="4" t="s">
        <v>952</v>
      </c>
    </row>
    <row r="192" s="4" customFormat="1" spans="1:25">
      <c r="A192" s="4" t="s">
        <v>953</v>
      </c>
      <c r="B192" s="4" t="s">
        <v>26</v>
      </c>
      <c r="C192" s="4" t="s">
        <v>27</v>
      </c>
      <c r="D192" s="4" t="s">
        <v>954</v>
      </c>
      <c r="E192" s="4" t="s">
        <v>955</v>
      </c>
      <c r="F192" s="6">
        <v>45074</v>
      </c>
      <c r="G192" s="6">
        <v>45075</v>
      </c>
      <c r="H192" s="4">
        <v>1</v>
      </c>
      <c r="I192" s="4">
        <v>1</v>
      </c>
      <c r="J192" s="4">
        <v>1</v>
      </c>
      <c r="K192" s="4" t="s">
        <v>30</v>
      </c>
      <c r="L192" s="4">
        <v>530</v>
      </c>
      <c r="M192" s="4">
        <v>530</v>
      </c>
      <c r="N192" s="4" t="s">
        <v>956</v>
      </c>
      <c r="O192" s="4" t="s">
        <v>32</v>
      </c>
      <c r="P192" s="4" t="s">
        <v>33</v>
      </c>
      <c r="Q192" s="4">
        <v>0</v>
      </c>
      <c r="R192" s="13">
        <v>45072</v>
      </c>
      <c r="S192" s="6">
        <v>45078</v>
      </c>
      <c r="T192" s="4" t="s">
        <v>34</v>
      </c>
      <c r="U192" s="4">
        <v>530</v>
      </c>
      <c r="V192" s="4">
        <v>0</v>
      </c>
      <c r="W192" s="4">
        <v>0</v>
      </c>
      <c r="X192" s="4" t="s">
        <v>957</v>
      </c>
      <c r="Y192" s="4" t="s">
        <v>958</v>
      </c>
    </row>
    <row r="193" s="4" customFormat="1" spans="1:25">
      <c r="A193" s="4" t="s">
        <v>959</v>
      </c>
      <c r="B193" s="4" t="s">
        <v>26</v>
      </c>
      <c r="C193" s="4" t="s">
        <v>27</v>
      </c>
      <c r="D193" s="4" t="s">
        <v>960</v>
      </c>
      <c r="E193" s="4" t="s">
        <v>961</v>
      </c>
      <c r="F193" s="6">
        <v>45074</v>
      </c>
      <c r="G193" s="6">
        <v>45075</v>
      </c>
      <c r="H193" s="4">
        <v>1</v>
      </c>
      <c r="I193" s="4">
        <v>1</v>
      </c>
      <c r="J193" s="4">
        <v>1</v>
      </c>
      <c r="K193" s="4" t="s">
        <v>30</v>
      </c>
      <c r="L193" s="4">
        <v>393</v>
      </c>
      <c r="M193" s="4">
        <v>393</v>
      </c>
      <c r="N193" s="4" t="s">
        <v>962</v>
      </c>
      <c r="O193" s="4" t="s">
        <v>32</v>
      </c>
      <c r="P193" s="4" t="s">
        <v>33</v>
      </c>
      <c r="Q193" s="4">
        <v>0</v>
      </c>
      <c r="R193" s="13">
        <v>45072</v>
      </c>
      <c r="S193" s="6">
        <v>45078</v>
      </c>
      <c r="T193" s="4" t="s">
        <v>34</v>
      </c>
      <c r="U193" s="4">
        <v>393</v>
      </c>
      <c r="V193" s="4">
        <v>0</v>
      </c>
      <c r="W193" s="4">
        <v>0</v>
      </c>
      <c r="X193" s="4" t="s">
        <v>963</v>
      </c>
      <c r="Y193" s="4" t="s">
        <v>36</v>
      </c>
    </row>
    <row r="194" s="4" customFormat="1" spans="1:25">
      <c r="A194" s="4" t="s">
        <v>964</v>
      </c>
      <c r="B194" s="4" t="s">
        <v>26</v>
      </c>
      <c r="C194" s="4" t="s">
        <v>27</v>
      </c>
      <c r="D194" s="4" t="s">
        <v>965</v>
      </c>
      <c r="E194" s="4" t="s">
        <v>966</v>
      </c>
      <c r="F194" s="6">
        <v>45073</v>
      </c>
      <c r="G194" s="6">
        <v>45075</v>
      </c>
      <c r="H194" s="4">
        <v>1</v>
      </c>
      <c r="I194" s="4">
        <v>2</v>
      </c>
      <c r="J194" s="4">
        <v>2</v>
      </c>
      <c r="K194" s="4" t="s">
        <v>30</v>
      </c>
      <c r="L194" s="4">
        <v>3559</v>
      </c>
      <c r="M194" s="4">
        <v>3559</v>
      </c>
      <c r="N194" s="4" t="s">
        <v>967</v>
      </c>
      <c r="O194" s="4" t="s">
        <v>32</v>
      </c>
      <c r="P194" s="4" t="s">
        <v>33</v>
      </c>
      <c r="Q194" s="4">
        <v>0</v>
      </c>
      <c r="R194" s="13">
        <v>45072</v>
      </c>
      <c r="S194" s="6">
        <v>45078</v>
      </c>
      <c r="T194" s="4" t="s">
        <v>34</v>
      </c>
      <c r="U194" s="4">
        <v>3559</v>
      </c>
      <c r="V194" s="4">
        <v>0</v>
      </c>
      <c r="W194" s="4">
        <v>0</v>
      </c>
      <c r="X194" s="4" t="s">
        <v>968</v>
      </c>
      <c r="Y194" s="4" t="s">
        <v>969</v>
      </c>
    </row>
    <row r="195" s="4" customFormat="1" spans="1:25">
      <c r="A195" s="4" t="s">
        <v>970</v>
      </c>
      <c r="B195" s="4" t="s">
        <v>26</v>
      </c>
      <c r="C195" s="4" t="s">
        <v>27</v>
      </c>
      <c r="D195" s="4" t="s">
        <v>971</v>
      </c>
      <c r="E195" s="4" t="s">
        <v>972</v>
      </c>
      <c r="F195" s="6">
        <v>45074</v>
      </c>
      <c r="G195" s="6">
        <v>45075</v>
      </c>
      <c r="H195" s="4">
        <v>1</v>
      </c>
      <c r="I195" s="4">
        <v>1</v>
      </c>
      <c r="J195" s="4">
        <v>1</v>
      </c>
      <c r="K195" s="4" t="s">
        <v>30</v>
      </c>
      <c r="L195" s="4">
        <v>1427</v>
      </c>
      <c r="M195" s="4">
        <v>1427</v>
      </c>
      <c r="N195" s="4" t="s">
        <v>973</v>
      </c>
      <c r="O195" s="4" t="s">
        <v>32</v>
      </c>
      <c r="P195" s="4" t="s">
        <v>33</v>
      </c>
      <c r="Q195" s="4">
        <v>0</v>
      </c>
      <c r="R195" s="13">
        <v>45072</v>
      </c>
      <c r="S195" s="6">
        <v>45078</v>
      </c>
      <c r="T195" s="4" t="s">
        <v>34</v>
      </c>
      <c r="U195" s="4">
        <v>1427</v>
      </c>
      <c r="V195" s="4">
        <v>0</v>
      </c>
      <c r="W195" s="4">
        <v>0</v>
      </c>
      <c r="X195" s="4" t="s">
        <v>974</v>
      </c>
      <c r="Y195" s="4" t="s">
        <v>975</v>
      </c>
    </row>
    <row r="196" s="4" customFormat="1" spans="1:25">
      <c r="A196" s="4" t="s">
        <v>976</v>
      </c>
      <c r="B196" s="4" t="s">
        <v>26</v>
      </c>
      <c r="C196" s="4" t="s">
        <v>27</v>
      </c>
      <c r="D196" s="4" t="s">
        <v>977</v>
      </c>
      <c r="E196" s="4" t="s">
        <v>978</v>
      </c>
      <c r="F196" s="6">
        <v>45073</v>
      </c>
      <c r="G196" s="6">
        <v>45075</v>
      </c>
      <c r="H196" s="4">
        <v>1</v>
      </c>
      <c r="I196" s="4">
        <v>2</v>
      </c>
      <c r="J196" s="4">
        <v>2</v>
      </c>
      <c r="K196" s="4" t="s">
        <v>30</v>
      </c>
      <c r="L196" s="4">
        <v>6072</v>
      </c>
      <c r="M196" s="4">
        <v>6072</v>
      </c>
      <c r="N196" s="4" t="s">
        <v>979</v>
      </c>
      <c r="O196" s="4" t="s">
        <v>32</v>
      </c>
      <c r="P196" s="4" t="s">
        <v>33</v>
      </c>
      <c r="Q196" s="4">
        <v>0</v>
      </c>
      <c r="R196" s="13">
        <v>45073</v>
      </c>
      <c r="S196" s="6">
        <v>45078</v>
      </c>
      <c r="T196" s="4" t="s">
        <v>34</v>
      </c>
      <c r="U196" s="4">
        <v>6072</v>
      </c>
      <c r="V196" s="4">
        <v>0</v>
      </c>
      <c r="W196" s="4">
        <v>0</v>
      </c>
      <c r="X196" s="4" t="s">
        <v>980</v>
      </c>
      <c r="Y196" s="4" t="s">
        <v>981</v>
      </c>
    </row>
    <row r="197" s="4" customFormat="1" spans="1:25">
      <c r="A197" s="4" t="s">
        <v>982</v>
      </c>
      <c r="B197" s="4" t="s">
        <v>26</v>
      </c>
      <c r="C197" s="4" t="s">
        <v>27</v>
      </c>
      <c r="D197" s="4" t="s">
        <v>983</v>
      </c>
      <c r="E197" s="4" t="s">
        <v>984</v>
      </c>
      <c r="F197" s="6">
        <v>45073</v>
      </c>
      <c r="G197" s="6">
        <v>45075</v>
      </c>
      <c r="H197" s="4">
        <v>1</v>
      </c>
      <c r="I197" s="4">
        <v>2</v>
      </c>
      <c r="J197" s="4">
        <v>2</v>
      </c>
      <c r="K197" s="4" t="s">
        <v>30</v>
      </c>
      <c r="L197" s="4">
        <v>2422</v>
      </c>
      <c r="M197" s="4">
        <v>2422</v>
      </c>
      <c r="N197" s="4" t="s">
        <v>985</v>
      </c>
      <c r="O197" s="4" t="s">
        <v>32</v>
      </c>
      <c r="P197" s="4" t="s">
        <v>33</v>
      </c>
      <c r="Q197" s="4">
        <v>0</v>
      </c>
      <c r="R197" s="13">
        <v>45073</v>
      </c>
      <c r="S197" s="6">
        <v>45078</v>
      </c>
      <c r="T197" s="4" t="s">
        <v>34</v>
      </c>
      <c r="U197" s="4">
        <v>2422</v>
      </c>
      <c r="V197" s="4">
        <v>0</v>
      </c>
      <c r="W197" s="4">
        <v>0</v>
      </c>
      <c r="X197" s="4" t="s">
        <v>986</v>
      </c>
      <c r="Y197" s="4" t="s">
        <v>987</v>
      </c>
    </row>
    <row r="198" s="4" customFormat="1" spans="1:25">
      <c r="A198" s="4" t="s">
        <v>988</v>
      </c>
      <c r="B198" s="4" t="s">
        <v>26</v>
      </c>
      <c r="C198" s="4" t="s">
        <v>27</v>
      </c>
      <c r="D198" s="4" t="s">
        <v>989</v>
      </c>
      <c r="E198" s="4" t="s">
        <v>990</v>
      </c>
      <c r="F198" s="6">
        <v>45073</v>
      </c>
      <c r="G198" s="6">
        <v>45075</v>
      </c>
      <c r="H198" s="4">
        <v>1</v>
      </c>
      <c r="I198" s="4">
        <v>2</v>
      </c>
      <c r="J198" s="4">
        <v>2</v>
      </c>
      <c r="K198" s="4" t="s">
        <v>30</v>
      </c>
      <c r="L198" s="4">
        <v>1528</v>
      </c>
      <c r="M198" s="4">
        <v>1528</v>
      </c>
      <c r="N198" s="4" t="s">
        <v>991</v>
      </c>
      <c r="O198" s="4" t="s">
        <v>32</v>
      </c>
      <c r="P198" s="4" t="s">
        <v>33</v>
      </c>
      <c r="Q198" s="4">
        <v>0</v>
      </c>
      <c r="R198" s="13">
        <v>45073</v>
      </c>
      <c r="S198" s="6">
        <v>45078</v>
      </c>
      <c r="T198" s="4" t="s">
        <v>34</v>
      </c>
      <c r="U198" s="4">
        <v>1528</v>
      </c>
      <c r="V198" s="4">
        <v>0</v>
      </c>
      <c r="W198" s="4">
        <v>0</v>
      </c>
      <c r="X198" s="4" t="s">
        <v>992</v>
      </c>
      <c r="Y198" s="4" t="s">
        <v>993</v>
      </c>
    </row>
    <row r="199" s="4" customFormat="1" spans="1:25">
      <c r="A199" s="4" t="s">
        <v>994</v>
      </c>
      <c r="B199" s="4" t="s">
        <v>26</v>
      </c>
      <c r="C199" s="4" t="s">
        <v>27</v>
      </c>
      <c r="D199" s="4" t="s">
        <v>995</v>
      </c>
      <c r="E199" s="4" t="s">
        <v>378</v>
      </c>
      <c r="F199" s="6">
        <v>45073</v>
      </c>
      <c r="G199" s="6">
        <v>45075</v>
      </c>
      <c r="H199" s="4">
        <v>1</v>
      </c>
      <c r="I199" s="4">
        <v>2</v>
      </c>
      <c r="J199" s="4">
        <v>2</v>
      </c>
      <c r="K199" s="4" t="s">
        <v>30</v>
      </c>
      <c r="L199" s="4">
        <v>758</v>
      </c>
      <c r="M199" s="4">
        <v>758</v>
      </c>
      <c r="N199" s="4" t="s">
        <v>996</v>
      </c>
      <c r="O199" s="4" t="s">
        <v>32</v>
      </c>
      <c r="P199" s="4" t="s">
        <v>33</v>
      </c>
      <c r="Q199" s="4">
        <v>0</v>
      </c>
      <c r="R199" s="13">
        <v>45073</v>
      </c>
      <c r="S199" s="6">
        <v>45078</v>
      </c>
      <c r="T199" s="4" t="s">
        <v>34</v>
      </c>
      <c r="U199" s="4">
        <v>758</v>
      </c>
      <c r="V199" s="4">
        <v>0</v>
      </c>
      <c r="W199" s="4">
        <v>0</v>
      </c>
      <c r="X199" s="4" t="s">
        <v>997</v>
      </c>
      <c r="Y199" s="4" t="s">
        <v>998</v>
      </c>
    </row>
    <row r="200" s="4" customFormat="1" spans="1:25">
      <c r="A200" s="4" t="s">
        <v>999</v>
      </c>
      <c r="B200" s="4" t="s">
        <v>26</v>
      </c>
      <c r="C200" s="4" t="s">
        <v>27</v>
      </c>
      <c r="D200" s="4" t="s">
        <v>1000</v>
      </c>
      <c r="E200" s="4" t="s">
        <v>1001</v>
      </c>
      <c r="F200" s="6">
        <v>45073</v>
      </c>
      <c r="G200" s="6">
        <v>45075</v>
      </c>
      <c r="H200" s="4">
        <v>1</v>
      </c>
      <c r="I200" s="4">
        <v>2</v>
      </c>
      <c r="J200" s="4">
        <v>2</v>
      </c>
      <c r="K200" s="4" t="s">
        <v>30</v>
      </c>
      <c r="L200" s="4">
        <v>189</v>
      </c>
      <c r="M200" s="4">
        <v>189</v>
      </c>
      <c r="N200" s="4" t="s">
        <v>1002</v>
      </c>
      <c r="O200" s="4" t="s">
        <v>32</v>
      </c>
      <c r="P200" s="4" t="s">
        <v>33</v>
      </c>
      <c r="Q200" s="4">
        <v>0</v>
      </c>
      <c r="R200" s="13">
        <v>45073</v>
      </c>
      <c r="S200" s="6">
        <v>45078</v>
      </c>
      <c r="T200" s="4" t="s">
        <v>34</v>
      </c>
      <c r="U200" s="4">
        <v>189</v>
      </c>
      <c r="V200" s="4">
        <v>0</v>
      </c>
      <c r="W200" s="4">
        <v>0</v>
      </c>
      <c r="X200" s="4" t="s">
        <v>1003</v>
      </c>
      <c r="Y200" s="4" t="s">
        <v>1004</v>
      </c>
    </row>
    <row r="201" s="4" customFormat="1" spans="1:25">
      <c r="A201" s="4" t="s">
        <v>1005</v>
      </c>
      <c r="B201" s="4" t="s">
        <v>26</v>
      </c>
      <c r="C201" s="4" t="s">
        <v>27</v>
      </c>
      <c r="D201" s="4" t="s">
        <v>1006</v>
      </c>
      <c r="E201" s="4" t="s">
        <v>1007</v>
      </c>
      <c r="F201" s="6">
        <v>45074</v>
      </c>
      <c r="G201" s="6">
        <v>45075</v>
      </c>
      <c r="H201" s="4">
        <v>1</v>
      </c>
      <c r="I201" s="4">
        <v>1</v>
      </c>
      <c r="J201" s="4">
        <v>1</v>
      </c>
      <c r="K201" s="4" t="s">
        <v>30</v>
      </c>
      <c r="L201" s="4">
        <v>1261</v>
      </c>
      <c r="M201" s="4">
        <v>1261</v>
      </c>
      <c r="N201" s="4" t="s">
        <v>1008</v>
      </c>
      <c r="O201" s="4" t="s">
        <v>32</v>
      </c>
      <c r="P201" s="4" t="s">
        <v>33</v>
      </c>
      <c r="Q201" s="4">
        <v>0</v>
      </c>
      <c r="R201" s="13">
        <v>45073</v>
      </c>
      <c r="S201" s="6">
        <v>45078</v>
      </c>
      <c r="T201" s="4" t="s">
        <v>34</v>
      </c>
      <c r="U201" s="4">
        <v>1261</v>
      </c>
      <c r="V201" s="4">
        <v>0</v>
      </c>
      <c r="W201" s="4">
        <v>0</v>
      </c>
      <c r="X201" s="4" t="s">
        <v>36</v>
      </c>
      <c r="Y201" s="4" t="s">
        <v>1009</v>
      </c>
    </row>
    <row r="202" s="4" customFormat="1" spans="1:25">
      <c r="A202" s="4" t="s">
        <v>1010</v>
      </c>
      <c r="B202" s="4" t="s">
        <v>26</v>
      </c>
      <c r="C202" s="4" t="s">
        <v>27</v>
      </c>
      <c r="D202" s="4" t="s">
        <v>1011</v>
      </c>
      <c r="E202" s="4" t="s">
        <v>1012</v>
      </c>
      <c r="F202" s="6">
        <v>45073</v>
      </c>
      <c r="G202" s="6">
        <v>45075</v>
      </c>
      <c r="H202" s="4">
        <v>1</v>
      </c>
      <c r="I202" s="4">
        <v>2</v>
      </c>
      <c r="J202" s="4">
        <v>2</v>
      </c>
      <c r="K202" s="4" t="s">
        <v>30</v>
      </c>
      <c r="L202" s="4">
        <v>1982</v>
      </c>
      <c r="M202" s="4">
        <v>1982</v>
      </c>
      <c r="N202" s="4" t="s">
        <v>1013</v>
      </c>
      <c r="O202" s="4" t="s">
        <v>32</v>
      </c>
      <c r="P202" s="4" t="s">
        <v>33</v>
      </c>
      <c r="Q202" s="4">
        <v>0</v>
      </c>
      <c r="R202" s="13">
        <v>45073</v>
      </c>
      <c r="S202" s="6">
        <v>45078</v>
      </c>
      <c r="T202" s="4" t="s">
        <v>34</v>
      </c>
      <c r="U202" s="4">
        <v>1982</v>
      </c>
      <c r="V202" s="4">
        <v>0</v>
      </c>
      <c r="W202" s="4">
        <v>0</v>
      </c>
      <c r="X202" s="4" t="s">
        <v>1014</v>
      </c>
      <c r="Y202" s="4" t="s">
        <v>36</v>
      </c>
    </row>
    <row r="203" s="4" customFormat="1" spans="1:25">
      <c r="A203" s="4" t="s">
        <v>1015</v>
      </c>
      <c r="B203" s="4" t="s">
        <v>26</v>
      </c>
      <c r="C203" s="4" t="s">
        <v>27</v>
      </c>
      <c r="D203" s="4" t="s">
        <v>1016</v>
      </c>
      <c r="E203" s="4" t="s">
        <v>133</v>
      </c>
      <c r="F203" s="6">
        <v>45074</v>
      </c>
      <c r="G203" s="6">
        <v>45075</v>
      </c>
      <c r="H203" s="4">
        <v>1</v>
      </c>
      <c r="I203" s="4">
        <v>1</v>
      </c>
      <c r="J203" s="4">
        <v>1</v>
      </c>
      <c r="K203" s="4" t="s">
        <v>30</v>
      </c>
      <c r="L203" s="4">
        <v>684</v>
      </c>
      <c r="M203" s="4">
        <v>684</v>
      </c>
      <c r="N203" s="4" t="s">
        <v>1017</v>
      </c>
      <c r="O203" s="4" t="s">
        <v>32</v>
      </c>
      <c r="P203" s="4" t="s">
        <v>33</v>
      </c>
      <c r="Q203" s="4">
        <v>0</v>
      </c>
      <c r="R203" s="13">
        <v>45073</v>
      </c>
      <c r="S203" s="6">
        <v>45078</v>
      </c>
      <c r="T203" s="4" t="s">
        <v>34</v>
      </c>
      <c r="U203" s="4">
        <v>684</v>
      </c>
      <c r="V203" s="4">
        <v>0</v>
      </c>
      <c r="W203" s="4">
        <v>0</v>
      </c>
      <c r="X203" s="4" t="s">
        <v>1018</v>
      </c>
      <c r="Y203" s="4" t="s">
        <v>1019</v>
      </c>
    </row>
    <row r="204" s="4" customFormat="1" spans="1:25">
      <c r="A204" s="4" t="s">
        <v>1020</v>
      </c>
      <c r="B204" s="4" t="s">
        <v>26</v>
      </c>
      <c r="C204" s="4" t="s">
        <v>27</v>
      </c>
      <c r="D204" s="4" t="s">
        <v>1021</v>
      </c>
      <c r="E204" s="4" t="s">
        <v>1022</v>
      </c>
      <c r="F204" s="6">
        <v>45074</v>
      </c>
      <c r="G204" s="6">
        <v>45075</v>
      </c>
      <c r="H204" s="4">
        <v>1</v>
      </c>
      <c r="I204" s="4">
        <v>1</v>
      </c>
      <c r="J204" s="4">
        <v>1</v>
      </c>
      <c r="K204" s="4" t="s">
        <v>30</v>
      </c>
      <c r="L204" s="4">
        <v>1243</v>
      </c>
      <c r="M204" s="4">
        <v>1243</v>
      </c>
      <c r="N204" s="4" t="s">
        <v>1023</v>
      </c>
      <c r="O204" s="4" t="s">
        <v>32</v>
      </c>
      <c r="P204" s="4" t="s">
        <v>33</v>
      </c>
      <c r="Q204" s="4">
        <v>0</v>
      </c>
      <c r="R204" s="13">
        <v>45073</v>
      </c>
      <c r="S204" s="6">
        <v>45078</v>
      </c>
      <c r="T204" s="4" t="s">
        <v>34</v>
      </c>
      <c r="U204" s="4">
        <v>1243</v>
      </c>
      <c r="V204" s="4">
        <v>0</v>
      </c>
      <c r="W204" s="4">
        <v>0</v>
      </c>
      <c r="X204" s="4" t="s">
        <v>36</v>
      </c>
      <c r="Y204" s="4" t="s">
        <v>1024</v>
      </c>
    </row>
    <row r="205" s="4" customFormat="1" spans="1:25">
      <c r="A205" s="4" t="s">
        <v>1025</v>
      </c>
      <c r="B205" s="4" t="s">
        <v>26</v>
      </c>
      <c r="C205" s="4" t="s">
        <v>27</v>
      </c>
      <c r="D205" s="4" t="s">
        <v>806</v>
      </c>
      <c r="E205" s="4" t="s">
        <v>50</v>
      </c>
      <c r="F205" s="6">
        <v>45074</v>
      </c>
      <c r="G205" s="6">
        <v>45075</v>
      </c>
      <c r="H205" s="4">
        <v>1</v>
      </c>
      <c r="I205" s="4">
        <v>1</v>
      </c>
      <c r="J205" s="4">
        <v>1</v>
      </c>
      <c r="K205" s="4" t="s">
        <v>30</v>
      </c>
      <c r="L205" s="4">
        <v>1343</v>
      </c>
      <c r="M205" s="4">
        <v>1343</v>
      </c>
      <c r="N205" s="4" t="s">
        <v>1026</v>
      </c>
      <c r="O205" s="4" t="s">
        <v>32</v>
      </c>
      <c r="P205" s="4" t="s">
        <v>33</v>
      </c>
      <c r="Q205" s="4">
        <v>0</v>
      </c>
      <c r="R205" s="13">
        <v>45073</v>
      </c>
      <c r="S205" s="6">
        <v>45078</v>
      </c>
      <c r="T205" s="4" t="s">
        <v>34</v>
      </c>
      <c r="U205" s="4">
        <v>1343</v>
      </c>
      <c r="V205" s="4">
        <v>0</v>
      </c>
      <c r="W205" s="4">
        <v>0</v>
      </c>
      <c r="X205" s="4" t="s">
        <v>1027</v>
      </c>
      <c r="Y205" s="4" t="s">
        <v>1028</v>
      </c>
    </row>
    <row r="206" s="4" customFormat="1" spans="1:25">
      <c r="A206" s="4" t="s">
        <v>1029</v>
      </c>
      <c r="B206" s="4" t="s">
        <v>26</v>
      </c>
      <c r="C206" s="4" t="s">
        <v>27</v>
      </c>
      <c r="D206" s="4" t="s">
        <v>1030</v>
      </c>
      <c r="E206" s="4" t="s">
        <v>1031</v>
      </c>
      <c r="F206" s="6">
        <v>45074</v>
      </c>
      <c r="G206" s="6">
        <v>45075</v>
      </c>
      <c r="H206" s="4">
        <v>1</v>
      </c>
      <c r="I206" s="4">
        <v>1</v>
      </c>
      <c r="J206" s="4">
        <v>1</v>
      </c>
      <c r="K206" s="4" t="s">
        <v>30</v>
      </c>
      <c r="L206" s="4">
        <v>524</v>
      </c>
      <c r="M206" s="4">
        <v>524</v>
      </c>
      <c r="N206" s="4" t="s">
        <v>1032</v>
      </c>
      <c r="O206" s="4" t="s">
        <v>32</v>
      </c>
      <c r="P206" s="4" t="s">
        <v>33</v>
      </c>
      <c r="Q206" s="4">
        <v>0</v>
      </c>
      <c r="R206" s="13">
        <v>45073</v>
      </c>
      <c r="S206" s="6">
        <v>45078</v>
      </c>
      <c r="T206" s="4" t="s">
        <v>34</v>
      </c>
      <c r="U206" s="4">
        <v>524</v>
      </c>
      <c r="V206" s="4">
        <v>0</v>
      </c>
      <c r="W206" s="4">
        <v>0</v>
      </c>
      <c r="X206" s="4" t="s">
        <v>1033</v>
      </c>
      <c r="Y206" s="4" t="s">
        <v>1034</v>
      </c>
    </row>
    <row r="207" s="4" customFormat="1" spans="1:25">
      <c r="A207" s="4" t="s">
        <v>1035</v>
      </c>
      <c r="B207" s="4" t="s">
        <v>26</v>
      </c>
      <c r="C207" s="4" t="s">
        <v>27</v>
      </c>
      <c r="D207" s="4" t="s">
        <v>828</v>
      </c>
      <c r="E207" s="4" t="s">
        <v>1036</v>
      </c>
      <c r="F207" s="6">
        <v>45073</v>
      </c>
      <c r="G207" s="6">
        <v>45075</v>
      </c>
      <c r="H207" s="4">
        <v>1</v>
      </c>
      <c r="I207" s="4">
        <v>2</v>
      </c>
      <c r="J207" s="4">
        <v>2</v>
      </c>
      <c r="K207" s="4" t="s">
        <v>30</v>
      </c>
      <c r="L207" s="4">
        <v>416</v>
      </c>
      <c r="M207" s="4">
        <v>416</v>
      </c>
      <c r="N207" s="4" t="s">
        <v>1037</v>
      </c>
      <c r="O207" s="4" t="s">
        <v>32</v>
      </c>
      <c r="P207" s="4" t="s">
        <v>33</v>
      </c>
      <c r="Q207" s="4">
        <v>0</v>
      </c>
      <c r="R207" s="13">
        <v>45073</v>
      </c>
      <c r="S207" s="6">
        <v>45078</v>
      </c>
      <c r="T207" s="4" t="s">
        <v>34</v>
      </c>
      <c r="U207" s="4">
        <v>416</v>
      </c>
      <c r="V207" s="4">
        <v>0</v>
      </c>
      <c r="W207" s="4">
        <v>0</v>
      </c>
      <c r="X207" s="4" t="s">
        <v>1038</v>
      </c>
      <c r="Y207" s="4" t="s">
        <v>1039</v>
      </c>
    </row>
    <row r="208" s="4" customFormat="1" spans="1:25">
      <c r="A208" s="4" t="s">
        <v>1040</v>
      </c>
      <c r="B208" s="4" t="s">
        <v>26</v>
      </c>
      <c r="C208" s="4" t="s">
        <v>27</v>
      </c>
      <c r="D208" s="4" t="s">
        <v>960</v>
      </c>
      <c r="E208" s="4" t="s">
        <v>961</v>
      </c>
      <c r="F208" s="6">
        <v>45074</v>
      </c>
      <c r="G208" s="6">
        <v>45075</v>
      </c>
      <c r="H208" s="4">
        <v>1</v>
      </c>
      <c r="I208" s="4">
        <v>1</v>
      </c>
      <c r="J208" s="4">
        <v>1</v>
      </c>
      <c r="K208" s="4" t="s">
        <v>30</v>
      </c>
      <c r="L208" s="4">
        <v>394</v>
      </c>
      <c r="M208" s="4">
        <v>394</v>
      </c>
      <c r="N208" s="4" t="s">
        <v>1041</v>
      </c>
      <c r="O208" s="4" t="s">
        <v>32</v>
      </c>
      <c r="P208" s="4" t="s">
        <v>33</v>
      </c>
      <c r="Q208" s="4">
        <v>0</v>
      </c>
      <c r="R208" s="13">
        <v>45073</v>
      </c>
      <c r="S208" s="6">
        <v>45078</v>
      </c>
      <c r="T208" s="4" t="s">
        <v>34</v>
      </c>
      <c r="U208" s="4">
        <v>394</v>
      </c>
      <c r="V208" s="4">
        <v>0</v>
      </c>
      <c r="W208" s="4">
        <v>0</v>
      </c>
      <c r="X208" s="4" t="s">
        <v>1042</v>
      </c>
      <c r="Y208" s="4" t="s">
        <v>1043</v>
      </c>
    </row>
    <row r="209" s="4" customFormat="1" spans="1:25">
      <c r="A209" s="4" t="s">
        <v>1044</v>
      </c>
      <c r="B209" s="4" t="s">
        <v>26</v>
      </c>
      <c r="C209" s="4" t="s">
        <v>27</v>
      </c>
      <c r="D209" s="4" t="s">
        <v>1045</v>
      </c>
      <c r="E209" s="4" t="s">
        <v>1046</v>
      </c>
      <c r="F209" s="6">
        <v>45073</v>
      </c>
      <c r="G209" s="6">
        <v>45075</v>
      </c>
      <c r="H209" s="4">
        <v>1</v>
      </c>
      <c r="I209" s="4">
        <v>2</v>
      </c>
      <c r="J209" s="4">
        <v>2</v>
      </c>
      <c r="K209" s="4" t="s">
        <v>30</v>
      </c>
      <c r="L209" s="4">
        <v>532</v>
      </c>
      <c r="M209" s="4">
        <v>532</v>
      </c>
      <c r="N209" s="4" t="s">
        <v>1047</v>
      </c>
      <c r="O209" s="4" t="s">
        <v>32</v>
      </c>
      <c r="P209" s="4" t="s">
        <v>33</v>
      </c>
      <c r="Q209" s="4">
        <v>0</v>
      </c>
      <c r="R209" s="13">
        <v>45073</v>
      </c>
      <c r="S209" s="6">
        <v>45078</v>
      </c>
      <c r="T209" s="4" t="s">
        <v>34</v>
      </c>
      <c r="U209" s="4">
        <v>532</v>
      </c>
      <c r="V209" s="4">
        <v>0</v>
      </c>
      <c r="W209" s="4">
        <v>0</v>
      </c>
      <c r="X209" s="4" t="s">
        <v>1048</v>
      </c>
      <c r="Y209" s="4" t="s">
        <v>36</v>
      </c>
    </row>
    <row r="210" s="4" customFormat="1" spans="1:25">
      <c r="A210" s="4" t="s">
        <v>1049</v>
      </c>
      <c r="B210" s="4" t="s">
        <v>26</v>
      </c>
      <c r="C210" s="4" t="s">
        <v>27</v>
      </c>
      <c r="D210" s="4" t="s">
        <v>822</v>
      </c>
      <c r="E210" s="4" t="s">
        <v>1050</v>
      </c>
      <c r="F210" s="6">
        <v>45074</v>
      </c>
      <c r="G210" s="6">
        <v>45075</v>
      </c>
      <c r="H210" s="4">
        <v>1</v>
      </c>
      <c r="I210" s="4">
        <v>1</v>
      </c>
      <c r="J210" s="4">
        <v>1</v>
      </c>
      <c r="K210" s="4" t="s">
        <v>30</v>
      </c>
      <c r="L210" s="4">
        <v>402</v>
      </c>
      <c r="M210" s="4">
        <v>402</v>
      </c>
      <c r="N210" s="4" t="s">
        <v>1051</v>
      </c>
      <c r="O210" s="4" t="s">
        <v>32</v>
      </c>
      <c r="P210" s="4" t="s">
        <v>33</v>
      </c>
      <c r="Q210" s="4">
        <v>0</v>
      </c>
      <c r="R210" s="13">
        <v>45073</v>
      </c>
      <c r="S210" s="6">
        <v>45078</v>
      </c>
      <c r="T210" s="4" t="s">
        <v>34</v>
      </c>
      <c r="U210" s="4">
        <v>402</v>
      </c>
      <c r="V210" s="4">
        <v>0</v>
      </c>
      <c r="W210" s="4">
        <v>0</v>
      </c>
      <c r="X210" s="4" t="s">
        <v>1052</v>
      </c>
      <c r="Y210" s="4" t="s">
        <v>1053</v>
      </c>
    </row>
    <row r="211" s="4" customFormat="1" spans="1:25">
      <c r="A211" s="4" t="s">
        <v>1054</v>
      </c>
      <c r="B211" s="4" t="s">
        <v>26</v>
      </c>
      <c r="C211" s="4" t="s">
        <v>27</v>
      </c>
      <c r="D211" s="4" t="s">
        <v>1055</v>
      </c>
      <c r="E211" s="4" t="s">
        <v>1056</v>
      </c>
      <c r="F211" s="6">
        <v>45074</v>
      </c>
      <c r="G211" s="6">
        <v>45075</v>
      </c>
      <c r="H211" s="4">
        <v>1</v>
      </c>
      <c r="I211" s="4">
        <v>1</v>
      </c>
      <c r="J211" s="4">
        <v>1</v>
      </c>
      <c r="K211" s="4" t="s">
        <v>30</v>
      </c>
      <c r="L211" s="4">
        <v>113</v>
      </c>
      <c r="M211" s="4">
        <v>113</v>
      </c>
      <c r="N211" s="4" t="s">
        <v>1057</v>
      </c>
      <c r="O211" s="4" t="s">
        <v>32</v>
      </c>
      <c r="P211" s="4" t="s">
        <v>33</v>
      </c>
      <c r="Q211" s="4">
        <v>0</v>
      </c>
      <c r="R211" s="13">
        <v>45073</v>
      </c>
      <c r="S211" s="6">
        <v>45078</v>
      </c>
      <c r="T211" s="4" t="s">
        <v>34</v>
      </c>
      <c r="U211" s="4">
        <v>113</v>
      </c>
      <c r="V211" s="4">
        <v>0</v>
      </c>
      <c r="W211" s="4">
        <v>0</v>
      </c>
      <c r="X211" s="4" t="s">
        <v>1058</v>
      </c>
      <c r="Y211" s="4" t="s">
        <v>1059</v>
      </c>
    </row>
    <row r="212" s="4" customFormat="1" spans="1:25">
      <c r="A212" s="4" t="s">
        <v>1060</v>
      </c>
      <c r="B212" s="4" t="s">
        <v>26</v>
      </c>
      <c r="C212" s="4" t="s">
        <v>27</v>
      </c>
      <c r="D212" s="4" t="s">
        <v>1061</v>
      </c>
      <c r="E212" s="4" t="s">
        <v>1062</v>
      </c>
      <c r="F212" s="6">
        <v>45074</v>
      </c>
      <c r="G212" s="6">
        <v>45075</v>
      </c>
      <c r="H212" s="4">
        <v>1</v>
      </c>
      <c r="I212" s="4">
        <v>1</v>
      </c>
      <c r="J212" s="4">
        <v>1</v>
      </c>
      <c r="K212" s="4" t="s">
        <v>30</v>
      </c>
      <c r="L212" s="4">
        <v>2157</v>
      </c>
      <c r="M212" s="4">
        <v>2157</v>
      </c>
      <c r="N212" s="4" t="s">
        <v>1063</v>
      </c>
      <c r="O212" s="4" t="s">
        <v>32</v>
      </c>
      <c r="P212" s="4" t="s">
        <v>33</v>
      </c>
      <c r="Q212" s="4">
        <v>0</v>
      </c>
      <c r="R212" s="13">
        <v>45073</v>
      </c>
      <c r="S212" s="6">
        <v>45078</v>
      </c>
      <c r="T212" s="4" t="s">
        <v>34</v>
      </c>
      <c r="U212" s="4">
        <v>2157</v>
      </c>
      <c r="V212" s="4">
        <v>0</v>
      </c>
      <c r="W212" s="4">
        <v>0</v>
      </c>
      <c r="X212" s="4" t="s">
        <v>1064</v>
      </c>
      <c r="Y212" s="4" t="s">
        <v>1065</v>
      </c>
    </row>
    <row r="213" s="4" customFormat="1" spans="1:25">
      <c r="A213" s="4" t="s">
        <v>1066</v>
      </c>
      <c r="B213" s="4" t="s">
        <v>26</v>
      </c>
      <c r="C213" s="4" t="s">
        <v>27</v>
      </c>
      <c r="D213" s="4" t="s">
        <v>709</v>
      </c>
      <c r="E213" s="4" t="s">
        <v>1067</v>
      </c>
      <c r="F213" s="6">
        <v>45073</v>
      </c>
      <c r="G213" s="6">
        <v>45075</v>
      </c>
      <c r="H213" s="4">
        <v>1</v>
      </c>
      <c r="I213" s="4">
        <v>2</v>
      </c>
      <c r="J213" s="4">
        <v>2</v>
      </c>
      <c r="K213" s="4" t="s">
        <v>30</v>
      </c>
      <c r="L213" s="4">
        <v>611</v>
      </c>
      <c r="M213" s="4">
        <v>611</v>
      </c>
      <c r="N213" s="4" t="s">
        <v>1068</v>
      </c>
      <c r="O213" s="4" t="s">
        <v>32</v>
      </c>
      <c r="P213" s="4" t="s">
        <v>33</v>
      </c>
      <c r="Q213" s="4">
        <v>0</v>
      </c>
      <c r="R213" s="13">
        <v>45073</v>
      </c>
      <c r="S213" s="6">
        <v>45078</v>
      </c>
      <c r="T213" s="4" t="s">
        <v>34</v>
      </c>
      <c r="U213" s="4">
        <v>611</v>
      </c>
      <c r="V213" s="4">
        <v>0</v>
      </c>
      <c r="W213" s="4">
        <v>0</v>
      </c>
      <c r="X213" s="4" t="s">
        <v>1069</v>
      </c>
      <c r="Y213" s="4" t="s">
        <v>1070</v>
      </c>
    </row>
    <row r="214" s="4" customFormat="1" spans="1:25">
      <c r="A214" s="4" t="s">
        <v>1071</v>
      </c>
      <c r="B214" s="4" t="s">
        <v>26</v>
      </c>
      <c r="C214" s="4" t="s">
        <v>27</v>
      </c>
      <c r="D214" s="4" t="s">
        <v>1072</v>
      </c>
      <c r="E214" s="4" t="s">
        <v>1073</v>
      </c>
      <c r="F214" s="6">
        <v>45073</v>
      </c>
      <c r="G214" s="6">
        <v>45075</v>
      </c>
      <c r="H214" s="4">
        <v>1</v>
      </c>
      <c r="I214" s="4">
        <v>2</v>
      </c>
      <c r="J214" s="4">
        <v>2</v>
      </c>
      <c r="K214" s="4" t="s">
        <v>30</v>
      </c>
      <c r="L214" s="4">
        <v>1254</v>
      </c>
      <c r="M214" s="4">
        <v>1254</v>
      </c>
      <c r="N214" s="4" t="s">
        <v>1074</v>
      </c>
      <c r="O214" s="4" t="s">
        <v>32</v>
      </c>
      <c r="P214" s="4" t="s">
        <v>33</v>
      </c>
      <c r="Q214" s="4">
        <v>0</v>
      </c>
      <c r="R214" s="13">
        <v>45073</v>
      </c>
      <c r="S214" s="6">
        <v>45078</v>
      </c>
      <c r="T214" s="4" t="s">
        <v>34</v>
      </c>
      <c r="U214" s="4">
        <v>1254</v>
      </c>
      <c r="V214" s="4">
        <v>0</v>
      </c>
      <c r="W214" s="4">
        <v>0</v>
      </c>
      <c r="X214" s="4" t="s">
        <v>1075</v>
      </c>
      <c r="Y214" s="4" t="s">
        <v>1076</v>
      </c>
    </row>
    <row r="215" s="4" customFormat="1" spans="1:25">
      <c r="A215" s="4" t="s">
        <v>1077</v>
      </c>
      <c r="B215" s="4" t="s">
        <v>26</v>
      </c>
      <c r="C215" s="4" t="s">
        <v>27</v>
      </c>
      <c r="D215" s="4" t="s">
        <v>822</v>
      </c>
      <c r="E215" s="4" t="s">
        <v>1050</v>
      </c>
      <c r="F215" s="6">
        <v>45074</v>
      </c>
      <c r="G215" s="6">
        <v>45075</v>
      </c>
      <c r="H215" s="4">
        <v>1</v>
      </c>
      <c r="I215" s="4">
        <v>1</v>
      </c>
      <c r="J215" s="4">
        <v>1</v>
      </c>
      <c r="K215" s="4" t="s">
        <v>30</v>
      </c>
      <c r="L215" s="4">
        <v>403</v>
      </c>
      <c r="M215" s="4">
        <v>403</v>
      </c>
      <c r="N215" s="4" t="s">
        <v>1078</v>
      </c>
      <c r="O215" s="4" t="s">
        <v>32</v>
      </c>
      <c r="P215" s="4" t="s">
        <v>33</v>
      </c>
      <c r="Q215" s="4">
        <v>0</v>
      </c>
      <c r="R215" s="13">
        <v>45073</v>
      </c>
      <c r="S215" s="6">
        <v>45078</v>
      </c>
      <c r="T215" s="4" t="s">
        <v>34</v>
      </c>
      <c r="U215" s="4">
        <v>403</v>
      </c>
      <c r="V215" s="4">
        <v>0</v>
      </c>
      <c r="W215" s="4">
        <v>0</v>
      </c>
      <c r="X215" s="4" t="s">
        <v>1079</v>
      </c>
      <c r="Y215" s="4" t="s">
        <v>1080</v>
      </c>
    </row>
    <row r="216" s="4" customFormat="1" spans="1:25">
      <c r="A216" s="4" t="s">
        <v>1081</v>
      </c>
      <c r="B216" s="4" t="s">
        <v>26</v>
      </c>
      <c r="C216" s="4" t="s">
        <v>27</v>
      </c>
      <c r="D216" s="4" t="s">
        <v>1082</v>
      </c>
      <c r="E216" s="4" t="s">
        <v>1083</v>
      </c>
      <c r="F216" s="6">
        <v>45074</v>
      </c>
      <c r="G216" s="6">
        <v>45075</v>
      </c>
      <c r="H216" s="4">
        <v>1</v>
      </c>
      <c r="I216" s="4">
        <v>1</v>
      </c>
      <c r="J216" s="4">
        <v>1</v>
      </c>
      <c r="K216" s="4" t="s">
        <v>30</v>
      </c>
      <c r="L216" s="4">
        <v>271</v>
      </c>
      <c r="M216" s="4">
        <v>271</v>
      </c>
      <c r="N216" s="4" t="s">
        <v>1084</v>
      </c>
      <c r="O216" s="4" t="s">
        <v>32</v>
      </c>
      <c r="P216" s="4" t="s">
        <v>33</v>
      </c>
      <c r="Q216" s="4">
        <v>0</v>
      </c>
      <c r="R216" s="13">
        <v>45073</v>
      </c>
      <c r="S216" s="6">
        <v>45078</v>
      </c>
      <c r="T216" s="4" t="s">
        <v>34</v>
      </c>
      <c r="U216" s="4">
        <v>271</v>
      </c>
      <c r="V216" s="4">
        <v>0</v>
      </c>
      <c r="W216" s="4">
        <v>0</v>
      </c>
      <c r="X216" s="4" t="s">
        <v>1085</v>
      </c>
      <c r="Y216" s="4" t="s">
        <v>1086</v>
      </c>
    </row>
    <row r="217" s="4" customFormat="1" spans="1:25">
      <c r="A217" s="4" t="s">
        <v>1087</v>
      </c>
      <c r="B217" s="4" t="s">
        <v>26</v>
      </c>
      <c r="C217" s="4" t="s">
        <v>27</v>
      </c>
      <c r="D217" s="4" t="s">
        <v>1088</v>
      </c>
      <c r="E217" s="4" t="s">
        <v>1089</v>
      </c>
      <c r="F217" s="6">
        <v>45074</v>
      </c>
      <c r="G217" s="6">
        <v>45075</v>
      </c>
      <c r="H217" s="4">
        <v>1</v>
      </c>
      <c r="I217" s="4">
        <v>1</v>
      </c>
      <c r="J217" s="4">
        <v>1</v>
      </c>
      <c r="K217" s="4" t="s">
        <v>30</v>
      </c>
      <c r="L217" s="4">
        <v>188</v>
      </c>
      <c r="M217" s="4">
        <v>188</v>
      </c>
      <c r="N217" s="4" t="s">
        <v>1090</v>
      </c>
      <c r="O217" s="4" t="s">
        <v>32</v>
      </c>
      <c r="P217" s="4" t="s">
        <v>33</v>
      </c>
      <c r="Q217" s="4">
        <v>0</v>
      </c>
      <c r="R217" s="13">
        <v>45073</v>
      </c>
      <c r="S217" s="6">
        <v>45078</v>
      </c>
      <c r="T217" s="4" t="s">
        <v>34</v>
      </c>
      <c r="U217" s="4">
        <v>188</v>
      </c>
      <c r="V217" s="4">
        <v>0</v>
      </c>
      <c r="W217" s="4">
        <v>0</v>
      </c>
      <c r="X217" s="4" t="s">
        <v>1091</v>
      </c>
      <c r="Y217" s="4" t="s">
        <v>1092</v>
      </c>
    </row>
    <row r="218" s="4" customFormat="1" spans="1:26">
      <c r="A218" s="4" t="s">
        <v>1093</v>
      </c>
      <c r="B218" s="4" t="s">
        <v>26</v>
      </c>
      <c r="C218" s="4" t="s">
        <v>27</v>
      </c>
      <c r="D218" s="4" t="s">
        <v>1094</v>
      </c>
      <c r="E218" s="4" t="s">
        <v>1095</v>
      </c>
      <c r="F218" s="6">
        <v>45073</v>
      </c>
      <c r="G218" s="6">
        <v>45075</v>
      </c>
      <c r="H218" s="4">
        <v>2</v>
      </c>
      <c r="I218" s="4">
        <v>2</v>
      </c>
      <c r="J218" s="4">
        <v>4</v>
      </c>
      <c r="K218" s="4" t="s">
        <v>30</v>
      </c>
      <c r="L218" s="4">
        <v>1372</v>
      </c>
      <c r="M218" s="4">
        <v>1372</v>
      </c>
      <c r="N218" s="4" t="s">
        <v>1096</v>
      </c>
      <c r="O218" s="4" t="s">
        <v>32</v>
      </c>
      <c r="P218" s="4" t="s">
        <v>33</v>
      </c>
      <c r="Q218" s="4">
        <v>0</v>
      </c>
      <c r="R218" s="13">
        <v>45073</v>
      </c>
      <c r="S218" s="6">
        <v>45078</v>
      </c>
      <c r="T218" s="4" t="s">
        <v>34</v>
      </c>
      <c r="U218" s="4">
        <v>1372</v>
      </c>
      <c r="V218" s="4">
        <v>0</v>
      </c>
      <c r="W218" s="4">
        <v>0</v>
      </c>
      <c r="X218" s="4" t="s">
        <v>1097</v>
      </c>
      <c r="Y218" s="4">
        <v>7929965</v>
      </c>
      <c r="Z218" s="4" t="s">
        <v>1098</v>
      </c>
    </row>
    <row r="219" s="4" customFormat="1" spans="1:25">
      <c r="A219" s="4" t="s">
        <v>1099</v>
      </c>
      <c r="B219" s="4" t="s">
        <v>26</v>
      </c>
      <c r="C219" s="4" t="s">
        <v>27</v>
      </c>
      <c r="D219" s="4" t="s">
        <v>1100</v>
      </c>
      <c r="E219" s="4" t="s">
        <v>50</v>
      </c>
      <c r="F219" s="6">
        <v>45074</v>
      </c>
      <c r="G219" s="6">
        <v>45075</v>
      </c>
      <c r="H219" s="4">
        <v>1</v>
      </c>
      <c r="I219" s="4">
        <v>1</v>
      </c>
      <c r="J219" s="4">
        <v>1</v>
      </c>
      <c r="K219" s="4" t="s">
        <v>30</v>
      </c>
      <c r="L219" s="4">
        <v>285</v>
      </c>
      <c r="M219" s="4">
        <v>285</v>
      </c>
      <c r="N219" s="4" t="s">
        <v>1101</v>
      </c>
      <c r="O219" s="4" t="s">
        <v>32</v>
      </c>
      <c r="P219" s="4" t="s">
        <v>33</v>
      </c>
      <c r="Q219" s="4">
        <v>0</v>
      </c>
      <c r="R219" s="13">
        <v>45073</v>
      </c>
      <c r="S219" s="6">
        <v>45078</v>
      </c>
      <c r="T219" s="4" t="s">
        <v>34</v>
      </c>
      <c r="U219" s="4">
        <v>285</v>
      </c>
      <c r="V219" s="4">
        <v>0</v>
      </c>
      <c r="W219" s="4">
        <v>0</v>
      </c>
      <c r="X219" s="4" t="s">
        <v>1102</v>
      </c>
      <c r="Y219" s="4" t="s">
        <v>36</v>
      </c>
    </row>
    <row r="220" s="4" customFormat="1" spans="1:25">
      <c r="A220" s="4" t="s">
        <v>1103</v>
      </c>
      <c r="B220" s="4" t="s">
        <v>26</v>
      </c>
      <c r="C220" s="4" t="s">
        <v>27</v>
      </c>
      <c r="D220" s="4" t="s">
        <v>1104</v>
      </c>
      <c r="E220" s="4" t="s">
        <v>308</v>
      </c>
      <c r="F220" s="6">
        <v>45074</v>
      </c>
      <c r="G220" s="6">
        <v>45075</v>
      </c>
      <c r="H220" s="4">
        <v>1</v>
      </c>
      <c r="I220" s="4">
        <v>1</v>
      </c>
      <c r="J220" s="4">
        <v>1</v>
      </c>
      <c r="K220" s="4" t="s">
        <v>30</v>
      </c>
      <c r="L220" s="4">
        <v>206</v>
      </c>
      <c r="M220" s="4">
        <v>206</v>
      </c>
      <c r="N220" s="4" t="s">
        <v>1105</v>
      </c>
      <c r="O220" s="4" t="s">
        <v>32</v>
      </c>
      <c r="P220" s="4" t="s">
        <v>33</v>
      </c>
      <c r="Q220" s="4">
        <v>0</v>
      </c>
      <c r="R220" s="13">
        <v>45073</v>
      </c>
      <c r="S220" s="6">
        <v>45078</v>
      </c>
      <c r="T220" s="4" t="s">
        <v>34</v>
      </c>
      <c r="U220" s="4">
        <v>206</v>
      </c>
      <c r="V220" s="4">
        <v>0</v>
      </c>
      <c r="W220" s="4">
        <v>0</v>
      </c>
      <c r="X220" s="4" t="s">
        <v>1106</v>
      </c>
      <c r="Y220" s="4" t="s">
        <v>1107</v>
      </c>
    </row>
    <row r="221" s="4" customFormat="1" spans="1:25">
      <c r="A221" s="4" t="s">
        <v>1108</v>
      </c>
      <c r="B221" s="4" t="s">
        <v>26</v>
      </c>
      <c r="C221" s="4" t="s">
        <v>27</v>
      </c>
      <c r="D221" s="4" t="s">
        <v>1109</v>
      </c>
      <c r="E221" s="4" t="s">
        <v>1110</v>
      </c>
      <c r="F221" s="6">
        <v>45074</v>
      </c>
      <c r="G221" s="6">
        <v>45075</v>
      </c>
      <c r="H221" s="4">
        <v>1</v>
      </c>
      <c r="I221" s="4">
        <v>1</v>
      </c>
      <c r="J221" s="4">
        <v>1</v>
      </c>
      <c r="K221" s="4" t="s">
        <v>30</v>
      </c>
      <c r="L221" s="4">
        <v>1435</v>
      </c>
      <c r="M221" s="4">
        <v>1435</v>
      </c>
      <c r="N221" s="4" t="s">
        <v>1111</v>
      </c>
      <c r="O221" s="4" t="s">
        <v>32</v>
      </c>
      <c r="P221" s="4" t="s">
        <v>33</v>
      </c>
      <c r="Q221" s="4">
        <v>0</v>
      </c>
      <c r="R221" s="13">
        <v>45073</v>
      </c>
      <c r="S221" s="6">
        <v>45078</v>
      </c>
      <c r="T221" s="4" t="s">
        <v>34</v>
      </c>
      <c r="U221" s="4">
        <v>1435</v>
      </c>
      <c r="V221" s="4">
        <v>0</v>
      </c>
      <c r="W221" s="4">
        <v>0</v>
      </c>
      <c r="X221" s="4" t="s">
        <v>1112</v>
      </c>
      <c r="Y221" s="4" t="s">
        <v>1113</v>
      </c>
    </row>
    <row r="222" s="4" customFormat="1" spans="1:25">
      <c r="A222" s="4" t="s">
        <v>1114</v>
      </c>
      <c r="B222" s="4" t="s">
        <v>26</v>
      </c>
      <c r="C222" s="4" t="s">
        <v>27</v>
      </c>
      <c r="D222" s="4" t="s">
        <v>960</v>
      </c>
      <c r="E222" s="4" t="s">
        <v>961</v>
      </c>
      <c r="F222" s="6">
        <v>45074</v>
      </c>
      <c r="G222" s="6">
        <v>45075</v>
      </c>
      <c r="H222" s="4">
        <v>1</v>
      </c>
      <c r="I222" s="4">
        <v>1</v>
      </c>
      <c r="J222" s="4">
        <v>1</v>
      </c>
      <c r="K222" s="4" t="s">
        <v>30</v>
      </c>
      <c r="L222" s="4">
        <v>394</v>
      </c>
      <c r="M222" s="4">
        <v>394</v>
      </c>
      <c r="N222" s="4" t="s">
        <v>1115</v>
      </c>
      <c r="O222" s="4" t="s">
        <v>32</v>
      </c>
      <c r="P222" s="4" t="s">
        <v>33</v>
      </c>
      <c r="Q222" s="4">
        <v>0</v>
      </c>
      <c r="R222" s="13">
        <v>45073</v>
      </c>
      <c r="S222" s="6">
        <v>45078</v>
      </c>
      <c r="T222" s="4" t="s">
        <v>34</v>
      </c>
      <c r="U222" s="4">
        <v>394</v>
      </c>
      <c r="V222" s="4">
        <v>0</v>
      </c>
      <c r="W222" s="4">
        <v>0</v>
      </c>
      <c r="X222" s="4" t="s">
        <v>1116</v>
      </c>
      <c r="Y222" s="4" t="s">
        <v>36</v>
      </c>
    </row>
    <row r="223" s="4" customFormat="1" spans="1:25">
      <c r="A223" s="4" t="s">
        <v>1117</v>
      </c>
      <c r="B223" s="4" t="s">
        <v>26</v>
      </c>
      <c r="C223" s="4" t="s">
        <v>27</v>
      </c>
      <c r="D223" s="4" t="s">
        <v>1118</v>
      </c>
      <c r="E223" s="4" t="s">
        <v>1119</v>
      </c>
      <c r="F223" s="6">
        <v>45074</v>
      </c>
      <c r="G223" s="6">
        <v>45075</v>
      </c>
      <c r="H223" s="4">
        <v>1</v>
      </c>
      <c r="I223" s="4">
        <v>1</v>
      </c>
      <c r="J223" s="4">
        <v>1</v>
      </c>
      <c r="K223" s="4" t="s">
        <v>30</v>
      </c>
      <c r="L223" s="4">
        <v>206</v>
      </c>
      <c r="M223" s="4">
        <v>206</v>
      </c>
      <c r="N223" s="4" t="s">
        <v>1120</v>
      </c>
      <c r="O223" s="4" t="s">
        <v>32</v>
      </c>
      <c r="P223" s="4" t="s">
        <v>33</v>
      </c>
      <c r="Q223" s="4">
        <v>0</v>
      </c>
      <c r="R223" s="13">
        <v>45073</v>
      </c>
      <c r="S223" s="6">
        <v>45078</v>
      </c>
      <c r="T223" s="4" t="s">
        <v>34</v>
      </c>
      <c r="U223" s="4">
        <v>206</v>
      </c>
      <c r="V223" s="4">
        <v>0</v>
      </c>
      <c r="W223" s="4">
        <v>0</v>
      </c>
      <c r="X223" s="4" t="s">
        <v>1121</v>
      </c>
      <c r="Y223" s="4" t="s">
        <v>1122</v>
      </c>
    </row>
    <row r="224" s="4" customFormat="1" spans="1:25">
      <c r="A224" s="4" t="s">
        <v>1123</v>
      </c>
      <c r="B224" s="4" t="s">
        <v>26</v>
      </c>
      <c r="C224" s="4" t="s">
        <v>27</v>
      </c>
      <c r="D224" s="4" t="s">
        <v>1124</v>
      </c>
      <c r="E224" s="4" t="s">
        <v>1125</v>
      </c>
      <c r="F224" s="6">
        <v>45074</v>
      </c>
      <c r="G224" s="6">
        <v>45075</v>
      </c>
      <c r="H224" s="4">
        <v>1</v>
      </c>
      <c r="I224" s="4">
        <v>1</v>
      </c>
      <c r="J224" s="4">
        <v>1</v>
      </c>
      <c r="K224" s="4" t="s">
        <v>30</v>
      </c>
      <c r="L224" s="4">
        <v>840</v>
      </c>
      <c r="M224" s="4">
        <v>840</v>
      </c>
      <c r="N224" s="4" t="s">
        <v>1126</v>
      </c>
      <c r="O224" s="4" t="s">
        <v>32</v>
      </c>
      <c r="P224" s="4" t="s">
        <v>33</v>
      </c>
      <c r="Q224" s="4">
        <v>0</v>
      </c>
      <c r="R224" s="13">
        <v>45073</v>
      </c>
      <c r="S224" s="6">
        <v>45078</v>
      </c>
      <c r="T224" s="4" t="s">
        <v>34</v>
      </c>
      <c r="U224" s="4">
        <v>840</v>
      </c>
      <c r="V224" s="4">
        <v>0</v>
      </c>
      <c r="W224" s="4">
        <v>0</v>
      </c>
      <c r="X224" s="4" t="s">
        <v>1127</v>
      </c>
      <c r="Y224" s="4" t="s">
        <v>1128</v>
      </c>
    </row>
    <row r="225" s="4" customFormat="1" spans="1:25">
      <c r="A225" s="4" t="s">
        <v>1129</v>
      </c>
      <c r="B225" s="4" t="s">
        <v>26</v>
      </c>
      <c r="C225" s="4" t="s">
        <v>27</v>
      </c>
      <c r="D225" s="4" t="s">
        <v>806</v>
      </c>
      <c r="E225" s="4" t="s">
        <v>1130</v>
      </c>
      <c r="F225" s="6">
        <v>45074</v>
      </c>
      <c r="G225" s="6">
        <v>45075</v>
      </c>
      <c r="H225" s="4">
        <v>1</v>
      </c>
      <c r="I225" s="4">
        <v>1</v>
      </c>
      <c r="J225" s="4">
        <v>1</v>
      </c>
      <c r="K225" s="4" t="s">
        <v>30</v>
      </c>
      <c r="L225" s="4">
        <v>1493</v>
      </c>
      <c r="M225" s="4">
        <v>1493</v>
      </c>
      <c r="N225" s="4" t="s">
        <v>1131</v>
      </c>
      <c r="O225" s="4" t="s">
        <v>32</v>
      </c>
      <c r="P225" s="4" t="s">
        <v>33</v>
      </c>
      <c r="Q225" s="4">
        <v>0</v>
      </c>
      <c r="R225" s="13">
        <v>45073</v>
      </c>
      <c r="S225" s="6">
        <v>45078</v>
      </c>
      <c r="T225" s="4" t="s">
        <v>34</v>
      </c>
      <c r="U225" s="4">
        <v>1493</v>
      </c>
      <c r="V225" s="4">
        <v>0</v>
      </c>
      <c r="W225" s="4">
        <v>0</v>
      </c>
      <c r="X225" s="4" t="s">
        <v>1132</v>
      </c>
      <c r="Y225" s="4" t="s">
        <v>1133</v>
      </c>
    </row>
    <row r="226" s="4" customFormat="1" spans="1:25">
      <c r="A226" s="4" t="s">
        <v>1134</v>
      </c>
      <c r="B226" s="4" t="s">
        <v>26</v>
      </c>
      <c r="C226" s="4" t="s">
        <v>27</v>
      </c>
      <c r="D226" s="4" t="s">
        <v>1135</v>
      </c>
      <c r="E226" s="4" t="s">
        <v>308</v>
      </c>
      <c r="F226" s="6">
        <v>45073</v>
      </c>
      <c r="G226" s="6">
        <v>45075</v>
      </c>
      <c r="H226" s="4">
        <v>1</v>
      </c>
      <c r="I226" s="4">
        <v>2</v>
      </c>
      <c r="J226" s="4">
        <v>2</v>
      </c>
      <c r="K226" s="4" t="s">
        <v>30</v>
      </c>
      <c r="L226" s="4">
        <v>418</v>
      </c>
      <c r="M226" s="4">
        <v>418</v>
      </c>
      <c r="N226" s="4" t="s">
        <v>1136</v>
      </c>
      <c r="O226" s="4" t="s">
        <v>32</v>
      </c>
      <c r="P226" s="4" t="s">
        <v>33</v>
      </c>
      <c r="Q226" s="4">
        <v>0</v>
      </c>
      <c r="R226" s="13">
        <v>45073</v>
      </c>
      <c r="S226" s="6">
        <v>45078</v>
      </c>
      <c r="T226" s="4" t="s">
        <v>34</v>
      </c>
      <c r="U226" s="4">
        <v>418</v>
      </c>
      <c r="V226" s="4">
        <v>0</v>
      </c>
      <c r="W226" s="4">
        <v>0</v>
      </c>
      <c r="X226" s="4" t="s">
        <v>1137</v>
      </c>
      <c r="Y226" s="4" t="s">
        <v>36</v>
      </c>
    </row>
    <row r="227" s="4" customFormat="1" spans="1:25">
      <c r="A227" s="4" t="s">
        <v>1138</v>
      </c>
      <c r="B227" s="4" t="s">
        <v>26</v>
      </c>
      <c r="C227" s="4" t="s">
        <v>27</v>
      </c>
      <c r="D227" s="4" t="s">
        <v>1139</v>
      </c>
      <c r="E227" s="4" t="s">
        <v>1140</v>
      </c>
      <c r="F227" s="6">
        <v>45073</v>
      </c>
      <c r="G227" s="6">
        <v>45075</v>
      </c>
      <c r="H227" s="4">
        <v>1</v>
      </c>
      <c r="I227" s="4">
        <v>2</v>
      </c>
      <c r="J227" s="4">
        <v>2</v>
      </c>
      <c r="K227" s="4" t="s">
        <v>30</v>
      </c>
      <c r="L227" s="4">
        <v>7116</v>
      </c>
      <c r="M227" s="4">
        <v>7116</v>
      </c>
      <c r="N227" s="4" t="s">
        <v>1141</v>
      </c>
      <c r="O227" s="4" t="s">
        <v>32</v>
      </c>
      <c r="P227" s="4" t="s">
        <v>33</v>
      </c>
      <c r="Q227" s="4">
        <v>0</v>
      </c>
      <c r="R227" s="13">
        <v>45073</v>
      </c>
      <c r="S227" s="6">
        <v>45078</v>
      </c>
      <c r="T227" s="4" t="s">
        <v>34</v>
      </c>
      <c r="U227" s="4">
        <v>7116</v>
      </c>
      <c r="V227" s="4">
        <v>0</v>
      </c>
      <c r="W227" s="4">
        <v>0</v>
      </c>
      <c r="X227" s="4" t="s">
        <v>1142</v>
      </c>
      <c r="Y227" s="4" t="s">
        <v>36</v>
      </c>
    </row>
    <row r="228" s="4" customFormat="1" spans="1:25">
      <c r="A228" s="4" t="s">
        <v>1143</v>
      </c>
      <c r="B228" s="4" t="s">
        <v>26</v>
      </c>
      <c r="C228" s="4" t="s">
        <v>27</v>
      </c>
      <c r="D228" s="4" t="s">
        <v>1144</v>
      </c>
      <c r="E228" s="4" t="s">
        <v>1145</v>
      </c>
      <c r="F228" s="6">
        <v>45073</v>
      </c>
      <c r="G228" s="6">
        <v>45075</v>
      </c>
      <c r="H228" s="4">
        <v>1</v>
      </c>
      <c r="I228" s="4">
        <v>2</v>
      </c>
      <c r="J228" s="4">
        <v>2</v>
      </c>
      <c r="K228" s="4" t="s">
        <v>30</v>
      </c>
      <c r="L228" s="4">
        <v>1462</v>
      </c>
      <c r="M228" s="4">
        <v>1462</v>
      </c>
      <c r="N228" s="4" t="s">
        <v>1146</v>
      </c>
      <c r="O228" s="4" t="s">
        <v>32</v>
      </c>
      <c r="P228" s="4" t="s">
        <v>33</v>
      </c>
      <c r="Q228" s="4">
        <v>0</v>
      </c>
      <c r="R228" s="13">
        <v>45073</v>
      </c>
      <c r="S228" s="6">
        <v>45078</v>
      </c>
      <c r="T228" s="4" t="s">
        <v>34</v>
      </c>
      <c r="U228" s="4">
        <v>1462</v>
      </c>
      <c r="V228" s="4">
        <v>0</v>
      </c>
      <c r="W228" s="4">
        <v>0</v>
      </c>
      <c r="X228" s="4" t="s">
        <v>1147</v>
      </c>
      <c r="Y228" s="4" t="s">
        <v>1148</v>
      </c>
    </row>
    <row r="229" s="4" customFormat="1" spans="1:25">
      <c r="A229" s="4" t="s">
        <v>1149</v>
      </c>
      <c r="B229" s="4" t="s">
        <v>26</v>
      </c>
      <c r="C229" s="4" t="s">
        <v>27</v>
      </c>
      <c r="D229" s="4" t="s">
        <v>1094</v>
      </c>
      <c r="E229" s="4" t="s">
        <v>1095</v>
      </c>
      <c r="F229" s="6">
        <v>45073</v>
      </c>
      <c r="G229" s="6">
        <v>45075</v>
      </c>
      <c r="H229" s="4">
        <v>1</v>
      </c>
      <c r="I229" s="4">
        <v>2</v>
      </c>
      <c r="J229" s="4">
        <v>2</v>
      </c>
      <c r="K229" s="4" t="s">
        <v>30</v>
      </c>
      <c r="L229" s="4">
        <v>686</v>
      </c>
      <c r="M229" s="4">
        <v>686</v>
      </c>
      <c r="N229" s="4" t="s">
        <v>1150</v>
      </c>
      <c r="O229" s="4" t="s">
        <v>32</v>
      </c>
      <c r="P229" s="4" t="s">
        <v>33</v>
      </c>
      <c r="Q229" s="4">
        <v>0</v>
      </c>
      <c r="R229" s="13">
        <v>45073</v>
      </c>
      <c r="S229" s="6">
        <v>45078</v>
      </c>
      <c r="T229" s="4" t="s">
        <v>34</v>
      </c>
      <c r="U229" s="4">
        <v>686</v>
      </c>
      <c r="V229" s="4">
        <v>0</v>
      </c>
      <c r="W229" s="4">
        <v>0</v>
      </c>
      <c r="X229" s="4" t="s">
        <v>1151</v>
      </c>
      <c r="Y229" s="4" t="s">
        <v>1152</v>
      </c>
    </row>
    <row r="230" s="4" customFormat="1" spans="1:25">
      <c r="A230" s="4" t="s">
        <v>1153</v>
      </c>
      <c r="B230" s="4" t="s">
        <v>26</v>
      </c>
      <c r="C230" s="4" t="s">
        <v>27</v>
      </c>
      <c r="D230" s="4" t="s">
        <v>1154</v>
      </c>
      <c r="E230" s="4" t="s">
        <v>1046</v>
      </c>
      <c r="F230" s="6">
        <v>45074</v>
      </c>
      <c r="G230" s="6">
        <v>45075</v>
      </c>
      <c r="H230" s="4">
        <v>1</v>
      </c>
      <c r="I230" s="4">
        <v>1</v>
      </c>
      <c r="J230" s="4">
        <v>1</v>
      </c>
      <c r="K230" s="4" t="s">
        <v>30</v>
      </c>
      <c r="L230" s="4">
        <v>151</v>
      </c>
      <c r="M230" s="4">
        <v>151</v>
      </c>
      <c r="N230" s="4" t="s">
        <v>1155</v>
      </c>
      <c r="O230" s="4" t="s">
        <v>32</v>
      </c>
      <c r="P230" s="4" t="s">
        <v>33</v>
      </c>
      <c r="Q230" s="4">
        <v>0</v>
      </c>
      <c r="R230" s="13">
        <v>45073</v>
      </c>
      <c r="S230" s="6">
        <v>45078</v>
      </c>
      <c r="T230" s="4" t="s">
        <v>34</v>
      </c>
      <c r="U230" s="4">
        <v>151</v>
      </c>
      <c r="V230" s="4">
        <v>0</v>
      </c>
      <c r="W230" s="4">
        <v>0</v>
      </c>
      <c r="X230" s="4" t="s">
        <v>1156</v>
      </c>
      <c r="Y230" s="4" t="s">
        <v>1157</v>
      </c>
    </row>
    <row r="231" s="4" customFormat="1" spans="1:25">
      <c r="A231" s="4" t="s">
        <v>1158</v>
      </c>
      <c r="B231" s="4" t="s">
        <v>26</v>
      </c>
      <c r="C231" s="4" t="s">
        <v>27</v>
      </c>
      <c r="D231" s="4" t="s">
        <v>1159</v>
      </c>
      <c r="E231" s="4" t="s">
        <v>1160</v>
      </c>
      <c r="F231" s="6">
        <v>45074</v>
      </c>
      <c r="G231" s="6">
        <v>45075</v>
      </c>
      <c r="H231" s="4">
        <v>1</v>
      </c>
      <c r="I231" s="4">
        <v>1</v>
      </c>
      <c r="J231" s="4">
        <v>1</v>
      </c>
      <c r="K231" s="4" t="s">
        <v>30</v>
      </c>
      <c r="L231" s="4">
        <v>1329</v>
      </c>
      <c r="M231" s="4">
        <v>1329</v>
      </c>
      <c r="N231" s="4" t="s">
        <v>1161</v>
      </c>
      <c r="O231" s="4" t="s">
        <v>32</v>
      </c>
      <c r="P231" s="4" t="s">
        <v>33</v>
      </c>
      <c r="Q231" s="4">
        <v>0</v>
      </c>
      <c r="R231" s="13">
        <v>45073</v>
      </c>
      <c r="S231" s="6">
        <v>45078</v>
      </c>
      <c r="T231" s="4" t="s">
        <v>34</v>
      </c>
      <c r="U231" s="4">
        <v>1329</v>
      </c>
      <c r="V231" s="4">
        <v>0</v>
      </c>
      <c r="W231" s="4">
        <v>0</v>
      </c>
      <c r="X231" s="4" t="s">
        <v>1162</v>
      </c>
      <c r="Y231" s="4" t="s">
        <v>1163</v>
      </c>
    </row>
    <row r="232" s="4" customFormat="1" spans="1:25">
      <c r="A232" s="4" t="s">
        <v>1164</v>
      </c>
      <c r="B232" s="4" t="s">
        <v>26</v>
      </c>
      <c r="C232" s="4" t="s">
        <v>27</v>
      </c>
      <c r="D232" s="4" t="s">
        <v>1165</v>
      </c>
      <c r="E232" s="4" t="s">
        <v>1166</v>
      </c>
      <c r="F232" s="6">
        <v>45074</v>
      </c>
      <c r="G232" s="6">
        <v>45075</v>
      </c>
      <c r="H232" s="4">
        <v>1</v>
      </c>
      <c r="I232" s="4">
        <v>1</v>
      </c>
      <c r="J232" s="4">
        <v>1</v>
      </c>
      <c r="K232" s="4" t="s">
        <v>30</v>
      </c>
      <c r="L232" s="4">
        <v>1691</v>
      </c>
      <c r="M232" s="4">
        <v>1691</v>
      </c>
      <c r="N232" s="4" t="s">
        <v>1167</v>
      </c>
      <c r="O232" s="4" t="s">
        <v>32</v>
      </c>
      <c r="P232" s="4" t="s">
        <v>33</v>
      </c>
      <c r="Q232" s="4">
        <v>0</v>
      </c>
      <c r="R232" s="13">
        <v>45073</v>
      </c>
      <c r="S232" s="6">
        <v>45078</v>
      </c>
      <c r="T232" s="4" t="s">
        <v>34</v>
      </c>
      <c r="U232" s="4">
        <v>1691</v>
      </c>
      <c r="V232" s="4">
        <v>0</v>
      </c>
      <c r="W232" s="4">
        <v>0</v>
      </c>
      <c r="X232" s="4" t="s">
        <v>1168</v>
      </c>
      <c r="Y232" s="4" t="s">
        <v>1169</v>
      </c>
    </row>
    <row r="233" s="4" customFormat="1" spans="1:25">
      <c r="A233" s="4" t="s">
        <v>1170</v>
      </c>
      <c r="B233" s="4" t="s">
        <v>26</v>
      </c>
      <c r="C233" s="4" t="s">
        <v>27</v>
      </c>
      <c r="D233" s="4" t="s">
        <v>1171</v>
      </c>
      <c r="E233" s="4" t="s">
        <v>1172</v>
      </c>
      <c r="F233" s="6">
        <v>45074</v>
      </c>
      <c r="G233" s="6">
        <v>45075</v>
      </c>
      <c r="H233" s="4">
        <v>1</v>
      </c>
      <c r="I233" s="4">
        <v>1</v>
      </c>
      <c r="J233" s="4">
        <v>1</v>
      </c>
      <c r="K233" s="4" t="s">
        <v>30</v>
      </c>
      <c r="L233" s="4">
        <v>831</v>
      </c>
      <c r="M233" s="4">
        <v>831</v>
      </c>
      <c r="N233" s="4" t="s">
        <v>1173</v>
      </c>
      <c r="O233" s="4" t="s">
        <v>32</v>
      </c>
      <c r="P233" s="4" t="s">
        <v>33</v>
      </c>
      <c r="Q233" s="4">
        <v>0</v>
      </c>
      <c r="R233" s="13">
        <v>45073</v>
      </c>
      <c r="S233" s="6">
        <v>45078</v>
      </c>
      <c r="T233" s="4" t="s">
        <v>34</v>
      </c>
      <c r="U233" s="4">
        <v>831</v>
      </c>
      <c r="V233" s="4">
        <v>0</v>
      </c>
      <c r="W233" s="4">
        <v>0</v>
      </c>
      <c r="X233" s="4" t="s">
        <v>1174</v>
      </c>
      <c r="Y233" s="4" t="s">
        <v>1175</v>
      </c>
    </row>
    <row r="234" s="4" customFormat="1" spans="1:25">
      <c r="A234" s="4" t="s">
        <v>1176</v>
      </c>
      <c r="B234" s="4" t="s">
        <v>26</v>
      </c>
      <c r="C234" s="4" t="s">
        <v>27</v>
      </c>
      <c r="D234" s="4" t="s">
        <v>1177</v>
      </c>
      <c r="E234" s="4" t="s">
        <v>50</v>
      </c>
      <c r="F234" s="6">
        <v>45074</v>
      </c>
      <c r="G234" s="6">
        <v>45075</v>
      </c>
      <c r="H234" s="4">
        <v>2</v>
      </c>
      <c r="I234" s="4">
        <v>1</v>
      </c>
      <c r="J234" s="4">
        <v>2</v>
      </c>
      <c r="K234" s="4" t="s">
        <v>30</v>
      </c>
      <c r="L234" s="4">
        <v>3212</v>
      </c>
      <c r="M234" s="4">
        <v>3212</v>
      </c>
      <c r="N234" s="4" t="s">
        <v>1178</v>
      </c>
      <c r="O234" s="4" t="s">
        <v>32</v>
      </c>
      <c r="P234" s="4" t="s">
        <v>33</v>
      </c>
      <c r="Q234" s="4">
        <v>0</v>
      </c>
      <c r="R234" s="13">
        <v>45073</v>
      </c>
      <c r="S234" s="6">
        <v>45078</v>
      </c>
      <c r="T234" s="4" t="s">
        <v>34</v>
      </c>
      <c r="U234" s="4">
        <v>3212</v>
      </c>
      <c r="V234" s="4">
        <v>0</v>
      </c>
      <c r="W234" s="4">
        <v>0</v>
      </c>
      <c r="X234" s="4" t="s">
        <v>1179</v>
      </c>
      <c r="Y234" s="4" t="s">
        <v>549</v>
      </c>
    </row>
    <row r="235" s="4" customFormat="1" spans="1:25">
      <c r="A235" s="4" t="s">
        <v>1180</v>
      </c>
      <c r="B235" s="4" t="s">
        <v>26</v>
      </c>
      <c r="C235" s="4" t="s">
        <v>27</v>
      </c>
      <c r="D235" s="4" t="s">
        <v>1000</v>
      </c>
      <c r="E235" s="4" t="s">
        <v>1181</v>
      </c>
      <c r="F235" s="6">
        <v>45074</v>
      </c>
      <c r="G235" s="6">
        <v>45075</v>
      </c>
      <c r="H235" s="4">
        <v>1</v>
      </c>
      <c r="I235" s="4">
        <v>1</v>
      </c>
      <c r="J235" s="4">
        <v>1</v>
      </c>
      <c r="K235" s="4" t="s">
        <v>30</v>
      </c>
      <c r="L235" s="4">
        <v>90</v>
      </c>
      <c r="M235" s="4">
        <v>90</v>
      </c>
      <c r="N235" s="4" t="s">
        <v>1182</v>
      </c>
      <c r="O235" s="4" t="s">
        <v>32</v>
      </c>
      <c r="P235" s="4" t="s">
        <v>33</v>
      </c>
      <c r="Q235" s="4">
        <v>0</v>
      </c>
      <c r="R235" s="13">
        <v>45074</v>
      </c>
      <c r="S235" s="6">
        <v>45078</v>
      </c>
      <c r="T235" s="4" t="s">
        <v>34</v>
      </c>
      <c r="U235" s="4">
        <v>90</v>
      </c>
      <c r="V235" s="4">
        <v>0</v>
      </c>
      <c r="W235" s="4">
        <v>0</v>
      </c>
      <c r="X235" s="4" t="s">
        <v>1183</v>
      </c>
      <c r="Y235" s="4" t="s">
        <v>1184</v>
      </c>
    </row>
    <row r="236" s="4" customFormat="1" spans="1:25">
      <c r="A236" s="4" t="s">
        <v>1185</v>
      </c>
      <c r="B236" s="4" t="s">
        <v>26</v>
      </c>
      <c r="C236" s="4" t="s">
        <v>27</v>
      </c>
      <c r="D236" s="4" t="s">
        <v>1186</v>
      </c>
      <c r="E236" s="4" t="s">
        <v>895</v>
      </c>
      <c r="F236" s="6">
        <v>45074</v>
      </c>
      <c r="G236" s="6">
        <v>45075</v>
      </c>
      <c r="H236" s="4">
        <v>1</v>
      </c>
      <c r="I236" s="4">
        <v>1</v>
      </c>
      <c r="J236" s="4">
        <v>1</v>
      </c>
      <c r="K236" s="4" t="s">
        <v>30</v>
      </c>
      <c r="L236" s="4">
        <v>600</v>
      </c>
      <c r="M236" s="4">
        <v>600</v>
      </c>
      <c r="N236" s="4" t="s">
        <v>1187</v>
      </c>
      <c r="O236" s="4" t="s">
        <v>32</v>
      </c>
      <c r="P236" s="4" t="s">
        <v>33</v>
      </c>
      <c r="Q236" s="4">
        <v>0</v>
      </c>
      <c r="R236" s="13">
        <v>45074</v>
      </c>
      <c r="S236" s="6">
        <v>45078</v>
      </c>
      <c r="T236" s="4" t="s">
        <v>34</v>
      </c>
      <c r="U236" s="4">
        <v>600</v>
      </c>
      <c r="V236" s="4">
        <v>0</v>
      </c>
      <c r="W236" s="4">
        <v>0</v>
      </c>
      <c r="X236" s="4" t="s">
        <v>1188</v>
      </c>
      <c r="Y236" s="4" t="s">
        <v>1189</v>
      </c>
    </row>
    <row r="237" s="4" customFormat="1" spans="1:25">
      <c r="A237" s="4" t="s">
        <v>1190</v>
      </c>
      <c r="B237" s="4" t="s">
        <v>26</v>
      </c>
      <c r="C237" s="4" t="s">
        <v>27</v>
      </c>
      <c r="D237" s="4" t="s">
        <v>1191</v>
      </c>
      <c r="E237" s="4" t="s">
        <v>1192</v>
      </c>
      <c r="F237" s="6">
        <v>45074</v>
      </c>
      <c r="G237" s="6">
        <v>45075</v>
      </c>
      <c r="H237" s="4">
        <v>1</v>
      </c>
      <c r="I237" s="4">
        <v>1</v>
      </c>
      <c r="J237" s="4">
        <v>1</v>
      </c>
      <c r="K237" s="4" t="s">
        <v>30</v>
      </c>
      <c r="L237" s="4">
        <v>978</v>
      </c>
      <c r="M237" s="4">
        <v>978</v>
      </c>
      <c r="N237" s="4" t="s">
        <v>1193</v>
      </c>
      <c r="O237" s="4" t="s">
        <v>32</v>
      </c>
      <c r="P237" s="4" t="s">
        <v>33</v>
      </c>
      <c r="Q237" s="4">
        <v>0</v>
      </c>
      <c r="R237" s="13">
        <v>45074</v>
      </c>
      <c r="S237" s="6">
        <v>45078</v>
      </c>
      <c r="T237" s="4" t="s">
        <v>34</v>
      </c>
      <c r="U237" s="4">
        <v>978</v>
      </c>
      <c r="V237" s="4">
        <v>0</v>
      </c>
      <c r="W237" s="4">
        <v>0</v>
      </c>
      <c r="X237" s="4" t="s">
        <v>1194</v>
      </c>
      <c r="Y237" s="4" t="s">
        <v>1195</v>
      </c>
    </row>
    <row r="238" s="4" customFormat="1" spans="1:25">
      <c r="A238" s="4" t="s">
        <v>1196</v>
      </c>
      <c r="B238" s="4" t="s">
        <v>26</v>
      </c>
      <c r="C238" s="4" t="s">
        <v>27</v>
      </c>
      <c r="D238" s="4" t="s">
        <v>1197</v>
      </c>
      <c r="E238" s="4" t="s">
        <v>1198</v>
      </c>
      <c r="F238" s="6">
        <v>45074</v>
      </c>
      <c r="G238" s="6">
        <v>45075</v>
      </c>
      <c r="H238" s="4">
        <v>1</v>
      </c>
      <c r="I238" s="4">
        <v>1</v>
      </c>
      <c r="J238" s="4">
        <v>1</v>
      </c>
      <c r="K238" s="4" t="s">
        <v>30</v>
      </c>
      <c r="L238" s="4">
        <v>402</v>
      </c>
      <c r="M238" s="4">
        <v>402</v>
      </c>
      <c r="N238" s="4" t="s">
        <v>1199</v>
      </c>
      <c r="O238" s="4" t="s">
        <v>32</v>
      </c>
      <c r="P238" s="4" t="s">
        <v>33</v>
      </c>
      <c r="Q238" s="4">
        <v>0</v>
      </c>
      <c r="R238" s="13">
        <v>45074</v>
      </c>
      <c r="S238" s="6">
        <v>45078</v>
      </c>
      <c r="T238" s="4" t="s">
        <v>34</v>
      </c>
      <c r="U238" s="4">
        <v>402</v>
      </c>
      <c r="V238" s="4">
        <v>0</v>
      </c>
      <c r="W238" s="4">
        <v>0</v>
      </c>
      <c r="X238" s="4" t="s">
        <v>1200</v>
      </c>
      <c r="Y238" s="4" t="s">
        <v>1201</v>
      </c>
    </row>
    <row r="239" s="4" customFormat="1" spans="1:25">
      <c r="A239" s="4" t="s">
        <v>1202</v>
      </c>
      <c r="B239" s="4" t="s">
        <v>26</v>
      </c>
      <c r="C239" s="4" t="s">
        <v>27</v>
      </c>
      <c r="D239" s="4" t="s">
        <v>806</v>
      </c>
      <c r="E239" s="4" t="s">
        <v>1203</v>
      </c>
      <c r="F239" s="6">
        <v>45074</v>
      </c>
      <c r="G239" s="6">
        <v>45075</v>
      </c>
      <c r="H239" s="4">
        <v>1</v>
      </c>
      <c r="I239" s="4">
        <v>1</v>
      </c>
      <c r="J239" s="4">
        <v>1</v>
      </c>
      <c r="K239" s="4" t="s">
        <v>30</v>
      </c>
      <c r="L239" s="4">
        <v>1499</v>
      </c>
      <c r="M239" s="4">
        <v>1499</v>
      </c>
      <c r="N239" s="4" t="s">
        <v>1204</v>
      </c>
      <c r="O239" s="4" t="s">
        <v>32</v>
      </c>
      <c r="P239" s="4" t="s">
        <v>33</v>
      </c>
      <c r="Q239" s="4">
        <v>0</v>
      </c>
      <c r="R239" s="13">
        <v>45074</v>
      </c>
      <c r="S239" s="6">
        <v>45078</v>
      </c>
      <c r="T239" s="4" t="s">
        <v>34</v>
      </c>
      <c r="U239" s="4">
        <v>1499</v>
      </c>
      <c r="V239" s="4">
        <v>0</v>
      </c>
      <c r="W239" s="4">
        <v>0</v>
      </c>
      <c r="X239" s="4" t="s">
        <v>1205</v>
      </c>
      <c r="Y239" s="4" t="s">
        <v>1206</v>
      </c>
    </row>
    <row r="240" s="4" customFormat="1" spans="1:25">
      <c r="A240" s="4" t="s">
        <v>1207</v>
      </c>
      <c r="B240" s="4" t="s">
        <v>26</v>
      </c>
      <c r="C240" s="4" t="s">
        <v>27</v>
      </c>
      <c r="D240" s="4" t="s">
        <v>1208</v>
      </c>
      <c r="E240" s="4" t="s">
        <v>171</v>
      </c>
      <c r="F240" s="6">
        <v>45074</v>
      </c>
      <c r="G240" s="6">
        <v>45075</v>
      </c>
      <c r="H240" s="4">
        <v>1</v>
      </c>
      <c r="I240" s="4">
        <v>1</v>
      </c>
      <c r="J240" s="4">
        <v>1</v>
      </c>
      <c r="K240" s="4" t="s">
        <v>30</v>
      </c>
      <c r="L240" s="4">
        <v>113</v>
      </c>
      <c r="M240" s="4">
        <v>113</v>
      </c>
      <c r="N240" s="4" t="s">
        <v>1209</v>
      </c>
      <c r="O240" s="4" t="s">
        <v>32</v>
      </c>
      <c r="P240" s="4" t="s">
        <v>33</v>
      </c>
      <c r="Q240" s="4">
        <v>0</v>
      </c>
      <c r="R240" s="13">
        <v>45074</v>
      </c>
      <c r="S240" s="6">
        <v>45078</v>
      </c>
      <c r="T240" s="4" t="s">
        <v>34</v>
      </c>
      <c r="U240" s="4">
        <v>113</v>
      </c>
      <c r="V240" s="4">
        <v>0</v>
      </c>
      <c r="W240" s="4">
        <v>0</v>
      </c>
      <c r="X240" s="4" t="s">
        <v>1210</v>
      </c>
      <c r="Y240" s="4" t="s">
        <v>36</v>
      </c>
    </row>
    <row r="241" s="4" customFormat="1" spans="1:25">
      <c r="A241" s="4" t="s">
        <v>1211</v>
      </c>
      <c r="B241" s="4" t="s">
        <v>26</v>
      </c>
      <c r="C241" s="4" t="s">
        <v>27</v>
      </c>
      <c r="D241" s="4" t="s">
        <v>1212</v>
      </c>
      <c r="E241" s="4" t="s">
        <v>1213</v>
      </c>
      <c r="F241" s="6">
        <v>45074</v>
      </c>
      <c r="G241" s="6">
        <v>45075</v>
      </c>
      <c r="H241" s="4">
        <v>1</v>
      </c>
      <c r="I241" s="4">
        <v>1</v>
      </c>
      <c r="J241" s="4">
        <v>1</v>
      </c>
      <c r="K241" s="4" t="s">
        <v>30</v>
      </c>
      <c r="L241" s="4">
        <v>1073</v>
      </c>
      <c r="M241" s="4">
        <v>1073</v>
      </c>
      <c r="N241" s="4" t="s">
        <v>1214</v>
      </c>
      <c r="O241" s="4" t="s">
        <v>32</v>
      </c>
      <c r="P241" s="4" t="s">
        <v>33</v>
      </c>
      <c r="Q241" s="4">
        <v>0</v>
      </c>
      <c r="R241" s="13">
        <v>45074</v>
      </c>
      <c r="S241" s="6">
        <v>45078</v>
      </c>
      <c r="T241" s="4" t="s">
        <v>34</v>
      </c>
      <c r="U241" s="4">
        <v>1073</v>
      </c>
      <c r="V241" s="4">
        <v>0</v>
      </c>
      <c r="W241" s="4">
        <v>0</v>
      </c>
      <c r="X241" s="4" t="s">
        <v>1215</v>
      </c>
      <c r="Y241" s="4" t="s">
        <v>1216</v>
      </c>
    </row>
    <row r="242" s="4" customFormat="1" spans="1:25">
      <c r="A242" s="4" t="s">
        <v>1217</v>
      </c>
      <c r="B242" s="4" t="s">
        <v>26</v>
      </c>
      <c r="C242" s="4" t="s">
        <v>27</v>
      </c>
      <c r="D242" s="4" t="s">
        <v>1218</v>
      </c>
      <c r="E242" s="4" t="s">
        <v>1219</v>
      </c>
      <c r="F242" s="6">
        <v>45074</v>
      </c>
      <c r="G242" s="6">
        <v>45075</v>
      </c>
      <c r="H242" s="4">
        <v>1</v>
      </c>
      <c r="I242" s="4">
        <v>1</v>
      </c>
      <c r="J242" s="4">
        <v>1</v>
      </c>
      <c r="K242" s="4" t="s">
        <v>30</v>
      </c>
      <c r="L242" s="4">
        <v>214</v>
      </c>
      <c r="M242" s="4">
        <v>214</v>
      </c>
      <c r="N242" s="4" t="s">
        <v>1220</v>
      </c>
      <c r="O242" s="4" t="s">
        <v>32</v>
      </c>
      <c r="P242" s="4" t="s">
        <v>33</v>
      </c>
      <c r="Q242" s="4">
        <v>0</v>
      </c>
      <c r="R242" s="13">
        <v>45074</v>
      </c>
      <c r="S242" s="6">
        <v>45078</v>
      </c>
      <c r="T242" s="4" t="s">
        <v>34</v>
      </c>
      <c r="U242" s="4">
        <v>214</v>
      </c>
      <c r="V242" s="4">
        <v>0</v>
      </c>
      <c r="W242" s="4">
        <v>0</v>
      </c>
      <c r="X242" s="4" t="s">
        <v>1221</v>
      </c>
      <c r="Y242" s="4" t="s">
        <v>1222</v>
      </c>
    </row>
    <row r="243" s="4" customFormat="1" spans="1:25">
      <c r="A243" s="4" t="s">
        <v>1223</v>
      </c>
      <c r="B243" s="4" t="s">
        <v>26</v>
      </c>
      <c r="C243" s="4" t="s">
        <v>27</v>
      </c>
      <c r="D243" s="4" t="s">
        <v>1224</v>
      </c>
      <c r="E243" s="4" t="s">
        <v>308</v>
      </c>
      <c r="F243" s="6">
        <v>45074</v>
      </c>
      <c r="G243" s="6">
        <v>45075</v>
      </c>
      <c r="H243" s="4">
        <v>1</v>
      </c>
      <c r="I243" s="4">
        <v>1</v>
      </c>
      <c r="J243" s="4">
        <v>1</v>
      </c>
      <c r="K243" s="4" t="s">
        <v>30</v>
      </c>
      <c r="L243" s="4">
        <v>908</v>
      </c>
      <c r="M243" s="4">
        <v>908</v>
      </c>
      <c r="N243" s="4" t="s">
        <v>1225</v>
      </c>
      <c r="O243" s="4" t="s">
        <v>32</v>
      </c>
      <c r="P243" s="4" t="s">
        <v>33</v>
      </c>
      <c r="Q243" s="4">
        <v>0</v>
      </c>
      <c r="R243" s="13">
        <v>45074</v>
      </c>
      <c r="S243" s="6">
        <v>45078</v>
      </c>
      <c r="T243" s="4" t="s">
        <v>34</v>
      </c>
      <c r="U243" s="4">
        <v>908</v>
      </c>
      <c r="V243" s="4">
        <v>0</v>
      </c>
      <c r="W243" s="4">
        <v>0</v>
      </c>
      <c r="X243" s="4" t="s">
        <v>1226</v>
      </c>
      <c r="Y243" s="4" t="s">
        <v>1227</v>
      </c>
    </row>
    <row r="244" s="4" customFormat="1" spans="1:25">
      <c r="A244" s="4" t="s">
        <v>1228</v>
      </c>
      <c r="B244" s="4" t="s">
        <v>26</v>
      </c>
      <c r="C244" s="4" t="s">
        <v>27</v>
      </c>
      <c r="D244" s="4" t="s">
        <v>1229</v>
      </c>
      <c r="E244" s="4" t="s">
        <v>1230</v>
      </c>
      <c r="F244" s="6">
        <v>45074</v>
      </c>
      <c r="G244" s="6">
        <v>45075</v>
      </c>
      <c r="H244" s="4">
        <v>1</v>
      </c>
      <c r="I244" s="4">
        <v>1</v>
      </c>
      <c r="J244" s="4">
        <v>1</v>
      </c>
      <c r="K244" s="4" t="s">
        <v>30</v>
      </c>
      <c r="L244" s="4">
        <v>119</v>
      </c>
      <c r="M244" s="4">
        <v>119</v>
      </c>
      <c r="N244" s="4" t="s">
        <v>1231</v>
      </c>
      <c r="O244" s="4" t="s">
        <v>32</v>
      </c>
      <c r="P244" s="4" t="s">
        <v>33</v>
      </c>
      <c r="Q244" s="4">
        <v>0</v>
      </c>
      <c r="R244" s="13">
        <v>45074</v>
      </c>
      <c r="S244" s="6">
        <v>45078</v>
      </c>
      <c r="T244" s="4" t="s">
        <v>34</v>
      </c>
      <c r="U244" s="4">
        <v>119</v>
      </c>
      <c r="V244" s="4">
        <v>0</v>
      </c>
      <c r="W244" s="4">
        <v>0</v>
      </c>
      <c r="X244" s="4" t="s">
        <v>1232</v>
      </c>
      <c r="Y244" s="4" t="s">
        <v>1233</v>
      </c>
    </row>
    <row r="245" s="4" customFormat="1" spans="1:25">
      <c r="A245" s="4" t="s">
        <v>1234</v>
      </c>
      <c r="B245" s="4" t="s">
        <v>26</v>
      </c>
      <c r="C245" s="4" t="s">
        <v>27</v>
      </c>
      <c r="D245" s="4" t="s">
        <v>859</v>
      </c>
      <c r="E245" s="4" t="s">
        <v>1235</v>
      </c>
      <c r="F245" s="6">
        <v>45074</v>
      </c>
      <c r="G245" s="6">
        <v>45075</v>
      </c>
      <c r="H245" s="4">
        <v>1</v>
      </c>
      <c r="I245" s="4">
        <v>1</v>
      </c>
      <c r="J245" s="4">
        <v>1</v>
      </c>
      <c r="K245" s="4" t="s">
        <v>30</v>
      </c>
      <c r="L245" s="4">
        <v>947</v>
      </c>
      <c r="M245" s="4">
        <v>947</v>
      </c>
      <c r="N245" s="4" t="s">
        <v>1236</v>
      </c>
      <c r="O245" s="4" t="s">
        <v>32</v>
      </c>
      <c r="P245" s="4" t="s">
        <v>33</v>
      </c>
      <c r="Q245" s="4">
        <v>0</v>
      </c>
      <c r="R245" s="13">
        <v>45074</v>
      </c>
      <c r="S245" s="6">
        <v>45078</v>
      </c>
      <c r="T245" s="4" t="s">
        <v>34</v>
      </c>
      <c r="U245" s="4">
        <v>947</v>
      </c>
      <c r="V245" s="4">
        <v>0</v>
      </c>
      <c r="W245" s="4">
        <v>0</v>
      </c>
      <c r="X245" s="4" t="s">
        <v>1237</v>
      </c>
      <c r="Y245" s="4" t="s">
        <v>1238</v>
      </c>
    </row>
    <row r="246" s="4" customFormat="1" spans="1:25">
      <c r="A246" s="4" t="s">
        <v>1239</v>
      </c>
      <c r="B246" s="4" t="s">
        <v>26</v>
      </c>
      <c r="C246" s="4" t="s">
        <v>27</v>
      </c>
      <c r="D246" s="4" t="s">
        <v>859</v>
      </c>
      <c r="E246" s="4" t="s">
        <v>1240</v>
      </c>
      <c r="F246" s="6">
        <v>45074</v>
      </c>
      <c r="G246" s="6">
        <v>45075</v>
      </c>
      <c r="H246" s="4">
        <v>1</v>
      </c>
      <c r="I246" s="4">
        <v>1</v>
      </c>
      <c r="J246" s="4">
        <v>1</v>
      </c>
      <c r="K246" s="4" t="s">
        <v>30</v>
      </c>
      <c r="L246" s="4">
        <v>947</v>
      </c>
      <c r="M246" s="4">
        <v>947</v>
      </c>
      <c r="N246" s="4" t="s">
        <v>1236</v>
      </c>
      <c r="O246" s="4" t="s">
        <v>32</v>
      </c>
      <c r="P246" s="4" t="s">
        <v>33</v>
      </c>
      <c r="Q246" s="4">
        <v>0</v>
      </c>
      <c r="R246" s="13">
        <v>45074</v>
      </c>
      <c r="S246" s="6">
        <v>45078</v>
      </c>
      <c r="T246" s="4" t="s">
        <v>34</v>
      </c>
      <c r="U246" s="4">
        <v>947</v>
      </c>
      <c r="V246" s="4">
        <v>0</v>
      </c>
      <c r="W246" s="4">
        <v>0</v>
      </c>
      <c r="X246" s="4" t="s">
        <v>1241</v>
      </c>
      <c r="Y246" s="4" t="s">
        <v>1242</v>
      </c>
    </row>
    <row r="247" s="4" customFormat="1" spans="1:25">
      <c r="A247" s="4" t="s">
        <v>1243</v>
      </c>
      <c r="B247" s="4" t="s">
        <v>26</v>
      </c>
      <c r="C247" s="4" t="s">
        <v>27</v>
      </c>
      <c r="D247" s="4" t="s">
        <v>1244</v>
      </c>
      <c r="E247" s="4" t="s">
        <v>1245</v>
      </c>
      <c r="F247" s="6">
        <v>45074</v>
      </c>
      <c r="G247" s="6">
        <v>45075</v>
      </c>
      <c r="H247" s="4">
        <v>1</v>
      </c>
      <c r="I247" s="4">
        <v>1</v>
      </c>
      <c r="J247" s="4">
        <v>1</v>
      </c>
      <c r="K247" s="4" t="s">
        <v>30</v>
      </c>
      <c r="L247" s="4">
        <v>678</v>
      </c>
      <c r="M247" s="4">
        <v>678</v>
      </c>
      <c r="N247" s="4" t="s">
        <v>1246</v>
      </c>
      <c r="O247" s="4" t="s">
        <v>32</v>
      </c>
      <c r="P247" s="4" t="s">
        <v>33</v>
      </c>
      <c r="Q247" s="4">
        <v>0</v>
      </c>
      <c r="R247" s="13">
        <v>45074</v>
      </c>
      <c r="S247" s="6">
        <v>45078</v>
      </c>
      <c r="T247" s="4" t="s">
        <v>34</v>
      </c>
      <c r="U247" s="4">
        <v>678</v>
      </c>
      <c r="V247" s="4">
        <v>0</v>
      </c>
      <c r="W247" s="4">
        <v>0</v>
      </c>
      <c r="X247" s="4" t="s">
        <v>1247</v>
      </c>
      <c r="Y247" s="4" t="s">
        <v>1248</v>
      </c>
    </row>
    <row r="248" s="4" customFormat="1" spans="1:25">
      <c r="A248" s="4" t="s">
        <v>1249</v>
      </c>
      <c r="B248" s="4" t="s">
        <v>26</v>
      </c>
      <c r="C248" s="4" t="s">
        <v>27</v>
      </c>
      <c r="D248" s="4" t="s">
        <v>1250</v>
      </c>
      <c r="E248" s="4" t="s">
        <v>1251</v>
      </c>
      <c r="F248" s="6">
        <v>45074</v>
      </c>
      <c r="G248" s="6">
        <v>45075</v>
      </c>
      <c r="H248" s="4">
        <v>1</v>
      </c>
      <c r="I248" s="4">
        <v>1</v>
      </c>
      <c r="J248" s="4">
        <v>1</v>
      </c>
      <c r="K248" s="4" t="s">
        <v>30</v>
      </c>
      <c r="L248" s="4">
        <v>277</v>
      </c>
      <c r="M248" s="4">
        <v>277</v>
      </c>
      <c r="N248" s="4" t="s">
        <v>1252</v>
      </c>
      <c r="O248" s="4" t="s">
        <v>32</v>
      </c>
      <c r="P248" s="4" t="s">
        <v>33</v>
      </c>
      <c r="Q248" s="4">
        <v>0</v>
      </c>
      <c r="R248" s="13">
        <v>45074</v>
      </c>
      <c r="S248" s="6">
        <v>45078</v>
      </c>
      <c r="T248" s="4" t="s">
        <v>34</v>
      </c>
      <c r="U248" s="4">
        <v>277</v>
      </c>
      <c r="V248" s="4">
        <v>0</v>
      </c>
      <c r="W248" s="4">
        <v>0</v>
      </c>
      <c r="X248" s="4" t="s">
        <v>1253</v>
      </c>
      <c r="Y248" s="4" t="s">
        <v>36</v>
      </c>
    </row>
    <row r="249" s="4" customFormat="1" spans="1:25">
      <c r="A249" s="4" t="s">
        <v>1254</v>
      </c>
      <c r="B249" s="4" t="s">
        <v>26</v>
      </c>
      <c r="C249" s="4" t="s">
        <v>27</v>
      </c>
      <c r="D249" s="4" t="s">
        <v>1255</v>
      </c>
      <c r="E249" s="4" t="s">
        <v>1256</v>
      </c>
      <c r="F249" s="6">
        <v>45074</v>
      </c>
      <c r="G249" s="6">
        <v>45075</v>
      </c>
      <c r="H249" s="4">
        <v>1</v>
      </c>
      <c r="I249" s="4">
        <v>1</v>
      </c>
      <c r="J249" s="4">
        <v>1</v>
      </c>
      <c r="K249" s="4" t="s">
        <v>30</v>
      </c>
      <c r="L249" s="4">
        <v>2302</v>
      </c>
      <c r="M249" s="4">
        <v>2302</v>
      </c>
      <c r="N249" s="4" t="s">
        <v>1257</v>
      </c>
      <c r="O249" s="4" t="s">
        <v>32</v>
      </c>
      <c r="P249" s="4" t="s">
        <v>33</v>
      </c>
      <c r="Q249" s="4">
        <v>0</v>
      </c>
      <c r="R249" s="13">
        <v>45074</v>
      </c>
      <c r="S249" s="6">
        <v>45078</v>
      </c>
      <c r="T249" s="4" t="s">
        <v>34</v>
      </c>
      <c r="U249" s="4">
        <v>2302</v>
      </c>
      <c r="V249" s="4">
        <v>0</v>
      </c>
      <c r="W249" s="4">
        <v>0</v>
      </c>
      <c r="X249" s="4" t="s">
        <v>1258</v>
      </c>
      <c r="Y249" s="4" t="s">
        <v>1259</v>
      </c>
    </row>
    <row r="250" s="4" customFormat="1" spans="1:25">
      <c r="A250" s="4" t="s">
        <v>1260</v>
      </c>
      <c r="B250" s="4" t="s">
        <v>26</v>
      </c>
      <c r="C250" s="4" t="s">
        <v>27</v>
      </c>
      <c r="D250" s="4" t="s">
        <v>1261</v>
      </c>
      <c r="E250" s="4" t="s">
        <v>1262</v>
      </c>
      <c r="F250" s="6">
        <v>45074</v>
      </c>
      <c r="G250" s="6">
        <v>45075</v>
      </c>
      <c r="H250" s="4">
        <v>2</v>
      </c>
      <c r="I250" s="4">
        <v>1</v>
      </c>
      <c r="J250" s="4">
        <v>2</v>
      </c>
      <c r="K250" s="4" t="s">
        <v>30</v>
      </c>
      <c r="L250" s="4">
        <v>2790</v>
      </c>
      <c r="M250" s="4">
        <v>2790</v>
      </c>
      <c r="N250" s="4" t="s">
        <v>1263</v>
      </c>
      <c r="O250" s="4" t="s">
        <v>32</v>
      </c>
      <c r="P250" s="4" t="s">
        <v>33</v>
      </c>
      <c r="Q250" s="4">
        <v>0</v>
      </c>
      <c r="R250" s="13">
        <v>45074</v>
      </c>
      <c r="S250" s="6">
        <v>45078</v>
      </c>
      <c r="T250" s="4" t="s">
        <v>34</v>
      </c>
      <c r="U250" s="4">
        <v>2790</v>
      </c>
      <c r="V250" s="4">
        <v>0</v>
      </c>
      <c r="W250" s="4">
        <v>0</v>
      </c>
      <c r="X250" s="4" t="s">
        <v>1264</v>
      </c>
      <c r="Y250" s="4" t="s">
        <v>1265</v>
      </c>
    </row>
    <row r="251" s="4" customFormat="1" spans="1:25">
      <c r="A251" s="4" t="s">
        <v>1266</v>
      </c>
      <c r="B251" s="4" t="s">
        <v>26</v>
      </c>
      <c r="C251" s="4" t="s">
        <v>27</v>
      </c>
      <c r="D251" s="4" t="s">
        <v>1267</v>
      </c>
      <c r="E251" s="4" t="s">
        <v>1268</v>
      </c>
      <c r="F251" s="6">
        <v>45074</v>
      </c>
      <c r="G251" s="6">
        <v>45075</v>
      </c>
      <c r="H251" s="4">
        <v>1</v>
      </c>
      <c r="I251" s="4">
        <v>1</v>
      </c>
      <c r="J251" s="4">
        <v>1</v>
      </c>
      <c r="K251" s="4" t="s">
        <v>30</v>
      </c>
      <c r="L251" s="4">
        <v>255</v>
      </c>
      <c r="M251" s="4">
        <v>255</v>
      </c>
      <c r="N251" s="4" t="s">
        <v>1269</v>
      </c>
      <c r="O251" s="4" t="s">
        <v>32</v>
      </c>
      <c r="P251" s="4" t="s">
        <v>33</v>
      </c>
      <c r="Q251" s="4">
        <v>0</v>
      </c>
      <c r="R251" s="13">
        <v>45074</v>
      </c>
      <c r="S251" s="6">
        <v>45078</v>
      </c>
      <c r="T251" s="4" t="s">
        <v>34</v>
      </c>
      <c r="U251" s="4">
        <v>255</v>
      </c>
      <c r="V251" s="4">
        <v>0</v>
      </c>
      <c r="W251" s="4">
        <v>0</v>
      </c>
      <c r="X251" s="4" t="s">
        <v>1270</v>
      </c>
      <c r="Y251" s="4" t="s">
        <v>36</v>
      </c>
    </row>
    <row r="252" s="4" customFormat="1" spans="1:25">
      <c r="A252" s="4" t="s">
        <v>1271</v>
      </c>
      <c r="B252" s="4" t="s">
        <v>26</v>
      </c>
      <c r="C252" s="4" t="s">
        <v>27</v>
      </c>
      <c r="D252" s="4" t="s">
        <v>1272</v>
      </c>
      <c r="E252" s="4" t="s">
        <v>1273</v>
      </c>
      <c r="F252" s="6">
        <v>45074</v>
      </c>
      <c r="G252" s="6">
        <v>45075</v>
      </c>
      <c r="H252" s="4">
        <v>1</v>
      </c>
      <c r="I252" s="4">
        <v>1</v>
      </c>
      <c r="J252" s="4">
        <v>1</v>
      </c>
      <c r="K252" s="4" t="s">
        <v>30</v>
      </c>
      <c r="L252" s="4">
        <v>1617</v>
      </c>
      <c r="M252" s="4">
        <v>1617</v>
      </c>
      <c r="N252" s="4" t="s">
        <v>1274</v>
      </c>
      <c r="O252" s="4" t="s">
        <v>32</v>
      </c>
      <c r="P252" s="4" t="s">
        <v>33</v>
      </c>
      <c r="Q252" s="4">
        <v>0</v>
      </c>
      <c r="R252" s="13">
        <v>45074</v>
      </c>
      <c r="S252" s="6">
        <v>45078</v>
      </c>
      <c r="T252" s="4" t="s">
        <v>34</v>
      </c>
      <c r="U252" s="4">
        <v>1617</v>
      </c>
      <c r="V252" s="4">
        <v>0</v>
      </c>
      <c r="W252" s="4">
        <v>0</v>
      </c>
      <c r="X252" s="4" t="s">
        <v>1275</v>
      </c>
      <c r="Y252" s="4" t="s">
        <v>1276</v>
      </c>
    </row>
    <row r="253" s="4" customFormat="1" spans="1:25">
      <c r="A253" s="4" t="s">
        <v>1277</v>
      </c>
      <c r="B253" s="4" t="s">
        <v>26</v>
      </c>
      <c r="C253" s="4" t="s">
        <v>27</v>
      </c>
      <c r="D253" s="4" t="s">
        <v>1278</v>
      </c>
      <c r="E253" s="4" t="s">
        <v>1110</v>
      </c>
      <c r="F253" s="6">
        <v>45074</v>
      </c>
      <c r="G253" s="6">
        <v>45075</v>
      </c>
      <c r="H253" s="4">
        <v>1</v>
      </c>
      <c r="I253" s="4">
        <v>1</v>
      </c>
      <c r="J253" s="4">
        <v>1</v>
      </c>
      <c r="K253" s="4" t="s">
        <v>30</v>
      </c>
      <c r="L253" s="4">
        <v>413</v>
      </c>
      <c r="M253" s="4">
        <v>413</v>
      </c>
      <c r="N253" s="4" t="s">
        <v>1279</v>
      </c>
      <c r="O253" s="4" t="s">
        <v>32</v>
      </c>
      <c r="P253" s="4" t="s">
        <v>33</v>
      </c>
      <c r="Q253" s="4">
        <v>0</v>
      </c>
      <c r="R253" s="13">
        <v>45074</v>
      </c>
      <c r="S253" s="6">
        <v>45078</v>
      </c>
      <c r="T253" s="4" t="s">
        <v>34</v>
      </c>
      <c r="U253" s="4">
        <v>413</v>
      </c>
      <c r="V253" s="4">
        <v>0</v>
      </c>
      <c r="W253" s="4">
        <v>0</v>
      </c>
      <c r="X253" s="4" t="s">
        <v>1280</v>
      </c>
      <c r="Y253" s="4" t="s">
        <v>1281</v>
      </c>
    </row>
    <row r="254" s="4" customFormat="1" spans="1:25">
      <c r="A254" s="4" t="s">
        <v>1282</v>
      </c>
      <c r="B254" s="4" t="s">
        <v>26</v>
      </c>
      <c r="C254" s="4" t="s">
        <v>27</v>
      </c>
      <c r="D254" s="4" t="s">
        <v>1197</v>
      </c>
      <c r="E254" s="4" t="s">
        <v>1283</v>
      </c>
      <c r="F254" s="6">
        <v>45074</v>
      </c>
      <c r="G254" s="6">
        <v>45075</v>
      </c>
      <c r="H254" s="4">
        <v>1</v>
      </c>
      <c r="I254" s="4">
        <v>1</v>
      </c>
      <c r="J254" s="4">
        <v>1</v>
      </c>
      <c r="K254" s="4" t="s">
        <v>30</v>
      </c>
      <c r="L254" s="4">
        <v>468</v>
      </c>
      <c r="M254" s="4">
        <v>468</v>
      </c>
      <c r="N254" s="4" t="s">
        <v>1284</v>
      </c>
      <c r="O254" s="4" t="s">
        <v>32</v>
      </c>
      <c r="P254" s="4" t="s">
        <v>33</v>
      </c>
      <c r="Q254" s="4">
        <v>0</v>
      </c>
      <c r="R254" s="13">
        <v>45074</v>
      </c>
      <c r="S254" s="6">
        <v>45078</v>
      </c>
      <c r="T254" s="4" t="s">
        <v>34</v>
      </c>
      <c r="U254" s="4">
        <v>468</v>
      </c>
      <c r="V254" s="4">
        <v>0</v>
      </c>
      <c r="W254" s="4">
        <v>0</v>
      </c>
      <c r="X254" s="4" t="s">
        <v>1285</v>
      </c>
      <c r="Y254" s="4" t="s">
        <v>1286</v>
      </c>
    </row>
    <row r="255" s="4" customFormat="1" spans="1:25">
      <c r="A255" s="4" t="s">
        <v>1287</v>
      </c>
      <c r="B255" s="4" t="s">
        <v>26</v>
      </c>
      <c r="C255" s="4" t="s">
        <v>27</v>
      </c>
      <c r="D255" s="4" t="s">
        <v>1288</v>
      </c>
      <c r="E255" s="4" t="s">
        <v>1289</v>
      </c>
      <c r="F255" s="6">
        <v>45074</v>
      </c>
      <c r="G255" s="6">
        <v>45075</v>
      </c>
      <c r="H255" s="4">
        <v>1</v>
      </c>
      <c r="I255" s="4">
        <v>1</v>
      </c>
      <c r="J255" s="4">
        <v>1</v>
      </c>
      <c r="K255" s="4" t="s">
        <v>30</v>
      </c>
      <c r="L255" s="4">
        <v>231</v>
      </c>
      <c r="M255" s="4">
        <v>231</v>
      </c>
      <c r="N255" s="4" t="s">
        <v>1290</v>
      </c>
      <c r="O255" s="4" t="s">
        <v>32</v>
      </c>
      <c r="P255" s="4" t="s">
        <v>33</v>
      </c>
      <c r="Q255" s="4">
        <v>0</v>
      </c>
      <c r="R255" s="13">
        <v>45074</v>
      </c>
      <c r="S255" s="6">
        <v>45078</v>
      </c>
      <c r="T255" s="4" t="s">
        <v>34</v>
      </c>
      <c r="U255" s="4">
        <v>231</v>
      </c>
      <c r="V255" s="4">
        <v>0</v>
      </c>
      <c r="W255" s="4">
        <v>0</v>
      </c>
      <c r="X255" s="4" t="s">
        <v>1291</v>
      </c>
      <c r="Y255" s="4" t="s">
        <v>1292</v>
      </c>
    </row>
    <row r="256" s="4" customFormat="1" spans="1:25">
      <c r="A256" s="4" t="s">
        <v>1293</v>
      </c>
      <c r="B256" s="4" t="s">
        <v>26</v>
      </c>
      <c r="C256" s="4" t="s">
        <v>27</v>
      </c>
      <c r="D256" s="4" t="s">
        <v>1294</v>
      </c>
      <c r="E256" s="4" t="s">
        <v>1295</v>
      </c>
      <c r="F256" s="6">
        <v>45074</v>
      </c>
      <c r="G256" s="6">
        <v>45075</v>
      </c>
      <c r="H256" s="4">
        <v>1</v>
      </c>
      <c r="I256" s="4">
        <v>1</v>
      </c>
      <c r="J256" s="4">
        <v>1</v>
      </c>
      <c r="K256" s="4" t="s">
        <v>30</v>
      </c>
      <c r="L256" s="4">
        <v>149</v>
      </c>
      <c r="M256" s="4">
        <v>149</v>
      </c>
      <c r="N256" s="4" t="s">
        <v>1296</v>
      </c>
      <c r="O256" s="4" t="s">
        <v>32</v>
      </c>
      <c r="P256" s="4" t="s">
        <v>33</v>
      </c>
      <c r="Q256" s="4">
        <v>0</v>
      </c>
      <c r="R256" s="13">
        <v>45074</v>
      </c>
      <c r="S256" s="6">
        <v>45078</v>
      </c>
      <c r="T256" s="4" t="s">
        <v>34</v>
      </c>
      <c r="U256" s="4">
        <v>149</v>
      </c>
      <c r="V256" s="4">
        <v>0</v>
      </c>
      <c r="W256" s="4">
        <v>0</v>
      </c>
      <c r="X256" s="4" t="s">
        <v>1297</v>
      </c>
      <c r="Y256" s="4" t="s">
        <v>1298</v>
      </c>
    </row>
    <row r="257" s="4" customFormat="1" spans="1:25">
      <c r="A257" s="4" t="s">
        <v>1299</v>
      </c>
      <c r="B257" s="4" t="s">
        <v>26</v>
      </c>
      <c r="C257" s="4" t="s">
        <v>27</v>
      </c>
      <c r="D257" s="4" t="s">
        <v>1300</v>
      </c>
      <c r="E257" s="4" t="s">
        <v>1301</v>
      </c>
      <c r="F257" s="6">
        <v>45074</v>
      </c>
      <c r="G257" s="6">
        <v>45075</v>
      </c>
      <c r="H257" s="4">
        <v>1</v>
      </c>
      <c r="I257" s="4">
        <v>1</v>
      </c>
      <c r="J257" s="4">
        <v>1</v>
      </c>
      <c r="K257" s="4" t="s">
        <v>30</v>
      </c>
      <c r="L257" s="4">
        <v>1199</v>
      </c>
      <c r="M257" s="4">
        <v>1199</v>
      </c>
      <c r="N257" s="4" t="s">
        <v>1302</v>
      </c>
      <c r="O257" s="4" t="s">
        <v>32</v>
      </c>
      <c r="P257" s="4" t="s">
        <v>33</v>
      </c>
      <c r="Q257" s="4">
        <v>0</v>
      </c>
      <c r="R257" s="13">
        <v>45074</v>
      </c>
      <c r="S257" s="6">
        <v>45078</v>
      </c>
      <c r="T257" s="4" t="s">
        <v>34</v>
      </c>
      <c r="U257" s="4">
        <v>1199</v>
      </c>
      <c r="V257" s="4">
        <v>0</v>
      </c>
      <c r="W257" s="4">
        <v>0</v>
      </c>
      <c r="X257" s="4" t="s">
        <v>1303</v>
      </c>
      <c r="Y257" s="4" t="s">
        <v>1304</v>
      </c>
    </row>
    <row r="258" s="4" customFormat="1" spans="1:25">
      <c r="A258" s="4" t="s">
        <v>1305</v>
      </c>
      <c r="B258" s="4" t="s">
        <v>26</v>
      </c>
      <c r="C258" s="4" t="s">
        <v>27</v>
      </c>
      <c r="D258" s="4" t="s">
        <v>1244</v>
      </c>
      <c r="E258" s="4" t="s">
        <v>1245</v>
      </c>
      <c r="F258" s="6">
        <v>45074</v>
      </c>
      <c r="G258" s="6">
        <v>45075</v>
      </c>
      <c r="H258" s="4">
        <v>1</v>
      </c>
      <c r="I258" s="4">
        <v>1</v>
      </c>
      <c r="J258" s="4">
        <v>1</v>
      </c>
      <c r="K258" s="4" t="s">
        <v>30</v>
      </c>
      <c r="L258" s="4">
        <v>678</v>
      </c>
      <c r="M258" s="4">
        <v>678</v>
      </c>
      <c r="N258" s="4" t="s">
        <v>1306</v>
      </c>
      <c r="O258" s="4" t="s">
        <v>32</v>
      </c>
      <c r="P258" s="4" t="s">
        <v>33</v>
      </c>
      <c r="Q258" s="4">
        <v>0</v>
      </c>
      <c r="R258" s="13">
        <v>45074</v>
      </c>
      <c r="S258" s="6">
        <v>45078</v>
      </c>
      <c r="T258" s="4" t="s">
        <v>34</v>
      </c>
      <c r="U258" s="4">
        <v>678</v>
      </c>
      <c r="V258" s="4">
        <v>0</v>
      </c>
      <c r="W258" s="4">
        <v>0</v>
      </c>
      <c r="X258" s="4" t="s">
        <v>1307</v>
      </c>
      <c r="Y258" s="4" t="s">
        <v>1308</v>
      </c>
    </row>
    <row r="259" s="4" customFormat="1" spans="1:25">
      <c r="A259" s="4" t="s">
        <v>1309</v>
      </c>
      <c r="B259" s="4" t="s">
        <v>26</v>
      </c>
      <c r="C259" s="4" t="s">
        <v>27</v>
      </c>
      <c r="D259" s="4" t="s">
        <v>1310</v>
      </c>
      <c r="E259" s="4" t="s">
        <v>1046</v>
      </c>
      <c r="F259" s="6">
        <v>45074</v>
      </c>
      <c r="G259" s="6">
        <v>45075</v>
      </c>
      <c r="H259" s="4">
        <v>1</v>
      </c>
      <c r="I259" s="4">
        <v>1</v>
      </c>
      <c r="J259" s="4">
        <v>1</v>
      </c>
      <c r="K259" s="4" t="s">
        <v>30</v>
      </c>
      <c r="L259" s="4">
        <v>407</v>
      </c>
      <c r="M259" s="4">
        <v>407</v>
      </c>
      <c r="N259" s="4" t="s">
        <v>1311</v>
      </c>
      <c r="O259" s="4" t="s">
        <v>32</v>
      </c>
      <c r="P259" s="4" t="s">
        <v>33</v>
      </c>
      <c r="Q259" s="4">
        <v>0</v>
      </c>
      <c r="R259" s="13">
        <v>45074</v>
      </c>
      <c r="S259" s="6">
        <v>45078</v>
      </c>
      <c r="T259" s="4" t="s">
        <v>34</v>
      </c>
      <c r="U259" s="4">
        <v>407</v>
      </c>
      <c r="V259" s="4">
        <v>0</v>
      </c>
      <c r="W259" s="4">
        <v>0</v>
      </c>
      <c r="X259" s="4" t="s">
        <v>1312</v>
      </c>
      <c r="Y259" s="4" t="s">
        <v>1313</v>
      </c>
    </row>
    <row r="260" s="4" customFormat="1" spans="1:25">
      <c r="A260" s="4" t="s">
        <v>1314</v>
      </c>
      <c r="B260" s="4" t="s">
        <v>26</v>
      </c>
      <c r="C260" s="4" t="s">
        <v>27</v>
      </c>
      <c r="D260" s="4" t="s">
        <v>1315</v>
      </c>
      <c r="E260" s="4" t="s">
        <v>1316</v>
      </c>
      <c r="F260" s="6">
        <v>45074</v>
      </c>
      <c r="G260" s="6">
        <v>45075</v>
      </c>
      <c r="H260" s="4">
        <v>1</v>
      </c>
      <c r="I260" s="4">
        <v>1</v>
      </c>
      <c r="J260" s="4">
        <v>1</v>
      </c>
      <c r="K260" s="4" t="s">
        <v>30</v>
      </c>
      <c r="L260" s="4">
        <v>204</v>
      </c>
      <c r="M260" s="4">
        <v>204</v>
      </c>
      <c r="N260" s="4" t="s">
        <v>1317</v>
      </c>
      <c r="O260" s="4" t="s">
        <v>32</v>
      </c>
      <c r="P260" s="4" t="s">
        <v>33</v>
      </c>
      <c r="Q260" s="4">
        <v>0</v>
      </c>
      <c r="R260" s="13">
        <v>45074</v>
      </c>
      <c r="S260" s="6">
        <v>45078</v>
      </c>
      <c r="T260" s="4" t="s">
        <v>34</v>
      </c>
      <c r="U260" s="4">
        <v>204</v>
      </c>
      <c r="V260" s="4">
        <v>0</v>
      </c>
      <c r="W260" s="4">
        <v>0</v>
      </c>
      <c r="X260" s="4" t="s">
        <v>1318</v>
      </c>
      <c r="Y260" s="4" t="s">
        <v>1319</v>
      </c>
    </row>
    <row r="261" s="4" customFormat="1" spans="1:25">
      <c r="A261" s="4" t="s">
        <v>1320</v>
      </c>
      <c r="B261" s="4" t="s">
        <v>26</v>
      </c>
      <c r="C261" s="4" t="s">
        <v>27</v>
      </c>
      <c r="D261" s="4" t="s">
        <v>1321</v>
      </c>
      <c r="E261" s="4" t="s">
        <v>1322</v>
      </c>
      <c r="F261" s="6">
        <v>45074</v>
      </c>
      <c r="G261" s="6">
        <v>45075</v>
      </c>
      <c r="H261" s="4">
        <v>1</v>
      </c>
      <c r="I261" s="4">
        <v>1</v>
      </c>
      <c r="J261" s="4">
        <v>1</v>
      </c>
      <c r="K261" s="4" t="s">
        <v>30</v>
      </c>
      <c r="L261" s="4">
        <v>97</v>
      </c>
      <c r="M261" s="4">
        <v>97</v>
      </c>
      <c r="N261" s="4" t="s">
        <v>1323</v>
      </c>
      <c r="O261" s="4" t="s">
        <v>32</v>
      </c>
      <c r="P261" s="4" t="s">
        <v>33</v>
      </c>
      <c r="Q261" s="4">
        <v>0</v>
      </c>
      <c r="R261" s="13">
        <v>45074</v>
      </c>
      <c r="S261" s="6">
        <v>45078</v>
      </c>
      <c r="T261" s="4" t="s">
        <v>34</v>
      </c>
      <c r="U261" s="4">
        <v>97</v>
      </c>
      <c r="V261" s="4">
        <v>0</v>
      </c>
      <c r="W261" s="4">
        <v>0</v>
      </c>
      <c r="X261" s="4" t="s">
        <v>1324</v>
      </c>
      <c r="Y261" s="4" t="s">
        <v>1325</v>
      </c>
    </row>
    <row r="262" s="4" customFormat="1" spans="1:25">
      <c r="A262" s="4" t="s">
        <v>1326</v>
      </c>
      <c r="B262" s="4" t="s">
        <v>26</v>
      </c>
      <c r="C262" s="4" t="s">
        <v>27</v>
      </c>
      <c r="D262" s="4" t="s">
        <v>1294</v>
      </c>
      <c r="E262" s="4" t="s">
        <v>1295</v>
      </c>
      <c r="F262" s="6">
        <v>45074</v>
      </c>
      <c r="G262" s="6">
        <v>45075</v>
      </c>
      <c r="H262" s="4">
        <v>1</v>
      </c>
      <c r="I262" s="4">
        <v>1</v>
      </c>
      <c r="J262" s="4">
        <v>1</v>
      </c>
      <c r="K262" s="4" t="s">
        <v>30</v>
      </c>
      <c r="L262" s="4">
        <v>149</v>
      </c>
      <c r="M262" s="4">
        <v>149</v>
      </c>
      <c r="N262" s="4" t="s">
        <v>1327</v>
      </c>
      <c r="O262" s="4" t="s">
        <v>32</v>
      </c>
      <c r="P262" s="4" t="s">
        <v>33</v>
      </c>
      <c r="Q262" s="4">
        <v>0</v>
      </c>
      <c r="R262" s="13">
        <v>45074</v>
      </c>
      <c r="S262" s="6">
        <v>45078</v>
      </c>
      <c r="T262" s="4" t="s">
        <v>34</v>
      </c>
      <c r="U262" s="4">
        <v>149</v>
      </c>
      <c r="V262" s="4">
        <v>0</v>
      </c>
      <c r="W262" s="4">
        <v>0</v>
      </c>
      <c r="X262" s="4" t="s">
        <v>1328</v>
      </c>
      <c r="Y262" s="4" t="s">
        <v>1329</v>
      </c>
    </row>
    <row r="263" s="4" customFormat="1" spans="1:25">
      <c r="A263" s="4" t="s">
        <v>1330</v>
      </c>
      <c r="B263" s="4" t="s">
        <v>26</v>
      </c>
      <c r="C263" s="4" t="s">
        <v>27</v>
      </c>
      <c r="D263" s="4" t="s">
        <v>1331</v>
      </c>
      <c r="E263" s="4" t="s">
        <v>1332</v>
      </c>
      <c r="F263" s="6">
        <v>45074</v>
      </c>
      <c r="G263" s="6">
        <v>45075</v>
      </c>
      <c r="H263" s="4">
        <v>1</v>
      </c>
      <c r="I263" s="4">
        <v>1</v>
      </c>
      <c r="J263" s="4">
        <v>1</v>
      </c>
      <c r="K263" s="4" t="s">
        <v>30</v>
      </c>
      <c r="L263" s="4">
        <v>901</v>
      </c>
      <c r="M263" s="4">
        <v>901</v>
      </c>
      <c r="N263" s="4" t="s">
        <v>1333</v>
      </c>
      <c r="O263" s="4" t="s">
        <v>32</v>
      </c>
      <c r="P263" s="4" t="s">
        <v>33</v>
      </c>
      <c r="Q263" s="4">
        <v>0</v>
      </c>
      <c r="R263" s="13">
        <v>45074.0000115741</v>
      </c>
      <c r="S263" s="6">
        <v>45078</v>
      </c>
      <c r="T263" s="4" t="s">
        <v>34</v>
      </c>
      <c r="U263" s="4">
        <v>901</v>
      </c>
      <c r="V263" s="4">
        <v>0</v>
      </c>
      <c r="W263" s="4">
        <v>0</v>
      </c>
      <c r="X263" s="4" t="s">
        <v>1334</v>
      </c>
      <c r="Y263" s="4" t="s">
        <v>1335</v>
      </c>
    </row>
    <row r="264" s="4" customFormat="1" spans="1:25">
      <c r="A264" s="4" t="s">
        <v>1170</v>
      </c>
      <c r="B264" s="4" t="s">
        <v>26</v>
      </c>
      <c r="C264" s="4" t="s">
        <v>201</v>
      </c>
      <c r="D264" s="4" t="s">
        <v>1171</v>
      </c>
      <c r="E264" s="4" t="s">
        <v>1172</v>
      </c>
      <c r="F264" s="6">
        <v>45074</v>
      </c>
      <c r="G264" s="6">
        <v>45075</v>
      </c>
      <c r="H264" s="4">
        <v>1</v>
      </c>
      <c r="I264" s="4">
        <v>1</v>
      </c>
      <c r="J264" s="4">
        <v>1</v>
      </c>
      <c r="K264" s="4" t="s">
        <v>30</v>
      </c>
      <c r="L264" s="4">
        <v>-831</v>
      </c>
      <c r="M264" s="4">
        <v>-831</v>
      </c>
      <c r="N264" s="4" t="s">
        <v>1173</v>
      </c>
      <c r="O264" s="4" t="s">
        <v>32</v>
      </c>
      <c r="P264" s="4" t="s">
        <v>33</v>
      </c>
      <c r="Q264" s="4">
        <v>0</v>
      </c>
      <c r="R264" s="13">
        <v>45073</v>
      </c>
      <c r="S264" s="6">
        <v>45078</v>
      </c>
      <c r="T264" s="4" t="s">
        <v>34</v>
      </c>
      <c r="U264" s="4">
        <v>-831</v>
      </c>
      <c r="V264" s="4">
        <v>0</v>
      </c>
      <c r="W264" s="4">
        <v>0</v>
      </c>
      <c r="X264" s="4" t="s">
        <v>1174</v>
      </c>
      <c r="Y264" s="4" t="s">
        <v>1175</v>
      </c>
    </row>
    <row r="265" s="4" customFormat="1" spans="1:25">
      <c r="A265" s="4" t="s">
        <v>858</v>
      </c>
      <c r="B265" s="4" t="s">
        <v>26</v>
      </c>
      <c r="C265" s="4" t="s">
        <v>201</v>
      </c>
      <c r="D265" s="4" t="s">
        <v>859</v>
      </c>
      <c r="E265" s="4" t="s">
        <v>860</v>
      </c>
      <c r="F265" s="6">
        <v>45074</v>
      </c>
      <c r="G265" s="6">
        <v>45075</v>
      </c>
      <c r="H265" s="4">
        <v>1</v>
      </c>
      <c r="I265" s="4">
        <v>1</v>
      </c>
      <c r="J265" s="4">
        <v>1</v>
      </c>
      <c r="K265" s="4" t="s">
        <v>30</v>
      </c>
      <c r="L265" s="4">
        <v>-1000</v>
      </c>
      <c r="M265" s="4">
        <v>-1000</v>
      </c>
      <c r="N265" s="4" t="s">
        <v>861</v>
      </c>
      <c r="O265" s="4" t="s">
        <v>32</v>
      </c>
      <c r="P265" s="4" t="s">
        <v>33</v>
      </c>
      <c r="Q265" s="4">
        <v>0</v>
      </c>
      <c r="R265" s="13">
        <v>45072</v>
      </c>
      <c r="S265" s="6">
        <v>45078</v>
      </c>
      <c r="T265" s="4" t="s">
        <v>34</v>
      </c>
      <c r="U265" s="4">
        <v>-1000</v>
      </c>
      <c r="V265" s="4">
        <v>0</v>
      </c>
      <c r="W265" s="4">
        <v>0</v>
      </c>
      <c r="X265" s="4" t="s">
        <v>862</v>
      </c>
      <c r="Y265" s="4" t="s">
        <v>863</v>
      </c>
    </row>
    <row r="266" s="4" customFormat="1" spans="1:25">
      <c r="A266" s="4" t="s">
        <v>1336</v>
      </c>
      <c r="B266" s="4" t="s">
        <v>26</v>
      </c>
      <c r="C266" s="4" t="s">
        <v>27</v>
      </c>
      <c r="D266" s="4" t="s">
        <v>1000</v>
      </c>
      <c r="E266" s="4" t="s">
        <v>1181</v>
      </c>
      <c r="F266" s="6">
        <v>45074</v>
      </c>
      <c r="G266" s="6">
        <v>45075</v>
      </c>
      <c r="H266" s="4">
        <v>1</v>
      </c>
      <c r="I266" s="4">
        <v>1</v>
      </c>
      <c r="J266" s="4">
        <v>1</v>
      </c>
      <c r="K266" s="4" t="s">
        <v>30</v>
      </c>
      <c r="L266" s="4">
        <v>101</v>
      </c>
      <c r="M266" s="4">
        <v>101</v>
      </c>
      <c r="N266" s="4" t="s">
        <v>1337</v>
      </c>
      <c r="O266" s="4" t="s">
        <v>32</v>
      </c>
      <c r="P266" s="4" t="s">
        <v>33</v>
      </c>
      <c r="Q266" s="4">
        <v>0</v>
      </c>
      <c r="R266" s="13">
        <v>45074</v>
      </c>
      <c r="S266" s="6">
        <v>45078</v>
      </c>
      <c r="T266" s="4" t="s">
        <v>34</v>
      </c>
      <c r="U266" s="4">
        <v>101</v>
      </c>
      <c r="V266" s="4">
        <v>0</v>
      </c>
      <c r="W266" s="4">
        <v>0</v>
      </c>
      <c r="X266" s="4" t="s">
        <v>1338</v>
      </c>
      <c r="Y266" s="4" t="s">
        <v>1339</v>
      </c>
    </row>
    <row r="267" s="4" customFormat="1" spans="1:25">
      <c r="A267" s="4" t="s">
        <v>1340</v>
      </c>
      <c r="B267" s="4" t="s">
        <v>26</v>
      </c>
      <c r="C267" s="4" t="s">
        <v>27</v>
      </c>
      <c r="D267" s="4" t="s">
        <v>1341</v>
      </c>
      <c r="E267" s="4" t="s">
        <v>1342</v>
      </c>
      <c r="F267" s="6">
        <v>45074</v>
      </c>
      <c r="G267" s="6">
        <v>45075</v>
      </c>
      <c r="H267" s="4">
        <v>1</v>
      </c>
      <c r="I267" s="4">
        <v>1</v>
      </c>
      <c r="J267" s="4">
        <v>1</v>
      </c>
      <c r="K267" s="4" t="s">
        <v>30</v>
      </c>
      <c r="L267" s="4">
        <v>1107</v>
      </c>
      <c r="M267" s="4">
        <v>1107</v>
      </c>
      <c r="N267" s="4" t="s">
        <v>1343</v>
      </c>
      <c r="O267" s="4" t="s">
        <v>32</v>
      </c>
      <c r="P267" s="4" t="s">
        <v>33</v>
      </c>
      <c r="Q267" s="4">
        <v>0</v>
      </c>
      <c r="R267" s="13">
        <v>45074</v>
      </c>
      <c r="S267" s="6">
        <v>45078</v>
      </c>
      <c r="T267" s="4" t="s">
        <v>34</v>
      </c>
      <c r="U267" s="4">
        <v>1107</v>
      </c>
      <c r="V267" s="4">
        <v>0</v>
      </c>
      <c r="W267" s="4">
        <v>0</v>
      </c>
      <c r="X267" s="4" t="s">
        <v>1344</v>
      </c>
      <c r="Y267" s="4" t="s">
        <v>1345</v>
      </c>
    </row>
    <row r="268" s="4" customFormat="1" spans="1:25">
      <c r="A268" s="4" t="s">
        <v>1346</v>
      </c>
      <c r="B268" s="4" t="s">
        <v>26</v>
      </c>
      <c r="C268" s="4" t="s">
        <v>27</v>
      </c>
      <c r="D268" s="4" t="s">
        <v>859</v>
      </c>
      <c r="E268" s="4" t="s">
        <v>1235</v>
      </c>
      <c r="F268" s="6">
        <v>45074</v>
      </c>
      <c r="G268" s="6">
        <v>45075</v>
      </c>
      <c r="H268" s="4">
        <v>1</v>
      </c>
      <c r="I268" s="4">
        <v>1</v>
      </c>
      <c r="J268" s="4">
        <v>1</v>
      </c>
      <c r="K268" s="4" t="s">
        <v>30</v>
      </c>
      <c r="L268" s="4">
        <v>947</v>
      </c>
      <c r="M268" s="4">
        <v>947</v>
      </c>
      <c r="N268" s="4" t="s">
        <v>1347</v>
      </c>
      <c r="O268" s="4" t="s">
        <v>32</v>
      </c>
      <c r="P268" s="4" t="s">
        <v>33</v>
      </c>
      <c r="Q268" s="4">
        <v>0</v>
      </c>
      <c r="R268" s="13">
        <v>45074</v>
      </c>
      <c r="S268" s="6">
        <v>45078</v>
      </c>
      <c r="T268" s="4" t="s">
        <v>34</v>
      </c>
      <c r="U268" s="4">
        <v>947</v>
      </c>
      <c r="V268" s="4">
        <v>0</v>
      </c>
      <c r="W268" s="4">
        <v>0</v>
      </c>
      <c r="X268" s="4" t="s">
        <v>1348</v>
      </c>
      <c r="Y268" s="4" t="s">
        <v>1349</v>
      </c>
    </row>
    <row r="269" s="4" customFormat="1" spans="1:25">
      <c r="A269" s="4" t="s">
        <v>1350</v>
      </c>
      <c r="B269" s="4" t="s">
        <v>26</v>
      </c>
      <c r="C269" s="4" t="s">
        <v>27</v>
      </c>
      <c r="D269" s="4" t="s">
        <v>1351</v>
      </c>
      <c r="E269" s="4" t="s">
        <v>378</v>
      </c>
      <c r="F269" s="6">
        <v>45074</v>
      </c>
      <c r="G269" s="6">
        <v>45075</v>
      </c>
      <c r="H269" s="4">
        <v>1</v>
      </c>
      <c r="I269" s="4">
        <v>1</v>
      </c>
      <c r="J269" s="4">
        <v>1</v>
      </c>
      <c r="K269" s="4" t="s">
        <v>30</v>
      </c>
      <c r="L269" s="4">
        <v>251</v>
      </c>
      <c r="M269" s="4">
        <v>251</v>
      </c>
      <c r="N269" s="4" t="s">
        <v>1352</v>
      </c>
      <c r="O269" s="4" t="s">
        <v>32</v>
      </c>
      <c r="P269" s="4" t="s">
        <v>33</v>
      </c>
      <c r="Q269" s="4">
        <v>0</v>
      </c>
      <c r="R269" s="13">
        <v>45074</v>
      </c>
      <c r="S269" s="6">
        <v>45078</v>
      </c>
      <c r="T269" s="4" t="s">
        <v>34</v>
      </c>
      <c r="U269" s="4">
        <v>251</v>
      </c>
      <c r="V269" s="4">
        <v>0</v>
      </c>
      <c r="W269" s="4">
        <v>0</v>
      </c>
      <c r="X269" s="4" t="s">
        <v>1353</v>
      </c>
      <c r="Y269" s="4" t="s">
        <v>1354</v>
      </c>
    </row>
    <row r="270" s="4" customFormat="1" spans="1:25">
      <c r="A270" s="4" t="s">
        <v>1355</v>
      </c>
      <c r="B270" s="4" t="s">
        <v>26</v>
      </c>
      <c r="C270" s="4" t="s">
        <v>27</v>
      </c>
      <c r="D270" s="4" t="s">
        <v>1356</v>
      </c>
      <c r="E270" s="4" t="s">
        <v>1357</v>
      </c>
      <c r="F270" s="6">
        <v>45074</v>
      </c>
      <c r="G270" s="6">
        <v>45075</v>
      </c>
      <c r="H270" s="4">
        <v>1</v>
      </c>
      <c r="I270" s="4">
        <v>1</v>
      </c>
      <c r="J270" s="4">
        <v>1</v>
      </c>
      <c r="K270" s="4" t="s">
        <v>30</v>
      </c>
      <c r="L270" s="4">
        <v>762</v>
      </c>
      <c r="M270" s="4">
        <v>762</v>
      </c>
      <c r="N270" s="4" t="s">
        <v>1358</v>
      </c>
      <c r="O270" s="4" t="s">
        <v>32</v>
      </c>
      <c r="P270" s="4" t="s">
        <v>33</v>
      </c>
      <c r="Q270" s="4">
        <v>0</v>
      </c>
      <c r="R270" s="13">
        <v>45074</v>
      </c>
      <c r="S270" s="6">
        <v>45078</v>
      </c>
      <c r="T270" s="4" t="s">
        <v>34</v>
      </c>
      <c r="U270" s="4">
        <v>762</v>
      </c>
      <c r="V270" s="4">
        <v>0</v>
      </c>
      <c r="W270" s="4">
        <v>0</v>
      </c>
      <c r="X270" s="4" t="s">
        <v>1359</v>
      </c>
      <c r="Y270" s="4" t="s">
        <v>1360</v>
      </c>
    </row>
    <row r="271" s="4" customFormat="1" spans="1:25">
      <c r="A271" s="4" t="s">
        <v>1361</v>
      </c>
      <c r="B271" s="4" t="s">
        <v>26</v>
      </c>
      <c r="C271" s="4" t="s">
        <v>27</v>
      </c>
      <c r="D271" s="4" t="s">
        <v>1331</v>
      </c>
      <c r="E271" s="4" t="s">
        <v>1362</v>
      </c>
      <c r="F271" s="6">
        <v>45074</v>
      </c>
      <c r="G271" s="6">
        <v>45075</v>
      </c>
      <c r="H271" s="4">
        <v>1</v>
      </c>
      <c r="I271" s="4">
        <v>1</v>
      </c>
      <c r="J271" s="4">
        <v>1</v>
      </c>
      <c r="K271" s="4" t="s">
        <v>30</v>
      </c>
      <c r="L271" s="4">
        <v>1168</v>
      </c>
      <c r="M271" s="4">
        <v>1168</v>
      </c>
      <c r="N271" s="4" t="s">
        <v>1363</v>
      </c>
      <c r="O271" s="4" t="s">
        <v>32</v>
      </c>
      <c r="P271" s="4" t="s">
        <v>33</v>
      </c>
      <c r="Q271" s="4">
        <v>0</v>
      </c>
      <c r="R271" s="13">
        <v>45074</v>
      </c>
      <c r="S271" s="6">
        <v>45078</v>
      </c>
      <c r="T271" s="4" t="s">
        <v>34</v>
      </c>
      <c r="U271" s="4">
        <v>1168</v>
      </c>
      <c r="V271" s="4">
        <v>0</v>
      </c>
      <c r="W271" s="4">
        <v>0</v>
      </c>
      <c r="X271" s="4" t="s">
        <v>1364</v>
      </c>
      <c r="Y271" s="4" t="s">
        <v>1365</v>
      </c>
    </row>
    <row r="272" s="4" customFormat="1" spans="1:25">
      <c r="A272" s="4" t="s">
        <v>1366</v>
      </c>
      <c r="B272" s="4" t="s">
        <v>26</v>
      </c>
      <c r="C272" s="4" t="s">
        <v>27</v>
      </c>
      <c r="D272" s="4" t="s">
        <v>1367</v>
      </c>
      <c r="E272" s="4" t="s">
        <v>1368</v>
      </c>
      <c r="F272" s="6">
        <v>45074</v>
      </c>
      <c r="G272" s="6">
        <v>45075</v>
      </c>
      <c r="H272" s="4">
        <v>1</v>
      </c>
      <c r="I272" s="4">
        <v>1</v>
      </c>
      <c r="J272" s="4">
        <v>1</v>
      </c>
      <c r="K272" s="4" t="s">
        <v>30</v>
      </c>
      <c r="L272" s="4">
        <v>146</v>
      </c>
      <c r="M272" s="4">
        <v>146</v>
      </c>
      <c r="N272" s="4" t="s">
        <v>1369</v>
      </c>
      <c r="O272" s="4" t="s">
        <v>32</v>
      </c>
      <c r="P272" s="4" t="s">
        <v>33</v>
      </c>
      <c r="Q272" s="4">
        <v>0</v>
      </c>
      <c r="R272" s="13">
        <v>45074</v>
      </c>
      <c r="S272" s="6">
        <v>45078</v>
      </c>
      <c r="T272" s="4" t="s">
        <v>34</v>
      </c>
      <c r="U272" s="4">
        <v>146</v>
      </c>
      <c r="V272" s="4">
        <v>0</v>
      </c>
      <c r="W272" s="4">
        <v>0</v>
      </c>
      <c r="X272" s="4" t="s">
        <v>1370</v>
      </c>
      <c r="Y272" s="4" t="s">
        <v>1371</v>
      </c>
    </row>
    <row r="273" s="4" customFormat="1" spans="1:25">
      <c r="A273" s="4" t="s">
        <v>1372</v>
      </c>
      <c r="B273" s="4" t="s">
        <v>26</v>
      </c>
      <c r="C273" s="4" t="s">
        <v>27</v>
      </c>
      <c r="D273" s="4" t="s">
        <v>1000</v>
      </c>
      <c r="E273" s="4" t="s">
        <v>1181</v>
      </c>
      <c r="F273" s="6">
        <v>45074</v>
      </c>
      <c r="G273" s="6">
        <v>45075</v>
      </c>
      <c r="H273" s="4">
        <v>1</v>
      </c>
      <c r="I273" s="4">
        <v>1</v>
      </c>
      <c r="J273" s="4">
        <v>1</v>
      </c>
      <c r="K273" s="4" t="s">
        <v>30</v>
      </c>
      <c r="L273" s="4">
        <v>101</v>
      </c>
      <c r="M273" s="4">
        <v>101</v>
      </c>
      <c r="N273" s="4" t="s">
        <v>1373</v>
      </c>
      <c r="O273" s="4" t="s">
        <v>32</v>
      </c>
      <c r="P273" s="4" t="s">
        <v>33</v>
      </c>
      <c r="Q273" s="4">
        <v>0</v>
      </c>
      <c r="R273" s="13">
        <v>45074</v>
      </c>
      <c r="S273" s="6">
        <v>45078</v>
      </c>
      <c r="T273" s="4" t="s">
        <v>34</v>
      </c>
      <c r="U273" s="4">
        <v>101</v>
      </c>
      <c r="V273" s="4">
        <v>0</v>
      </c>
      <c r="W273" s="4">
        <v>0</v>
      </c>
      <c r="X273" s="4" t="s">
        <v>1374</v>
      </c>
      <c r="Y273" s="4" t="s">
        <v>1375</v>
      </c>
    </row>
    <row r="274" s="4" customFormat="1" spans="1:25">
      <c r="A274" s="4" t="s">
        <v>1376</v>
      </c>
      <c r="B274" s="4" t="s">
        <v>26</v>
      </c>
      <c r="C274" s="4" t="s">
        <v>27</v>
      </c>
      <c r="D274" s="4" t="s">
        <v>1377</v>
      </c>
      <c r="E274" s="4" t="s">
        <v>1378</v>
      </c>
      <c r="F274" s="6">
        <v>45074</v>
      </c>
      <c r="G274" s="6">
        <v>45075</v>
      </c>
      <c r="H274" s="4">
        <v>1</v>
      </c>
      <c r="I274" s="4">
        <v>1</v>
      </c>
      <c r="J274" s="4">
        <v>1</v>
      </c>
      <c r="K274" s="4" t="s">
        <v>30</v>
      </c>
      <c r="L274" s="4">
        <v>2376</v>
      </c>
      <c r="M274" s="4">
        <v>2376</v>
      </c>
      <c r="N274" s="4" t="s">
        <v>1379</v>
      </c>
      <c r="O274" s="4" t="s">
        <v>32</v>
      </c>
      <c r="P274" s="4" t="s">
        <v>33</v>
      </c>
      <c r="Q274" s="4">
        <v>0</v>
      </c>
      <c r="R274" s="13">
        <v>45074</v>
      </c>
      <c r="S274" s="6">
        <v>45078</v>
      </c>
      <c r="T274" s="4" t="s">
        <v>34</v>
      </c>
      <c r="U274" s="4">
        <v>2376</v>
      </c>
      <c r="V274" s="4">
        <v>0</v>
      </c>
      <c r="W274" s="4">
        <v>0</v>
      </c>
      <c r="X274" s="4" t="s">
        <v>1380</v>
      </c>
      <c r="Y274" s="4" t="s">
        <v>1381</v>
      </c>
    </row>
    <row r="275" s="4" customFormat="1" spans="1:25">
      <c r="A275" s="4" t="s">
        <v>1382</v>
      </c>
      <c r="B275" s="4" t="s">
        <v>26</v>
      </c>
      <c r="C275" s="4" t="s">
        <v>27</v>
      </c>
      <c r="D275" s="4" t="s">
        <v>1294</v>
      </c>
      <c r="E275" s="4" t="s">
        <v>1295</v>
      </c>
      <c r="F275" s="6">
        <v>45074</v>
      </c>
      <c r="G275" s="6">
        <v>45075</v>
      </c>
      <c r="H275" s="4">
        <v>1</v>
      </c>
      <c r="I275" s="4">
        <v>1</v>
      </c>
      <c r="J275" s="4">
        <v>1</v>
      </c>
      <c r="K275" s="4" t="s">
        <v>30</v>
      </c>
      <c r="L275" s="4">
        <v>149</v>
      </c>
      <c r="M275" s="4">
        <v>149</v>
      </c>
      <c r="N275" s="4" t="s">
        <v>1383</v>
      </c>
      <c r="O275" s="4" t="s">
        <v>32</v>
      </c>
      <c r="P275" s="4" t="s">
        <v>33</v>
      </c>
      <c r="Q275" s="4">
        <v>0</v>
      </c>
      <c r="R275" s="13">
        <v>45074</v>
      </c>
      <c r="S275" s="6">
        <v>45078</v>
      </c>
      <c r="T275" s="4" t="s">
        <v>34</v>
      </c>
      <c r="U275" s="4">
        <v>149</v>
      </c>
      <c r="V275" s="4">
        <v>0</v>
      </c>
      <c r="W275" s="4">
        <v>0</v>
      </c>
      <c r="X275" s="4" t="s">
        <v>1384</v>
      </c>
      <c r="Y275" s="4" t="s">
        <v>1385</v>
      </c>
    </row>
    <row r="276" s="4" customFormat="1" spans="1:25">
      <c r="A276" s="4" t="s">
        <v>1386</v>
      </c>
      <c r="B276" s="4" t="s">
        <v>26</v>
      </c>
      <c r="C276" s="4" t="s">
        <v>27</v>
      </c>
      <c r="D276" s="4" t="s">
        <v>1387</v>
      </c>
      <c r="E276" s="4" t="s">
        <v>1388</v>
      </c>
      <c r="F276" s="6">
        <v>45074</v>
      </c>
      <c r="G276" s="6">
        <v>45075</v>
      </c>
      <c r="H276" s="4">
        <v>1</v>
      </c>
      <c r="I276" s="4">
        <v>1</v>
      </c>
      <c r="J276" s="4">
        <v>1</v>
      </c>
      <c r="K276" s="4" t="s">
        <v>30</v>
      </c>
      <c r="L276" s="4">
        <v>169</v>
      </c>
      <c r="M276" s="4">
        <v>169</v>
      </c>
      <c r="N276" s="4" t="s">
        <v>1389</v>
      </c>
      <c r="O276" s="4" t="s">
        <v>32</v>
      </c>
      <c r="P276" s="4" t="s">
        <v>33</v>
      </c>
      <c r="Q276" s="4">
        <v>0</v>
      </c>
      <c r="R276" s="13">
        <v>45074</v>
      </c>
      <c r="S276" s="6">
        <v>45078</v>
      </c>
      <c r="T276" s="4" t="s">
        <v>34</v>
      </c>
      <c r="U276" s="4">
        <v>169</v>
      </c>
      <c r="V276" s="4">
        <v>0</v>
      </c>
      <c r="W276" s="4">
        <v>0</v>
      </c>
      <c r="X276" s="4" t="s">
        <v>1390</v>
      </c>
      <c r="Y276" s="4" t="s">
        <v>1391</v>
      </c>
    </row>
    <row r="277" s="4" customFormat="1" spans="1:25">
      <c r="A277" s="4" t="s">
        <v>1392</v>
      </c>
      <c r="B277" s="4" t="s">
        <v>26</v>
      </c>
      <c r="C277" s="4" t="s">
        <v>27</v>
      </c>
      <c r="D277" s="4" t="s">
        <v>1393</v>
      </c>
      <c r="E277" s="4" t="s">
        <v>50</v>
      </c>
      <c r="F277" s="6">
        <v>45074</v>
      </c>
      <c r="G277" s="6">
        <v>45075</v>
      </c>
      <c r="H277" s="4">
        <v>1</v>
      </c>
      <c r="I277" s="4">
        <v>1</v>
      </c>
      <c r="J277" s="4">
        <v>1</v>
      </c>
      <c r="K277" s="4" t="s">
        <v>30</v>
      </c>
      <c r="L277" s="4">
        <v>255</v>
      </c>
      <c r="M277" s="4">
        <v>255</v>
      </c>
      <c r="N277" s="4" t="s">
        <v>1394</v>
      </c>
      <c r="O277" s="4" t="s">
        <v>32</v>
      </c>
      <c r="P277" s="4" t="s">
        <v>33</v>
      </c>
      <c r="Q277" s="4">
        <v>0</v>
      </c>
      <c r="R277" s="13">
        <v>45074</v>
      </c>
      <c r="S277" s="6">
        <v>45078</v>
      </c>
      <c r="T277" s="4" t="s">
        <v>34</v>
      </c>
      <c r="U277" s="4">
        <v>255</v>
      </c>
      <c r="V277" s="4">
        <v>0</v>
      </c>
      <c r="W277" s="4">
        <v>0</v>
      </c>
      <c r="X277" s="4" t="s">
        <v>1395</v>
      </c>
      <c r="Y277" s="4" t="s">
        <v>1396</v>
      </c>
    </row>
    <row r="278" s="4" customFormat="1" spans="1:25">
      <c r="A278" s="4" t="s">
        <v>1397</v>
      </c>
      <c r="B278" s="4" t="s">
        <v>26</v>
      </c>
      <c r="C278" s="4" t="s">
        <v>27</v>
      </c>
      <c r="D278" s="4" t="s">
        <v>1398</v>
      </c>
      <c r="E278" s="4" t="s">
        <v>1399</v>
      </c>
      <c r="F278" s="6">
        <v>45074</v>
      </c>
      <c r="G278" s="6">
        <v>45075</v>
      </c>
      <c r="H278" s="4">
        <v>1</v>
      </c>
      <c r="I278" s="4">
        <v>1</v>
      </c>
      <c r="J278" s="4">
        <v>1</v>
      </c>
      <c r="K278" s="4" t="s">
        <v>30</v>
      </c>
      <c r="L278" s="4">
        <v>331</v>
      </c>
      <c r="M278" s="4">
        <v>331</v>
      </c>
      <c r="N278" s="4" t="s">
        <v>1400</v>
      </c>
      <c r="O278" s="4" t="s">
        <v>32</v>
      </c>
      <c r="P278" s="4" t="s">
        <v>33</v>
      </c>
      <c r="Q278" s="4">
        <v>0</v>
      </c>
      <c r="R278" s="13">
        <v>45074</v>
      </c>
      <c r="S278" s="6">
        <v>45078</v>
      </c>
      <c r="T278" s="4" t="s">
        <v>34</v>
      </c>
      <c r="U278" s="4">
        <v>331</v>
      </c>
      <c r="V278" s="4">
        <v>0</v>
      </c>
      <c r="W278" s="4">
        <v>0</v>
      </c>
      <c r="X278" s="4" t="s">
        <v>1401</v>
      </c>
      <c r="Y278" s="4" t="s">
        <v>1402</v>
      </c>
    </row>
    <row r="279" s="4" customFormat="1" spans="1:25">
      <c r="A279" s="4" t="s">
        <v>1403</v>
      </c>
      <c r="B279" s="4" t="s">
        <v>26</v>
      </c>
      <c r="C279" s="4" t="s">
        <v>27</v>
      </c>
      <c r="D279" s="4" t="s">
        <v>1404</v>
      </c>
      <c r="E279" s="4" t="s">
        <v>1405</v>
      </c>
      <c r="F279" s="6">
        <v>45074</v>
      </c>
      <c r="G279" s="6">
        <v>45075</v>
      </c>
      <c r="H279" s="4">
        <v>1</v>
      </c>
      <c r="I279" s="4">
        <v>1</v>
      </c>
      <c r="J279" s="4">
        <v>1</v>
      </c>
      <c r="K279" s="4" t="s">
        <v>30</v>
      </c>
      <c r="L279" s="4">
        <v>1631</v>
      </c>
      <c r="M279" s="4">
        <v>1631</v>
      </c>
      <c r="N279" s="4" t="s">
        <v>1406</v>
      </c>
      <c r="O279" s="4" t="s">
        <v>32</v>
      </c>
      <c r="P279" s="4" t="s">
        <v>33</v>
      </c>
      <c r="Q279" s="4">
        <v>0</v>
      </c>
      <c r="R279" s="13">
        <v>45074</v>
      </c>
      <c r="S279" s="6">
        <v>45078</v>
      </c>
      <c r="T279" s="4" t="s">
        <v>34</v>
      </c>
      <c r="U279" s="4">
        <v>1631</v>
      </c>
      <c r="V279" s="4">
        <v>0</v>
      </c>
      <c r="W279" s="4">
        <v>0</v>
      </c>
      <c r="X279" s="4" t="s">
        <v>1407</v>
      </c>
      <c r="Y279" s="4" t="s">
        <v>36</v>
      </c>
    </row>
    <row r="280" s="4" customFormat="1" spans="1:25">
      <c r="A280" s="4" t="s">
        <v>1408</v>
      </c>
      <c r="B280" s="4" t="s">
        <v>26</v>
      </c>
      <c r="C280" s="4" t="s">
        <v>27</v>
      </c>
      <c r="D280" s="4" t="s">
        <v>1409</v>
      </c>
      <c r="E280" s="4" t="s">
        <v>1410</v>
      </c>
      <c r="F280" s="6">
        <v>45074</v>
      </c>
      <c r="G280" s="6">
        <v>45075</v>
      </c>
      <c r="H280" s="4">
        <v>1</v>
      </c>
      <c r="I280" s="4">
        <v>1</v>
      </c>
      <c r="J280" s="4">
        <v>1</v>
      </c>
      <c r="K280" s="4" t="s">
        <v>30</v>
      </c>
      <c r="L280" s="4">
        <v>568</v>
      </c>
      <c r="M280" s="4">
        <v>568</v>
      </c>
      <c r="N280" s="4" t="s">
        <v>1411</v>
      </c>
      <c r="O280" s="4" t="s">
        <v>32</v>
      </c>
      <c r="P280" s="4" t="s">
        <v>33</v>
      </c>
      <c r="Q280" s="4">
        <v>0</v>
      </c>
      <c r="R280" s="13">
        <v>45074</v>
      </c>
      <c r="S280" s="6">
        <v>45078</v>
      </c>
      <c r="T280" s="4" t="s">
        <v>34</v>
      </c>
      <c r="U280" s="4">
        <v>568</v>
      </c>
      <c r="V280" s="4">
        <v>0</v>
      </c>
      <c r="W280" s="4">
        <v>0</v>
      </c>
      <c r="X280" s="4" t="s">
        <v>1412</v>
      </c>
      <c r="Y280" s="4" t="s">
        <v>1413</v>
      </c>
    </row>
    <row r="281" s="4" customFormat="1" spans="1:25">
      <c r="A281" s="4" t="s">
        <v>1414</v>
      </c>
      <c r="B281" s="4" t="s">
        <v>26</v>
      </c>
      <c r="C281" s="4" t="s">
        <v>27</v>
      </c>
      <c r="D281" s="4" t="s">
        <v>1415</v>
      </c>
      <c r="E281" s="4" t="s">
        <v>1416</v>
      </c>
      <c r="F281" s="6">
        <v>45074</v>
      </c>
      <c r="G281" s="6">
        <v>45075</v>
      </c>
      <c r="H281" s="4">
        <v>1</v>
      </c>
      <c r="I281" s="4">
        <v>1</v>
      </c>
      <c r="J281" s="4">
        <v>1</v>
      </c>
      <c r="K281" s="4" t="s">
        <v>30</v>
      </c>
      <c r="L281" s="4">
        <v>684</v>
      </c>
      <c r="M281" s="4">
        <v>684</v>
      </c>
      <c r="N281" s="4" t="s">
        <v>1417</v>
      </c>
      <c r="O281" s="4" t="s">
        <v>32</v>
      </c>
      <c r="P281" s="4" t="s">
        <v>33</v>
      </c>
      <c r="Q281" s="4">
        <v>0</v>
      </c>
      <c r="R281" s="13">
        <v>45074</v>
      </c>
      <c r="S281" s="6">
        <v>45078</v>
      </c>
      <c r="T281" s="4" t="s">
        <v>34</v>
      </c>
      <c r="U281" s="4">
        <v>684</v>
      </c>
      <c r="V281" s="4">
        <v>0</v>
      </c>
      <c r="W281" s="4">
        <v>0</v>
      </c>
      <c r="X281" s="4" t="s">
        <v>1418</v>
      </c>
      <c r="Y281" s="4" t="s">
        <v>1419</v>
      </c>
    </row>
    <row r="282" s="4" customFormat="1" spans="1:25">
      <c r="A282" s="4" t="s">
        <v>1420</v>
      </c>
      <c r="B282" s="4" t="s">
        <v>26</v>
      </c>
      <c r="C282" s="4" t="s">
        <v>27</v>
      </c>
      <c r="D282" s="4" t="s">
        <v>1421</v>
      </c>
      <c r="E282" s="4" t="s">
        <v>50</v>
      </c>
      <c r="F282" s="6">
        <v>45074</v>
      </c>
      <c r="G282" s="6">
        <v>45075</v>
      </c>
      <c r="H282" s="4">
        <v>1</v>
      </c>
      <c r="I282" s="4">
        <v>1</v>
      </c>
      <c r="J282" s="4">
        <v>1</v>
      </c>
      <c r="K282" s="4" t="s">
        <v>30</v>
      </c>
      <c r="L282" s="4">
        <v>731</v>
      </c>
      <c r="M282" s="4">
        <v>731</v>
      </c>
      <c r="N282" s="4" t="s">
        <v>1422</v>
      </c>
      <c r="O282" s="4" t="s">
        <v>32</v>
      </c>
      <c r="P282" s="4" t="s">
        <v>33</v>
      </c>
      <c r="Q282" s="4">
        <v>0</v>
      </c>
      <c r="R282" s="13">
        <v>45074</v>
      </c>
      <c r="S282" s="6">
        <v>45078</v>
      </c>
      <c r="T282" s="4" t="s">
        <v>34</v>
      </c>
      <c r="U282" s="4">
        <v>731</v>
      </c>
      <c r="V282" s="4">
        <v>0</v>
      </c>
      <c r="W282" s="4">
        <v>0</v>
      </c>
      <c r="X282" s="4" t="s">
        <v>1423</v>
      </c>
      <c r="Y282" s="4" t="s">
        <v>1424</v>
      </c>
    </row>
    <row r="283" s="4" customFormat="1" spans="1:25">
      <c r="A283" s="4" t="s">
        <v>1425</v>
      </c>
      <c r="B283" s="4" t="s">
        <v>26</v>
      </c>
      <c r="C283" s="4" t="s">
        <v>27</v>
      </c>
      <c r="D283" s="4" t="s">
        <v>1016</v>
      </c>
      <c r="E283" s="4" t="s">
        <v>133</v>
      </c>
      <c r="F283" s="6">
        <v>45074</v>
      </c>
      <c r="G283" s="6">
        <v>45075</v>
      </c>
      <c r="H283" s="4">
        <v>1</v>
      </c>
      <c r="I283" s="4">
        <v>1</v>
      </c>
      <c r="J283" s="4">
        <v>1</v>
      </c>
      <c r="K283" s="4" t="s">
        <v>30</v>
      </c>
      <c r="L283" s="4">
        <v>683</v>
      </c>
      <c r="M283" s="4">
        <v>683</v>
      </c>
      <c r="N283" s="4" t="s">
        <v>1426</v>
      </c>
      <c r="O283" s="4" t="s">
        <v>32</v>
      </c>
      <c r="P283" s="4" t="s">
        <v>33</v>
      </c>
      <c r="Q283" s="4">
        <v>0</v>
      </c>
      <c r="R283" s="13">
        <v>45074</v>
      </c>
      <c r="S283" s="6">
        <v>45078</v>
      </c>
      <c r="T283" s="4" t="s">
        <v>34</v>
      </c>
      <c r="U283" s="4">
        <v>683</v>
      </c>
      <c r="V283" s="4">
        <v>0</v>
      </c>
      <c r="W283" s="4">
        <v>0</v>
      </c>
      <c r="X283" s="4" t="s">
        <v>1427</v>
      </c>
      <c r="Y283" s="4" t="s">
        <v>1428</v>
      </c>
    </row>
    <row r="284" s="4" customFormat="1" spans="1:25">
      <c r="A284" s="4" t="s">
        <v>1429</v>
      </c>
      <c r="B284" s="4" t="s">
        <v>26</v>
      </c>
      <c r="C284" s="4" t="s">
        <v>27</v>
      </c>
      <c r="D284" s="4" t="s">
        <v>1430</v>
      </c>
      <c r="E284" s="4" t="s">
        <v>1431</v>
      </c>
      <c r="F284" s="6">
        <v>45074</v>
      </c>
      <c r="G284" s="6">
        <v>45075</v>
      </c>
      <c r="H284" s="4">
        <v>1</v>
      </c>
      <c r="I284" s="4">
        <v>1</v>
      </c>
      <c r="J284" s="4">
        <v>1</v>
      </c>
      <c r="K284" s="4" t="s">
        <v>30</v>
      </c>
      <c r="L284" s="4">
        <v>321</v>
      </c>
      <c r="M284" s="4">
        <v>321</v>
      </c>
      <c r="N284" s="4" t="s">
        <v>1432</v>
      </c>
      <c r="O284" s="4" t="s">
        <v>32</v>
      </c>
      <c r="P284" s="4" t="s">
        <v>33</v>
      </c>
      <c r="Q284" s="4">
        <v>0</v>
      </c>
      <c r="R284" s="13">
        <v>45074</v>
      </c>
      <c r="S284" s="6">
        <v>45078</v>
      </c>
      <c r="T284" s="4" t="s">
        <v>34</v>
      </c>
      <c r="U284" s="4">
        <v>321</v>
      </c>
      <c r="V284" s="4">
        <v>0</v>
      </c>
      <c r="W284" s="4">
        <v>0</v>
      </c>
      <c r="X284" s="4" t="s">
        <v>1433</v>
      </c>
      <c r="Y284" s="4" t="s">
        <v>1434</v>
      </c>
    </row>
    <row r="285" s="4" customFormat="1" spans="1:25">
      <c r="A285" s="4" t="s">
        <v>1435</v>
      </c>
      <c r="B285" s="4" t="s">
        <v>26</v>
      </c>
      <c r="C285" s="4" t="s">
        <v>27</v>
      </c>
      <c r="D285" s="4" t="s">
        <v>1436</v>
      </c>
      <c r="E285" s="4" t="s">
        <v>1437</v>
      </c>
      <c r="F285" s="6">
        <v>45074</v>
      </c>
      <c r="G285" s="6">
        <v>45075</v>
      </c>
      <c r="H285" s="4">
        <v>1</v>
      </c>
      <c r="I285" s="4">
        <v>1</v>
      </c>
      <c r="J285" s="4">
        <v>1</v>
      </c>
      <c r="K285" s="4" t="s">
        <v>30</v>
      </c>
      <c r="L285" s="4">
        <v>286</v>
      </c>
      <c r="M285" s="4">
        <v>286</v>
      </c>
      <c r="N285" s="4" t="s">
        <v>1438</v>
      </c>
      <c r="O285" s="4" t="s">
        <v>32</v>
      </c>
      <c r="P285" s="4" t="s">
        <v>33</v>
      </c>
      <c r="Q285" s="4">
        <v>0</v>
      </c>
      <c r="R285" s="13">
        <v>45074</v>
      </c>
      <c r="S285" s="6">
        <v>45078</v>
      </c>
      <c r="T285" s="4" t="s">
        <v>34</v>
      </c>
      <c r="U285" s="4">
        <v>286</v>
      </c>
      <c r="V285" s="4">
        <v>0</v>
      </c>
      <c r="W285" s="4">
        <v>0</v>
      </c>
      <c r="X285" s="4" t="s">
        <v>1439</v>
      </c>
      <c r="Y285" s="4" t="s">
        <v>1440</v>
      </c>
    </row>
    <row r="286" s="4" customFormat="1" spans="1:25">
      <c r="A286" s="4" t="s">
        <v>1441</v>
      </c>
      <c r="B286" s="4" t="s">
        <v>26</v>
      </c>
      <c r="C286" s="4" t="s">
        <v>27</v>
      </c>
      <c r="D286" s="4" t="s">
        <v>1442</v>
      </c>
      <c r="E286" s="4" t="s">
        <v>1083</v>
      </c>
      <c r="F286" s="6">
        <v>45074</v>
      </c>
      <c r="G286" s="6">
        <v>45075</v>
      </c>
      <c r="H286" s="4">
        <v>1</v>
      </c>
      <c r="I286" s="4">
        <v>1</v>
      </c>
      <c r="J286" s="4">
        <v>1</v>
      </c>
      <c r="K286" s="4" t="s">
        <v>30</v>
      </c>
      <c r="L286" s="4">
        <v>295</v>
      </c>
      <c r="M286" s="4">
        <v>295</v>
      </c>
      <c r="N286" s="4" t="s">
        <v>1443</v>
      </c>
      <c r="O286" s="4" t="s">
        <v>32</v>
      </c>
      <c r="P286" s="4" t="s">
        <v>33</v>
      </c>
      <c r="Q286" s="4">
        <v>0</v>
      </c>
      <c r="R286" s="13">
        <v>45074</v>
      </c>
      <c r="S286" s="6">
        <v>45078</v>
      </c>
      <c r="T286" s="4" t="s">
        <v>34</v>
      </c>
      <c r="U286" s="4">
        <v>295</v>
      </c>
      <c r="V286" s="4">
        <v>0</v>
      </c>
      <c r="W286" s="4">
        <v>0</v>
      </c>
      <c r="X286" s="4" t="s">
        <v>1444</v>
      </c>
      <c r="Y286" s="4" t="s">
        <v>1445</v>
      </c>
    </row>
    <row r="287" s="4" customFormat="1" spans="1:25">
      <c r="A287" s="4" t="s">
        <v>1446</v>
      </c>
      <c r="B287" s="4" t="s">
        <v>26</v>
      </c>
      <c r="C287" s="4" t="s">
        <v>27</v>
      </c>
      <c r="D287" s="4" t="s">
        <v>1447</v>
      </c>
      <c r="E287" s="4" t="s">
        <v>818</v>
      </c>
      <c r="F287" s="6">
        <v>45074</v>
      </c>
      <c r="G287" s="6">
        <v>45075</v>
      </c>
      <c r="H287" s="4">
        <v>1</v>
      </c>
      <c r="I287" s="4">
        <v>1</v>
      </c>
      <c r="J287" s="4">
        <v>1</v>
      </c>
      <c r="K287" s="4" t="s">
        <v>30</v>
      </c>
      <c r="L287" s="4">
        <v>120</v>
      </c>
      <c r="M287" s="4">
        <v>120</v>
      </c>
      <c r="N287" s="4" t="s">
        <v>1448</v>
      </c>
      <c r="O287" s="4" t="s">
        <v>32</v>
      </c>
      <c r="P287" s="4" t="s">
        <v>33</v>
      </c>
      <c r="Q287" s="4">
        <v>0</v>
      </c>
      <c r="R287" s="13">
        <v>45074</v>
      </c>
      <c r="S287" s="6">
        <v>45078</v>
      </c>
      <c r="T287" s="4" t="s">
        <v>34</v>
      </c>
      <c r="U287" s="4">
        <v>120</v>
      </c>
      <c r="V287" s="4">
        <v>0</v>
      </c>
      <c r="W287" s="4">
        <v>0</v>
      </c>
      <c r="X287" s="4" t="s">
        <v>1449</v>
      </c>
      <c r="Y287" s="4" t="s">
        <v>1450</v>
      </c>
    </row>
    <row r="288" s="4" customFormat="1" spans="1:25">
      <c r="A288" s="4" t="s">
        <v>1451</v>
      </c>
      <c r="B288" s="4" t="s">
        <v>26</v>
      </c>
      <c r="C288" s="4" t="s">
        <v>27</v>
      </c>
      <c r="D288" s="4" t="s">
        <v>1452</v>
      </c>
      <c r="E288" s="4" t="s">
        <v>124</v>
      </c>
      <c r="F288" s="6">
        <v>45074</v>
      </c>
      <c r="G288" s="6">
        <v>45075</v>
      </c>
      <c r="H288" s="4">
        <v>1</v>
      </c>
      <c r="I288" s="4">
        <v>1</v>
      </c>
      <c r="J288" s="4">
        <v>1</v>
      </c>
      <c r="K288" s="4" t="s">
        <v>30</v>
      </c>
      <c r="L288" s="4">
        <v>479</v>
      </c>
      <c r="M288" s="4">
        <v>479</v>
      </c>
      <c r="N288" s="4" t="s">
        <v>1453</v>
      </c>
      <c r="O288" s="4" t="s">
        <v>32</v>
      </c>
      <c r="P288" s="4" t="s">
        <v>33</v>
      </c>
      <c r="Q288" s="4">
        <v>0</v>
      </c>
      <c r="R288" s="13">
        <v>45074</v>
      </c>
      <c r="S288" s="6">
        <v>45078</v>
      </c>
      <c r="T288" s="4" t="s">
        <v>34</v>
      </c>
      <c r="U288" s="4">
        <v>479</v>
      </c>
      <c r="V288" s="4">
        <v>0</v>
      </c>
      <c r="W288" s="4">
        <v>0</v>
      </c>
      <c r="X288" s="4" t="s">
        <v>1454</v>
      </c>
      <c r="Y288" s="4" t="s">
        <v>1455</v>
      </c>
    </row>
    <row r="289" s="4" customFormat="1" spans="1:25">
      <c r="A289" s="4" t="s">
        <v>1456</v>
      </c>
      <c r="B289" s="4" t="s">
        <v>26</v>
      </c>
      <c r="C289" s="4" t="s">
        <v>27</v>
      </c>
      <c r="D289" s="4" t="s">
        <v>1457</v>
      </c>
      <c r="E289" s="4" t="s">
        <v>29</v>
      </c>
      <c r="F289" s="6">
        <v>45074</v>
      </c>
      <c r="G289" s="6">
        <v>45075</v>
      </c>
      <c r="H289" s="4">
        <v>1</v>
      </c>
      <c r="I289" s="4">
        <v>1</v>
      </c>
      <c r="J289" s="4">
        <v>1</v>
      </c>
      <c r="K289" s="4" t="s">
        <v>30</v>
      </c>
      <c r="L289" s="4">
        <v>228</v>
      </c>
      <c r="M289" s="4">
        <v>228</v>
      </c>
      <c r="N289" s="4" t="s">
        <v>1458</v>
      </c>
      <c r="O289" s="4" t="s">
        <v>32</v>
      </c>
      <c r="P289" s="4" t="s">
        <v>33</v>
      </c>
      <c r="Q289" s="4">
        <v>0</v>
      </c>
      <c r="R289" s="13">
        <v>45074</v>
      </c>
      <c r="S289" s="6">
        <v>45078</v>
      </c>
      <c r="T289" s="4" t="s">
        <v>34</v>
      </c>
      <c r="U289" s="4">
        <v>228</v>
      </c>
      <c r="V289" s="4">
        <v>0</v>
      </c>
      <c r="W289" s="4">
        <v>0</v>
      </c>
      <c r="X289" s="4" t="s">
        <v>1459</v>
      </c>
      <c r="Y289" s="4" t="s">
        <v>1460</v>
      </c>
    </row>
    <row r="290" s="4" customFormat="1" spans="1:25">
      <c r="A290" s="4" t="s">
        <v>1461</v>
      </c>
      <c r="B290" s="4" t="s">
        <v>26</v>
      </c>
      <c r="C290" s="4" t="s">
        <v>27</v>
      </c>
      <c r="D290" s="4" t="s">
        <v>1462</v>
      </c>
      <c r="E290" s="4" t="s">
        <v>165</v>
      </c>
      <c r="F290" s="6">
        <v>45074</v>
      </c>
      <c r="G290" s="6">
        <v>45075</v>
      </c>
      <c r="H290" s="4">
        <v>1</v>
      </c>
      <c r="I290" s="4">
        <v>1</v>
      </c>
      <c r="J290" s="4">
        <v>1</v>
      </c>
      <c r="K290" s="4" t="s">
        <v>30</v>
      </c>
      <c r="L290" s="4">
        <v>994</v>
      </c>
      <c r="M290" s="4">
        <v>994</v>
      </c>
      <c r="N290" s="4" t="s">
        <v>1463</v>
      </c>
      <c r="O290" s="4" t="s">
        <v>32</v>
      </c>
      <c r="P290" s="4" t="s">
        <v>33</v>
      </c>
      <c r="Q290" s="4">
        <v>0</v>
      </c>
      <c r="R290" s="13">
        <v>45074</v>
      </c>
      <c r="S290" s="6">
        <v>45078</v>
      </c>
      <c r="T290" s="4" t="s">
        <v>34</v>
      </c>
      <c r="U290" s="4">
        <v>994</v>
      </c>
      <c r="V290" s="4">
        <v>0</v>
      </c>
      <c r="W290" s="4">
        <v>0</v>
      </c>
      <c r="X290" s="4" t="s">
        <v>1464</v>
      </c>
      <c r="Y290" s="4" t="s">
        <v>1465</v>
      </c>
    </row>
    <row r="291" s="4" customFormat="1" spans="1:25">
      <c r="A291" s="4" t="s">
        <v>1466</v>
      </c>
      <c r="B291" s="4" t="s">
        <v>26</v>
      </c>
      <c r="C291" s="4" t="s">
        <v>27</v>
      </c>
      <c r="D291" s="4" t="s">
        <v>1467</v>
      </c>
      <c r="E291" s="4" t="s">
        <v>1245</v>
      </c>
      <c r="F291" s="6">
        <v>45074</v>
      </c>
      <c r="G291" s="6">
        <v>45075</v>
      </c>
      <c r="H291" s="4">
        <v>1</v>
      </c>
      <c r="I291" s="4">
        <v>1</v>
      </c>
      <c r="J291" s="4">
        <v>1</v>
      </c>
      <c r="K291" s="4" t="s">
        <v>30</v>
      </c>
      <c r="L291" s="4">
        <v>782</v>
      </c>
      <c r="M291" s="4">
        <v>782</v>
      </c>
      <c r="N291" s="4" t="s">
        <v>1468</v>
      </c>
      <c r="O291" s="4" t="s">
        <v>32</v>
      </c>
      <c r="P291" s="4" t="s">
        <v>33</v>
      </c>
      <c r="Q291" s="4">
        <v>0</v>
      </c>
      <c r="R291" s="13">
        <v>45074</v>
      </c>
      <c r="S291" s="6">
        <v>45078</v>
      </c>
      <c r="T291" s="4" t="s">
        <v>34</v>
      </c>
      <c r="U291" s="4">
        <v>782</v>
      </c>
      <c r="V291" s="4">
        <v>0</v>
      </c>
      <c r="W291" s="4">
        <v>0</v>
      </c>
      <c r="X291" s="4" t="s">
        <v>1469</v>
      </c>
      <c r="Y291" s="4" t="s">
        <v>1470</v>
      </c>
    </row>
    <row r="292" s="4" customFormat="1" spans="1:25">
      <c r="A292" s="4" t="s">
        <v>1471</v>
      </c>
      <c r="B292" s="4" t="s">
        <v>26</v>
      </c>
      <c r="C292" s="4" t="s">
        <v>27</v>
      </c>
      <c r="D292" s="4" t="s">
        <v>1472</v>
      </c>
      <c r="E292" s="4" t="s">
        <v>1473</v>
      </c>
      <c r="F292" s="6">
        <v>45074</v>
      </c>
      <c r="G292" s="6">
        <v>45075</v>
      </c>
      <c r="H292" s="4">
        <v>1</v>
      </c>
      <c r="I292" s="4">
        <v>1</v>
      </c>
      <c r="J292" s="4">
        <v>1</v>
      </c>
      <c r="K292" s="4" t="s">
        <v>30</v>
      </c>
      <c r="L292" s="4">
        <v>1210</v>
      </c>
      <c r="M292" s="4">
        <v>1210</v>
      </c>
      <c r="N292" s="4" t="s">
        <v>1474</v>
      </c>
      <c r="O292" s="4" t="s">
        <v>32</v>
      </c>
      <c r="P292" s="4" t="s">
        <v>33</v>
      </c>
      <c r="Q292" s="4">
        <v>0</v>
      </c>
      <c r="R292" s="13">
        <v>45074</v>
      </c>
      <c r="S292" s="6">
        <v>45078</v>
      </c>
      <c r="T292" s="4" t="s">
        <v>34</v>
      </c>
      <c r="U292" s="4">
        <v>1210</v>
      </c>
      <c r="V292" s="4">
        <v>0</v>
      </c>
      <c r="W292" s="4">
        <v>0</v>
      </c>
      <c r="X292" s="4" t="s">
        <v>1475</v>
      </c>
      <c r="Y292" s="4" t="s">
        <v>36</v>
      </c>
    </row>
    <row r="293" s="4" customFormat="1" spans="1:25">
      <c r="A293" s="4" t="s">
        <v>1476</v>
      </c>
      <c r="B293" s="4" t="s">
        <v>26</v>
      </c>
      <c r="C293" s="4" t="s">
        <v>27</v>
      </c>
      <c r="D293" s="4" t="s">
        <v>1477</v>
      </c>
      <c r="E293" s="4" t="s">
        <v>124</v>
      </c>
      <c r="F293" s="6">
        <v>45074</v>
      </c>
      <c r="G293" s="6">
        <v>45075</v>
      </c>
      <c r="H293" s="4">
        <v>1</v>
      </c>
      <c r="I293" s="4">
        <v>1</v>
      </c>
      <c r="J293" s="4">
        <v>1</v>
      </c>
      <c r="K293" s="4" t="s">
        <v>30</v>
      </c>
      <c r="L293" s="4">
        <v>1007</v>
      </c>
      <c r="M293" s="4">
        <v>1007</v>
      </c>
      <c r="N293" s="4" t="s">
        <v>1478</v>
      </c>
      <c r="O293" s="4" t="s">
        <v>32</v>
      </c>
      <c r="P293" s="4" t="s">
        <v>33</v>
      </c>
      <c r="Q293" s="4">
        <v>0</v>
      </c>
      <c r="R293" s="13">
        <v>45074</v>
      </c>
      <c r="S293" s="6">
        <v>45078</v>
      </c>
      <c r="T293" s="4" t="s">
        <v>34</v>
      </c>
      <c r="U293" s="4">
        <v>1007</v>
      </c>
      <c r="V293" s="4">
        <v>0</v>
      </c>
      <c r="W293" s="4">
        <v>0</v>
      </c>
      <c r="X293" s="4" t="s">
        <v>1479</v>
      </c>
      <c r="Y293" s="4" t="s">
        <v>36</v>
      </c>
    </row>
    <row r="294" s="4" customFormat="1" spans="1:25">
      <c r="A294" s="4" t="s">
        <v>1480</v>
      </c>
      <c r="B294" s="4" t="s">
        <v>26</v>
      </c>
      <c r="C294" s="4" t="s">
        <v>27</v>
      </c>
      <c r="D294" s="4" t="s">
        <v>1011</v>
      </c>
      <c r="E294" s="4" t="s">
        <v>1012</v>
      </c>
      <c r="F294" s="6">
        <v>45074</v>
      </c>
      <c r="G294" s="6">
        <v>45075</v>
      </c>
      <c r="H294" s="4">
        <v>1</v>
      </c>
      <c r="I294" s="4">
        <v>1</v>
      </c>
      <c r="J294" s="4">
        <v>1</v>
      </c>
      <c r="K294" s="4" t="s">
        <v>30</v>
      </c>
      <c r="L294" s="4">
        <v>762</v>
      </c>
      <c r="M294" s="4">
        <v>762</v>
      </c>
      <c r="N294" s="4" t="s">
        <v>1481</v>
      </c>
      <c r="O294" s="4" t="s">
        <v>32</v>
      </c>
      <c r="P294" s="4" t="s">
        <v>33</v>
      </c>
      <c r="Q294" s="4">
        <v>0</v>
      </c>
      <c r="R294" s="13">
        <v>45074</v>
      </c>
      <c r="S294" s="6">
        <v>45078</v>
      </c>
      <c r="T294" s="4" t="s">
        <v>34</v>
      </c>
      <c r="U294" s="4">
        <v>762</v>
      </c>
      <c r="V294" s="4">
        <v>0</v>
      </c>
      <c r="W294" s="4">
        <v>0</v>
      </c>
      <c r="X294" s="4" t="s">
        <v>1482</v>
      </c>
      <c r="Y294" s="4" t="s">
        <v>36</v>
      </c>
    </row>
    <row r="295" s="4" customFormat="1" spans="1:25">
      <c r="A295" s="4" t="s">
        <v>1483</v>
      </c>
      <c r="B295" s="4" t="s">
        <v>26</v>
      </c>
      <c r="C295" s="4" t="s">
        <v>27</v>
      </c>
      <c r="D295" s="4" t="s">
        <v>1484</v>
      </c>
      <c r="E295" s="4" t="s">
        <v>1485</v>
      </c>
      <c r="F295" s="6">
        <v>45074</v>
      </c>
      <c r="G295" s="6">
        <v>45075</v>
      </c>
      <c r="H295" s="4">
        <v>1</v>
      </c>
      <c r="I295" s="4">
        <v>1</v>
      </c>
      <c r="J295" s="4">
        <v>1</v>
      </c>
      <c r="K295" s="4" t="s">
        <v>30</v>
      </c>
      <c r="L295" s="4">
        <v>4584</v>
      </c>
      <c r="M295" s="4">
        <v>4584</v>
      </c>
      <c r="N295" s="4" t="s">
        <v>1486</v>
      </c>
      <c r="O295" s="4" t="s">
        <v>32</v>
      </c>
      <c r="P295" s="4" t="s">
        <v>33</v>
      </c>
      <c r="Q295" s="4">
        <v>0</v>
      </c>
      <c r="R295" s="13">
        <v>45074</v>
      </c>
      <c r="S295" s="6">
        <v>45078</v>
      </c>
      <c r="T295" s="4" t="s">
        <v>34</v>
      </c>
      <c r="U295" s="4">
        <v>4584</v>
      </c>
      <c r="V295" s="4">
        <v>0</v>
      </c>
      <c r="W295" s="4">
        <v>0</v>
      </c>
      <c r="X295" s="4" t="s">
        <v>1487</v>
      </c>
      <c r="Y295" s="4" t="s">
        <v>36</v>
      </c>
    </row>
    <row r="296" s="4" customFormat="1" spans="1:25">
      <c r="A296" s="4" t="s">
        <v>1488</v>
      </c>
      <c r="B296" s="4" t="s">
        <v>26</v>
      </c>
      <c r="C296" s="4" t="s">
        <v>27</v>
      </c>
      <c r="D296" s="4" t="s">
        <v>1489</v>
      </c>
      <c r="E296" s="4" t="s">
        <v>1490</v>
      </c>
      <c r="F296" s="6">
        <v>45074</v>
      </c>
      <c r="G296" s="6">
        <v>45075</v>
      </c>
      <c r="H296" s="4">
        <v>1</v>
      </c>
      <c r="I296" s="4">
        <v>1</v>
      </c>
      <c r="J296" s="4">
        <v>1</v>
      </c>
      <c r="K296" s="4" t="s">
        <v>30</v>
      </c>
      <c r="L296" s="4">
        <v>414</v>
      </c>
      <c r="M296" s="4">
        <v>414</v>
      </c>
      <c r="N296" s="4" t="s">
        <v>1491</v>
      </c>
      <c r="O296" s="4" t="s">
        <v>32</v>
      </c>
      <c r="P296" s="4" t="s">
        <v>33</v>
      </c>
      <c r="Q296" s="4">
        <v>0</v>
      </c>
      <c r="R296" s="13">
        <v>45074</v>
      </c>
      <c r="S296" s="6">
        <v>45078</v>
      </c>
      <c r="T296" s="4" t="s">
        <v>34</v>
      </c>
      <c r="U296" s="4">
        <v>414</v>
      </c>
      <c r="V296" s="4">
        <v>0</v>
      </c>
      <c r="W296" s="4">
        <v>0</v>
      </c>
      <c r="X296" s="4" t="s">
        <v>1492</v>
      </c>
      <c r="Y296" s="4" t="s">
        <v>36</v>
      </c>
    </row>
    <row r="297" s="4" customFormat="1" spans="1:25">
      <c r="A297" s="4" t="s">
        <v>1493</v>
      </c>
      <c r="B297" s="4" t="s">
        <v>26</v>
      </c>
      <c r="C297" s="4" t="s">
        <v>27</v>
      </c>
      <c r="D297" s="4" t="s">
        <v>1000</v>
      </c>
      <c r="E297" s="4" t="s">
        <v>1494</v>
      </c>
      <c r="F297" s="6">
        <v>45074</v>
      </c>
      <c r="G297" s="6">
        <v>45075</v>
      </c>
      <c r="H297" s="4">
        <v>1</v>
      </c>
      <c r="I297" s="4">
        <v>1</v>
      </c>
      <c r="J297" s="4">
        <v>1</v>
      </c>
      <c r="K297" s="4" t="s">
        <v>30</v>
      </c>
      <c r="L297" s="4">
        <v>77</v>
      </c>
      <c r="M297" s="4">
        <v>77</v>
      </c>
      <c r="N297" s="4" t="s">
        <v>1495</v>
      </c>
      <c r="O297" s="4" t="s">
        <v>32</v>
      </c>
      <c r="P297" s="4" t="s">
        <v>33</v>
      </c>
      <c r="Q297" s="4">
        <v>0</v>
      </c>
      <c r="R297" s="13">
        <v>45074</v>
      </c>
      <c r="S297" s="6">
        <v>45078</v>
      </c>
      <c r="T297" s="4" t="s">
        <v>34</v>
      </c>
      <c r="U297" s="4">
        <v>77</v>
      </c>
      <c r="V297" s="4">
        <v>0</v>
      </c>
      <c r="W297" s="4">
        <v>0</v>
      </c>
      <c r="X297" s="4" t="s">
        <v>1496</v>
      </c>
      <c r="Y297" s="4" t="s">
        <v>1497</v>
      </c>
    </row>
    <row r="298" s="4" customFormat="1" spans="1:25">
      <c r="A298" s="4" t="s">
        <v>1483</v>
      </c>
      <c r="B298" s="4" t="s">
        <v>26</v>
      </c>
      <c r="C298" s="4" t="s">
        <v>201</v>
      </c>
      <c r="D298" s="4" t="s">
        <v>1484</v>
      </c>
      <c r="E298" s="4" t="s">
        <v>1485</v>
      </c>
      <c r="F298" s="6">
        <v>45074</v>
      </c>
      <c r="G298" s="6">
        <v>45075</v>
      </c>
      <c r="H298" s="4">
        <v>1</v>
      </c>
      <c r="I298" s="4">
        <v>1</v>
      </c>
      <c r="J298" s="4">
        <v>1</v>
      </c>
      <c r="K298" s="4" t="s">
        <v>30</v>
      </c>
      <c r="L298" s="4">
        <v>-4584</v>
      </c>
      <c r="M298" s="4">
        <v>-4584</v>
      </c>
      <c r="N298" s="4" t="s">
        <v>1486</v>
      </c>
      <c r="O298" s="4" t="s">
        <v>32</v>
      </c>
      <c r="P298" s="4" t="s">
        <v>33</v>
      </c>
      <c r="Q298" s="4">
        <v>0</v>
      </c>
      <c r="R298" s="13">
        <v>45074</v>
      </c>
      <c r="S298" s="6">
        <v>45078</v>
      </c>
      <c r="T298" s="4" t="s">
        <v>34</v>
      </c>
      <c r="U298" s="4">
        <v>-4584</v>
      </c>
      <c r="V298" s="4">
        <v>0</v>
      </c>
      <c r="W298" s="4">
        <v>0</v>
      </c>
      <c r="X298" s="4" t="s">
        <v>1487</v>
      </c>
      <c r="Y298" s="4" t="s">
        <v>36</v>
      </c>
    </row>
    <row r="299" s="4" customFormat="1" spans="1:25">
      <c r="A299" s="4" t="s">
        <v>1498</v>
      </c>
      <c r="B299" s="4" t="s">
        <v>26</v>
      </c>
      <c r="C299" s="4" t="s">
        <v>27</v>
      </c>
      <c r="D299" s="4" t="s">
        <v>1300</v>
      </c>
      <c r="E299" s="4" t="s">
        <v>1499</v>
      </c>
      <c r="F299" s="6">
        <v>45074</v>
      </c>
      <c r="G299" s="6">
        <v>45075</v>
      </c>
      <c r="H299" s="4">
        <v>1</v>
      </c>
      <c r="I299" s="4">
        <v>1</v>
      </c>
      <c r="J299" s="4">
        <v>1</v>
      </c>
      <c r="K299" s="4" t="s">
        <v>30</v>
      </c>
      <c r="L299" s="4">
        <v>1473</v>
      </c>
      <c r="M299" s="4">
        <v>1473</v>
      </c>
      <c r="N299" s="4" t="s">
        <v>1500</v>
      </c>
      <c r="O299" s="4" t="s">
        <v>32</v>
      </c>
      <c r="P299" s="4" t="s">
        <v>33</v>
      </c>
      <c r="Q299" s="4">
        <v>0</v>
      </c>
      <c r="R299" s="13">
        <v>45074</v>
      </c>
      <c r="S299" s="6">
        <v>45078</v>
      </c>
      <c r="T299" s="4" t="s">
        <v>34</v>
      </c>
      <c r="U299" s="4">
        <v>1473</v>
      </c>
      <c r="V299" s="4">
        <v>0</v>
      </c>
      <c r="W299" s="4">
        <v>0</v>
      </c>
      <c r="X299" s="4" t="s">
        <v>1501</v>
      </c>
      <c r="Y299" s="4" t="s">
        <v>1502</v>
      </c>
    </row>
    <row r="300" s="4" customFormat="1" spans="1:25">
      <c r="A300" s="4" t="s">
        <v>1503</v>
      </c>
      <c r="B300" s="4" t="s">
        <v>26</v>
      </c>
      <c r="C300" s="4" t="s">
        <v>27</v>
      </c>
      <c r="D300" s="4" t="s">
        <v>1504</v>
      </c>
      <c r="E300" s="4" t="s">
        <v>1119</v>
      </c>
      <c r="F300" s="6">
        <v>45074</v>
      </c>
      <c r="G300" s="6">
        <v>45075</v>
      </c>
      <c r="H300" s="4">
        <v>1</v>
      </c>
      <c r="I300" s="4">
        <v>1</v>
      </c>
      <c r="J300" s="4">
        <v>1</v>
      </c>
      <c r="K300" s="4" t="s">
        <v>30</v>
      </c>
      <c r="L300" s="4">
        <v>627</v>
      </c>
      <c r="M300" s="4">
        <v>627</v>
      </c>
      <c r="N300" s="4" t="s">
        <v>1505</v>
      </c>
      <c r="O300" s="4" t="s">
        <v>32</v>
      </c>
      <c r="P300" s="4" t="s">
        <v>33</v>
      </c>
      <c r="Q300" s="4">
        <v>0</v>
      </c>
      <c r="R300" s="13">
        <v>45074</v>
      </c>
      <c r="S300" s="6">
        <v>45078</v>
      </c>
      <c r="T300" s="4" t="s">
        <v>34</v>
      </c>
      <c r="U300" s="4">
        <v>627</v>
      </c>
      <c r="V300" s="4">
        <v>0</v>
      </c>
      <c r="W300" s="4">
        <v>0</v>
      </c>
      <c r="X300" s="4" t="s">
        <v>1506</v>
      </c>
      <c r="Y300" s="4" t="s">
        <v>36</v>
      </c>
    </row>
    <row r="301" s="4" customFormat="1" spans="1:25">
      <c r="A301" s="4" t="s">
        <v>1507</v>
      </c>
      <c r="B301" s="4" t="s">
        <v>26</v>
      </c>
      <c r="C301" s="4" t="s">
        <v>27</v>
      </c>
      <c r="D301" s="4" t="s">
        <v>1508</v>
      </c>
      <c r="E301" s="4" t="s">
        <v>1509</v>
      </c>
      <c r="F301" s="6">
        <v>45074</v>
      </c>
      <c r="G301" s="6">
        <v>45075</v>
      </c>
      <c r="H301" s="4">
        <v>1</v>
      </c>
      <c r="I301" s="4">
        <v>1</v>
      </c>
      <c r="J301" s="4">
        <v>1</v>
      </c>
      <c r="K301" s="4" t="s">
        <v>30</v>
      </c>
      <c r="L301" s="4">
        <v>629</v>
      </c>
      <c r="M301" s="4">
        <v>629</v>
      </c>
      <c r="N301" s="4" t="s">
        <v>1510</v>
      </c>
      <c r="O301" s="4" t="s">
        <v>32</v>
      </c>
      <c r="P301" s="4" t="s">
        <v>33</v>
      </c>
      <c r="Q301" s="4">
        <v>0</v>
      </c>
      <c r="R301" s="13">
        <v>45074</v>
      </c>
      <c r="S301" s="6">
        <v>45078</v>
      </c>
      <c r="T301" s="4" t="s">
        <v>34</v>
      </c>
      <c r="U301" s="4">
        <v>629</v>
      </c>
      <c r="V301" s="4">
        <v>0</v>
      </c>
      <c r="W301" s="4">
        <v>0</v>
      </c>
      <c r="X301" s="4" t="s">
        <v>1511</v>
      </c>
      <c r="Y301" s="4" t="s">
        <v>36</v>
      </c>
    </row>
    <row r="302" s="4" customFormat="1" spans="1:25">
      <c r="A302" s="4" t="s">
        <v>1512</v>
      </c>
      <c r="B302" s="4" t="s">
        <v>26</v>
      </c>
      <c r="C302" s="4" t="s">
        <v>27</v>
      </c>
      <c r="D302" s="4" t="s">
        <v>1513</v>
      </c>
      <c r="E302" s="4" t="s">
        <v>1514</v>
      </c>
      <c r="F302" s="6">
        <v>45074</v>
      </c>
      <c r="G302" s="6">
        <v>45075</v>
      </c>
      <c r="H302" s="4">
        <v>1</v>
      </c>
      <c r="I302" s="4">
        <v>1</v>
      </c>
      <c r="J302" s="4">
        <v>1</v>
      </c>
      <c r="K302" s="4" t="s">
        <v>30</v>
      </c>
      <c r="L302" s="4">
        <v>973</v>
      </c>
      <c r="M302" s="4">
        <v>973</v>
      </c>
      <c r="N302" s="4" t="s">
        <v>1515</v>
      </c>
      <c r="O302" s="4" t="s">
        <v>32</v>
      </c>
      <c r="P302" s="4" t="s">
        <v>33</v>
      </c>
      <c r="Q302" s="4">
        <v>0</v>
      </c>
      <c r="R302" s="13">
        <v>45074</v>
      </c>
      <c r="S302" s="6">
        <v>45078</v>
      </c>
      <c r="T302" s="4" t="s">
        <v>34</v>
      </c>
      <c r="U302" s="4">
        <v>973</v>
      </c>
      <c r="V302" s="4">
        <v>0</v>
      </c>
      <c r="W302" s="4">
        <v>0</v>
      </c>
      <c r="X302" s="4" t="s">
        <v>1516</v>
      </c>
      <c r="Y302" s="4" t="s">
        <v>1517</v>
      </c>
    </row>
    <row r="303" s="4" customFormat="1" spans="1:25">
      <c r="A303" s="4" t="s">
        <v>1518</v>
      </c>
      <c r="B303" s="4" t="s">
        <v>26</v>
      </c>
      <c r="C303" s="4" t="s">
        <v>27</v>
      </c>
      <c r="D303" s="4" t="s">
        <v>1519</v>
      </c>
      <c r="E303" s="4" t="s">
        <v>1520</v>
      </c>
      <c r="F303" s="6">
        <v>45074</v>
      </c>
      <c r="G303" s="6">
        <v>45075</v>
      </c>
      <c r="H303" s="4">
        <v>1</v>
      </c>
      <c r="I303" s="4">
        <v>1</v>
      </c>
      <c r="J303" s="4">
        <v>1</v>
      </c>
      <c r="K303" s="4" t="s">
        <v>30</v>
      </c>
      <c r="L303" s="4">
        <v>307</v>
      </c>
      <c r="M303" s="4">
        <v>307</v>
      </c>
      <c r="N303" s="4" t="s">
        <v>1521</v>
      </c>
      <c r="O303" s="4" t="s">
        <v>32</v>
      </c>
      <c r="P303" s="4" t="s">
        <v>33</v>
      </c>
      <c r="Q303" s="4">
        <v>0</v>
      </c>
      <c r="R303" s="13">
        <v>45074</v>
      </c>
      <c r="S303" s="6">
        <v>45078</v>
      </c>
      <c r="T303" s="4" t="s">
        <v>34</v>
      </c>
      <c r="U303" s="4">
        <v>307</v>
      </c>
      <c r="V303" s="4">
        <v>0</v>
      </c>
      <c r="W303" s="4">
        <v>0</v>
      </c>
      <c r="X303" s="4" t="s">
        <v>1522</v>
      </c>
      <c r="Y303" s="4" t="s">
        <v>36</v>
      </c>
    </row>
    <row r="304" s="4" customFormat="1" spans="1:25">
      <c r="A304" s="4" t="s">
        <v>1523</v>
      </c>
      <c r="B304" s="4" t="s">
        <v>26</v>
      </c>
      <c r="C304" s="4" t="s">
        <v>27</v>
      </c>
      <c r="D304" s="4" t="s">
        <v>1524</v>
      </c>
      <c r="E304" s="4" t="s">
        <v>1525</v>
      </c>
      <c r="F304" s="6">
        <v>45074</v>
      </c>
      <c r="G304" s="6">
        <v>45075</v>
      </c>
      <c r="H304" s="4">
        <v>1</v>
      </c>
      <c r="I304" s="4">
        <v>1</v>
      </c>
      <c r="J304" s="4">
        <v>1</v>
      </c>
      <c r="K304" s="4" t="s">
        <v>30</v>
      </c>
      <c r="L304" s="4">
        <v>391</v>
      </c>
      <c r="M304" s="4">
        <v>391</v>
      </c>
      <c r="N304" s="4" t="s">
        <v>1526</v>
      </c>
      <c r="O304" s="4" t="s">
        <v>32</v>
      </c>
      <c r="P304" s="4" t="s">
        <v>33</v>
      </c>
      <c r="Q304" s="4">
        <v>0</v>
      </c>
      <c r="R304" s="13">
        <v>45074</v>
      </c>
      <c r="S304" s="6">
        <v>45078</v>
      </c>
      <c r="T304" s="4" t="s">
        <v>34</v>
      </c>
      <c r="U304" s="4">
        <v>391</v>
      </c>
      <c r="V304" s="4">
        <v>0</v>
      </c>
      <c r="W304" s="4">
        <v>0</v>
      </c>
      <c r="X304" s="4" t="s">
        <v>1527</v>
      </c>
      <c r="Y304" s="4" t="s">
        <v>1528</v>
      </c>
    </row>
    <row r="305" s="4" customFormat="1" spans="1:25">
      <c r="A305" s="4" t="s">
        <v>1529</v>
      </c>
      <c r="B305" s="4" t="s">
        <v>26</v>
      </c>
      <c r="C305" s="4" t="s">
        <v>834</v>
      </c>
      <c r="D305" s="4" t="s">
        <v>1530</v>
      </c>
      <c r="E305" s="4" t="s">
        <v>1531</v>
      </c>
      <c r="F305" s="6">
        <v>45072</v>
      </c>
      <c r="G305" s="6">
        <v>45074</v>
      </c>
      <c r="H305" s="4">
        <v>1</v>
      </c>
      <c r="I305" s="4">
        <v>2</v>
      </c>
      <c r="J305" s="4">
        <v>2</v>
      </c>
      <c r="K305" s="4" t="s">
        <v>30</v>
      </c>
      <c r="L305" s="4">
        <v>-4122</v>
      </c>
      <c r="M305" s="4">
        <v>-4122</v>
      </c>
      <c r="N305" s="4" t="s">
        <v>1532</v>
      </c>
      <c r="O305" s="4" t="s">
        <v>32</v>
      </c>
      <c r="P305" s="4" t="s">
        <v>33</v>
      </c>
      <c r="Q305" s="4">
        <v>0</v>
      </c>
      <c r="R305" s="13">
        <v>45055.4474652778</v>
      </c>
      <c r="S305" s="6">
        <v>45078</v>
      </c>
      <c r="T305" s="4" t="s">
        <v>34</v>
      </c>
      <c r="U305" s="4">
        <v>-4122</v>
      </c>
      <c r="V305" s="4">
        <v>0</v>
      </c>
      <c r="W305" s="4">
        <v>0</v>
      </c>
      <c r="X305" s="4" t="s">
        <v>1533</v>
      </c>
      <c r="Y305" s="4" t="s">
        <v>1534</v>
      </c>
    </row>
    <row r="306" s="4" customFormat="1" spans="1:25">
      <c r="A306" s="4" t="s">
        <v>893</v>
      </c>
      <c r="B306" s="4" t="s">
        <v>26</v>
      </c>
      <c r="C306" s="4" t="s">
        <v>834</v>
      </c>
      <c r="D306" s="4" t="s">
        <v>894</v>
      </c>
      <c r="E306" s="4" t="s">
        <v>895</v>
      </c>
      <c r="F306" s="6">
        <v>45073</v>
      </c>
      <c r="G306" s="6">
        <v>45075</v>
      </c>
      <c r="H306" s="4">
        <v>1</v>
      </c>
      <c r="I306" s="4">
        <v>2</v>
      </c>
      <c r="J306" s="4">
        <v>2</v>
      </c>
      <c r="K306" s="4" t="s">
        <v>30</v>
      </c>
      <c r="L306" s="4">
        <v>-1042</v>
      </c>
      <c r="M306" s="4">
        <v>-1042</v>
      </c>
      <c r="N306" s="4" t="s">
        <v>896</v>
      </c>
      <c r="O306" s="4" t="s">
        <v>32</v>
      </c>
      <c r="P306" s="4" t="s">
        <v>33</v>
      </c>
      <c r="Q306" s="4">
        <v>0</v>
      </c>
      <c r="R306" s="13">
        <v>45072.5103587963</v>
      </c>
      <c r="S306" s="6">
        <v>45078</v>
      </c>
      <c r="T306" s="4" t="s">
        <v>34</v>
      </c>
      <c r="U306" s="4">
        <v>-1042</v>
      </c>
      <c r="V306" s="4">
        <v>0</v>
      </c>
      <c r="W306" s="4">
        <v>0</v>
      </c>
      <c r="X306" s="4" t="s">
        <v>897</v>
      </c>
      <c r="Y306" s="4" t="s">
        <v>898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299"/>
  <sheetViews>
    <sheetView topLeftCell="A283" workbookViewId="0">
      <selection activeCell="K287" sqref="K287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16360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1535</v>
      </c>
    </row>
    <row r="2" s="4" customFormat="1" spans="1:10">
      <c r="A2" s="5">
        <v>999221849700201</v>
      </c>
      <c r="B2" s="4" t="s">
        <v>27</v>
      </c>
      <c r="C2" s="6">
        <v>45071</v>
      </c>
      <c r="D2" s="6">
        <v>45075</v>
      </c>
      <c r="E2" s="4">
        <v>6064</v>
      </c>
      <c r="F2" s="4" t="str">
        <f>VLOOKUP(A2,HOP!A:L,12,0)</f>
        <v>6064.00</v>
      </c>
      <c r="G2" s="4" t="str">
        <f>VLOOKUP(A2,HOP!A:C,3,0)</f>
        <v>2839002</v>
      </c>
      <c r="H2" s="4">
        <f>E2-F2</f>
        <v>0</v>
      </c>
      <c r="I2" s="4" t="str">
        <f>$I$1&amp;G2</f>
        <v>,2839002</v>
      </c>
      <c r="J2" s="4" t="str">
        <f>VLOOKUP(A2,HOP!A:U,21,0)</f>
        <v>直连</v>
      </c>
    </row>
    <row r="3" s="4" customFormat="1" spans="1:10">
      <c r="A3" s="5">
        <v>22240213307</v>
      </c>
      <c r="B3" s="4" t="s">
        <v>27</v>
      </c>
      <c r="C3" s="6">
        <v>45074</v>
      </c>
      <c r="D3" s="6">
        <v>45075</v>
      </c>
      <c r="E3" s="4">
        <v>2982</v>
      </c>
      <c r="F3" s="4" t="str">
        <f>VLOOKUP(A3,HOP!A:L,12,0)</f>
        <v>2982.00</v>
      </c>
      <c r="G3" s="4" t="str">
        <f>VLOOKUP(A3,HOP!A:C,3,0)</f>
        <v>2956192</v>
      </c>
      <c r="H3" s="4">
        <f t="shared" ref="H3:H66" si="0">E3-F3</f>
        <v>0</v>
      </c>
      <c r="I3" s="4" t="str">
        <f t="shared" ref="I3:I66" si="1">$I$1&amp;G3</f>
        <v>,2956192</v>
      </c>
      <c r="J3" s="4" t="str">
        <f>VLOOKUP(A3,HOP!A:U,21,0)</f>
        <v>直采</v>
      </c>
    </row>
    <row r="4" s="4" customFormat="1" spans="1:10">
      <c r="A4" s="5">
        <v>999222791120148</v>
      </c>
      <c r="B4" s="4" t="s">
        <v>27</v>
      </c>
      <c r="C4" s="6">
        <v>45074</v>
      </c>
      <c r="D4" s="6">
        <v>45075</v>
      </c>
      <c r="E4" s="4">
        <v>557</v>
      </c>
      <c r="F4" s="4" t="str">
        <f>VLOOKUP(A4,HOP!A:L,12,0)</f>
        <v>557.00</v>
      </c>
      <c r="G4" s="4" t="str">
        <f>VLOOKUP(A4,HOP!A:C,3,0)</f>
        <v>3040638</v>
      </c>
      <c r="H4" s="4">
        <f t="shared" si="0"/>
        <v>0</v>
      </c>
      <c r="I4" s="4" t="str">
        <f t="shared" si="1"/>
        <v>,3040638</v>
      </c>
      <c r="J4" s="4" t="str">
        <f>VLOOKUP(A4,HOP!A:U,21,0)</f>
        <v>直连</v>
      </c>
    </row>
    <row r="5" s="4" customFormat="1" spans="1:10">
      <c r="A5" s="5">
        <v>999223237657671</v>
      </c>
      <c r="B5" s="4" t="s">
        <v>27</v>
      </c>
      <c r="C5" s="6">
        <v>45072</v>
      </c>
      <c r="D5" s="6">
        <v>45075</v>
      </c>
      <c r="E5" s="4">
        <v>1461</v>
      </c>
      <c r="F5" s="4" t="str">
        <f>VLOOKUP(A5,HOP!A:L,12,0)</f>
        <v>1461.00</v>
      </c>
      <c r="G5" s="4" t="str">
        <f>VLOOKUP(A5,HOP!A:C,3,0)</f>
        <v>3149556</v>
      </c>
      <c r="H5" s="4">
        <f t="shared" si="0"/>
        <v>0</v>
      </c>
      <c r="I5" s="4" t="str">
        <f t="shared" si="1"/>
        <v>,3149556</v>
      </c>
      <c r="J5" s="4" t="str">
        <f>VLOOKUP(A5,HOP!A:U,21,0)</f>
        <v>直连</v>
      </c>
    </row>
    <row r="6" s="4" customFormat="1" hidden="1" spans="1:10">
      <c r="A6" s="5">
        <v>999223559387202</v>
      </c>
      <c r="B6" s="4" t="s">
        <v>27</v>
      </c>
      <c r="C6" s="6">
        <v>45073</v>
      </c>
      <c r="D6" s="6">
        <v>45075</v>
      </c>
      <c r="E6" s="4">
        <v>0</v>
      </c>
      <c r="F6" s="4" t="str">
        <f>VLOOKUP(A6,HOP!A:L,12,0)</f>
        <v>3222.00</v>
      </c>
      <c r="G6" s="4" t="str">
        <f>VLOOKUP(A6,HOP!A:C,3,0)</f>
        <v>3210554</v>
      </c>
      <c r="H6" s="4">
        <f t="shared" si="0"/>
        <v>-3222</v>
      </c>
      <c r="I6" s="4" t="str">
        <f t="shared" si="1"/>
        <v>,3210554</v>
      </c>
      <c r="J6" s="4" t="str">
        <f>VLOOKUP(A6,HOP!A:U,21,0)</f>
        <v>直连</v>
      </c>
    </row>
    <row r="7" s="4" customFormat="1" spans="1:10">
      <c r="A7" s="5">
        <v>23603385662</v>
      </c>
      <c r="B7" s="4" t="s">
        <v>27</v>
      </c>
      <c r="C7" s="6">
        <v>45072</v>
      </c>
      <c r="D7" s="6">
        <v>45075</v>
      </c>
      <c r="E7" s="4">
        <v>3372</v>
      </c>
      <c r="F7" s="4" t="str">
        <f>VLOOKUP(A7,HOP!A:L,12,0)</f>
        <v>3372.00</v>
      </c>
      <c r="G7" s="4" t="str">
        <f>VLOOKUP(A7,HOP!A:C,3,0)</f>
        <v>3218193</v>
      </c>
      <c r="H7" s="4">
        <f t="shared" si="0"/>
        <v>0</v>
      </c>
      <c r="I7" s="4" t="str">
        <f t="shared" si="1"/>
        <v>,3218193</v>
      </c>
      <c r="J7" s="4" t="str">
        <f>VLOOKUP(A7,HOP!A:U,21,0)</f>
        <v>直连</v>
      </c>
    </row>
    <row r="8" s="4" customFormat="1" spans="1:10">
      <c r="A8" s="5">
        <v>999223682503768</v>
      </c>
      <c r="B8" s="4" t="s">
        <v>27</v>
      </c>
      <c r="C8" s="6">
        <v>45072</v>
      </c>
      <c r="D8" s="6">
        <v>45075</v>
      </c>
      <c r="E8" s="4">
        <v>10500</v>
      </c>
      <c r="F8" s="4" t="str">
        <f>VLOOKUP(A8,HOP!A:L,12,0)</f>
        <v>10500.00</v>
      </c>
      <c r="G8" s="4" t="str">
        <f>VLOOKUP(A8,HOP!A:C,3,0)</f>
        <v>3233066</v>
      </c>
      <c r="H8" s="4">
        <f t="shared" si="0"/>
        <v>0</v>
      </c>
      <c r="I8" s="4" t="str">
        <f t="shared" si="1"/>
        <v>,3233066</v>
      </c>
      <c r="J8" s="4" t="str">
        <f>VLOOKUP(A8,HOP!A:U,21,0)</f>
        <v>直连</v>
      </c>
    </row>
    <row r="9" s="4" customFormat="1" spans="1:10">
      <c r="A9" s="5">
        <v>999223686155601</v>
      </c>
      <c r="B9" s="4" t="s">
        <v>27</v>
      </c>
      <c r="C9" s="6">
        <v>45074</v>
      </c>
      <c r="D9" s="6">
        <v>45075</v>
      </c>
      <c r="E9" s="4">
        <v>659</v>
      </c>
      <c r="F9" s="4" t="str">
        <f>VLOOKUP(A9,HOP!A:L,12,0)</f>
        <v>659.00</v>
      </c>
      <c r="G9" s="4" t="str">
        <f>VLOOKUP(A9,HOP!A:C,3,0)</f>
        <v>3233936</v>
      </c>
      <c r="H9" s="4">
        <f t="shared" si="0"/>
        <v>0</v>
      </c>
      <c r="I9" s="4" t="str">
        <f t="shared" si="1"/>
        <v>,3233936</v>
      </c>
      <c r="J9" s="4" t="str">
        <f>VLOOKUP(A9,HOP!A:U,21,0)</f>
        <v>直连</v>
      </c>
    </row>
    <row r="10" s="4" customFormat="1" spans="1:10">
      <c r="A10" s="5">
        <v>999223745075518</v>
      </c>
      <c r="B10" s="4" t="s">
        <v>27</v>
      </c>
      <c r="C10" s="6">
        <v>45074</v>
      </c>
      <c r="D10" s="6">
        <v>45075</v>
      </c>
      <c r="E10" s="4">
        <v>1728</v>
      </c>
      <c r="F10" s="4" t="str">
        <f>VLOOKUP(A10,HOP!A:L,12,0)</f>
        <v>1728.00</v>
      </c>
      <c r="G10" s="4" t="str">
        <f>VLOOKUP(A10,HOP!A:C,3,0)</f>
        <v>3254894</v>
      </c>
      <c r="H10" s="4">
        <f t="shared" si="0"/>
        <v>0</v>
      </c>
      <c r="I10" s="4" t="str">
        <f t="shared" si="1"/>
        <v>,3254894</v>
      </c>
      <c r="J10" s="4" t="str">
        <f>VLOOKUP(A10,HOP!A:U,21,0)</f>
        <v>直连</v>
      </c>
    </row>
    <row r="11" s="4" customFormat="1" spans="1:10">
      <c r="A11" s="5">
        <v>999223785575320</v>
      </c>
      <c r="B11" s="4" t="s">
        <v>27</v>
      </c>
      <c r="C11" s="6">
        <v>45074</v>
      </c>
      <c r="D11" s="6">
        <v>45075</v>
      </c>
      <c r="E11" s="4">
        <v>412</v>
      </c>
      <c r="F11" s="4" t="str">
        <f>VLOOKUP(A11,HOP!A:L,12,0)</f>
        <v>412.00</v>
      </c>
      <c r="G11" s="4" t="str">
        <f>VLOOKUP(A11,HOP!A:C,3,0)</f>
        <v>3271085</v>
      </c>
      <c r="H11" s="4">
        <f t="shared" si="0"/>
        <v>0</v>
      </c>
      <c r="I11" s="4" t="str">
        <f t="shared" si="1"/>
        <v>,3271085</v>
      </c>
      <c r="J11" s="4" t="str">
        <f>VLOOKUP(A11,HOP!A:U,21,0)</f>
        <v>直采</v>
      </c>
    </row>
    <row r="12" s="4" customFormat="1" spans="1:10">
      <c r="A12" s="5">
        <v>23799830834</v>
      </c>
      <c r="B12" s="4" t="s">
        <v>27</v>
      </c>
      <c r="C12" s="6">
        <v>45074</v>
      </c>
      <c r="D12" s="6">
        <v>45075</v>
      </c>
      <c r="E12" s="4">
        <v>485</v>
      </c>
      <c r="F12" s="4">
        <v>485</v>
      </c>
      <c r="G12" s="4" t="str">
        <f>VLOOKUP(A12,HOP!A:C,3,0)</f>
        <v>3274724</v>
      </c>
      <c r="H12" s="4">
        <f t="shared" si="0"/>
        <v>0</v>
      </c>
      <c r="I12" s="4" t="str">
        <f t="shared" si="1"/>
        <v>,3274724</v>
      </c>
      <c r="J12" s="4" t="str">
        <f>VLOOKUP(A12,HOP!A:U,21,0)</f>
        <v>直连</v>
      </c>
    </row>
    <row r="13" s="4" customFormat="1" spans="1:10">
      <c r="A13" s="5">
        <v>999223816920921</v>
      </c>
      <c r="B13" s="4" t="s">
        <v>27</v>
      </c>
      <c r="C13" s="6">
        <v>45073</v>
      </c>
      <c r="D13" s="6">
        <v>45075</v>
      </c>
      <c r="E13" s="4">
        <v>1234</v>
      </c>
      <c r="F13" s="4" t="str">
        <f>VLOOKUP(A13,HOP!A:L,12,0)</f>
        <v>1234.00</v>
      </c>
      <c r="G13" s="4" t="str">
        <f>VLOOKUP(A13,HOP!A:C,3,0)</f>
        <v>3280285</v>
      </c>
      <c r="H13" s="4">
        <f t="shared" si="0"/>
        <v>0</v>
      </c>
      <c r="I13" s="4" t="str">
        <f t="shared" si="1"/>
        <v>,3280285</v>
      </c>
      <c r="J13" s="4" t="str">
        <f>VLOOKUP(A13,HOP!A:U,21,0)</f>
        <v>直连</v>
      </c>
    </row>
    <row r="14" s="4" customFormat="1" spans="1:10">
      <c r="A14" s="5">
        <v>999223861061428</v>
      </c>
      <c r="B14" s="4" t="s">
        <v>27</v>
      </c>
      <c r="C14" s="6">
        <v>45073</v>
      </c>
      <c r="D14" s="6">
        <v>45075</v>
      </c>
      <c r="E14" s="4">
        <v>2100</v>
      </c>
      <c r="F14" s="4" t="str">
        <f>VLOOKUP(A14,HOP!A:L,12,0)</f>
        <v>2100.00</v>
      </c>
      <c r="G14" s="4" t="str">
        <f>VLOOKUP(A14,HOP!A:C,3,0)</f>
        <v>3293257</v>
      </c>
      <c r="H14" s="4">
        <f t="shared" si="0"/>
        <v>0</v>
      </c>
      <c r="I14" s="4" t="str">
        <f t="shared" si="1"/>
        <v>,3293257</v>
      </c>
      <c r="J14" s="4" t="str">
        <f>VLOOKUP(A14,HOP!A:U,21,0)</f>
        <v>直采</v>
      </c>
    </row>
    <row r="15" s="4" customFormat="1" spans="1:10">
      <c r="A15" s="5">
        <v>999223884300963</v>
      </c>
      <c r="B15" s="4" t="s">
        <v>27</v>
      </c>
      <c r="C15" s="6">
        <v>45071</v>
      </c>
      <c r="D15" s="6">
        <v>45075</v>
      </c>
      <c r="E15" s="4">
        <v>1824</v>
      </c>
      <c r="F15" s="4" t="str">
        <f>VLOOKUP(A15,HOP!A:L,12,0)</f>
        <v>1824.00</v>
      </c>
      <c r="G15" s="4" t="str">
        <f>VLOOKUP(A15,HOP!A:C,3,0)</f>
        <v>3298451</v>
      </c>
      <c r="H15" s="4">
        <f t="shared" si="0"/>
        <v>0</v>
      </c>
      <c r="I15" s="4" t="str">
        <f t="shared" si="1"/>
        <v>,3298451</v>
      </c>
      <c r="J15" s="4" t="str">
        <f>VLOOKUP(A15,HOP!A:U,21,0)</f>
        <v>直采</v>
      </c>
    </row>
    <row r="16" s="4" customFormat="1" spans="1:10">
      <c r="A16" s="5">
        <v>999223888491899</v>
      </c>
      <c r="B16" s="4" t="s">
        <v>27</v>
      </c>
      <c r="C16" s="6">
        <v>45071</v>
      </c>
      <c r="D16" s="6">
        <v>45075</v>
      </c>
      <c r="E16" s="4">
        <v>5044</v>
      </c>
      <c r="F16" s="4" t="str">
        <f>VLOOKUP(A16,HOP!A:L,12,0)</f>
        <v>5044.00</v>
      </c>
      <c r="G16" s="4" t="str">
        <f>VLOOKUP(A16,HOP!A:C,3,0)</f>
        <v>3299242</v>
      </c>
      <c r="H16" s="4">
        <f t="shared" si="0"/>
        <v>0</v>
      </c>
      <c r="I16" s="4" t="str">
        <f t="shared" si="1"/>
        <v>,3299242</v>
      </c>
      <c r="J16" s="4" t="str">
        <f>VLOOKUP(A16,HOP!A:U,21,0)</f>
        <v>直连</v>
      </c>
    </row>
    <row r="17" s="4" customFormat="1" spans="1:10">
      <c r="A17" s="5">
        <v>999223898631969</v>
      </c>
      <c r="B17" s="4" t="s">
        <v>27</v>
      </c>
      <c r="C17" s="6">
        <v>45072</v>
      </c>
      <c r="D17" s="6">
        <v>45075</v>
      </c>
      <c r="E17" s="4">
        <v>2108</v>
      </c>
      <c r="F17" s="4" t="str">
        <f>VLOOKUP(A17,HOP!A:L,12,0)</f>
        <v>2108.00</v>
      </c>
      <c r="G17" s="4" t="str">
        <f>VLOOKUP(A17,HOP!A:C,3,0)</f>
        <v>3301626</v>
      </c>
      <c r="H17" s="4">
        <f t="shared" si="0"/>
        <v>0</v>
      </c>
      <c r="I17" s="4" t="str">
        <f t="shared" si="1"/>
        <v>,3301626</v>
      </c>
      <c r="J17" s="4" t="str">
        <f>VLOOKUP(A17,HOP!A:U,21,0)</f>
        <v>直连</v>
      </c>
    </row>
    <row r="18" s="4" customFormat="1" spans="1:10">
      <c r="A18" s="5">
        <v>999223898819895</v>
      </c>
      <c r="B18" s="4" t="s">
        <v>27</v>
      </c>
      <c r="C18" s="6">
        <v>45074</v>
      </c>
      <c r="D18" s="6">
        <v>45075</v>
      </c>
      <c r="E18" s="4">
        <v>456</v>
      </c>
      <c r="F18" s="4" t="str">
        <f>VLOOKUP(A18,HOP!A:L,12,0)</f>
        <v>456.00</v>
      </c>
      <c r="G18" s="4" t="str">
        <f>VLOOKUP(A18,HOP!A:C,3,0)</f>
        <v>3301669</v>
      </c>
      <c r="H18" s="4">
        <f t="shared" si="0"/>
        <v>0</v>
      </c>
      <c r="I18" s="4" t="str">
        <f t="shared" si="1"/>
        <v>,3301669</v>
      </c>
      <c r="J18" s="4" t="str">
        <f>VLOOKUP(A18,HOP!A:U,21,0)</f>
        <v>直采</v>
      </c>
    </row>
    <row r="19" s="4" customFormat="1" spans="1:10">
      <c r="A19" s="5">
        <v>999223915549872</v>
      </c>
      <c r="B19" s="4" t="s">
        <v>27</v>
      </c>
      <c r="C19" s="6">
        <v>45072</v>
      </c>
      <c r="D19" s="6">
        <v>45075</v>
      </c>
      <c r="E19" s="4">
        <v>4158</v>
      </c>
      <c r="F19" s="4" t="str">
        <f>VLOOKUP(A19,HOP!A:L,12,0)</f>
        <v>4158.00</v>
      </c>
      <c r="G19" s="4" t="str">
        <f>VLOOKUP(A19,HOP!A:C,3,0)</f>
        <v>3305255</v>
      </c>
      <c r="H19" s="4">
        <f t="shared" si="0"/>
        <v>0</v>
      </c>
      <c r="I19" s="4" t="str">
        <f t="shared" si="1"/>
        <v>,3305255</v>
      </c>
      <c r="J19" s="4" t="str">
        <f>VLOOKUP(A19,HOP!A:U,21,0)</f>
        <v>直连</v>
      </c>
    </row>
    <row r="20" s="4" customFormat="1" spans="1:10">
      <c r="A20" s="5">
        <v>999223922713348</v>
      </c>
      <c r="B20" s="4" t="s">
        <v>27</v>
      </c>
      <c r="C20" s="6">
        <v>45074</v>
      </c>
      <c r="D20" s="6">
        <v>45075</v>
      </c>
      <c r="E20" s="4">
        <v>1841</v>
      </c>
      <c r="F20" s="4" t="str">
        <f>VLOOKUP(A20,HOP!A:L,12,0)</f>
        <v>1841.00</v>
      </c>
      <c r="G20" s="4" t="str">
        <f>VLOOKUP(A20,HOP!A:C,3,0)</f>
        <v>3306406</v>
      </c>
      <c r="H20" s="4">
        <f t="shared" si="0"/>
        <v>0</v>
      </c>
      <c r="I20" s="4" t="str">
        <f t="shared" si="1"/>
        <v>,3306406</v>
      </c>
      <c r="J20" s="4" t="str">
        <f>VLOOKUP(A20,HOP!A:U,21,0)</f>
        <v>直连</v>
      </c>
    </row>
    <row r="21" s="4" customFormat="1" spans="1:10">
      <c r="A21" s="5">
        <v>999223932421909</v>
      </c>
      <c r="B21" s="4" t="s">
        <v>27</v>
      </c>
      <c r="C21" s="6">
        <v>45072</v>
      </c>
      <c r="D21" s="6">
        <v>45075</v>
      </c>
      <c r="E21" s="4">
        <v>1371</v>
      </c>
      <c r="F21" s="4" t="str">
        <f>VLOOKUP(A21,HOP!A:L,12,0)</f>
        <v>1371.00</v>
      </c>
      <c r="G21" s="4" t="str">
        <f>VLOOKUP(A21,HOP!A:C,3,0)</f>
        <v>3307868</v>
      </c>
      <c r="H21" s="4">
        <f t="shared" si="0"/>
        <v>0</v>
      </c>
      <c r="I21" s="4" t="str">
        <f t="shared" si="1"/>
        <v>,3307868</v>
      </c>
      <c r="J21" s="4" t="str">
        <f>VLOOKUP(A21,HOP!A:U,21,0)</f>
        <v>直采</v>
      </c>
    </row>
    <row r="22" s="4" customFormat="1" spans="1:10">
      <c r="A22" s="5">
        <v>999223964143713</v>
      </c>
      <c r="B22" s="4" t="s">
        <v>27</v>
      </c>
      <c r="C22" s="6">
        <v>45072</v>
      </c>
      <c r="D22" s="6">
        <v>45075</v>
      </c>
      <c r="E22" s="4">
        <v>1530</v>
      </c>
      <c r="F22" s="4">
        <v>1530</v>
      </c>
      <c r="G22" s="4" t="str">
        <f>VLOOKUP(A22,HOP!A:C,3,0)</f>
        <v>3314388</v>
      </c>
      <c r="H22" s="4">
        <f t="shared" si="0"/>
        <v>0</v>
      </c>
      <c r="I22" s="4" t="str">
        <f t="shared" si="1"/>
        <v>,3314388</v>
      </c>
      <c r="J22" s="4" t="str">
        <f>VLOOKUP(A22,HOP!A:U,21,0)</f>
        <v>直连</v>
      </c>
    </row>
    <row r="23" s="4" customFormat="1" spans="1:10">
      <c r="A23" s="5">
        <v>999223980870949</v>
      </c>
      <c r="B23" s="4" t="s">
        <v>27</v>
      </c>
      <c r="C23" s="6">
        <v>45070</v>
      </c>
      <c r="D23" s="6">
        <v>45075</v>
      </c>
      <c r="E23" s="4">
        <v>4165</v>
      </c>
      <c r="F23" s="4" t="str">
        <f>VLOOKUP(A23,HOP!A:L,12,0)</f>
        <v>4165.00</v>
      </c>
      <c r="G23" s="4" t="str">
        <f>VLOOKUP(A23,HOP!A:C,3,0)</f>
        <v>3318760</v>
      </c>
      <c r="H23" s="4">
        <f t="shared" si="0"/>
        <v>0</v>
      </c>
      <c r="I23" s="4" t="str">
        <f t="shared" si="1"/>
        <v>,3318760</v>
      </c>
      <c r="J23" s="4" t="str">
        <f>VLOOKUP(A23,HOP!A:U,21,0)</f>
        <v>直采</v>
      </c>
    </row>
    <row r="24" s="4" customFormat="1" spans="1:10">
      <c r="A24" s="5">
        <v>999223981636090</v>
      </c>
      <c r="B24" s="4" t="s">
        <v>27</v>
      </c>
      <c r="C24" s="6">
        <v>45073</v>
      </c>
      <c r="D24" s="6">
        <v>45075</v>
      </c>
      <c r="E24" s="4">
        <v>4303</v>
      </c>
      <c r="F24" s="4" t="str">
        <f>VLOOKUP(A24,HOP!A:L,12,0)</f>
        <v>4303.00</v>
      </c>
      <c r="G24" s="4" t="str">
        <f>VLOOKUP(A24,HOP!A:C,3,0)</f>
        <v>3319076</v>
      </c>
      <c r="H24" s="4">
        <f t="shared" si="0"/>
        <v>0</v>
      </c>
      <c r="I24" s="4" t="str">
        <f t="shared" si="1"/>
        <v>,3319076</v>
      </c>
      <c r="J24" s="4" t="str">
        <f>VLOOKUP(A24,HOP!A:U,21,0)</f>
        <v>直连</v>
      </c>
    </row>
    <row r="25" s="4" customFormat="1" spans="1:10">
      <c r="A25" s="5">
        <v>999223999523928</v>
      </c>
      <c r="B25" s="4" t="s">
        <v>27</v>
      </c>
      <c r="C25" s="6">
        <v>45071</v>
      </c>
      <c r="D25" s="6">
        <v>45075</v>
      </c>
      <c r="E25" s="4">
        <v>992</v>
      </c>
      <c r="F25" s="4" t="str">
        <f>VLOOKUP(A25,HOP!A:L,12,0)</f>
        <v>992.00</v>
      </c>
      <c r="G25" s="4" t="str">
        <f>VLOOKUP(A25,HOP!A:C,3,0)</f>
        <v>3325155</v>
      </c>
      <c r="H25" s="4">
        <f t="shared" si="0"/>
        <v>0</v>
      </c>
      <c r="I25" s="4" t="str">
        <f t="shared" si="1"/>
        <v>,3325155</v>
      </c>
      <c r="J25" s="4" t="str">
        <f>VLOOKUP(A25,HOP!A:U,21,0)</f>
        <v>直连</v>
      </c>
    </row>
    <row r="26" s="4" customFormat="1" spans="1:10">
      <c r="A26" s="5">
        <v>999223999597583</v>
      </c>
      <c r="B26" s="4" t="s">
        <v>27</v>
      </c>
      <c r="C26" s="6">
        <v>45074</v>
      </c>
      <c r="D26" s="6">
        <v>45075</v>
      </c>
      <c r="E26" s="4">
        <v>953</v>
      </c>
      <c r="F26" s="4" t="str">
        <f>VLOOKUP(A26,HOP!A:L,12,0)</f>
        <v>953.00</v>
      </c>
      <c r="G26" s="4" t="str">
        <f>VLOOKUP(A26,HOP!A:C,3,0)</f>
        <v>3325221</v>
      </c>
      <c r="H26" s="4">
        <f t="shared" si="0"/>
        <v>0</v>
      </c>
      <c r="I26" s="4" t="str">
        <f t="shared" si="1"/>
        <v>,3325221</v>
      </c>
      <c r="J26" s="4" t="str">
        <f>VLOOKUP(A26,HOP!A:U,21,0)</f>
        <v>直连</v>
      </c>
    </row>
    <row r="27" s="4" customFormat="1" spans="1:10">
      <c r="A27" s="5">
        <v>999223999820330</v>
      </c>
      <c r="B27" s="4" t="s">
        <v>27</v>
      </c>
      <c r="C27" s="6">
        <v>45073</v>
      </c>
      <c r="D27" s="6">
        <v>45075</v>
      </c>
      <c r="E27" s="4">
        <v>430</v>
      </c>
      <c r="F27" s="4" t="str">
        <f>VLOOKUP(A27,HOP!A:L,12,0)</f>
        <v>430.00</v>
      </c>
      <c r="G27" s="4" t="str">
        <f>VLOOKUP(A27,HOP!A:C,3,0)</f>
        <v>3325303</v>
      </c>
      <c r="H27" s="4">
        <f t="shared" si="0"/>
        <v>0</v>
      </c>
      <c r="I27" s="4" t="str">
        <f t="shared" si="1"/>
        <v>,3325303</v>
      </c>
      <c r="J27" s="4" t="str">
        <f>VLOOKUP(A27,HOP!A:U,21,0)</f>
        <v>直连</v>
      </c>
    </row>
    <row r="28" s="4" customFormat="1" spans="1:10">
      <c r="A28" s="5">
        <v>999224000075412</v>
      </c>
      <c r="B28" s="4" t="s">
        <v>27</v>
      </c>
      <c r="C28" s="6">
        <v>45071</v>
      </c>
      <c r="D28" s="6">
        <v>45075</v>
      </c>
      <c r="E28" s="4">
        <v>1416</v>
      </c>
      <c r="F28" s="4" t="str">
        <f>VLOOKUP(A28,HOP!A:L,12,0)</f>
        <v>1416.00</v>
      </c>
      <c r="G28" s="4" t="str">
        <f>VLOOKUP(A28,HOP!A:C,3,0)</f>
        <v>3325500</v>
      </c>
      <c r="H28" s="4">
        <f t="shared" si="0"/>
        <v>0</v>
      </c>
      <c r="I28" s="4" t="str">
        <f t="shared" si="1"/>
        <v>,3325500</v>
      </c>
      <c r="J28" s="4" t="str">
        <f>VLOOKUP(A28,HOP!A:U,21,0)</f>
        <v>直连</v>
      </c>
    </row>
    <row r="29" s="4" customFormat="1" spans="1:10">
      <c r="A29" s="5">
        <v>999224000176117</v>
      </c>
      <c r="B29" s="4" t="s">
        <v>27</v>
      </c>
      <c r="C29" s="6">
        <v>45072</v>
      </c>
      <c r="D29" s="6">
        <v>45075</v>
      </c>
      <c r="E29" s="4">
        <v>2337</v>
      </c>
      <c r="F29" s="4" t="str">
        <f>VLOOKUP(A29,HOP!A:L,12,0)</f>
        <v>2337.00</v>
      </c>
      <c r="G29" s="4" t="str">
        <f>VLOOKUP(A29,HOP!A:C,3,0)</f>
        <v>3325531</v>
      </c>
      <c r="H29" s="4">
        <f t="shared" si="0"/>
        <v>0</v>
      </c>
      <c r="I29" s="4" t="str">
        <f t="shared" si="1"/>
        <v>,3325531</v>
      </c>
      <c r="J29" s="4" t="str">
        <f>VLOOKUP(A29,HOP!A:U,21,0)</f>
        <v>直连</v>
      </c>
    </row>
    <row r="30" s="4" customFormat="1" spans="1:10">
      <c r="A30" s="5">
        <v>999224005820303</v>
      </c>
      <c r="B30" s="4" t="s">
        <v>27</v>
      </c>
      <c r="C30" s="6">
        <v>45074</v>
      </c>
      <c r="D30" s="6">
        <v>45075</v>
      </c>
      <c r="E30" s="4">
        <v>374</v>
      </c>
      <c r="F30" s="4" t="str">
        <f>VLOOKUP(A30,HOP!A:L,12,0)</f>
        <v>374.00</v>
      </c>
      <c r="G30" s="4" t="str">
        <f>VLOOKUP(A30,HOP!A:C,3,0)</f>
        <v>3327131</v>
      </c>
      <c r="H30" s="4">
        <f t="shared" si="0"/>
        <v>0</v>
      </c>
      <c r="I30" s="4" t="str">
        <f t="shared" si="1"/>
        <v>,3327131</v>
      </c>
      <c r="J30" s="4" t="str">
        <f>VLOOKUP(A30,HOP!A:U,21,0)</f>
        <v>直连</v>
      </c>
    </row>
    <row r="31" s="4" customFormat="1" spans="1:10">
      <c r="A31" s="5">
        <v>999224017401314</v>
      </c>
      <c r="B31" s="4" t="s">
        <v>27</v>
      </c>
      <c r="C31" s="6">
        <v>45070</v>
      </c>
      <c r="D31" s="6">
        <v>45075</v>
      </c>
      <c r="E31" s="4">
        <v>5430</v>
      </c>
      <c r="F31" s="4" t="str">
        <f>VLOOKUP(A31,HOP!A:L,12,0)</f>
        <v>5430.00</v>
      </c>
      <c r="G31" s="4" t="str">
        <f>VLOOKUP(A31,HOP!A:C,3,0)</f>
        <v>3331770</v>
      </c>
      <c r="H31" s="4">
        <f t="shared" si="0"/>
        <v>0</v>
      </c>
      <c r="I31" s="4" t="str">
        <f t="shared" si="1"/>
        <v>,3331770</v>
      </c>
      <c r="J31" s="4" t="str">
        <f>VLOOKUP(A31,HOP!A:U,21,0)</f>
        <v>直连</v>
      </c>
    </row>
    <row r="32" s="4" customFormat="1" hidden="1" spans="1:10">
      <c r="A32" s="5">
        <v>999224017491486</v>
      </c>
      <c r="B32" s="4" t="s">
        <v>27</v>
      </c>
      <c r="C32" s="6">
        <v>45070</v>
      </c>
      <c r="D32" s="6">
        <v>45075</v>
      </c>
      <c r="E32" s="4">
        <v>0</v>
      </c>
      <c r="F32" s="4" t="str">
        <f>VLOOKUP(A32,HOP!A:L,12,0)</f>
        <v>0.00</v>
      </c>
      <c r="G32" s="4" t="str">
        <f>VLOOKUP(A32,HOP!A:C,3,0)</f>
        <v>3331877</v>
      </c>
      <c r="H32" s="4">
        <f t="shared" si="0"/>
        <v>0</v>
      </c>
      <c r="I32" s="4" t="str">
        <f t="shared" si="1"/>
        <v>,3331877</v>
      </c>
      <c r="J32" s="4" t="str">
        <f>VLOOKUP(A32,HOP!A:U,21,0)</f>
        <v>直连</v>
      </c>
    </row>
    <row r="33" s="4" customFormat="1" spans="1:10">
      <c r="A33" s="5">
        <v>999224026462020</v>
      </c>
      <c r="B33" s="4" t="s">
        <v>27</v>
      </c>
      <c r="C33" s="6">
        <v>45072</v>
      </c>
      <c r="D33" s="6">
        <v>45075</v>
      </c>
      <c r="E33" s="4">
        <v>870</v>
      </c>
      <c r="F33" s="4" t="str">
        <f>VLOOKUP(A33,HOP!A:L,12,0)</f>
        <v>870.00</v>
      </c>
      <c r="G33" s="4" t="str">
        <f>VLOOKUP(A33,HOP!A:C,3,0)</f>
        <v>3333589</v>
      </c>
      <c r="H33" s="4">
        <f t="shared" si="0"/>
        <v>0</v>
      </c>
      <c r="I33" s="4" t="str">
        <f t="shared" si="1"/>
        <v>,3333589</v>
      </c>
      <c r="J33" s="4" t="str">
        <f>VLOOKUP(A33,HOP!A:U,21,0)</f>
        <v>直连</v>
      </c>
    </row>
    <row r="34" s="4" customFormat="1" hidden="1" spans="1:10">
      <c r="A34" s="5">
        <v>999224026900791</v>
      </c>
      <c r="B34" s="4" t="s">
        <v>27</v>
      </c>
      <c r="C34" s="6">
        <v>45074</v>
      </c>
      <c r="D34" s="6">
        <v>45075</v>
      </c>
      <c r="E34" s="4">
        <v>0</v>
      </c>
      <c r="F34" s="4" t="e">
        <f>VLOOKUP(A34,HOP!A:L,12,0)</f>
        <v>#N/A</v>
      </c>
      <c r="G34" s="4" t="e">
        <f>VLOOKUP(A34,HOP!A:C,3,0)</f>
        <v>#N/A</v>
      </c>
      <c r="H34" s="4" t="e">
        <f t="shared" si="0"/>
        <v>#N/A</v>
      </c>
      <c r="I34" s="4" t="e">
        <f t="shared" si="1"/>
        <v>#N/A</v>
      </c>
      <c r="J34" s="4" t="e">
        <f>VLOOKUP(A34,HOP!A:U,21,0)</f>
        <v>#N/A</v>
      </c>
    </row>
    <row r="35" s="4" customFormat="1" spans="1:10">
      <c r="A35" s="5">
        <v>999224033765529</v>
      </c>
      <c r="B35" s="4" t="s">
        <v>27</v>
      </c>
      <c r="C35" s="6">
        <v>45073</v>
      </c>
      <c r="D35" s="6">
        <v>45075</v>
      </c>
      <c r="E35" s="4">
        <v>2862</v>
      </c>
      <c r="F35" s="4" t="str">
        <f>VLOOKUP(A35,HOP!A:L,12,0)</f>
        <v>2862.00</v>
      </c>
      <c r="G35" s="4" t="str">
        <f>VLOOKUP(A35,HOP!A:C,3,0)</f>
        <v>3335917</v>
      </c>
      <c r="H35" s="4">
        <f t="shared" si="0"/>
        <v>0</v>
      </c>
      <c r="I35" s="4" t="str">
        <f t="shared" si="1"/>
        <v>,3335917</v>
      </c>
      <c r="J35" s="4" t="str">
        <f>VLOOKUP(A35,HOP!A:U,21,0)</f>
        <v>直连</v>
      </c>
    </row>
    <row r="36" s="4" customFormat="1" spans="1:10">
      <c r="A36" s="5">
        <v>999224036229629</v>
      </c>
      <c r="B36" s="4" t="s">
        <v>27</v>
      </c>
      <c r="C36" s="6">
        <v>45074</v>
      </c>
      <c r="D36" s="6">
        <v>45075</v>
      </c>
      <c r="E36" s="4">
        <v>583</v>
      </c>
      <c r="F36" s="4" t="str">
        <f>VLOOKUP(A36,HOP!A:L,12,0)</f>
        <v>583.00</v>
      </c>
      <c r="G36" s="4" t="str">
        <f>VLOOKUP(A36,HOP!A:C,3,0)</f>
        <v>3337170</v>
      </c>
      <c r="H36" s="4">
        <f t="shared" si="0"/>
        <v>0</v>
      </c>
      <c r="I36" s="4" t="str">
        <f t="shared" si="1"/>
        <v>,3337170</v>
      </c>
      <c r="J36" s="4" t="str">
        <f>VLOOKUP(A36,HOP!A:U,21,0)</f>
        <v>直连</v>
      </c>
    </row>
    <row r="37" s="4" customFormat="1" spans="1:10">
      <c r="A37" s="5">
        <v>999224048386681</v>
      </c>
      <c r="B37" s="4" t="s">
        <v>27</v>
      </c>
      <c r="C37" s="6">
        <v>45074</v>
      </c>
      <c r="D37" s="6">
        <v>45075</v>
      </c>
      <c r="E37" s="4">
        <v>631</v>
      </c>
      <c r="F37" s="4" t="str">
        <f>VLOOKUP(A37,HOP!A:L,12,0)</f>
        <v>631.00</v>
      </c>
      <c r="G37" s="4" t="str">
        <f>VLOOKUP(A37,HOP!A:C,3,0)</f>
        <v>3340147</v>
      </c>
      <c r="H37" s="4">
        <f t="shared" si="0"/>
        <v>0</v>
      </c>
      <c r="I37" s="4" t="str">
        <f t="shared" si="1"/>
        <v>,3340147</v>
      </c>
      <c r="J37" s="4" t="str">
        <f>VLOOKUP(A37,HOP!A:U,21,0)</f>
        <v>直连</v>
      </c>
    </row>
    <row r="38" s="4" customFormat="1" spans="1:10">
      <c r="A38" s="5">
        <v>999224050741515</v>
      </c>
      <c r="B38" s="4" t="s">
        <v>27</v>
      </c>
      <c r="C38" s="6">
        <v>45072</v>
      </c>
      <c r="D38" s="6">
        <v>45075</v>
      </c>
      <c r="E38" s="4">
        <v>1050</v>
      </c>
      <c r="F38" s="4" t="str">
        <f>VLOOKUP(A38,HOP!A:L,12,0)</f>
        <v>1050.00</v>
      </c>
      <c r="G38" s="4" t="str">
        <f>VLOOKUP(A38,HOP!A:C,3,0)</f>
        <v>3340961</v>
      </c>
      <c r="H38" s="4">
        <f t="shared" si="0"/>
        <v>0</v>
      </c>
      <c r="I38" s="4" t="str">
        <f t="shared" si="1"/>
        <v>,3340961</v>
      </c>
      <c r="J38" s="4" t="str">
        <f>VLOOKUP(A38,HOP!A:U,21,0)</f>
        <v>直连</v>
      </c>
    </row>
    <row r="39" s="4" customFormat="1" hidden="1" spans="1:10">
      <c r="A39" s="5">
        <v>999224051713511</v>
      </c>
      <c r="B39" s="4" t="s">
        <v>27</v>
      </c>
      <c r="C39" s="6">
        <v>45074</v>
      </c>
      <c r="D39" s="6">
        <v>45075</v>
      </c>
      <c r="E39" s="4">
        <v>0</v>
      </c>
      <c r="F39" s="4" t="e">
        <f>VLOOKUP(A39,HOP!A:L,12,0)</f>
        <v>#N/A</v>
      </c>
      <c r="G39" s="4" t="e">
        <f>VLOOKUP(A39,HOP!A:C,3,0)</f>
        <v>#N/A</v>
      </c>
      <c r="H39" s="4" t="e">
        <f t="shared" si="0"/>
        <v>#N/A</v>
      </c>
      <c r="I39" s="4" t="e">
        <f t="shared" si="1"/>
        <v>#N/A</v>
      </c>
      <c r="J39" s="4" t="e">
        <f>VLOOKUP(A39,HOP!A:U,21,0)</f>
        <v>#N/A</v>
      </c>
    </row>
    <row r="40" s="4" customFormat="1" spans="1:10">
      <c r="A40" s="5">
        <v>999224052097787</v>
      </c>
      <c r="B40" s="4" t="s">
        <v>27</v>
      </c>
      <c r="C40" s="6">
        <v>45074</v>
      </c>
      <c r="D40" s="6">
        <v>45075</v>
      </c>
      <c r="E40" s="4">
        <v>728</v>
      </c>
      <c r="F40" s="4" t="str">
        <f>VLOOKUP(A40,HOP!A:L,12,0)</f>
        <v>728.00</v>
      </c>
      <c r="G40" s="4" t="str">
        <f>VLOOKUP(A40,HOP!A:C,3,0)</f>
        <v>3341806</v>
      </c>
      <c r="H40" s="4">
        <f t="shared" si="0"/>
        <v>0</v>
      </c>
      <c r="I40" s="4" t="str">
        <f t="shared" si="1"/>
        <v>,3341806</v>
      </c>
      <c r="J40" s="4" t="str">
        <f>VLOOKUP(A40,HOP!A:U,21,0)</f>
        <v>直连</v>
      </c>
    </row>
    <row r="41" s="4" customFormat="1" spans="1:10">
      <c r="A41" s="5">
        <v>999224052499367</v>
      </c>
      <c r="B41" s="4" t="s">
        <v>27</v>
      </c>
      <c r="C41" s="6">
        <v>45072</v>
      </c>
      <c r="D41" s="6">
        <v>45075</v>
      </c>
      <c r="E41" s="4">
        <v>3702</v>
      </c>
      <c r="F41" s="4" t="str">
        <f>VLOOKUP(A41,HOP!A:L,12,0)</f>
        <v>3702.00</v>
      </c>
      <c r="G41" s="4" t="str">
        <f>VLOOKUP(A41,HOP!A:C,3,0)</f>
        <v>3341992</v>
      </c>
      <c r="H41" s="4">
        <f t="shared" si="0"/>
        <v>0</v>
      </c>
      <c r="I41" s="4" t="str">
        <f t="shared" si="1"/>
        <v>,3341992</v>
      </c>
      <c r="J41" s="4" t="str">
        <f>VLOOKUP(A41,HOP!A:U,21,0)</f>
        <v>直连</v>
      </c>
    </row>
    <row r="42" s="4" customFormat="1" spans="1:10">
      <c r="A42" s="5">
        <v>24063716695</v>
      </c>
      <c r="B42" s="4" t="s">
        <v>27</v>
      </c>
      <c r="C42" s="6">
        <v>45074</v>
      </c>
      <c r="D42" s="6">
        <v>45075</v>
      </c>
      <c r="E42" s="4">
        <v>457</v>
      </c>
      <c r="F42" s="4" t="str">
        <f>VLOOKUP(A42,HOP!A:L,12,0)</f>
        <v>457.00</v>
      </c>
      <c r="G42" s="4" t="str">
        <f>VLOOKUP(A42,HOP!A:C,3,0)</f>
        <v>3344816</v>
      </c>
      <c r="H42" s="4">
        <f t="shared" si="0"/>
        <v>0</v>
      </c>
      <c r="I42" s="4" t="str">
        <f t="shared" si="1"/>
        <v>,3344816</v>
      </c>
      <c r="J42" s="4" t="str">
        <f>VLOOKUP(A42,HOP!A:U,21,0)</f>
        <v>直采</v>
      </c>
    </row>
    <row r="43" s="4" customFormat="1" spans="1:10">
      <c r="A43" s="5">
        <v>999224066923612</v>
      </c>
      <c r="B43" s="4" t="s">
        <v>27</v>
      </c>
      <c r="C43" s="6">
        <v>45073</v>
      </c>
      <c r="D43" s="6">
        <v>45075</v>
      </c>
      <c r="E43" s="4">
        <v>1670</v>
      </c>
      <c r="F43" s="4" t="str">
        <f>VLOOKUP(A43,HOP!A:L,12,0)</f>
        <v>1670.00</v>
      </c>
      <c r="G43" s="4" t="str">
        <f>VLOOKUP(A43,HOP!A:C,3,0)</f>
        <v>3345859</v>
      </c>
      <c r="H43" s="4">
        <f t="shared" si="0"/>
        <v>0</v>
      </c>
      <c r="I43" s="4" t="str">
        <f t="shared" si="1"/>
        <v>,3345859</v>
      </c>
      <c r="J43" s="4" t="str">
        <f>VLOOKUP(A43,HOP!A:U,21,0)</f>
        <v>直采</v>
      </c>
    </row>
    <row r="44" s="4" customFormat="1" spans="1:10">
      <c r="A44" s="5">
        <v>999224074540907</v>
      </c>
      <c r="B44" s="4" t="s">
        <v>27</v>
      </c>
      <c r="C44" s="6">
        <v>45074</v>
      </c>
      <c r="D44" s="6">
        <v>45075</v>
      </c>
      <c r="E44" s="4">
        <v>459</v>
      </c>
      <c r="F44" s="4" t="str">
        <f>VLOOKUP(A44,HOP!A:L,12,0)</f>
        <v>459.00</v>
      </c>
      <c r="G44" s="4" t="str">
        <f>VLOOKUP(A44,HOP!A:C,3,0)</f>
        <v>3347467</v>
      </c>
      <c r="H44" s="4">
        <f t="shared" si="0"/>
        <v>0</v>
      </c>
      <c r="I44" s="4" t="str">
        <f t="shared" si="1"/>
        <v>,3347467</v>
      </c>
      <c r="J44" s="4" t="str">
        <f>VLOOKUP(A44,HOP!A:U,21,0)</f>
        <v>直采</v>
      </c>
    </row>
    <row r="45" s="4" customFormat="1" spans="1:10">
      <c r="A45" s="5">
        <v>999224075011795</v>
      </c>
      <c r="B45" s="4" t="s">
        <v>27</v>
      </c>
      <c r="C45" s="6">
        <v>45074</v>
      </c>
      <c r="D45" s="6">
        <v>45075</v>
      </c>
      <c r="E45" s="4">
        <v>669</v>
      </c>
      <c r="F45" s="4" t="str">
        <f>VLOOKUP(A45,HOP!A:L,12,0)</f>
        <v>669.00</v>
      </c>
      <c r="G45" s="4" t="str">
        <f>VLOOKUP(A45,HOP!A:C,3,0)</f>
        <v>3347715</v>
      </c>
      <c r="H45" s="4">
        <f t="shared" si="0"/>
        <v>0</v>
      </c>
      <c r="I45" s="4" t="str">
        <f t="shared" si="1"/>
        <v>,3347715</v>
      </c>
      <c r="J45" s="4" t="str">
        <f>VLOOKUP(A45,HOP!A:U,21,0)</f>
        <v>直连</v>
      </c>
    </row>
    <row r="46" s="4" customFormat="1" spans="1:10">
      <c r="A46" s="5">
        <v>999224077088214</v>
      </c>
      <c r="B46" s="4" t="s">
        <v>27</v>
      </c>
      <c r="C46" s="6">
        <v>45072</v>
      </c>
      <c r="D46" s="6">
        <v>45075</v>
      </c>
      <c r="E46" s="4">
        <v>2880</v>
      </c>
      <c r="F46" s="4" t="str">
        <f>VLOOKUP(A46,HOP!A:L,12,0)</f>
        <v>2880.00</v>
      </c>
      <c r="G46" s="4" t="str">
        <f>VLOOKUP(A46,HOP!A:C,3,0)</f>
        <v>3348511</v>
      </c>
      <c r="H46" s="4">
        <f t="shared" si="0"/>
        <v>0</v>
      </c>
      <c r="I46" s="4" t="str">
        <f t="shared" si="1"/>
        <v>,3348511</v>
      </c>
      <c r="J46" s="4" t="str">
        <f>VLOOKUP(A46,HOP!A:U,21,0)</f>
        <v>直连</v>
      </c>
    </row>
    <row r="47" s="4" customFormat="1" spans="1:10">
      <c r="A47" s="5">
        <v>999224077194879</v>
      </c>
      <c r="B47" s="4" t="s">
        <v>27</v>
      </c>
      <c r="C47" s="6">
        <v>45072</v>
      </c>
      <c r="D47" s="6">
        <v>45075</v>
      </c>
      <c r="E47" s="4">
        <v>7281</v>
      </c>
      <c r="F47" s="4" t="str">
        <f>VLOOKUP(A47,HOP!A:L,12,0)</f>
        <v>7281.00</v>
      </c>
      <c r="G47" s="4" t="str">
        <f>VLOOKUP(A47,HOP!A:C,3,0)</f>
        <v>3348570</v>
      </c>
      <c r="H47" s="4">
        <f t="shared" si="0"/>
        <v>0</v>
      </c>
      <c r="I47" s="4" t="str">
        <f t="shared" si="1"/>
        <v>,3348570</v>
      </c>
      <c r="J47" s="4" t="str">
        <f>VLOOKUP(A47,HOP!A:U,21,0)</f>
        <v>直连</v>
      </c>
    </row>
    <row r="48" s="4" customFormat="1" spans="1:10">
      <c r="A48" s="5">
        <v>999224082299283</v>
      </c>
      <c r="B48" s="4" t="s">
        <v>27</v>
      </c>
      <c r="C48" s="6">
        <v>45074</v>
      </c>
      <c r="D48" s="6">
        <v>45075</v>
      </c>
      <c r="E48" s="4">
        <v>1490</v>
      </c>
      <c r="F48" s="4" t="str">
        <f>VLOOKUP(A48,HOP!A:L,12,0)</f>
        <v>1490.00</v>
      </c>
      <c r="G48" s="4" t="str">
        <f>VLOOKUP(A48,HOP!A:C,3,0)</f>
        <v>3350677</v>
      </c>
      <c r="H48" s="4">
        <f t="shared" si="0"/>
        <v>0</v>
      </c>
      <c r="I48" s="4" t="str">
        <f t="shared" si="1"/>
        <v>,3350677</v>
      </c>
      <c r="J48" s="4" t="str">
        <f>VLOOKUP(A48,HOP!A:U,21,0)</f>
        <v>直连</v>
      </c>
    </row>
    <row r="49" s="4" customFormat="1" spans="1:10">
      <c r="A49" s="5">
        <v>999224088057691</v>
      </c>
      <c r="B49" s="4" t="s">
        <v>27</v>
      </c>
      <c r="C49" s="6">
        <v>45074</v>
      </c>
      <c r="D49" s="6">
        <v>45075</v>
      </c>
      <c r="E49" s="4">
        <v>116</v>
      </c>
      <c r="F49" s="4" t="str">
        <f>VLOOKUP(A49,HOP!A:L,12,0)</f>
        <v>116.00</v>
      </c>
      <c r="G49" s="4" t="str">
        <f>VLOOKUP(A49,HOP!A:C,3,0)</f>
        <v>3352066</v>
      </c>
      <c r="H49" s="4">
        <f t="shared" si="0"/>
        <v>0</v>
      </c>
      <c r="I49" s="4" t="str">
        <f t="shared" si="1"/>
        <v>,3352066</v>
      </c>
      <c r="J49" s="4" t="str">
        <f>VLOOKUP(A49,HOP!A:U,21,0)</f>
        <v>直连</v>
      </c>
    </row>
    <row r="50" s="4" customFormat="1" spans="1:10">
      <c r="A50" s="5">
        <v>999224088876826</v>
      </c>
      <c r="B50" s="4" t="s">
        <v>27</v>
      </c>
      <c r="C50" s="6">
        <v>45072</v>
      </c>
      <c r="D50" s="6">
        <v>45075</v>
      </c>
      <c r="E50" s="4">
        <v>1323</v>
      </c>
      <c r="F50" s="4" t="str">
        <f>VLOOKUP(A50,HOP!A:L,12,0)</f>
        <v>1323.00</v>
      </c>
      <c r="G50" s="4" t="str">
        <f>VLOOKUP(A50,HOP!A:C,3,0)</f>
        <v>3352180</v>
      </c>
      <c r="H50" s="4">
        <f t="shared" si="0"/>
        <v>0</v>
      </c>
      <c r="I50" s="4" t="str">
        <f t="shared" si="1"/>
        <v>,3352180</v>
      </c>
      <c r="J50" s="4" t="str">
        <f>VLOOKUP(A50,HOP!A:U,21,0)</f>
        <v>直采</v>
      </c>
    </row>
    <row r="51" s="4" customFormat="1" spans="1:10">
      <c r="A51" s="5">
        <v>999224093931595</v>
      </c>
      <c r="B51" s="4" t="s">
        <v>27</v>
      </c>
      <c r="C51" s="6">
        <v>45074</v>
      </c>
      <c r="D51" s="6">
        <v>45075</v>
      </c>
      <c r="E51" s="4">
        <v>950</v>
      </c>
      <c r="F51" s="4" t="str">
        <f>VLOOKUP(A51,HOP!A:L,12,0)</f>
        <v>950.00</v>
      </c>
      <c r="G51" s="4" t="str">
        <f>VLOOKUP(A51,HOP!A:C,3,0)</f>
        <v>3354089</v>
      </c>
      <c r="H51" s="4">
        <f t="shared" si="0"/>
        <v>0</v>
      </c>
      <c r="I51" s="4" t="str">
        <f t="shared" si="1"/>
        <v>,3354089</v>
      </c>
      <c r="J51" s="4" t="str">
        <f>VLOOKUP(A51,HOP!A:U,21,0)</f>
        <v>直连</v>
      </c>
    </row>
    <row r="52" s="4" customFormat="1" spans="1:10">
      <c r="A52" s="5">
        <v>999224093957811</v>
      </c>
      <c r="B52" s="4" t="s">
        <v>27</v>
      </c>
      <c r="C52" s="6">
        <v>45073</v>
      </c>
      <c r="D52" s="6">
        <v>45075</v>
      </c>
      <c r="E52" s="4">
        <v>3776</v>
      </c>
      <c r="F52" s="4" t="str">
        <f>VLOOKUP(A52,HOP!A:L,12,0)</f>
        <v>3776.00</v>
      </c>
      <c r="G52" s="4" t="str">
        <f>VLOOKUP(A52,HOP!A:C,3,0)</f>
        <v>3354100</v>
      </c>
      <c r="H52" s="4">
        <f t="shared" si="0"/>
        <v>0</v>
      </c>
      <c r="I52" s="4" t="str">
        <f t="shared" si="1"/>
        <v>,3354100</v>
      </c>
      <c r="J52" s="4" t="str">
        <f>VLOOKUP(A52,HOP!A:U,21,0)</f>
        <v>直连</v>
      </c>
    </row>
    <row r="53" s="4" customFormat="1" hidden="1" spans="1:10">
      <c r="A53" s="5">
        <v>999224096609245</v>
      </c>
      <c r="B53" s="4" t="s">
        <v>27</v>
      </c>
      <c r="C53" s="6">
        <v>45074</v>
      </c>
      <c r="D53" s="6">
        <v>45075</v>
      </c>
      <c r="E53" s="4">
        <v>0</v>
      </c>
      <c r="F53" s="4" t="e">
        <f>VLOOKUP(A53,HOP!A:L,12,0)</f>
        <v>#N/A</v>
      </c>
      <c r="G53" s="4" t="e">
        <f>VLOOKUP(A53,HOP!A:C,3,0)</f>
        <v>#N/A</v>
      </c>
      <c r="H53" s="4" t="e">
        <f t="shared" si="0"/>
        <v>#N/A</v>
      </c>
      <c r="I53" s="4" t="e">
        <f t="shared" si="1"/>
        <v>#N/A</v>
      </c>
      <c r="J53" s="4" t="e">
        <f>VLOOKUP(A53,HOP!A:U,21,0)</f>
        <v>#N/A</v>
      </c>
    </row>
    <row r="54" s="4" customFormat="1" spans="1:10">
      <c r="A54" s="5">
        <v>999224097204444</v>
      </c>
      <c r="B54" s="4" t="s">
        <v>27</v>
      </c>
      <c r="C54" s="6">
        <v>45067</v>
      </c>
      <c r="D54" s="6">
        <v>45075</v>
      </c>
      <c r="E54" s="4">
        <v>13486</v>
      </c>
      <c r="F54" s="4" t="str">
        <f>VLOOKUP(A54,HOP!A:L,12,0)</f>
        <v>13486.00</v>
      </c>
      <c r="G54" s="4" t="str">
        <f>VLOOKUP(A54,HOP!A:C,3,0)</f>
        <v>3355309</v>
      </c>
      <c r="H54" s="4">
        <f t="shared" si="0"/>
        <v>0</v>
      </c>
      <c r="I54" s="4" t="str">
        <f t="shared" si="1"/>
        <v>,3355309</v>
      </c>
      <c r="J54" s="4" t="str">
        <f>VLOOKUP(A54,HOP!A:U,21,0)</f>
        <v>直连</v>
      </c>
    </row>
    <row r="55" s="4" customFormat="1" spans="1:10">
      <c r="A55" s="5">
        <v>999224098860845</v>
      </c>
      <c r="B55" s="4" t="s">
        <v>27</v>
      </c>
      <c r="C55" s="6">
        <v>45072</v>
      </c>
      <c r="D55" s="6">
        <v>45075</v>
      </c>
      <c r="E55" s="4">
        <v>2463</v>
      </c>
      <c r="F55" s="4" t="str">
        <f>VLOOKUP(A55,HOP!A:L,12,0)</f>
        <v>2463.00</v>
      </c>
      <c r="G55" s="4" t="str">
        <f>VLOOKUP(A55,HOP!A:C,3,0)</f>
        <v>3356112</v>
      </c>
      <c r="H55" s="4">
        <f t="shared" si="0"/>
        <v>0</v>
      </c>
      <c r="I55" s="4" t="str">
        <f t="shared" si="1"/>
        <v>,3356112</v>
      </c>
      <c r="J55" s="4" t="str">
        <f>VLOOKUP(A55,HOP!A:U,21,0)</f>
        <v>直采</v>
      </c>
    </row>
    <row r="56" s="4" customFormat="1" spans="1:10">
      <c r="A56" s="5">
        <v>999224101227345</v>
      </c>
      <c r="B56" s="4" t="s">
        <v>27</v>
      </c>
      <c r="C56" s="6">
        <v>45071</v>
      </c>
      <c r="D56" s="6">
        <v>45075</v>
      </c>
      <c r="E56" s="4">
        <v>3836</v>
      </c>
      <c r="F56" s="4" t="str">
        <f>VLOOKUP(A56,HOP!A:L,12,0)</f>
        <v>3836.00</v>
      </c>
      <c r="G56" s="4" t="str">
        <f>VLOOKUP(A56,HOP!A:C,3,0)</f>
        <v>3357695</v>
      </c>
      <c r="H56" s="4">
        <f t="shared" si="0"/>
        <v>0</v>
      </c>
      <c r="I56" s="4" t="str">
        <f t="shared" si="1"/>
        <v>,3357695</v>
      </c>
      <c r="J56" s="4" t="str">
        <f>VLOOKUP(A56,HOP!A:U,21,0)</f>
        <v>直采</v>
      </c>
    </row>
    <row r="57" s="4" customFormat="1" spans="1:10">
      <c r="A57" s="5">
        <v>999224026350408</v>
      </c>
      <c r="B57" s="4" t="s">
        <v>335</v>
      </c>
      <c r="C57" s="6">
        <v>45072</v>
      </c>
      <c r="D57" s="6">
        <v>45075</v>
      </c>
      <c r="E57" s="4">
        <v>153</v>
      </c>
      <c r="F57" s="4" t="str">
        <f>VLOOKUP(A57,HOP!A:L,12,0)</f>
        <v>151.81</v>
      </c>
      <c r="G57" s="4" t="str">
        <f>VLOOKUP(A57,HOP!A:C,3,0)</f>
        <v>3333561</v>
      </c>
      <c r="H57" s="4">
        <f t="shared" si="0"/>
        <v>1.19</v>
      </c>
      <c r="I57" s="4" t="str">
        <f t="shared" si="1"/>
        <v>,3333561</v>
      </c>
      <c r="J57" s="4" t="str">
        <f>VLOOKUP(A57,HOP!A:U,21,0)</f>
        <v>直采</v>
      </c>
    </row>
    <row r="58" s="4" customFormat="1" spans="1:10">
      <c r="A58" s="5">
        <v>999224116381962</v>
      </c>
      <c r="B58" s="4" t="s">
        <v>27</v>
      </c>
      <c r="C58" s="6">
        <v>45074</v>
      </c>
      <c r="D58" s="6">
        <v>45075</v>
      </c>
      <c r="E58" s="4">
        <v>161</v>
      </c>
      <c r="F58" s="4" t="str">
        <f>VLOOKUP(A58,HOP!A:L,12,0)</f>
        <v>161.00</v>
      </c>
      <c r="G58" s="4" t="str">
        <f>VLOOKUP(A58,HOP!A:C,3,0)</f>
        <v>3361086</v>
      </c>
      <c r="H58" s="4">
        <f t="shared" si="0"/>
        <v>0</v>
      </c>
      <c r="I58" s="4" t="str">
        <f t="shared" si="1"/>
        <v>,3361086</v>
      </c>
      <c r="J58" s="4" t="str">
        <f>VLOOKUP(A58,HOP!A:U,21,0)</f>
        <v>直连</v>
      </c>
    </row>
    <row r="59" s="4" customFormat="1" spans="1:10">
      <c r="A59" s="5">
        <v>999224122084840</v>
      </c>
      <c r="B59" s="4" t="s">
        <v>27</v>
      </c>
      <c r="C59" s="6">
        <v>45072</v>
      </c>
      <c r="D59" s="6">
        <v>45075</v>
      </c>
      <c r="E59" s="4">
        <v>3304</v>
      </c>
      <c r="F59" s="4" t="str">
        <f>VLOOKUP(A59,HOP!A:L,12,0)</f>
        <v>3304.00</v>
      </c>
      <c r="G59" s="4" t="str">
        <f>VLOOKUP(A59,HOP!A:C,3,0)</f>
        <v>3364510</v>
      </c>
      <c r="H59" s="4">
        <f t="shared" si="0"/>
        <v>0</v>
      </c>
      <c r="I59" s="4" t="str">
        <f t="shared" si="1"/>
        <v>,3364510</v>
      </c>
      <c r="J59" s="4" t="str">
        <f>VLOOKUP(A59,HOP!A:U,21,0)</f>
        <v>直连</v>
      </c>
    </row>
    <row r="60" s="4" customFormat="1" hidden="1" spans="1:10">
      <c r="A60" s="5">
        <v>999224126797106</v>
      </c>
      <c r="B60" s="4" t="s">
        <v>27</v>
      </c>
      <c r="C60" s="6">
        <v>45074</v>
      </c>
      <c r="D60" s="6">
        <v>45075</v>
      </c>
      <c r="E60" s="4">
        <v>0</v>
      </c>
      <c r="F60" s="4" t="str">
        <f>VLOOKUP(A60,HOP!A:L,12,0)</f>
        <v>0.00</v>
      </c>
      <c r="G60" s="4" t="str">
        <f>VLOOKUP(A60,HOP!A:C,3,0)</f>
        <v>3365489</v>
      </c>
      <c r="H60" s="4">
        <f t="shared" si="0"/>
        <v>0</v>
      </c>
      <c r="I60" s="4" t="str">
        <f t="shared" si="1"/>
        <v>,3365489</v>
      </c>
      <c r="J60" s="4" t="str">
        <f>VLOOKUP(A60,HOP!A:U,21,0)</f>
        <v>直连</v>
      </c>
    </row>
    <row r="61" s="4" customFormat="1" spans="1:10">
      <c r="A61" s="5">
        <v>999224131764604</v>
      </c>
      <c r="B61" s="4" t="s">
        <v>27</v>
      </c>
      <c r="C61" s="6">
        <v>45073</v>
      </c>
      <c r="D61" s="6">
        <v>45075</v>
      </c>
      <c r="E61" s="4">
        <v>1878</v>
      </c>
      <c r="F61" s="4" t="str">
        <f>VLOOKUP(A61,HOP!A:L,12,0)</f>
        <v>1878.00</v>
      </c>
      <c r="G61" s="4" t="str">
        <f>VLOOKUP(A61,HOP!A:C,3,0)</f>
        <v>3366991</v>
      </c>
      <c r="H61" s="4">
        <f t="shared" si="0"/>
        <v>0</v>
      </c>
      <c r="I61" s="4" t="str">
        <f t="shared" si="1"/>
        <v>,3366991</v>
      </c>
      <c r="J61" s="4" t="str">
        <f>VLOOKUP(A61,HOP!A:U,21,0)</f>
        <v>直连</v>
      </c>
    </row>
    <row r="62" s="4" customFormat="1" spans="1:10">
      <c r="A62" s="5">
        <v>999224137372991</v>
      </c>
      <c r="B62" s="4" t="s">
        <v>27</v>
      </c>
      <c r="C62" s="6">
        <v>45073</v>
      </c>
      <c r="D62" s="6">
        <v>45075</v>
      </c>
      <c r="E62" s="4">
        <v>4366</v>
      </c>
      <c r="F62" s="4" t="str">
        <f>VLOOKUP(A62,HOP!A:L,12,0)</f>
        <v>4366.00</v>
      </c>
      <c r="G62" s="4" t="str">
        <f>VLOOKUP(A62,HOP!A:C,3,0)</f>
        <v>3369280</v>
      </c>
      <c r="H62" s="4">
        <f t="shared" si="0"/>
        <v>0</v>
      </c>
      <c r="I62" s="4" t="str">
        <f t="shared" si="1"/>
        <v>,3369280</v>
      </c>
      <c r="J62" s="4" t="str">
        <f>VLOOKUP(A62,HOP!A:U,21,0)</f>
        <v>直连</v>
      </c>
    </row>
    <row r="63" s="4" customFormat="1" spans="1:10">
      <c r="A63" s="5">
        <v>999224140090230</v>
      </c>
      <c r="B63" s="4" t="s">
        <v>27</v>
      </c>
      <c r="C63" s="6">
        <v>45070</v>
      </c>
      <c r="D63" s="6">
        <v>45075</v>
      </c>
      <c r="E63" s="4">
        <v>3100</v>
      </c>
      <c r="F63" s="4" t="str">
        <f>VLOOKUP(A63,HOP!A:L,12,0)</f>
        <v>3100.00</v>
      </c>
      <c r="G63" s="4" t="str">
        <f>VLOOKUP(A63,HOP!A:C,3,0)</f>
        <v>3370403</v>
      </c>
      <c r="H63" s="4">
        <f t="shared" si="0"/>
        <v>0</v>
      </c>
      <c r="I63" s="4" t="str">
        <f t="shared" si="1"/>
        <v>,3370403</v>
      </c>
      <c r="J63" s="4" t="str">
        <f>VLOOKUP(A63,HOP!A:U,21,0)</f>
        <v>直连</v>
      </c>
    </row>
    <row r="64" s="4" customFormat="1" spans="1:10">
      <c r="A64" s="5">
        <v>999224140981304</v>
      </c>
      <c r="B64" s="4" t="s">
        <v>27</v>
      </c>
      <c r="C64" s="6">
        <v>45074</v>
      </c>
      <c r="D64" s="6">
        <v>45075</v>
      </c>
      <c r="E64" s="4">
        <v>620</v>
      </c>
      <c r="F64" s="4" t="str">
        <f>VLOOKUP(A64,HOP!A:L,12,0)</f>
        <v>620.00</v>
      </c>
      <c r="G64" s="4" t="str">
        <f>VLOOKUP(A64,HOP!A:C,3,0)</f>
        <v>3370908</v>
      </c>
      <c r="H64" s="4">
        <f t="shared" si="0"/>
        <v>0</v>
      </c>
      <c r="I64" s="4" t="str">
        <f t="shared" si="1"/>
        <v>,3370908</v>
      </c>
      <c r="J64" s="4" t="str">
        <f>VLOOKUP(A64,HOP!A:U,21,0)</f>
        <v>直连</v>
      </c>
    </row>
    <row r="65" s="4" customFormat="1" hidden="1" spans="1:10">
      <c r="A65" s="5">
        <v>999224141985738</v>
      </c>
      <c r="B65" s="4" t="s">
        <v>27</v>
      </c>
      <c r="C65" s="6">
        <v>45074</v>
      </c>
      <c r="D65" s="6">
        <v>45075</v>
      </c>
      <c r="E65" s="4">
        <v>0</v>
      </c>
      <c r="F65" s="4" t="str">
        <f>VLOOKUP(A65,HOP!A:L,12,0)</f>
        <v>0.00</v>
      </c>
      <c r="G65" s="4" t="str">
        <f>VLOOKUP(A65,HOP!A:C,3,0)</f>
        <v>3371630</v>
      </c>
      <c r="H65" s="4">
        <f t="shared" si="0"/>
        <v>0</v>
      </c>
      <c r="I65" s="4" t="str">
        <f t="shared" si="1"/>
        <v>,3371630</v>
      </c>
      <c r="J65" s="4" t="str">
        <f>VLOOKUP(A65,HOP!A:U,21,0)</f>
        <v>直连</v>
      </c>
    </row>
    <row r="66" s="4" customFormat="1" spans="1:10">
      <c r="A66" s="5">
        <v>999224148531145</v>
      </c>
      <c r="B66" s="4" t="s">
        <v>27</v>
      </c>
      <c r="C66" s="6">
        <v>45072</v>
      </c>
      <c r="D66" s="6">
        <v>45075</v>
      </c>
      <c r="E66" s="4">
        <v>5703</v>
      </c>
      <c r="F66" s="4" t="str">
        <f>VLOOKUP(A66,HOP!A:L,12,0)</f>
        <v>5703.00</v>
      </c>
      <c r="G66" s="4" t="str">
        <f>VLOOKUP(A66,HOP!A:C,3,0)</f>
        <v>3372856</v>
      </c>
      <c r="H66" s="4">
        <f t="shared" si="0"/>
        <v>0</v>
      </c>
      <c r="I66" s="4" t="str">
        <f t="shared" si="1"/>
        <v>,3372856</v>
      </c>
      <c r="J66" s="4" t="str">
        <f>VLOOKUP(A66,HOP!A:U,21,0)</f>
        <v>直连</v>
      </c>
    </row>
    <row r="67" s="4" customFormat="1" spans="1:10">
      <c r="A67" s="5">
        <v>999224150281942</v>
      </c>
      <c r="B67" s="4" t="s">
        <v>27</v>
      </c>
      <c r="C67" s="6">
        <v>45073</v>
      </c>
      <c r="D67" s="6">
        <v>45075</v>
      </c>
      <c r="E67" s="4">
        <v>3722</v>
      </c>
      <c r="F67" s="4" t="str">
        <f>VLOOKUP(A67,HOP!A:L,12,0)</f>
        <v>3722.00</v>
      </c>
      <c r="G67" s="4" t="str">
        <f>VLOOKUP(A67,HOP!A:C,3,0)</f>
        <v>3373698</v>
      </c>
      <c r="H67" s="4">
        <f t="shared" ref="H67:H130" si="2">E67-F67</f>
        <v>0</v>
      </c>
      <c r="I67" s="4" t="str">
        <f t="shared" ref="I67:I130" si="3">$I$1&amp;G67</f>
        <v>,3373698</v>
      </c>
      <c r="J67" s="4" t="str">
        <f>VLOOKUP(A67,HOP!A:U,21,0)</f>
        <v>直连</v>
      </c>
    </row>
    <row r="68" s="4" customFormat="1" spans="1:10">
      <c r="A68" s="5">
        <v>999224155218500</v>
      </c>
      <c r="B68" s="4" t="s">
        <v>27</v>
      </c>
      <c r="C68" s="6">
        <v>45074</v>
      </c>
      <c r="D68" s="6">
        <v>45075</v>
      </c>
      <c r="E68" s="4">
        <v>221</v>
      </c>
      <c r="F68" s="4" t="str">
        <f>VLOOKUP(A68,HOP!A:L,12,0)</f>
        <v>221.00</v>
      </c>
      <c r="G68" s="4" t="str">
        <f>VLOOKUP(A68,HOP!A:C,3,0)</f>
        <v>3375587</v>
      </c>
      <c r="H68" s="4">
        <f t="shared" si="2"/>
        <v>0</v>
      </c>
      <c r="I68" s="4" t="str">
        <f t="shared" si="3"/>
        <v>,3375587</v>
      </c>
      <c r="J68" s="4" t="str">
        <f>VLOOKUP(A68,HOP!A:U,21,0)</f>
        <v>直连</v>
      </c>
    </row>
    <row r="69" s="4" customFormat="1" spans="1:10">
      <c r="A69" s="5">
        <v>999224023705192</v>
      </c>
      <c r="B69" s="4" t="s">
        <v>27</v>
      </c>
      <c r="C69" s="6">
        <v>45071</v>
      </c>
      <c r="D69" s="6">
        <v>45075</v>
      </c>
      <c r="E69" s="4">
        <v>1396</v>
      </c>
      <c r="F69" s="4" t="str">
        <f>VLOOKUP(A69,HOP!A:L,12,0)</f>
        <v>1396.00</v>
      </c>
      <c r="G69" s="4" t="str">
        <f>VLOOKUP(A69,HOP!A:C,3,0)</f>
        <v>3332884</v>
      </c>
      <c r="H69" s="4">
        <f t="shared" si="2"/>
        <v>0</v>
      </c>
      <c r="I69" s="4" t="str">
        <f t="shared" si="3"/>
        <v>,3332884</v>
      </c>
      <c r="J69" s="4" t="str">
        <f>VLOOKUP(A69,HOP!A:U,21,0)</f>
        <v>直连</v>
      </c>
    </row>
    <row r="70" s="4" customFormat="1" spans="1:10">
      <c r="A70" s="5">
        <v>999224011350253</v>
      </c>
      <c r="B70" s="4" t="s">
        <v>27</v>
      </c>
      <c r="C70" s="6">
        <v>45071</v>
      </c>
      <c r="D70" s="6">
        <v>45075</v>
      </c>
      <c r="E70" s="4">
        <v>1408</v>
      </c>
      <c r="F70" s="4" t="str">
        <f>VLOOKUP(A70,HOP!A:L,12,0)</f>
        <v>1408.00</v>
      </c>
      <c r="G70" s="4" t="str">
        <f>VLOOKUP(A70,HOP!A:C,3,0)</f>
        <v>3328790</v>
      </c>
      <c r="H70" s="4">
        <f t="shared" si="2"/>
        <v>0</v>
      </c>
      <c r="I70" s="4" t="str">
        <f t="shared" si="3"/>
        <v>,3328790</v>
      </c>
      <c r="J70" s="4" t="str">
        <f>VLOOKUP(A70,HOP!A:U,21,0)</f>
        <v>直连</v>
      </c>
    </row>
    <row r="71" s="4" customFormat="1" spans="1:10">
      <c r="A71" s="5">
        <v>999224162081818</v>
      </c>
      <c r="B71" s="4" t="s">
        <v>27</v>
      </c>
      <c r="C71" s="6">
        <v>45070</v>
      </c>
      <c r="D71" s="6">
        <v>45075</v>
      </c>
      <c r="E71" s="4">
        <v>1046</v>
      </c>
      <c r="F71" s="4" t="str">
        <f>VLOOKUP(A71,HOP!A:L,12,0)</f>
        <v>1046.00</v>
      </c>
      <c r="G71" s="4" t="str">
        <f>VLOOKUP(A71,HOP!A:C,3,0)</f>
        <v>3377933</v>
      </c>
      <c r="H71" s="4">
        <f t="shared" si="2"/>
        <v>0</v>
      </c>
      <c r="I71" s="4" t="str">
        <f t="shared" si="3"/>
        <v>,3377933</v>
      </c>
      <c r="J71" s="4" t="str">
        <f>VLOOKUP(A71,HOP!A:U,21,0)</f>
        <v>直连</v>
      </c>
    </row>
    <row r="72" s="4" customFormat="1" spans="1:10">
      <c r="A72" s="5">
        <v>999224164861987</v>
      </c>
      <c r="B72" s="4" t="s">
        <v>27</v>
      </c>
      <c r="C72" s="6">
        <v>45074</v>
      </c>
      <c r="D72" s="6">
        <v>45075</v>
      </c>
      <c r="E72" s="4">
        <v>925</v>
      </c>
      <c r="F72" s="4" t="str">
        <f>VLOOKUP(A72,HOP!A:L,12,0)</f>
        <v>925.00</v>
      </c>
      <c r="G72" s="4" t="str">
        <f>VLOOKUP(A72,HOP!A:C,3,0)</f>
        <v>3379084</v>
      </c>
      <c r="H72" s="4">
        <f t="shared" si="2"/>
        <v>0</v>
      </c>
      <c r="I72" s="4" t="str">
        <f t="shared" si="3"/>
        <v>,3379084</v>
      </c>
      <c r="J72" s="4" t="str">
        <f>VLOOKUP(A72,HOP!A:U,21,0)</f>
        <v>直连</v>
      </c>
    </row>
    <row r="73" s="4" customFormat="1" spans="1:10">
      <c r="A73" s="5">
        <v>999224177521440</v>
      </c>
      <c r="B73" s="4" t="s">
        <v>27</v>
      </c>
      <c r="C73" s="6">
        <v>45073</v>
      </c>
      <c r="D73" s="6">
        <v>45075</v>
      </c>
      <c r="E73" s="4">
        <v>4364</v>
      </c>
      <c r="F73" s="4" t="str">
        <f>VLOOKUP(A73,HOP!A:L,12,0)</f>
        <v>4364.00</v>
      </c>
      <c r="G73" s="4" t="str">
        <f>VLOOKUP(A73,HOP!A:C,3,0)</f>
        <v>3380593</v>
      </c>
      <c r="H73" s="4">
        <f t="shared" si="2"/>
        <v>0</v>
      </c>
      <c r="I73" s="4" t="str">
        <f t="shared" si="3"/>
        <v>,3380593</v>
      </c>
      <c r="J73" s="4" t="str">
        <f>VLOOKUP(A73,HOP!A:U,21,0)</f>
        <v>直连</v>
      </c>
    </row>
    <row r="74" s="4" customFormat="1" hidden="1" spans="1:10">
      <c r="A74" s="5">
        <v>999224192126766</v>
      </c>
      <c r="B74" s="4" t="s">
        <v>27</v>
      </c>
      <c r="C74" s="6">
        <v>45074</v>
      </c>
      <c r="D74" s="6">
        <v>45075</v>
      </c>
      <c r="E74" s="4">
        <v>0</v>
      </c>
      <c r="F74" s="4" t="e">
        <f>VLOOKUP(A74,HOP!A:L,12,0)</f>
        <v>#N/A</v>
      </c>
      <c r="G74" s="4" t="e">
        <f>VLOOKUP(A74,HOP!A:C,3,0)</f>
        <v>#N/A</v>
      </c>
      <c r="H74" s="4" t="e">
        <f t="shared" si="2"/>
        <v>#N/A</v>
      </c>
      <c r="I74" s="4" t="e">
        <f t="shared" si="3"/>
        <v>#N/A</v>
      </c>
      <c r="J74" s="4" t="e">
        <f>VLOOKUP(A74,HOP!A:U,21,0)</f>
        <v>#N/A</v>
      </c>
    </row>
    <row r="75" s="4" customFormat="1" spans="1:10">
      <c r="A75" s="5">
        <v>999224261502833</v>
      </c>
      <c r="B75" s="4" t="s">
        <v>27</v>
      </c>
      <c r="C75" s="6">
        <v>45074</v>
      </c>
      <c r="D75" s="6">
        <v>45075</v>
      </c>
      <c r="E75" s="4">
        <v>736</v>
      </c>
      <c r="F75" s="4" t="str">
        <f>VLOOKUP(A75,HOP!A:L,12,0)</f>
        <v>736.00</v>
      </c>
      <c r="G75" s="4" t="str">
        <f>VLOOKUP(A75,HOP!A:C,3,0)</f>
        <v>3387523</v>
      </c>
      <c r="H75" s="4">
        <f t="shared" si="2"/>
        <v>0</v>
      </c>
      <c r="I75" s="4" t="str">
        <f t="shared" si="3"/>
        <v>,3387523</v>
      </c>
      <c r="J75" s="4" t="str">
        <f>VLOOKUP(A75,HOP!A:U,21,0)</f>
        <v>直连</v>
      </c>
    </row>
    <row r="76" s="4" customFormat="1" spans="1:10">
      <c r="A76" s="5">
        <v>999224264137004</v>
      </c>
      <c r="B76" s="4" t="s">
        <v>27</v>
      </c>
      <c r="C76" s="6">
        <v>45074</v>
      </c>
      <c r="D76" s="6">
        <v>45075</v>
      </c>
      <c r="E76" s="4">
        <v>775</v>
      </c>
      <c r="F76" s="4" t="str">
        <f>VLOOKUP(A76,HOP!A:L,12,0)</f>
        <v>775.00</v>
      </c>
      <c r="G76" s="4" t="str">
        <f>VLOOKUP(A76,HOP!A:C,3,0)</f>
        <v>3388504</v>
      </c>
      <c r="H76" s="4">
        <f t="shared" si="2"/>
        <v>0</v>
      </c>
      <c r="I76" s="4" t="str">
        <f t="shared" si="3"/>
        <v>,3388504</v>
      </c>
      <c r="J76" s="4" t="str">
        <f>VLOOKUP(A76,HOP!A:U,21,0)</f>
        <v>直连</v>
      </c>
    </row>
    <row r="77" s="4" customFormat="1" spans="1:10">
      <c r="A77" s="5">
        <v>999224264282603</v>
      </c>
      <c r="B77" s="4" t="s">
        <v>27</v>
      </c>
      <c r="C77" s="6">
        <v>45074</v>
      </c>
      <c r="D77" s="6">
        <v>45075</v>
      </c>
      <c r="E77" s="4">
        <v>208</v>
      </c>
      <c r="F77" s="4" t="str">
        <f>VLOOKUP(A77,HOP!A:L,12,0)</f>
        <v>208.00</v>
      </c>
      <c r="G77" s="4" t="str">
        <f>VLOOKUP(A77,HOP!A:C,3,0)</f>
        <v>3388564</v>
      </c>
      <c r="H77" s="4">
        <f t="shared" si="2"/>
        <v>0</v>
      </c>
      <c r="I77" s="4" t="str">
        <f t="shared" si="3"/>
        <v>,3388564</v>
      </c>
      <c r="J77" s="4" t="str">
        <f>VLOOKUP(A77,HOP!A:U,21,0)</f>
        <v>直连</v>
      </c>
    </row>
    <row r="78" s="4" customFormat="1" spans="1:10">
      <c r="A78" s="5">
        <v>999224265452208</v>
      </c>
      <c r="B78" s="4" t="s">
        <v>27</v>
      </c>
      <c r="C78" s="6">
        <v>45073</v>
      </c>
      <c r="D78" s="6">
        <v>45075</v>
      </c>
      <c r="E78" s="4">
        <v>4355</v>
      </c>
      <c r="F78" s="4" t="str">
        <f>VLOOKUP(A78,HOP!A:L,12,0)</f>
        <v>4355.00</v>
      </c>
      <c r="G78" s="4" t="str">
        <f>VLOOKUP(A78,HOP!A:C,3,0)</f>
        <v>3389102</v>
      </c>
      <c r="H78" s="4">
        <f t="shared" si="2"/>
        <v>0</v>
      </c>
      <c r="I78" s="4" t="str">
        <f t="shared" si="3"/>
        <v>,3389102</v>
      </c>
      <c r="J78" s="4" t="str">
        <f>VLOOKUP(A78,HOP!A:U,21,0)</f>
        <v>直连</v>
      </c>
    </row>
    <row r="79" s="4" customFormat="1" spans="1:10">
      <c r="A79" s="5">
        <v>999224267090217</v>
      </c>
      <c r="B79" s="4" t="s">
        <v>27</v>
      </c>
      <c r="C79" s="6">
        <v>45074</v>
      </c>
      <c r="D79" s="6">
        <v>45075</v>
      </c>
      <c r="E79" s="4">
        <v>1716</v>
      </c>
      <c r="F79" s="4" t="str">
        <f>VLOOKUP(A79,HOP!A:L,12,0)</f>
        <v>1716.00</v>
      </c>
      <c r="G79" s="4" t="str">
        <f>VLOOKUP(A79,HOP!A:C,3,0)</f>
        <v>3389501</v>
      </c>
      <c r="H79" s="4">
        <f t="shared" si="2"/>
        <v>0</v>
      </c>
      <c r="I79" s="4" t="str">
        <f t="shared" si="3"/>
        <v>,3389501</v>
      </c>
      <c r="J79" s="4" t="str">
        <f>VLOOKUP(A79,HOP!A:U,21,0)</f>
        <v>直连</v>
      </c>
    </row>
    <row r="80" s="4" customFormat="1" spans="1:10">
      <c r="A80" s="5">
        <v>999224267412674</v>
      </c>
      <c r="B80" s="4" t="s">
        <v>27</v>
      </c>
      <c r="C80" s="6">
        <v>45069</v>
      </c>
      <c r="D80" s="6">
        <v>45075</v>
      </c>
      <c r="E80" s="4">
        <v>1935</v>
      </c>
      <c r="F80" s="4">
        <v>1935</v>
      </c>
      <c r="G80" s="4" t="str">
        <f>VLOOKUP(A80,HOP!A:C,3,0)</f>
        <v>3389579</v>
      </c>
      <c r="H80" s="4">
        <f t="shared" si="2"/>
        <v>0</v>
      </c>
      <c r="I80" s="4" t="str">
        <f t="shared" si="3"/>
        <v>,3389579</v>
      </c>
      <c r="J80" s="4" t="str">
        <f>VLOOKUP(A80,HOP!A:U,21,0)</f>
        <v>直连</v>
      </c>
    </row>
    <row r="81" s="4" customFormat="1" spans="1:10">
      <c r="A81" s="5">
        <v>999224267577876</v>
      </c>
      <c r="B81" s="4" t="s">
        <v>27</v>
      </c>
      <c r="C81" s="6">
        <v>45072</v>
      </c>
      <c r="D81" s="6">
        <v>45075</v>
      </c>
      <c r="E81" s="4">
        <v>4321</v>
      </c>
      <c r="F81" s="4" t="str">
        <f>VLOOKUP(A81,HOP!A:L,12,0)</f>
        <v>4321.00</v>
      </c>
      <c r="G81" s="4" t="str">
        <f>VLOOKUP(A81,HOP!A:C,3,0)</f>
        <v>3389610</v>
      </c>
      <c r="H81" s="4">
        <f t="shared" si="2"/>
        <v>0</v>
      </c>
      <c r="I81" s="4" t="str">
        <f t="shared" si="3"/>
        <v>,3389610</v>
      </c>
      <c r="J81" s="4" t="str">
        <f>VLOOKUP(A81,HOP!A:U,21,0)</f>
        <v>直连</v>
      </c>
    </row>
    <row r="82" s="4" customFormat="1" spans="1:10">
      <c r="A82" s="5">
        <v>999224270650150</v>
      </c>
      <c r="B82" s="4" t="s">
        <v>27</v>
      </c>
      <c r="C82" s="6">
        <v>45073</v>
      </c>
      <c r="D82" s="6">
        <v>45075</v>
      </c>
      <c r="E82" s="4">
        <v>774</v>
      </c>
      <c r="F82" s="4" t="str">
        <f>VLOOKUP(A82,HOP!A:L,12,0)</f>
        <v>774.00</v>
      </c>
      <c r="G82" s="4" t="str">
        <f>VLOOKUP(A82,HOP!A:C,3,0)</f>
        <v>3390382</v>
      </c>
      <c r="H82" s="4">
        <f t="shared" si="2"/>
        <v>0</v>
      </c>
      <c r="I82" s="4" t="str">
        <f t="shared" si="3"/>
        <v>,3390382</v>
      </c>
      <c r="J82" s="4" t="str">
        <f>VLOOKUP(A82,HOP!A:U,21,0)</f>
        <v>直连</v>
      </c>
    </row>
    <row r="83" s="4" customFormat="1" hidden="1" spans="1:10">
      <c r="A83" s="5">
        <v>999224271160490</v>
      </c>
      <c r="B83" s="4" t="s">
        <v>27</v>
      </c>
      <c r="C83" s="6">
        <v>45071</v>
      </c>
      <c r="D83" s="6">
        <v>45075</v>
      </c>
      <c r="E83" s="4">
        <v>0</v>
      </c>
      <c r="F83" s="4" t="e">
        <f>VLOOKUP(A83,HOP!A:L,12,0)</f>
        <v>#N/A</v>
      </c>
      <c r="G83" s="4" t="e">
        <f>VLOOKUP(A83,HOP!A:C,3,0)</f>
        <v>#N/A</v>
      </c>
      <c r="H83" s="4" t="e">
        <f t="shared" si="2"/>
        <v>#N/A</v>
      </c>
      <c r="I83" s="4" t="e">
        <f t="shared" si="3"/>
        <v>#N/A</v>
      </c>
      <c r="J83" s="4" t="e">
        <f>VLOOKUP(A83,HOP!A:U,21,0)</f>
        <v>#N/A</v>
      </c>
    </row>
    <row r="84" s="4" customFormat="1" spans="1:10">
      <c r="A84" s="5">
        <v>999224283649176</v>
      </c>
      <c r="B84" s="4" t="s">
        <v>27</v>
      </c>
      <c r="C84" s="6">
        <v>45073</v>
      </c>
      <c r="D84" s="6">
        <v>45075</v>
      </c>
      <c r="E84" s="4">
        <v>935</v>
      </c>
      <c r="F84" s="4" t="str">
        <f>VLOOKUP(A84,HOP!A:L,12,0)</f>
        <v>935.00</v>
      </c>
      <c r="G84" s="4" t="str">
        <f>VLOOKUP(A84,HOP!A:C,3,0)</f>
        <v>3392678</v>
      </c>
      <c r="H84" s="4">
        <f t="shared" si="2"/>
        <v>0</v>
      </c>
      <c r="I84" s="4" t="str">
        <f t="shared" si="3"/>
        <v>,3392678</v>
      </c>
      <c r="J84" s="4" t="str">
        <f>VLOOKUP(A84,HOP!A:U,21,0)</f>
        <v>直连</v>
      </c>
    </row>
    <row r="85" s="4" customFormat="1" spans="1:10">
      <c r="A85" s="5">
        <v>999224283716811</v>
      </c>
      <c r="B85" s="4" t="s">
        <v>27</v>
      </c>
      <c r="C85" s="6">
        <v>45072</v>
      </c>
      <c r="D85" s="6">
        <v>45075</v>
      </c>
      <c r="E85" s="4">
        <v>1610</v>
      </c>
      <c r="F85" s="4" t="str">
        <f>VLOOKUP(A85,HOP!A:L,12,0)</f>
        <v>1610.00</v>
      </c>
      <c r="G85" s="4" t="str">
        <f>VLOOKUP(A85,HOP!A:C,3,0)</f>
        <v>3392690</v>
      </c>
      <c r="H85" s="4">
        <f t="shared" si="2"/>
        <v>0</v>
      </c>
      <c r="I85" s="4" t="str">
        <f t="shared" si="3"/>
        <v>,3392690</v>
      </c>
      <c r="J85" s="4" t="str">
        <f>VLOOKUP(A85,HOP!A:U,21,0)</f>
        <v>直连</v>
      </c>
    </row>
    <row r="86" s="4" customFormat="1" spans="1:10">
      <c r="A86" s="5">
        <v>999224283947995</v>
      </c>
      <c r="B86" s="4" t="s">
        <v>27</v>
      </c>
      <c r="C86" s="6">
        <v>45073</v>
      </c>
      <c r="D86" s="6">
        <v>45075</v>
      </c>
      <c r="E86" s="4">
        <v>932</v>
      </c>
      <c r="F86" s="4" t="str">
        <f>VLOOKUP(A86,HOP!A:L,12,0)</f>
        <v>932.00</v>
      </c>
      <c r="G86" s="4" t="str">
        <f>VLOOKUP(A86,HOP!A:C,3,0)</f>
        <v>3392785</v>
      </c>
      <c r="H86" s="4">
        <f t="shared" si="2"/>
        <v>0</v>
      </c>
      <c r="I86" s="4" t="str">
        <f t="shared" si="3"/>
        <v>,3392785</v>
      </c>
      <c r="J86" s="4" t="str">
        <f>VLOOKUP(A86,HOP!A:U,21,0)</f>
        <v>直连</v>
      </c>
    </row>
    <row r="87" s="4" customFormat="1" spans="1:10">
      <c r="A87" s="5">
        <v>999224283950551</v>
      </c>
      <c r="B87" s="4" t="s">
        <v>27</v>
      </c>
      <c r="C87" s="6">
        <v>45074</v>
      </c>
      <c r="D87" s="6">
        <v>45075</v>
      </c>
      <c r="E87" s="4">
        <v>1318</v>
      </c>
      <c r="F87" s="4" t="str">
        <f>VLOOKUP(A87,HOP!A:L,12,0)</f>
        <v>1318.00</v>
      </c>
      <c r="G87" s="4" t="str">
        <f>VLOOKUP(A87,HOP!A:C,3,0)</f>
        <v>3392787</v>
      </c>
      <c r="H87" s="4">
        <f t="shared" si="2"/>
        <v>0</v>
      </c>
      <c r="I87" s="4" t="str">
        <f t="shared" si="3"/>
        <v>,3392787</v>
      </c>
      <c r="J87" s="4" t="str">
        <f>VLOOKUP(A87,HOP!A:U,21,0)</f>
        <v>直连</v>
      </c>
    </row>
    <row r="88" s="4" customFormat="1" spans="1:10">
      <c r="A88" s="5">
        <v>999224284014362</v>
      </c>
      <c r="B88" s="4" t="s">
        <v>27</v>
      </c>
      <c r="C88" s="6">
        <v>45073</v>
      </c>
      <c r="D88" s="6">
        <v>45075</v>
      </c>
      <c r="E88" s="4">
        <v>786</v>
      </c>
      <c r="F88" s="4" t="str">
        <f>VLOOKUP(A88,HOP!A:L,12,0)</f>
        <v>786.00</v>
      </c>
      <c r="G88" s="4" t="str">
        <f>VLOOKUP(A88,HOP!A:C,3,0)</f>
        <v>3392881</v>
      </c>
      <c r="H88" s="4">
        <f t="shared" si="2"/>
        <v>0</v>
      </c>
      <c r="I88" s="4" t="str">
        <f t="shared" si="3"/>
        <v>,3392881</v>
      </c>
      <c r="J88" s="4" t="str">
        <f>VLOOKUP(A88,HOP!A:U,21,0)</f>
        <v>直连</v>
      </c>
    </row>
    <row r="89" s="4" customFormat="1" spans="1:10">
      <c r="A89" s="5">
        <v>999224288145991</v>
      </c>
      <c r="B89" s="4" t="s">
        <v>27</v>
      </c>
      <c r="C89" s="6">
        <v>45072</v>
      </c>
      <c r="D89" s="6">
        <v>45075</v>
      </c>
      <c r="E89" s="4">
        <v>3018</v>
      </c>
      <c r="F89" s="4" t="str">
        <f>VLOOKUP(A89,HOP!A:L,12,0)</f>
        <v>3018.00</v>
      </c>
      <c r="G89" s="4" t="str">
        <f>VLOOKUP(A89,HOP!A:C,3,0)</f>
        <v>3394034</v>
      </c>
      <c r="H89" s="4">
        <f t="shared" si="2"/>
        <v>0</v>
      </c>
      <c r="I89" s="4" t="str">
        <f t="shared" si="3"/>
        <v>,3394034</v>
      </c>
      <c r="J89" s="4" t="str">
        <f>VLOOKUP(A89,HOP!A:U,21,0)</f>
        <v>直连</v>
      </c>
    </row>
    <row r="90" s="4" customFormat="1" hidden="1" spans="1:10">
      <c r="A90" s="5">
        <v>999224292489362</v>
      </c>
      <c r="B90" s="4" t="s">
        <v>27</v>
      </c>
      <c r="C90" s="6">
        <v>45072</v>
      </c>
      <c r="D90" s="6">
        <v>45075</v>
      </c>
      <c r="E90" s="4">
        <v>0</v>
      </c>
      <c r="F90" s="4" t="e">
        <f>VLOOKUP(A90,HOP!A:L,12,0)</f>
        <v>#N/A</v>
      </c>
      <c r="G90" s="4" t="e">
        <f>VLOOKUP(A90,HOP!A:C,3,0)</f>
        <v>#N/A</v>
      </c>
      <c r="H90" s="4" t="e">
        <f t="shared" si="2"/>
        <v>#N/A</v>
      </c>
      <c r="I90" s="4" t="e">
        <f t="shared" si="3"/>
        <v>#N/A</v>
      </c>
      <c r="J90" s="4" t="e">
        <f>VLOOKUP(A90,HOP!A:U,21,0)</f>
        <v>#N/A</v>
      </c>
    </row>
    <row r="91" s="4" customFormat="1" spans="1:10">
      <c r="A91" s="5">
        <v>999224294816411</v>
      </c>
      <c r="B91" s="4" t="s">
        <v>27</v>
      </c>
      <c r="C91" s="6">
        <v>45072</v>
      </c>
      <c r="D91" s="6">
        <v>45075</v>
      </c>
      <c r="E91" s="4">
        <v>9114</v>
      </c>
      <c r="F91" s="4" t="str">
        <f>VLOOKUP(A91,HOP!A:L,12,0)</f>
        <v>9114.00</v>
      </c>
      <c r="G91" s="4" t="str">
        <f>VLOOKUP(A91,HOP!A:C,3,0)</f>
        <v>3396054</v>
      </c>
      <c r="H91" s="4">
        <f t="shared" si="2"/>
        <v>0</v>
      </c>
      <c r="I91" s="4" t="str">
        <f t="shared" si="3"/>
        <v>,3396054</v>
      </c>
      <c r="J91" s="4" t="str">
        <f>VLOOKUP(A91,HOP!A:U,21,0)</f>
        <v>直连</v>
      </c>
    </row>
    <row r="92" s="4" customFormat="1" spans="1:10">
      <c r="A92" s="5">
        <v>999224294875683</v>
      </c>
      <c r="B92" s="4" t="s">
        <v>27</v>
      </c>
      <c r="C92" s="6">
        <v>45074</v>
      </c>
      <c r="D92" s="6">
        <v>45075</v>
      </c>
      <c r="E92" s="4">
        <v>463</v>
      </c>
      <c r="F92" s="4" t="str">
        <f>VLOOKUP(A92,HOP!A:L,12,0)</f>
        <v>463.00</v>
      </c>
      <c r="G92" s="4" t="str">
        <f>VLOOKUP(A92,HOP!A:C,3,0)</f>
        <v>3396066</v>
      </c>
      <c r="H92" s="4">
        <f t="shared" si="2"/>
        <v>0</v>
      </c>
      <c r="I92" s="4" t="str">
        <f t="shared" si="3"/>
        <v>,3396066</v>
      </c>
      <c r="J92" s="4" t="str">
        <f>VLOOKUP(A92,HOP!A:U,21,0)</f>
        <v>直连</v>
      </c>
    </row>
    <row r="93" s="4" customFormat="1" spans="1:10">
      <c r="A93" s="5">
        <v>999224301925185</v>
      </c>
      <c r="B93" s="4" t="s">
        <v>27</v>
      </c>
      <c r="C93" s="6">
        <v>45073</v>
      </c>
      <c r="D93" s="6">
        <v>45075</v>
      </c>
      <c r="E93" s="4">
        <v>1202</v>
      </c>
      <c r="F93" s="4" t="str">
        <f>VLOOKUP(A93,HOP!A:L,12,0)</f>
        <v>1202.00</v>
      </c>
      <c r="G93" s="4" t="str">
        <f>VLOOKUP(A93,HOP!A:C,3,0)</f>
        <v>3396590</v>
      </c>
      <c r="H93" s="4">
        <f t="shared" si="2"/>
        <v>0</v>
      </c>
      <c r="I93" s="4" t="str">
        <f t="shared" si="3"/>
        <v>,3396590</v>
      </c>
      <c r="J93" s="4" t="str">
        <f>VLOOKUP(A93,HOP!A:U,21,0)</f>
        <v>直连</v>
      </c>
    </row>
    <row r="94" s="4" customFormat="1" spans="1:10">
      <c r="A94" s="5">
        <v>999224303722103</v>
      </c>
      <c r="B94" s="4" t="s">
        <v>27</v>
      </c>
      <c r="C94" s="6">
        <v>45073</v>
      </c>
      <c r="D94" s="6">
        <v>45075</v>
      </c>
      <c r="E94" s="4">
        <v>4153</v>
      </c>
      <c r="F94" s="4" t="str">
        <f>VLOOKUP(A94,HOP!A:L,12,0)</f>
        <v>4153.00</v>
      </c>
      <c r="G94" s="4" t="str">
        <f>VLOOKUP(A94,HOP!A:C,3,0)</f>
        <v>3397161</v>
      </c>
      <c r="H94" s="4">
        <f t="shared" si="2"/>
        <v>0</v>
      </c>
      <c r="I94" s="4" t="str">
        <f t="shared" si="3"/>
        <v>,3397161</v>
      </c>
      <c r="J94" s="4" t="str">
        <f>VLOOKUP(A94,HOP!A:U,21,0)</f>
        <v>直连</v>
      </c>
    </row>
    <row r="95" s="4" customFormat="1" spans="1:10">
      <c r="A95" s="5">
        <v>999224304281620</v>
      </c>
      <c r="B95" s="4" t="s">
        <v>27</v>
      </c>
      <c r="C95" s="6">
        <v>45072</v>
      </c>
      <c r="D95" s="6">
        <v>45075</v>
      </c>
      <c r="E95" s="4">
        <v>6282</v>
      </c>
      <c r="F95" s="4" t="str">
        <f>VLOOKUP(A95,HOP!A:L,12,0)</f>
        <v>6282.00</v>
      </c>
      <c r="G95" s="4" t="str">
        <f>VLOOKUP(A95,HOP!A:C,3,0)</f>
        <v>3397289</v>
      </c>
      <c r="H95" s="4">
        <f t="shared" si="2"/>
        <v>0</v>
      </c>
      <c r="I95" s="4" t="str">
        <f t="shared" si="3"/>
        <v>,3397289</v>
      </c>
      <c r="J95" s="4" t="str">
        <f>VLOOKUP(A95,HOP!A:U,21,0)</f>
        <v>直采</v>
      </c>
    </row>
    <row r="96" s="4" customFormat="1" spans="1:10">
      <c r="A96" s="5">
        <v>999224305710036</v>
      </c>
      <c r="B96" s="4" t="s">
        <v>27</v>
      </c>
      <c r="C96" s="6">
        <v>45074</v>
      </c>
      <c r="D96" s="6">
        <v>45075</v>
      </c>
      <c r="E96" s="4">
        <v>293</v>
      </c>
      <c r="F96" s="4" t="str">
        <f>VLOOKUP(A96,HOP!A:L,12,0)</f>
        <v>293.00</v>
      </c>
      <c r="G96" s="4" t="str">
        <f>VLOOKUP(A96,HOP!A:C,3,0)</f>
        <v>3397718</v>
      </c>
      <c r="H96" s="4">
        <f t="shared" si="2"/>
        <v>0</v>
      </c>
      <c r="I96" s="4" t="str">
        <f t="shared" si="3"/>
        <v>,3397718</v>
      </c>
      <c r="J96" s="4" t="str">
        <f>VLOOKUP(A96,HOP!A:U,21,0)</f>
        <v>直连</v>
      </c>
    </row>
    <row r="97" s="4" customFormat="1" spans="1:10">
      <c r="A97" s="5">
        <v>999224307237496</v>
      </c>
      <c r="B97" s="4" t="s">
        <v>27</v>
      </c>
      <c r="C97" s="6">
        <v>45073</v>
      </c>
      <c r="D97" s="6">
        <v>45075</v>
      </c>
      <c r="E97" s="4">
        <v>354</v>
      </c>
      <c r="F97" s="4" t="str">
        <f>VLOOKUP(A97,HOP!A:L,12,0)</f>
        <v>354.00</v>
      </c>
      <c r="G97" s="4" t="str">
        <f>VLOOKUP(A97,HOP!A:C,3,0)</f>
        <v>3398219</v>
      </c>
      <c r="H97" s="4">
        <f t="shared" si="2"/>
        <v>0</v>
      </c>
      <c r="I97" s="4" t="str">
        <f t="shared" si="3"/>
        <v>,3398219</v>
      </c>
      <c r="J97" s="4" t="str">
        <f>VLOOKUP(A97,HOP!A:U,21,0)</f>
        <v>直连</v>
      </c>
    </row>
    <row r="98" s="4" customFormat="1" spans="1:10">
      <c r="A98" s="5">
        <v>999224308906811</v>
      </c>
      <c r="B98" s="4" t="s">
        <v>27</v>
      </c>
      <c r="C98" s="6">
        <v>45072</v>
      </c>
      <c r="D98" s="6">
        <v>45075</v>
      </c>
      <c r="E98" s="4">
        <v>9381</v>
      </c>
      <c r="F98" s="4" t="str">
        <f>VLOOKUP(A98,HOP!A:L,12,0)</f>
        <v>9381.00</v>
      </c>
      <c r="G98" s="4" t="str">
        <f>VLOOKUP(A98,HOP!A:C,3,0)</f>
        <v>3398554</v>
      </c>
      <c r="H98" s="4">
        <f t="shared" si="2"/>
        <v>0</v>
      </c>
      <c r="I98" s="4" t="str">
        <f t="shared" si="3"/>
        <v>,3398554</v>
      </c>
      <c r="J98" s="4" t="str">
        <f>VLOOKUP(A98,HOP!A:U,21,0)</f>
        <v>直连</v>
      </c>
    </row>
    <row r="99" s="4" customFormat="1" spans="1:10">
      <c r="A99" s="5">
        <v>999224309257588</v>
      </c>
      <c r="B99" s="4" t="s">
        <v>27</v>
      </c>
      <c r="C99" s="6">
        <v>45072</v>
      </c>
      <c r="D99" s="6">
        <v>45075</v>
      </c>
      <c r="E99" s="4">
        <v>1494</v>
      </c>
      <c r="F99" s="4" t="str">
        <f>VLOOKUP(A99,HOP!A:L,12,0)</f>
        <v>1494.00</v>
      </c>
      <c r="G99" s="4" t="str">
        <f>VLOOKUP(A99,HOP!A:C,3,0)</f>
        <v>3398659</v>
      </c>
      <c r="H99" s="4">
        <f t="shared" si="2"/>
        <v>0</v>
      </c>
      <c r="I99" s="4" t="str">
        <f t="shared" si="3"/>
        <v>,3398659</v>
      </c>
      <c r="J99" s="4" t="str">
        <f>VLOOKUP(A99,HOP!A:U,21,0)</f>
        <v>直连</v>
      </c>
    </row>
    <row r="100" s="4" customFormat="1" spans="1:10">
      <c r="A100" s="5">
        <v>999224311839433</v>
      </c>
      <c r="B100" s="4" t="s">
        <v>27</v>
      </c>
      <c r="C100" s="6">
        <v>45074</v>
      </c>
      <c r="D100" s="6">
        <v>45075</v>
      </c>
      <c r="E100" s="4">
        <v>704</v>
      </c>
      <c r="F100" s="4" t="str">
        <f>VLOOKUP(A100,HOP!A:L,12,0)</f>
        <v>704.00</v>
      </c>
      <c r="G100" s="4" t="str">
        <f>VLOOKUP(A100,HOP!A:C,3,0)</f>
        <v>3399253</v>
      </c>
      <c r="H100" s="4">
        <f t="shared" si="2"/>
        <v>0</v>
      </c>
      <c r="I100" s="4" t="str">
        <f t="shared" si="3"/>
        <v>,3399253</v>
      </c>
      <c r="J100" s="4" t="str">
        <f>VLOOKUP(A100,HOP!A:U,21,0)</f>
        <v>直连</v>
      </c>
    </row>
    <row r="101" s="4" customFormat="1" spans="1:10">
      <c r="A101" s="5">
        <v>999224317667515</v>
      </c>
      <c r="B101" s="4" t="s">
        <v>27</v>
      </c>
      <c r="C101" s="6">
        <v>45074</v>
      </c>
      <c r="D101" s="6">
        <v>45075</v>
      </c>
      <c r="E101" s="4">
        <v>1836</v>
      </c>
      <c r="F101" s="4" t="str">
        <f>VLOOKUP(A101,HOP!A:L,12,0)</f>
        <v>1836.00</v>
      </c>
      <c r="G101" s="4" t="str">
        <f>VLOOKUP(A101,HOP!A:C,3,0)</f>
        <v>3400694</v>
      </c>
      <c r="H101" s="4">
        <f t="shared" si="2"/>
        <v>0</v>
      </c>
      <c r="I101" s="4" t="str">
        <f t="shared" si="3"/>
        <v>,3400694</v>
      </c>
      <c r="J101" s="4" t="str">
        <f>VLOOKUP(A101,HOP!A:U,21,0)</f>
        <v>直连</v>
      </c>
    </row>
    <row r="102" s="4" customFormat="1" spans="1:10">
      <c r="A102" s="5">
        <v>999224323217299</v>
      </c>
      <c r="B102" s="4" t="s">
        <v>27</v>
      </c>
      <c r="C102" s="6">
        <v>45074</v>
      </c>
      <c r="D102" s="6">
        <v>45075</v>
      </c>
      <c r="E102" s="4">
        <v>613</v>
      </c>
      <c r="F102" s="4" t="str">
        <f>VLOOKUP(A102,HOP!A:L,12,0)</f>
        <v>613.00</v>
      </c>
      <c r="G102" s="4" t="str">
        <f>VLOOKUP(A102,HOP!A:C,3,0)</f>
        <v>3401058</v>
      </c>
      <c r="H102" s="4">
        <f t="shared" si="2"/>
        <v>0</v>
      </c>
      <c r="I102" s="4" t="str">
        <f t="shared" si="3"/>
        <v>,3401058</v>
      </c>
      <c r="J102" s="4" t="str">
        <f>VLOOKUP(A102,HOP!A:U,21,0)</f>
        <v>直连</v>
      </c>
    </row>
    <row r="103" s="4" customFormat="1" spans="1:10">
      <c r="A103" s="5">
        <v>999224323820900</v>
      </c>
      <c r="B103" s="4" t="s">
        <v>27</v>
      </c>
      <c r="C103" s="6">
        <v>45073</v>
      </c>
      <c r="D103" s="6">
        <v>45075</v>
      </c>
      <c r="E103" s="4">
        <v>1304</v>
      </c>
      <c r="F103" s="4" t="str">
        <f>VLOOKUP(A103,HOP!A:L,12,0)</f>
        <v>1304.00</v>
      </c>
      <c r="G103" s="4" t="str">
        <f>VLOOKUP(A103,HOP!A:C,3,0)</f>
        <v>3401101</v>
      </c>
      <c r="H103" s="4">
        <f t="shared" si="2"/>
        <v>0</v>
      </c>
      <c r="I103" s="4" t="str">
        <f t="shared" si="3"/>
        <v>,3401101</v>
      </c>
      <c r="J103" s="4" t="str">
        <f>VLOOKUP(A103,HOP!A:U,21,0)</f>
        <v>直采</v>
      </c>
    </row>
    <row r="104" s="4" customFormat="1" spans="1:10">
      <c r="A104" s="5">
        <v>999224325908104</v>
      </c>
      <c r="B104" s="4" t="s">
        <v>27</v>
      </c>
      <c r="C104" s="6">
        <v>45073</v>
      </c>
      <c r="D104" s="6">
        <v>45075</v>
      </c>
      <c r="E104" s="4">
        <v>596</v>
      </c>
      <c r="F104" s="4" t="str">
        <f>VLOOKUP(A104,HOP!A:L,12,0)</f>
        <v>596.00</v>
      </c>
      <c r="G104" s="4" t="str">
        <f>VLOOKUP(A104,HOP!A:C,3,0)</f>
        <v>3401475</v>
      </c>
      <c r="H104" s="4">
        <f t="shared" si="2"/>
        <v>0</v>
      </c>
      <c r="I104" s="4" t="str">
        <f t="shared" si="3"/>
        <v>,3401475</v>
      </c>
      <c r="J104" s="4" t="str">
        <f>VLOOKUP(A104,HOP!A:U,21,0)</f>
        <v>直连</v>
      </c>
    </row>
    <row r="105" s="4" customFormat="1" spans="1:10">
      <c r="A105" s="5">
        <v>999224327894786</v>
      </c>
      <c r="B105" s="4" t="s">
        <v>27</v>
      </c>
      <c r="C105" s="6">
        <v>45070</v>
      </c>
      <c r="D105" s="6">
        <v>45075</v>
      </c>
      <c r="E105" s="4">
        <v>10478</v>
      </c>
      <c r="F105" s="4" t="str">
        <f>VLOOKUP(A105,HOP!A:L,12,0)</f>
        <v>10478.00</v>
      </c>
      <c r="G105" s="4" t="str">
        <f>VLOOKUP(A105,HOP!A:C,3,0)</f>
        <v>3401839</v>
      </c>
      <c r="H105" s="4">
        <f t="shared" si="2"/>
        <v>0</v>
      </c>
      <c r="I105" s="4" t="str">
        <f t="shared" si="3"/>
        <v>,3401839</v>
      </c>
      <c r="J105" s="4" t="str">
        <f>VLOOKUP(A105,HOP!A:U,21,0)</f>
        <v>直连</v>
      </c>
    </row>
    <row r="106" s="4" customFormat="1" spans="1:10">
      <c r="A106" s="5">
        <v>999224328444656</v>
      </c>
      <c r="B106" s="4" t="s">
        <v>27</v>
      </c>
      <c r="C106" s="6">
        <v>45072</v>
      </c>
      <c r="D106" s="6">
        <v>45075</v>
      </c>
      <c r="E106" s="4">
        <v>3009</v>
      </c>
      <c r="F106" s="4" t="str">
        <f>VLOOKUP(A106,HOP!A:L,12,0)</f>
        <v>3009.00</v>
      </c>
      <c r="G106" s="4" t="str">
        <f>VLOOKUP(A106,HOP!A:C,3,0)</f>
        <v>3401941</v>
      </c>
      <c r="H106" s="4">
        <f t="shared" si="2"/>
        <v>0</v>
      </c>
      <c r="I106" s="4" t="str">
        <f t="shared" si="3"/>
        <v>,3401941</v>
      </c>
      <c r="J106" s="4" t="str">
        <f>VLOOKUP(A106,HOP!A:U,21,0)</f>
        <v>直连</v>
      </c>
    </row>
    <row r="107" s="4" customFormat="1" spans="1:10">
      <c r="A107" s="5">
        <v>999224330659639</v>
      </c>
      <c r="B107" s="4" t="s">
        <v>27</v>
      </c>
      <c r="C107" s="6">
        <v>45073</v>
      </c>
      <c r="D107" s="6">
        <v>45075</v>
      </c>
      <c r="E107" s="4">
        <v>786</v>
      </c>
      <c r="F107" s="4" t="str">
        <f>VLOOKUP(A107,HOP!A:L,12,0)</f>
        <v>786.00</v>
      </c>
      <c r="G107" s="4" t="str">
        <f>VLOOKUP(A107,HOP!A:C,3,0)</f>
        <v>3402405</v>
      </c>
      <c r="H107" s="4">
        <f t="shared" si="2"/>
        <v>0</v>
      </c>
      <c r="I107" s="4" t="str">
        <f t="shared" si="3"/>
        <v>,3402405</v>
      </c>
      <c r="J107" s="4" t="str">
        <f>VLOOKUP(A107,HOP!A:U,21,0)</f>
        <v>直连</v>
      </c>
    </row>
    <row r="108" s="4" customFormat="1" spans="1:10">
      <c r="A108" s="5">
        <v>999224154011108</v>
      </c>
      <c r="B108" s="4" t="s">
        <v>27</v>
      </c>
      <c r="C108" s="6">
        <v>45074</v>
      </c>
      <c r="D108" s="6">
        <v>45075</v>
      </c>
      <c r="E108" s="4">
        <v>484</v>
      </c>
      <c r="F108" s="4" t="str">
        <f>VLOOKUP(A108,HOP!A:L,12,0)</f>
        <v>484.00</v>
      </c>
      <c r="G108" s="4" t="str">
        <f>VLOOKUP(A108,HOP!A:C,3,0)</f>
        <v>3375109</v>
      </c>
      <c r="H108" s="4">
        <f t="shared" si="2"/>
        <v>0</v>
      </c>
      <c r="I108" s="4" t="str">
        <f t="shared" si="3"/>
        <v>,3375109</v>
      </c>
      <c r="J108" s="4" t="str">
        <f>VLOOKUP(A108,HOP!A:U,21,0)</f>
        <v>直连</v>
      </c>
    </row>
    <row r="109" s="4" customFormat="1" spans="1:10">
      <c r="A109" s="5">
        <v>999224334670840</v>
      </c>
      <c r="B109" s="4" t="s">
        <v>27</v>
      </c>
      <c r="C109" s="6">
        <v>45073</v>
      </c>
      <c r="D109" s="6">
        <v>45075</v>
      </c>
      <c r="E109" s="4">
        <v>870</v>
      </c>
      <c r="F109" s="4" t="str">
        <f>VLOOKUP(A109,HOP!A:L,12,0)</f>
        <v>870.00</v>
      </c>
      <c r="G109" s="4" t="str">
        <f>VLOOKUP(A109,HOP!A:C,3,0)</f>
        <v>3403375</v>
      </c>
      <c r="H109" s="4">
        <f t="shared" si="2"/>
        <v>0</v>
      </c>
      <c r="I109" s="4" t="str">
        <f t="shared" si="3"/>
        <v>,3403375</v>
      </c>
      <c r="J109" s="4" t="str">
        <f>VLOOKUP(A109,HOP!A:U,21,0)</f>
        <v>直连</v>
      </c>
    </row>
    <row r="110" s="4" customFormat="1" spans="1:10">
      <c r="A110" s="5">
        <v>999224335007898</v>
      </c>
      <c r="B110" s="4" t="s">
        <v>27</v>
      </c>
      <c r="C110" s="6">
        <v>45073</v>
      </c>
      <c r="D110" s="6">
        <v>45075</v>
      </c>
      <c r="E110" s="4">
        <v>1404</v>
      </c>
      <c r="F110" s="4" t="str">
        <f>VLOOKUP(A110,HOP!A:L,12,0)</f>
        <v>1404.00</v>
      </c>
      <c r="G110" s="4" t="str">
        <f>VLOOKUP(A110,HOP!A:C,3,0)</f>
        <v>3403480</v>
      </c>
      <c r="H110" s="4">
        <f t="shared" si="2"/>
        <v>0</v>
      </c>
      <c r="I110" s="4" t="str">
        <f t="shared" si="3"/>
        <v>,3403480</v>
      </c>
      <c r="J110" s="4" t="str">
        <f>VLOOKUP(A110,HOP!A:U,21,0)</f>
        <v>直连</v>
      </c>
    </row>
    <row r="111" s="4" customFormat="1" spans="1:10">
      <c r="A111" s="5">
        <v>999224336497737</v>
      </c>
      <c r="B111" s="4" t="s">
        <v>27</v>
      </c>
      <c r="C111" s="6">
        <v>45073</v>
      </c>
      <c r="D111" s="6">
        <v>45075</v>
      </c>
      <c r="E111" s="4">
        <v>750</v>
      </c>
      <c r="F111" s="4" t="str">
        <f>VLOOKUP(A111,HOP!A:L,12,0)</f>
        <v>750.00</v>
      </c>
      <c r="G111" s="4" t="str">
        <f>VLOOKUP(A111,HOP!A:C,3,0)</f>
        <v>3403875</v>
      </c>
      <c r="H111" s="4">
        <f t="shared" si="2"/>
        <v>0</v>
      </c>
      <c r="I111" s="4" t="str">
        <f t="shared" si="3"/>
        <v>,3403875</v>
      </c>
      <c r="J111" s="4" t="str">
        <f>VLOOKUP(A111,HOP!A:U,21,0)</f>
        <v>直连</v>
      </c>
    </row>
    <row r="112" s="4" customFormat="1" spans="1:10">
      <c r="A112" s="5">
        <v>999224336499632</v>
      </c>
      <c r="B112" s="4" t="s">
        <v>27</v>
      </c>
      <c r="C112" s="6">
        <v>45073</v>
      </c>
      <c r="D112" s="6">
        <v>45075</v>
      </c>
      <c r="E112" s="4">
        <v>2304</v>
      </c>
      <c r="F112" s="4" t="str">
        <f>VLOOKUP(A112,HOP!A:L,12,0)</f>
        <v>2304.00</v>
      </c>
      <c r="G112" s="4" t="str">
        <f>VLOOKUP(A112,HOP!A:C,3,0)</f>
        <v>3403876</v>
      </c>
      <c r="H112" s="4">
        <f t="shared" si="2"/>
        <v>0</v>
      </c>
      <c r="I112" s="4" t="str">
        <f t="shared" si="3"/>
        <v>,3403876</v>
      </c>
      <c r="J112" s="4" t="str">
        <f>VLOOKUP(A112,HOP!A:U,21,0)</f>
        <v>直连</v>
      </c>
    </row>
    <row r="113" s="4" customFormat="1" spans="1:10">
      <c r="A113" s="5">
        <v>999224337137903</v>
      </c>
      <c r="B113" s="4" t="s">
        <v>27</v>
      </c>
      <c r="C113" s="6">
        <v>45074</v>
      </c>
      <c r="D113" s="6">
        <v>45075</v>
      </c>
      <c r="E113" s="4">
        <v>390</v>
      </c>
      <c r="F113" s="4" t="str">
        <f>VLOOKUP(A113,HOP!A:L,12,0)</f>
        <v>390.00</v>
      </c>
      <c r="G113" s="4" t="str">
        <f>VLOOKUP(A113,HOP!A:C,3,0)</f>
        <v>3404109</v>
      </c>
      <c r="H113" s="4">
        <f t="shared" si="2"/>
        <v>0</v>
      </c>
      <c r="I113" s="4" t="str">
        <f t="shared" si="3"/>
        <v>,3404109</v>
      </c>
      <c r="J113" s="4" t="str">
        <f>VLOOKUP(A113,HOP!A:U,21,0)</f>
        <v>直连</v>
      </c>
    </row>
    <row r="114" s="4" customFormat="1" spans="1:10">
      <c r="A114" s="5">
        <v>999224337255683</v>
      </c>
      <c r="B114" s="4" t="s">
        <v>27</v>
      </c>
      <c r="C114" s="6">
        <v>45073</v>
      </c>
      <c r="D114" s="6">
        <v>45075</v>
      </c>
      <c r="E114" s="4">
        <v>1254</v>
      </c>
      <c r="F114" s="4" t="str">
        <f>VLOOKUP(A114,HOP!A:L,12,0)</f>
        <v>1254.00</v>
      </c>
      <c r="G114" s="4" t="str">
        <f>VLOOKUP(A114,HOP!A:C,3,0)</f>
        <v>3404144</v>
      </c>
      <c r="H114" s="4">
        <f t="shared" si="2"/>
        <v>0</v>
      </c>
      <c r="I114" s="4" t="str">
        <f t="shared" si="3"/>
        <v>,3404144</v>
      </c>
      <c r="J114" s="4" t="str">
        <f>VLOOKUP(A114,HOP!A:U,21,0)</f>
        <v>直连</v>
      </c>
    </row>
    <row r="115" s="4" customFormat="1" spans="1:10">
      <c r="A115" s="5">
        <v>999224339548840</v>
      </c>
      <c r="B115" s="4" t="s">
        <v>27</v>
      </c>
      <c r="C115" s="6">
        <v>45072</v>
      </c>
      <c r="D115" s="6">
        <v>45075</v>
      </c>
      <c r="E115" s="4">
        <v>3022</v>
      </c>
      <c r="F115" s="4" t="str">
        <f>VLOOKUP(A115,HOP!A:L,12,0)</f>
        <v>3022.00</v>
      </c>
      <c r="G115" s="4" t="str">
        <f>VLOOKUP(A115,HOP!A:C,3,0)</f>
        <v>3404873</v>
      </c>
      <c r="H115" s="4">
        <f t="shared" si="2"/>
        <v>0</v>
      </c>
      <c r="I115" s="4" t="str">
        <f t="shared" si="3"/>
        <v>,3404873</v>
      </c>
      <c r="J115" s="4" t="str">
        <f>VLOOKUP(A115,HOP!A:U,21,0)</f>
        <v>直连</v>
      </c>
    </row>
    <row r="116" s="4" customFormat="1" spans="1:10">
      <c r="A116" s="5">
        <v>999224342800959</v>
      </c>
      <c r="B116" s="4" t="s">
        <v>27</v>
      </c>
      <c r="C116" s="6">
        <v>45074</v>
      </c>
      <c r="D116" s="6">
        <v>45075</v>
      </c>
      <c r="E116" s="4">
        <v>1449</v>
      </c>
      <c r="F116" s="4" t="str">
        <f>VLOOKUP(A116,HOP!A:L,12,0)</f>
        <v>1449.00</v>
      </c>
      <c r="G116" s="4" t="str">
        <f>VLOOKUP(A116,HOP!A:C,3,0)</f>
        <v>3405673</v>
      </c>
      <c r="H116" s="4">
        <f t="shared" si="2"/>
        <v>0</v>
      </c>
      <c r="I116" s="4" t="str">
        <f t="shared" si="3"/>
        <v>,3405673</v>
      </c>
      <c r="J116" s="4" t="str">
        <f>VLOOKUP(A116,HOP!A:U,21,0)</f>
        <v>直连</v>
      </c>
    </row>
    <row r="117" s="4" customFormat="1" spans="1:10">
      <c r="A117" s="5">
        <v>999224343698219</v>
      </c>
      <c r="B117" s="4" t="s">
        <v>27</v>
      </c>
      <c r="C117" s="6">
        <v>45074</v>
      </c>
      <c r="D117" s="6">
        <v>45075</v>
      </c>
      <c r="E117" s="4">
        <v>266</v>
      </c>
      <c r="F117" s="4" t="str">
        <f>VLOOKUP(A117,HOP!A:L,12,0)</f>
        <v>266.00</v>
      </c>
      <c r="G117" s="4" t="str">
        <f>VLOOKUP(A117,HOP!A:C,3,0)</f>
        <v>3405921</v>
      </c>
      <c r="H117" s="4">
        <f t="shared" si="2"/>
        <v>0</v>
      </c>
      <c r="I117" s="4" t="str">
        <f t="shared" si="3"/>
        <v>,3405921</v>
      </c>
      <c r="J117" s="4" t="str">
        <f>VLOOKUP(A117,HOP!A:U,21,0)</f>
        <v>直连</v>
      </c>
    </row>
    <row r="118" s="4" customFormat="1" spans="1:10">
      <c r="A118" s="5">
        <v>999224351610124</v>
      </c>
      <c r="B118" s="4" t="s">
        <v>27</v>
      </c>
      <c r="C118" s="6">
        <v>45073</v>
      </c>
      <c r="D118" s="6">
        <v>45075</v>
      </c>
      <c r="E118" s="4">
        <v>1466</v>
      </c>
      <c r="F118" s="4" t="str">
        <f>VLOOKUP(A118,HOP!A:L,12,0)</f>
        <v>1466.00</v>
      </c>
      <c r="G118" s="4" t="str">
        <f>VLOOKUP(A118,HOP!A:C,3,0)</f>
        <v>3406070</v>
      </c>
      <c r="H118" s="4">
        <f t="shared" si="2"/>
        <v>0</v>
      </c>
      <c r="I118" s="4" t="str">
        <f t="shared" si="3"/>
        <v>,3406070</v>
      </c>
      <c r="J118" s="4" t="str">
        <f>VLOOKUP(A118,HOP!A:U,21,0)</f>
        <v>直连</v>
      </c>
    </row>
    <row r="119" s="4" customFormat="1" spans="1:10">
      <c r="A119" s="5">
        <v>999224344177217</v>
      </c>
      <c r="B119" s="4" t="s">
        <v>27</v>
      </c>
      <c r="C119" s="6">
        <v>45074</v>
      </c>
      <c r="D119" s="6">
        <v>45075</v>
      </c>
      <c r="E119" s="4">
        <v>1972</v>
      </c>
      <c r="F119" s="4" t="str">
        <f>VLOOKUP(A119,HOP!A:L,12,0)</f>
        <v>1972.00</v>
      </c>
      <c r="G119" s="4" t="str">
        <f>VLOOKUP(A119,HOP!A:C,3,0)</f>
        <v>3406063</v>
      </c>
      <c r="H119" s="4">
        <f t="shared" si="2"/>
        <v>0</v>
      </c>
      <c r="I119" s="4" t="str">
        <f t="shared" si="3"/>
        <v>,3406063</v>
      </c>
      <c r="J119" s="4" t="str">
        <f>VLOOKUP(A119,HOP!A:U,21,0)</f>
        <v>直连</v>
      </c>
    </row>
    <row r="120" s="4" customFormat="1" spans="1:10">
      <c r="A120" s="5">
        <v>999224307845725</v>
      </c>
      <c r="B120" s="4" t="s">
        <v>27</v>
      </c>
      <c r="C120" s="6">
        <v>45073</v>
      </c>
      <c r="D120" s="6">
        <v>45075</v>
      </c>
      <c r="E120" s="4">
        <v>4709</v>
      </c>
      <c r="F120" s="4" t="str">
        <f>VLOOKUP(A120,HOP!A:L,12,0)</f>
        <v>4709.00</v>
      </c>
      <c r="G120" s="4" t="str">
        <f>VLOOKUP(A120,HOP!A:C,3,0)</f>
        <v>3398328</v>
      </c>
      <c r="H120" s="4">
        <f t="shared" si="2"/>
        <v>0</v>
      </c>
      <c r="I120" s="4" t="str">
        <f t="shared" si="3"/>
        <v>,3398328</v>
      </c>
      <c r="J120" s="4" t="str">
        <f>VLOOKUP(A120,HOP!A:U,21,0)</f>
        <v>直连</v>
      </c>
    </row>
    <row r="121" s="4" customFormat="1" spans="1:10">
      <c r="A121" s="5">
        <v>24286325084</v>
      </c>
      <c r="B121" s="4" t="s">
        <v>27</v>
      </c>
      <c r="C121" s="6">
        <v>45074</v>
      </c>
      <c r="D121" s="6">
        <v>45075</v>
      </c>
      <c r="E121" s="4">
        <v>2436</v>
      </c>
      <c r="F121" s="4" t="str">
        <f>VLOOKUP(A121,HOP!A:L,12,0)</f>
        <v>2436.00</v>
      </c>
      <c r="G121" s="4" t="str">
        <f>VLOOKUP(A121,HOP!A:C,3,0)</f>
        <v>3393506</v>
      </c>
      <c r="H121" s="4">
        <f t="shared" si="2"/>
        <v>0</v>
      </c>
      <c r="I121" s="4" t="str">
        <f t="shared" si="3"/>
        <v>,3393506</v>
      </c>
      <c r="J121" s="4" t="str">
        <f>VLOOKUP(A121,HOP!A:U,21,0)</f>
        <v>直连</v>
      </c>
    </row>
    <row r="122" s="4" customFormat="1" spans="1:10">
      <c r="A122" s="5">
        <v>999224356610756</v>
      </c>
      <c r="B122" s="4" t="s">
        <v>27</v>
      </c>
      <c r="C122" s="6">
        <v>45072</v>
      </c>
      <c r="D122" s="6">
        <v>45075</v>
      </c>
      <c r="E122" s="4">
        <v>3957</v>
      </c>
      <c r="F122" s="4" t="str">
        <f>VLOOKUP(A122,HOP!A:L,12,0)</f>
        <v>3957.00</v>
      </c>
      <c r="G122" s="4" t="str">
        <f>VLOOKUP(A122,HOP!A:C,3,0)</f>
        <v>3407202</v>
      </c>
      <c r="H122" s="4">
        <f t="shared" si="2"/>
        <v>0</v>
      </c>
      <c r="I122" s="4" t="str">
        <f t="shared" si="3"/>
        <v>,3407202</v>
      </c>
      <c r="J122" s="4" t="str">
        <f>VLOOKUP(A122,HOP!A:U,21,0)</f>
        <v>直连</v>
      </c>
    </row>
    <row r="123" s="4" customFormat="1" spans="1:10">
      <c r="A123" s="5">
        <v>999224358093556</v>
      </c>
      <c r="B123" s="4" t="s">
        <v>27</v>
      </c>
      <c r="C123" s="6">
        <v>45072</v>
      </c>
      <c r="D123" s="6">
        <v>45075</v>
      </c>
      <c r="E123" s="4">
        <v>1278</v>
      </c>
      <c r="F123" s="4" t="str">
        <f>VLOOKUP(A123,HOP!A:L,12,0)</f>
        <v>1278.00</v>
      </c>
      <c r="G123" s="4" t="str">
        <f>VLOOKUP(A123,HOP!A:C,3,0)</f>
        <v>3407754</v>
      </c>
      <c r="H123" s="4">
        <f t="shared" si="2"/>
        <v>0</v>
      </c>
      <c r="I123" s="4" t="str">
        <f t="shared" si="3"/>
        <v>,3407754</v>
      </c>
      <c r="J123" s="4" t="str">
        <f>VLOOKUP(A123,HOP!A:U,21,0)</f>
        <v>直连</v>
      </c>
    </row>
    <row r="124" s="4" customFormat="1" spans="1:10">
      <c r="A124" s="5">
        <v>999224358761694</v>
      </c>
      <c r="B124" s="4" t="s">
        <v>27</v>
      </c>
      <c r="C124" s="6">
        <v>45073</v>
      </c>
      <c r="D124" s="6">
        <v>45075</v>
      </c>
      <c r="E124" s="4">
        <v>428</v>
      </c>
      <c r="F124" s="4" t="str">
        <f>VLOOKUP(A124,HOP!A:L,12,0)</f>
        <v>428.00</v>
      </c>
      <c r="G124" s="4" t="str">
        <f>VLOOKUP(A124,HOP!A:C,3,0)</f>
        <v>3407925</v>
      </c>
      <c r="H124" s="4">
        <f t="shared" si="2"/>
        <v>0</v>
      </c>
      <c r="I124" s="4" t="str">
        <f t="shared" si="3"/>
        <v>,3407925</v>
      </c>
      <c r="J124" s="4" t="str">
        <f>VLOOKUP(A124,HOP!A:U,21,0)</f>
        <v>直连</v>
      </c>
    </row>
    <row r="125" s="4" customFormat="1" spans="1:10">
      <c r="A125" s="5">
        <v>999224359544344</v>
      </c>
      <c r="B125" s="4" t="s">
        <v>27</v>
      </c>
      <c r="C125" s="6">
        <v>45073</v>
      </c>
      <c r="D125" s="6">
        <v>45075</v>
      </c>
      <c r="E125" s="4">
        <v>2090</v>
      </c>
      <c r="F125" s="4" t="str">
        <f>VLOOKUP(A125,HOP!A:L,12,0)</f>
        <v>2090.00</v>
      </c>
      <c r="G125" s="4" t="str">
        <f>VLOOKUP(A125,HOP!A:C,3,0)</f>
        <v>3408257</v>
      </c>
      <c r="H125" s="4">
        <f t="shared" si="2"/>
        <v>0</v>
      </c>
      <c r="I125" s="4" t="str">
        <f t="shared" si="3"/>
        <v>,3408257</v>
      </c>
      <c r="J125" s="4" t="str">
        <f>VLOOKUP(A125,HOP!A:U,21,0)</f>
        <v>直连</v>
      </c>
    </row>
    <row r="126" s="4" customFormat="1" spans="1:10">
      <c r="A126" s="5">
        <v>999224360106741</v>
      </c>
      <c r="B126" s="4" t="s">
        <v>27</v>
      </c>
      <c r="C126" s="6">
        <v>45073</v>
      </c>
      <c r="D126" s="6">
        <v>45075</v>
      </c>
      <c r="E126" s="4">
        <v>728</v>
      </c>
      <c r="F126" s="4" t="str">
        <f>VLOOKUP(A126,HOP!A:L,12,0)</f>
        <v>728.00</v>
      </c>
      <c r="G126" s="4" t="str">
        <f>VLOOKUP(A126,HOP!A:C,3,0)</f>
        <v>3408495</v>
      </c>
      <c r="H126" s="4">
        <f t="shared" si="2"/>
        <v>0</v>
      </c>
      <c r="I126" s="4" t="str">
        <f t="shared" si="3"/>
        <v>,3408495</v>
      </c>
      <c r="J126" s="4" t="str">
        <f>VLOOKUP(A126,HOP!A:U,21,0)</f>
        <v>直采</v>
      </c>
    </row>
    <row r="127" s="4" customFormat="1" spans="1:10">
      <c r="A127" s="5">
        <v>999224360786185</v>
      </c>
      <c r="B127" s="4" t="s">
        <v>27</v>
      </c>
      <c r="C127" s="6">
        <v>45074</v>
      </c>
      <c r="D127" s="6">
        <v>45075</v>
      </c>
      <c r="E127" s="4">
        <v>1123</v>
      </c>
      <c r="F127" s="4" t="str">
        <f>VLOOKUP(A127,HOP!A:L,12,0)</f>
        <v>1123.00</v>
      </c>
      <c r="G127" s="4" t="str">
        <f>VLOOKUP(A127,HOP!A:C,3,0)</f>
        <v>3408850</v>
      </c>
      <c r="H127" s="4">
        <f t="shared" si="2"/>
        <v>0</v>
      </c>
      <c r="I127" s="4" t="str">
        <f t="shared" si="3"/>
        <v>,3408850</v>
      </c>
      <c r="J127" s="4" t="str">
        <f>VLOOKUP(A127,HOP!A:U,21,0)</f>
        <v>直连</v>
      </c>
    </row>
    <row r="128" s="4" customFormat="1" spans="1:10">
      <c r="A128" s="5">
        <v>999224361270744</v>
      </c>
      <c r="B128" s="4" t="s">
        <v>27</v>
      </c>
      <c r="C128" s="6">
        <v>45074</v>
      </c>
      <c r="D128" s="6">
        <v>45075</v>
      </c>
      <c r="E128" s="4">
        <v>229</v>
      </c>
      <c r="F128" s="4" t="str">
        <f>VLOOKUP(A128,HOP!A:L,12,0)</f>
        <v>229.00</v>
      </c>
      <c r="G128" s="4" t="str">
        <f>VLOOKUP(A128,HOP!A:C,3,0)</f>
        <v>3409034</v>
      </c>
      <c r="H128" s="4">
        <f t="shared" si="2"/>
        <v>0</v>
      </c>
      <c r="I128" s="4" t="str">
        <f t="shared" si="3"/>
        <v>,3409034</v>
      </c>
      <c r="J128" s="4" t="str">
        <f>VLOOKUP(A128,HOP!A:U,21,0)</f>
        <v>直连</v>
      </c>
    </row>
    <row r="129" s="4" customFormat="1" spans="1:10">
      <c r="A129" s="5">
        <v>999224362592579</v>
      </c>
      <c r="B129" s="4" t="s">
        <v>27</v>
      </c>
      <c r="C129" s="6">
        <v>45073</v>
      </c>
      <c r="D129" s="6">
        <v>45075</v>
      </c>
      <c r="E129" s="4">
        <v>4228</v>
      </c>
      <c r="F129" s="4" t="str">
        <f>VLOOKUP(A129,HOP!A:L,12,0)</f>
        <v>4228.00</v>
      </c>
      <c r="G129" s="4" t="str">
        <f>VLOOKUP(A129,HOP!A:C,3,0)</f>
        <v>3409427</v>
      </c>
      <c r="H129" s="4">
        <f t="shared" si="2"/>
        <v>0</v>
      </c>
      <c r="I129" s="4" t="str">
        <f t="shared" si="3"/>
        <v>,3409427</v>
      </c>
      <c r="J129" s="4" t="str">
        <f>VLOOKUP(A129,HOP!A:U,21,0)</f>
        <v>直连</v>
      </c>
    </row>
    <row r="130" s="4" customFormat="1" spans="1:10">
      <c r="A130" s="5">
        <v>999224363662998</v>
      </c>
      <c r="B130" s="4" t="s">
        <v>27</v>
      </c>
      <c r="C130" s="6">
        <v>45070</v>
      </c>
      <c r="D130" s="6">
        <v>45075</v>
      </c>
      <c r="E130" s="4">
        <v>1777</v>
      </c>
      <c r="F130" s="4" t="str">
        <f>VLOOKUP(A130,HOP!A:L,12,0)</f>
        <v>1777.00</v>
      </c>
      <c r="G130" s="4" t="str">
        <f>VLOOKUP(A130,HOP!A:C,3,0)</f>
        <v>3409691</v>
      </c>
      <c r="H130" s="4">
        <f t="shared" si="2"/>
        <v>0</v>
      </c>
      <c r="I130" s="4" t="str">
        <f t="shared" si="3"/>
        <v>,3409691</v>
      </c>
      <c r="J130" s="4" t="str">
        <f>VLOOKUP(A130,HOP!A:U,21,0)</f>
        <v>直连</v>
      </c>
    </row>
    <row r="131" s="4" customFormat="1" hidden="1" spans="1:10">
      <c r="A131" s="5">
        <v>999224365792420</v>
      </c>
      <c r="B131" s="4" t="s">
        <v>27</v>
      </c>
      <c r="C131" s="6">
        <v>45072</v>
      </c>
      <c r="D131" s="6">
        <v>45075</v>
      </c>
      <c r="E131" s="4">
        <v>0</v>
      </c>
      <c r="F131" s="4" t="e">
        <f>VLOOKUP(A131,HOP!A:L,12,0)</f>
        <v>#N/A</v>
      </c>
      <c r="G131" s="4" t="e">
        <f>VLOOKUP(A131,HOP!A:C,3,0)</f>
        <v>#N/A</v>
      </c>
      <c r="H131" s="4" t="e">
        <f t="shared" ref="H131:H194" si="4">E131-F131</f>
        <v>#N/A</v>
      </c>
      <c r="I131" s="4" t="e">
        <f t="shared" ref="I131:I194" si="5">$I$1&amp;G131</f>
        <v>#N/A</v>
      </c>
      <c r="J131" s="4" t="e">
        <f>VLOOKUP(A131,HOP!A:U,21,0)</f>
        <v>#N/A</v>
      </c>
    </row>
    <row r="132" s="4" customFormat="1" spans="1:10">
      <c r="A132" s="5">
        <v>999224368679833</v>
      </c>
      <c r="B132" s="4" t="s">
        <v>27</v>
      </c>
      <c r="C132" s="6">
        <v>45074</v>
      </c>
      <c r="D132" s="6">
        <v>45075</v>
      </c>
      <c r="E132" s="4">
        <v>870</v>
      </c>
      <c r="F132" s="4" t="str">
        <f>VLOOKUP(A132,HOP!A:L,12,0)</f>
        <v>870.00</v>
      </c>
      <c r="G132" s="4" t="str">
        <f>VLOOKUP(A132,HOP!A:C,3,0)</f>
        <v>3411154</v>
      </c>
      <c r="H132" s="4">
        <f t="shared" si="4"/>
        <v>0</v>
      </c>
      <c r="I132" s="4" t="str">
        <f t="shared" si="5"/>
        <v>,3411154</v>
      </c>
      <c r="J132" s="4" t="str">
        <f>VLOOKUP(A132,HOP!A:U,21,0)</f>
        <v>直连</v>
      </c>
    </row>
    <row r="133" s="4" customFormat="1" spans="1:10">
      <c r="A133" s="5">
        <v>999224370865043</v>
      </c>
      <c r="B133" s="4" t="s">
        <v>27</v>
      </c>
      <c r="C133" s="6">
        <v>45074</v>
      </c>
      <c r="D133" s="6">
        <v>45075</v>
      </c>
      <c r="E133" s="4">
        <v>229</v>
      </c>
      <c r="F133" s="4" t="str">
        <f>VLOOKUP(A133,HOP!A:L,12,0)</f>
        <v>229.00</v>
      </c>
      <c r="G133" s="4" t="str">
        <f>VLOOKUP(A133,HOP!A:C,3,0)</f>
        <v>3412163</v>
      </c>
      <c r="H133" s="4">
        <f t="shared" si="4"/>
        <v>0</v>
      </c>
      <c r="I133" s="4" t="str">
        <f t="shared" si="5"/>
        <v>,3412163</v>
      </c>
      <c r="J133" s="4" t="str">
        <f>VLOOKUP(A133,HOP!A:U,21,0)</f>
        <v>直连</v>
      </c>
    </row>
    <row r="134" s="4" customFormat="1" spans="1:12">
      <c r="A134" s="5">
        <v>999224377028844</v>
      </c>
      <c r="B134" s="4" t="s">
        <v>27</v>
      </c>
      <c r="C134" s="6">
        <v>45073</v>
      </c>
      <c r="D134" s="6">
        <v>45075</v>
      </c>
      <c r="E134" s="11">
        <v>220</v>
      </c>
      <c r="F134" s="11" t="e">
        <f>VLOOKUP(A134,HOP!A:L,12,0)</f>
        <v>#N/A</v>
      </c>
      <c r="G134" s="11">
        <v>3412701</v>
      </c>
      <c r="H134" s="11" t="e">
        <f t="shared" si="4"/>
        <v>#N/A</v>
      </c>
      <c r="I134" s="11" t="str">
        <f t="shared" si="5"/>
        <v>,3412701</v>
      </c>
      <c r="J134" s="11" t="e">
        <f>VLOOKUP(A134,HOP!A:U,21,0)</f>
        <v>#N/A</v>
      </c>
      <c r="K134" s="11"/>
      <c r="L134" s="11" t="s">
        <v>1536</v>
      </c>
    </row>
    <row r="135" s="4" customFormat="1" spans="1:10">
      <c r="A135" s="5">
        <v>999224383086564</v>
      </c>
      <c r="B135" s="4" t="s">
        <v>27</v>
      </c>
      <c r="C135" s="6">
        <v>45072</v>
      </c>
      <c r="D135" s="6">
        <v>45075</v>
      </c>
      <c r="E135" s="4">
        <v>750</v>
      </c>
      <c r="F135" s="4" t="str">
        <f>VLOOKUP(A135,HOP!A:L,12,0)</f>
        <v>750.00</v>
      </c>
      <c r="G135" s="4" t="str">
        <f>VLOOKUP(A135,HOP!A:C,3,0)</f>
        <v>3414325</v>
      </c>
      <c r="H135" s="4">
        <f t="shared" si="4"/>
        <v>0</v>
      </c>
      <c r="I135" s="4" t="str">
        <f t="shared" si="5"/>
        <v>,3414325</v>
      </c>
      <c r="J135" s="4" t="str">
        <f>VLOOKUP(A135,HOP!A:U,21,0)</f>
        <v>直连</v>
      </c>
    </row>
    <row r="136" s="4" customFormat="1" spans="1:10">
      <c r="A136" s="5">
        <v>999224385760213</v>
      </c>
      <c r="B136" s="4" t="s">
        <v>27</v>
      </c>
      <c r="C136" s="6">
        <v>45072</v>
      </c>
      <c r="D136" s="6">
        <v>45075</v>
      </c>
      <c r="E136" s="4">
        <v>1497</v>
      </c>
      <c r="F136" s="4" t="str">
        <f>VLOOKUP(A136,HOP!A:L,12,0)</f>
        <v>1497.00</v>
      </c>
      <c r="G136" s="4" t="str">
        <f>VLOOKUP(A136,HOP!A:C,3,0)</f>
        <v>3414963</v>
      </c>
      <c r="H136" s="4">
        <f t="shared" si="4"/>
        <v>0</v>
      </c>
      <c r="I136" s="4" t="str">
        <f t="shared" si="5"/>
        <v>,3414963</v>
      </c>
      <c r="J136" s="4" t="str">
        <f>VLOOKUP(A136,HOP!A:U,21,0)</f>
        <v>直连</v>
      </c>
    </row>
    <row r="137" s="4" customFormat="1" spans="1:10">
      <c r="A137" s="5">
        <v>999224386894895</v>
      </c>
      <c r="B137" s="4" t="s">
        <v>27</v>
      </c>
      <c r="C137" s="6">
        <v>45072</v>
      </c>
      <c r="D137" s="6">
        <v>45075</v>
      </c>
      <c r="E137" s="4">
        <v>1497</v>
      </c>
      <c r="F137" s="4" t="str">
        <f>VLOOKUP(A137,HOP!A:L,12,0)</f>
        <v>1497.00</v>
      </c>
      <c r="G137" s="4" t="str">
        <f>VLOOKUP(A137,HOP!A:C,3,0)</f>
        <v>3415204</v>
      </c>
      <c r="H137" s="4">
        <f t="shared" si="4"/>
        <v>0</v>
      </c>
      <c r="I137" s="4" t="str">
        <f t="shared" si="5"/>
        <v>,3415204</v>
      </c>
      <c r="J137" s="4" t="str">
        <f>VLOOKUP(A137,HOP!A:U,21,0)</f>
        <v>直连</v>
      </c>
    </row>
    <row r="138" s="4" customFormat="1" spans="1:10">
      <c r="A138" s="5">
        <v>999224389386693</v>
      </c>
      <c r="B138" s="4" t="s">
        <v>27</v>
      </c>
      <c r="C138" s="6">
        <v>45074</v>
      </c>
      <c r="D138" s="6">
        <v>45075</v>
      </c>
      <c r="E138" s="4">
        <v>1277</v>
      </c>
      <c r="F138" s="4" t="str">
        <f>VLOOKUP(A138,HOP!A:L,12,0)</f>
        <v>1277.00</v>
      </c>
      <c r="G138" s="4" t="str">
        <f>VLOOKUP(A138,HOP!A:C,3,0)</f>
        <v>3415871</v>
      </c>
      <c r="H138" s="4">
        <f t="shared" si="4"/>
        <v>0</v>
      </c>
      <c r="I138" s="4" t="str">
        <f t="shared" si="5"/>
        <v>,3415871</v>
      </c>
      <c r="J138" s="4" t="str">
        <f>VLOOKUP(A138,HOP!A:U,21,0)</f>
        <v>直连</v>
      </c>
    </row>
    <row r="139" s="4" customFormat="1" spans="1:10">
      <c r="A139" s="5">
        <v>999224390025417</v>
      </c>
      <c r="B139" s="4" t="s">
        <v>27</v>
      </c>
      <c r="C139" s="6">
        <v>45072</v>
      </c>
      <c r="D139" s="6">
        <v>45075</v>
      </c>
      <c r="E139" s="4">
        <v>507</v>
      </c>
      <c r="F139" s="4" t="str">
        <f>VLOOKUP(A139,HOP!A:L,12,0)</f>
        <v>507.00</v>
      </c>
      <c r="G139" s="4" t="str">
        <f>VLOOKUP(A139,HOP!A:C,3,0)</f>
        <v>3415962</v>
      </c>
      <c r="H139" s="4">
        <f t="shared" si="4"/>
        <v>0</v>
      </c>
      <c r="I139" s="4" t="str">
        <f t="shared" si="5"/>
        <v>,3415962</v>
      </c>
      <c r="J139" s="4" t="str">
        <f>VLOOKUP(A139,HOP!A:U,21,0)</f>
        <v>直连</v>
      </c>
    </row>
    <row r="140" s="4" customFormat="1" hidden="1" spans="1:10">
      <c r="A140" s="5">
        <v>999224391180867</v>
      </c>
      <c r="B140" s="4" t="s">
        <v>27</v>
      </c>
      <c r="C140" s="6">
        <v>45074</v>
      </c>
      <c r="D140" s="6">
        <v>45075</v>
      </c>
      <c r="E140" s="4">
        <v>0</v>
      </c>
      <c r="F140" s="4" t="e">
        <f>VLOOKUP(A140,HOP!A:L,12,0)</f>
        <v>#N/A</v>
      </c>
      <c r="G140" s="4" t="e">
        <f>VLOOKUP(A140,HOP!A:C,3,0)</f>
        <v>#N/A</v>
      </c>
      <c r="H140" s="4" t="e">
        <f t="shared" si="4"/>
        <v>#N/A</v>
      </c>
      <c r="I140" s="4" t="e">
        <f t="shared" si="5"/>
        <v>#N/A</v>
      </c>
      <c r="J140" s="4" t="e">
        <f>VLOOKUP(A140,HOP!A:U,21,0)</f>
        <v>#N/A</v>
      </c>
    </row>
    <row r="141" s="4" customFormat="1" spans="1:10">
      <c r="A141" s="5">
        <v>999224392997130</v>
      </c>
      <c r="B141" s="4" t="s">
        <v>27</v>
      </c>
      <c r="C141" s="6">
        <v>45074</v>
      </c>
      <c r="D141" s="6">
        <v>45075</v>
      </c>
      <c r="E141" s="4">
        <v>829</v>
      </c>
      <c r="F141" s="4" t="str">
        <f>VLOOKUP(A141,HOP!A:L,12,0)</f>
        <v>829.00</v>
      </c>
      <c r="G141" s="4" t="str">
        <f>VLOOKUP(A141,HOP!A:C,3,0)</f>
        <v>3417229</v>
      </c>
      <c r="H141" s="4">
        <f t="shared" si="4"/>
        <v>0</v>
      </c>
      <c r="I141" s="4" t="str">
        <f t="shared" si="5"/>
        <v>,3417229</v>
      </c>
      <c r="J141" s="4" t="str">
        <f>VLOOKUP(A141,HOP!A:U,21,0)</f>
        <v>直连</v>
      </c>
    </row>
    <row r="142" s="4" customFormat="1" spans="1:10">
      <c r="A142" s="5">
        <v>999224393364594</v>
      </c>
      <c r="B142" s="4" t="s">
        <v>27</v>
      </c>
      <c r="C142" s="6">
        <v>45073</v>
      </c>
      <c r="D142" s="6">
        <v>45075</v>
      </c>
      <c r="E142" s="4">
        <v>1614</v>
      </c>
      <c r="F142" s="4" t="str">
        <f>VLOOKUP(A142,HOP!A:L,12,0)</f>
        <v>1614.00</v>
      </c>
      <c r="G142" s="4" t="str">
        <f>VLOOKUP(A142,HOP!A:C,3,0)</f>
        <v>3417424</v>
      </c>
      <c r="H142" s="4">
        <f t="shared" si="4"/>
        <v>0</v>
      </c>
      <c r="I142" s="4" t="str">
        <f t="shared" si="5"/>
        <v>,3417424</v>
      </c>
      <c r="J142" s="4" t="str">
        <f>VLOOKUP(A142,HOP!A:U,21,0)</f>
        <v>直连</v>
      </c>
    </row>
    <row r="143" s="4" customFormat="1" spans="1:10">
      <c r="A143" s="5">
        <v>999224393387241</v>
      </c>
      <c r="B143" s="4" t="s">
        <v>27</v>
      </c>
      <c r="C143" s="6">
        <v>45074</v>
      </c>
      <c r="D143" s="6">
        <v>45075</v>
      </c>
      <c r="E143" s="4">
        <v>225</v>
      </c>
      <c r="F143" s="4" t="str">
        <f>VLOOKUP(A143,HOP!A:L,12,0)</f>
        <v>225.00</v>
      </c>
      <c r="G143" s="4" t="str">
        <f>VLOOKUP(A143,HOP!A:C,3,0)</f>
        <v>3417434</v>
      </c>
      <c r="H143" s="4">
        <f t="shared" si="4"/>
        <v>0</v>
      </c>
      <c r="I143" s="4" t="str">
        <f t="shared" si="5"/>
        <v>,3417434</v>
      </c>
      <c r="J143" s="4" t="str">
        <f>VLOOKUP(A143,HOP!A:U,21,0)</f>
        <v>直连</v>
      </c>
    </row>
    <row r="144" s="4" customFormat="1" spans="1:10">
      <c r="A144" s="5">
        <v>999224393526133</v>
      </c>
      <c r="B144" s="4" t="s">
        <v>27</v>
      </c>
      <c r="C144" s="6">
        <v>45074</v>
      </c>
      <c r="D144" s="6">
        <v>45075</v>
      </c>
      <c r="E144" s="4">
        <v>1190</v>
      </c>
      <c r="F144" s="4" t="str">
        <f>VLOOKUP(A144,HOP!A:L,12,0)</f>
        <v>1190.00</v>
      </c>
      <c r="G144" s="4" t="str">
        <f>VLOOKUP(A144,HOP!A:C,3,0)</f>
        <v>3417508</v>
      </c>
      <c r="H144" s="4">
        <f t="shared" si="4"/>
        <v>0</v>
      </c>
      <c r="I144" s="4" t="str">
        <f t="shared" si="5"/>
        <v>,3417508</v>
      </c>
      <c r="J144" s="4" t="str">
        <f>VLOOKUP(A144,HOP!A:U,21,0)</f>
        <v>直连</v>
      </c>
    </row>
    <row r="145" s="4" customFormat="1" spans="1:10">
      <c r="A145" s="5">
        <v>999224393590876</v>
      </c>
      <c r="B145" s="4" t="s">
        <v>27</v>
      </c>
      <c r="C145" s="6">
        <v>45074</v>
      </c>
      <c r="D145" s="6">
        <v>45075</v>
      </c>
      <c r="E145" s="4">
        <v>907</v>
      </c>
      <c r="F145" s="4" t="str">
        <f>VLOOKUP(A145,HOP!A:L,12,0)</f>
        <v>907.00</v>
      </c>
      <c r="G145" s="4" t="str">
        <f>VLOOKUP(A145,HOP!A:C,3,0)</f>
        <v>3417552</v>
      </c>
      <c r="H145" s="4">
        <f t="shared" si="4"/>
        <v>0</v>
      </c>
      <c r="I145" s="4" t="str">
        <f t="shared" si="5"/>
        <v>,3417552</v>
      </c>
      <c r="J145" s="4" t="str">
        <f>VLOOKUP(A145,HOP!A:U,21,0)</f>
        <v>直连</v>
      </c>
    </row>
    <row r="146" s="4" customFormat="1" spans="1:10">
      <c r="A146" s="5">
        <v>999224393612548</v>
      </c>
      <c r="B146" s="4" t="s">
        <v>27</v>
      </c>
      <c r="C146" s="6">
        <v>45074</v>
      </c>
      <c r="D146" s="6">
        <v>45075</v>
      </c>
      <c r="E146" s="4">
        <v>737</v>
      </c>
      <c r="F146" s="4" t="str">
        <f>VLOOKUP(A146,HOP!A:L,12,0)</f>
        <v>737.00</v>
      </c>
      <c r="G146" s="4" t="str">
        <f>VLOOKUP(A146,HOP!A:C,3,0)</f>
        <v>3417569</v>
      </c>
      <c r="H146" s="4">
        <f t="shared" si="4"/>
        <v>0</v>
      </c>
      <c r="I146" s="4" t="str">
        <f t="shared" si="5"/>
        <v>,3417569</v>
      </c>
      <c r="J146" s="4" t="str">
        <f>VLOOKUP(A146,HOP!A:U,21,0)</f>
        <v>直连</v>
      </c>
    </row>
    <row r="147" s="4" customFormat="1" spans="1:10">
      <c r="A147" s="5">
        <v>999224394646437</v>
      </c>
      <c r="B147" s="4" t="s">
        <v>27</v>
      </c>
      <c r="C147" s="6">
        <v>45072</v>
      </c>
      <c r="D147" s="6">
        <v>45075</v>
      </c>
      <c r="E147" s="4">
        <v>1497</v>
      </c>
      <c r="F147" s="4" t="str">
        <f>VLOOKUP(A147,HOP!A:L,12,0)</f>
        <v>1497.00</v>
      </c>
      <c r="G147" s="4" t="str">
        <f>VLOOKUP(A147,HOP!A:C,3,0)</f>
        <v>3418022</v>
      </c>
      <c r="H147" s="4">
        <f t="shared" si="4"/>
        <v>0</v>
      </c>
      <c r="I147" s="4" t="str">
        <f t="shared" si="5"/>
        <v>,3418022</v>
      </c>
      <c r="J147" s="4" t="str">
        <f>VLOOKUP(A147,HOP!A:U,21,0)</f>
        <v>直连</v>
      </c>
    </row>
    <row r="148" s="4" customFormat="1" spans="1:10">
      <c r="A148" s="5">
        <v>999224401994051</v>
      </c>
      <c r="B148" s="4" t="s">
        <v>27</v>
      </c>
      <c r="C148" s="6">
        <v>45073</v>
      </c>
      <c r="D148" s="6">
        <v>45075</v>
      </c>
      <c r="E148" s="4">
        <v>680</v>
      </c>
      <c r="F148" s="4" t="str">
        <f>VLOOKUP(A148,HOP!A:L,12,0)</f>
        <v>680.00</v>
      </c>
      <c r="G148" s="4" t="str">
        <f>VLOOKUP(A148,HOP!A:C,3,0)</f>
        <v>3418652</v>
      </c>
      <c r="H148" s="4">
        <f t="shared" si="4"/>
        <v>0</v>
      </c>
      <c r="I148" s="4" t="str">
        <f t="shared" si="5"/>
        <v>,3418652</v>
      </c>
      <c r="J148" s="4" t="str">
        <f>VLOOKUP(A148,HOP!A:U,21,0)</f>
        <v>直连</v>
      </c>
    </row>
    <row r="149" s="4" customFormat="1" spans="1:10">
      <c r="A149" s="5">
        <v>999224402087490</v>
      </c>
      <c r="B149" s="4" t="s">
        <v>27</v>
      </c>
      <c r="C149" s="6">
        <v>45074</v>
      </c>
      <c r="D149" s="6">
        <v>45075</v>
      </c>
      <c r="E149" s="4">
        <v>1571</v>
      </c>
      <c r="F149" s="4" t="str">
        <f>VLOOKUP(A149,HOP!A:L,12,0)</f>
        <v>1571.00</v>
      </c>
      <c r="G149" s="4" t="str">
        <f>VLOOKUP(A149,HOP!A:C,3,0)</f>
        <v>3418759</v>
      </c>
      <c r="H149" s="4">
        <f t="shared" si="4"/>
        <v>0</v>
      </c>
      <c r="I149" s="4" t="str">
        <f t="shared" si="5"/>
        <v>,3418759</v>
      </c>
      <c r="J149" s="4" t="str">
        <f>VLOOKUP(A149,HOP!A:U,21,0)</f>
        <v>直连</v>
      </c>
    </row>
    <row r="150" s="4" customFormat="1" spans="1:10">
      <c r="A150" s="5">
        <v>999224404255505</v>
      </c>
      <c r="B150" s="4" t="s">
        <v>27</v>
      </c>
      <c r="C150" s="6">
        <v>45073</v>
      </c>
      <c r="D150" s="6">
        <v>45075</v>
      </c>
      <c r="E150" s="4">
        <v>2686</v>
      </c>
      <c r="F150" s="4" t="str">
        <f>VLOOKUP(A150,HOP!A:L,12,0)</f>
        <v>2686.00</v>
      </c>
      <c r="G150" s="4" t="str">
        <f>VLOOKUP(A150,HOP!A:C,3,0)</f>
        <v>3419235</v>
      </c>
      <c r="H150" s="4">
        <f t="shared" si="4"/>
        <v>0</v>
      </c>
      <c r="I150" s="4" t="str">
        <f t="shared" si="5"/>
        <v>,3419235</v>
      </c>
      <c r="J150" s="4" t="str">
        <f>VLOOKUP(A150,HOP!A:U,21,0)</f>
        <v>直连</v>
      </c>
    </row>
    <row r="151" s="4" customFormat="1" spans="1:10">
      <c r="A151" s="5">
        <v>999224405569884</v>
      </c>
      <c r="B151" s="4" t="s">
        <v>27</v>
      </c>
      <c r="C151" s="6">
        <v>45074</v>
      </c>
      <c r="D151" s="6">
        <v>45075</v>
      </c>
      <c r="E151" s="4">
        <v>265</v>
      </c>
      <c r="F151" s="4" t="str">
        <f>VLOOKUP(A151,HOP!A:L,12,0)</f>
        <v>265.00</v>
      </c>
      <c r="G151" s="4" t="str">
        <f>VLOOKUP(A151,HOP!A:C,3,0)</f>
        <v>3419546</v>
      </c>
      <c r="H151" s="4">
        <f t="shared" si="4"/>
        <v>0</v>
      </c>
      <c r="I151" s="4" t="str">
        <f t="shared" si="5"/>
        <v>,3419546</v>
      </c>
      <c r="J151" s="4" t="str">
        <f>VLOOKUP(A151,HOP!A:U,21,0)</f>
        <v>直连</v>
      </c>
    </row>
    <row r="152" s="4" customFormat="1" spans="1:10">
      <c r="A152" s="5">
        <v>999224406632040</v>
      </c>
      <c r="B152" s="4" t="s">
        <v>27</v>
      </c>
      <c r="C152" s="6">
        <v>45074</v>
      </c>
      <c r="D152" s="6">
        <v>45075</v>
      </c>
      <c r="E152" s="4">
        <v>365</v>
      </c>
      <c r="F152" s="4" t="str">
        <f>VLOOKUP(A152,HOP!A:L,12,0)</f>
        <v>365.00</v>
      </c>
      <c r="G152" s="4" t="str">
        <f>VLOOKUP(A152,HOP!A:C,3,0)</f>
        <v>3419794</v>
      </c>
      <c r="H152" s="4">
        <f t="shared" si="4"/>
        <v>0</v>
      </c>
      <c r="I152" s="4" t="str">
        <f t="shared" si="5"/>
        <v>,3419794</v>
      </c>
      <c r="J152" s="4" t="str">
        <f>VLOOKUP(A152,HOP!A:U,21,0)</f>
        <v>直连</v>
      </c>
    </row>
    <row r="153" s="4" customFormat="1" spans="1:10">
      <c r="A153" s="5">
        <v>999224407447659</v>
      </c>
      <c r="B153" s="4" t="s">
        <v>27</v>
      </c>
      <c r="C153" s="6">
        <v>45072</v>
      </c>
      <c r="D153" s="6">
        <v>45075</v>
      </c>
      <c r="E153" s="4">
        <v>1608</v>
      </c>
      <c r="F153" s="4" t="str">
        <f>VLOOKUP(A153,HOP!A:L,12,0)</f>
        <v>1608.00</v>
      </c>
      <c r="G153" s="4" t="str">
        <f>VLOOKUP(A153,HOP!A:C,3,0)</f>
        <v>3420014</v>
      </c>
      <c r="H153" s="4">
        <f t="shared" si="4"/>
        <v>0</v>
      </c>
      <c r="I153" s="4" t="str">
        <f t="shared" si="5"/>
        <v>,3420014</v>
      </c>
      <c r="J153" s="4" t="str">
        <f>VLOOKUP(A153,HOP!A:U,21,0)</f>
        <v>直连</v>
      </c>
    </row>
    <row r="154" s="4" customFormat="1" spans="1:10">
      <c r="A154" s="5">
        <v>999224409256725</v>
      </c>
      <c r="B154" s="4" t="s">
        <v>27</v>
      </c>
      <c r="C154" s="6">
        <v>45074</v>
      </c>
      <c r="D154" s="6">
        <v>45075</v>
      </c>
      <c r="E154" s="4">
        <v>265</v>
      </c>
      <c r="F154" s="4" t="str">
        <f>VLOOKUP(A154,HOP!A:L,12,0)</f>
        <v>265.00</v>
      </c>
      <c r="G154" s="4" t="str">
        <f>VLOOKUP(A154,HOP!A:C,3,0)</f>
        <v>3420466</v>
      </c>
      <c r="H154" s="4">
        <f t="shared" si="4"/>
        <v>0</v>
      </c>
      <c r="I154" s="4" t="str">
        <f t="shared" si="5"/>
        <v>,3420466</v>
      </c>
      <c r="J154" s="4" t="str">
        <f>VLOOKUP(A154,HOP!A:U,21,0)</f>
        <v>直连</v>
      </c>
    </row>
    <row r="155" s="4" customFormat="1" spans="1:10">
      <c r="A155" s="5">
        <v>999224410805313</v>
      </c>
      <c r="B155" s="4" t="s">
        <v>27</v>
      </c>
      <c r="C155" s="6">
        <v>45072</v>
      </c>
      <c r="D155" s="6">
        <v>45075</v>
      </c>
      <c r="E155" s="4">
        <v>855</v>
      </c>
      <c r="F155" s="4" t="str">
        <f>VLOOKUP(A155,HOP!A:L,12,0)</f>
        <v>855.00</v>
      </c>
      <c r="G155" s="4" t="str">
        <f>VLOOKUP(A155,HOP!A:C,3,0)</f>
        <v>3420925</v>
      </c>
      <c r="H155" s="4">
        <f t="shared" si="4"/>
        <v>0</v>
      </c>
      <c r="I155" s="4" t="str">
        <f t="shared" si="5"/>
        <v>,3420925</v>
      </c>
      <c r="J155" s="4" t="str">
        <f>VLOOKUP(A155,HOP!A:U,21,0)</f>
        <v>直连</v>
      </c>
    </row>
    <row r="156" s="4" customFormat="1" spans="1:10">
      <c r="A156" s="5">
        <v>999224412500061</v>
      </c>
      <c r="B156" s="4" t="s">
        <v>27</v>
      </c>
      <c r="C156" s="6">
        <v>45073</v>
      </c>
      <c r="D156" s="6">
        <v>45075</v>
      </c>
      <c r="E156" s="4">
        <v>172</v>
      </c>
      <c r="F156" s="4" t="str">
        <f>VLOOKUP(A156,HOP!A:L,12,0)</f>
        <v>172.00</v>
      </c>
      <c r="G156" s="4" t="str">
        <f>VLOOKUP(A156,HOP!A:C,3,0)</f>
        <v>3421607</v>
      </c>
      <c r="H156" s="4">
        <f t="shared" si="4"/>
        <v>0</v>
      </c>
      <c r="I156" s="4" t="str">
        <f t="shared" si="5"/>
        <v>,3421607</v>
      </c>
      <c r="J156" s="4" t="str">
        <f>VLOOKUP(A156,HOP!A:U,21,0)</f>
        <v>直连</v>
      </c>
    </row>
    <row r="157" s="4" customFormat="1" spans="1:10">
      <c r="A157" s="5">
        <v>999224412762881</v>
      </c>
      <c r="B157" s="4" t="s">
        <v>27</v>
      </c>
      <c r="C157" s="6">
        <v>45074</v>
      </c>
      <c r="D157" s="6">
        <v>45075</v>
      </c>
      <c r="E157" s="4">
        <v>460</v>
      </c>
      <c r="F157" s="4" t="str">
        <f>VLOOKUP(A157,HOP!A:L,12,0)</f>
        <v>460.00</v>
      </c>
      <c r="G157" s="4" t="str">
        <f>VLOOKUP(A157,HOP!A:C,3,0)</f>
        <v>3421724</v>
      </c>
      <c r="H157" s="4">
        <f t="shared" si="4"/>
        <v>0</v>
      </c>
      <c r="I157" s="4" t="str">
        <f t="shared" si="5"/>
        <v>,3421724</v>
      </c>
      <c r="J157" s="4" t="str">
        <f>VLOOKUP(A157,HOP!A:U,21,0)</f>
        <v>直连</v>
      </c>
    </row>
    <row r="158" s="4" customFormat="1" spans="1:10">
      <c r="A158" s="5">
        <v>999224412759091</v>
      </c>
      <c r="B158" s="4" t="s">
        <v>27</v>
      </c>
      <c r="C158" s="6">
        <v>45072</v>
      </c>
      <c r="D158" s="6">
        <v>45075</v>
      </c>
      <c r="E158" s="4">
        <v>4255</v>
      </c>
      <c r="F158" s="4" t="str">
        <f>VLOOKUP(A158,HOP!A:L,12,0)</f>
        <v>4255.00</v>
      </c>
      <c r="G158" s="4" t="str">
        <f>VLOOKUP(A158,HOP!A:C,3,0)</f>
        <v>3421721</v>
      </c>
      <c r="H158" s="4">
        <f t="shared" si="4"/>
        <v>0</v>
      </c>
      <c r="I158" s="4" t="str">
        <f t="shared" si="5"/>
        <v>,3421721</v>
      </c>
      <c r="J158" s="4" t="str">
        <f>VLOOKUP(A158,HOP!A:U,21,0)</f>
        <v>直连</v>
      </c>
    </row>
    <row r="159" s="4" customFormat="1" hidden="1" spans="1:10">
      <c r="A159" s="5">
        <v>999224413137116</v>
      </c>
      <c r="B159" s="4" t="s">
        <v>27</v>
      </c>
      <c r="C159" s="6">
        <v>45074</v>
      </c>
      <c r="D159" s="6">
        <v>45075</v>
      </c>
      <c r="E159" s="4">
        <v>0</v>
      </c>
      <c r="F159" s="4" t="e">
        <f>VLOOKUP(A159,HOP!A:L,12,0)</f>
        <v>#N/A</v>
      </c>
      <c r="G159" s="4" t="e">
        <f>VLOOKUP(A159,HOP!A:C,3,0)</f>
        <v>#N/A</v>
      </c>
      <c r="H159" s="4" t="e">
        <f t="shared" si="4"/>
        <v>#N/A</v>
      </c>
      <c r="I159" s="4" t="e">
        <f t="shared" si="5"/>
        <v>#N/A</v>
      </c>
      <c r="J159" s="4" t="e">
        <f>VLOOKUP(A159,HOP!A:U,21,0)</f>
        <v>#N/A</v>
      </c>
    </row>
    <row r="160" s="4" customFormat="1" spans="1:10">
      <c r="A160" s="5">
        <v>999224413865170</v>
      </c>
      <c r="B160" s="4" t="s">
        <v>27</v>
      </c>
      <c r="C160" s="6">
        <v>45072</v>
      </c>
      <c r="D160" s="6">
        <v>45075</v>
      </c>
      <c r="E160" s="4">
        <v>3132</v>
      </c>
      <c r="F160" s="4" t="str">
        <f>VLOOKUP(A160,HOP!A:L,12,0)</f>
        <v>3132.00</v>
      </c>
      <c r="G160" s="4" t="str">
        <f>VLOOKUP(A160,HOP!A:C,3,0)</f>
        <v>3422195</v>
      </c>
      <c r="H160" s="4">
        <f t="shared" si="4"/>
        <v>0</v>
      </c>
      <c r="I160" s="4" t="str">
        <f t="shared" si="5"/>
        <v>,3422195</v>
      </c>
      <c r="J160" s="4" t="str">
        <f>VLOOKUP(A160,HOP!A:U,21,0)</f>
        <v>直连</v>
      </c>
    </row>
    <row r="161" s="4" customFormat="1" spans="1:10">
      <c r="A161" s="5">
        <v>999224414127269</v>
      </c>
      <c r="B161" s="4" t="s">
        <v>27</v>
      </c>
      <c r="C161" s="6">
        <v>45074</v>
      </c>
      <c r="D161" s="6">
        <v>45075</v>
      </c>
      <c r="E161" s="4">
        <v>932</v>
      </c>
      <c r="F161" s="4" t="str">
        <f>VLOOKUP(A161,HOP!A:L,12,0)</f>
        <v>932.00</v>
      </c>
      <c r="G161" s="4" t="str">
        <f>VLOOKUP(A161,HOP!A:C,3,0)</f>
        <v>3422264</v>
      </c>
      <c r="H161" s="4">
        <f t="shared" si="4"/>
        <v>0</v>
      </c>
      <c r="I161" s="4" t="str">
        <f t="shared" si="5"/>
        <v>,3422264</v>
      </c>
      <c r="J161" s="4" t="str">
        <f>VLOOKUP(A161,HOP!A:U,21,0)</f>
        <v>直连</v>
      </c>
    </row>
    <row r="162" s="4" customFormat="1" spans="1:10">
      <c r="A162" s="5">
        <v>24414169427</v>
      </c>
      <c r="B162" s="4" t="s">
        <v>27</v>
      </c>
      <c r="C162" s="6">
        <v>45072</v>
      </c>
      <c r="D162" s="6">
        <v>45075</v>
      </c>
      <c r="E162" s="4">
        <v>1846</v>
      </c>
      <c r="F162" s="4" t="str">
        <f>VLOOKUP(A162,HOP!A:L,12,0)</f>
        <v>1846.00</v>
      </c>
      <c r="G162" s="4" t="str">
        <f>VLOOKUP(A162,HOP!A:C,3,0)</f>
        <v>3422280</v>
      </c>
      <c r="H162" s="4">
        <f t="shared" si="4"/>
        <v>0</v>
      </c>
      <c r="I162" s="4" t="str">
        <f t="shared" si="5"/>
        <v>,3422280</v>
      </c>
      <c r="J162" s="4" t="str">
        <f>VLOOKUP(A162,HOP!A:U,21,0)</f>
        <v>直连</v>
      </c>
    </row>
    <row r="163" s="4" customFormat="1" spans="1:10">
      <c r="A163" s="5">
        <v>24414169429</v>
      </c>
      <c r="B163" s="4" t="s">
        <v>27</v>
      </c>
      <c r="C163" s="6">
        <v>45072</v>
      </c>
      <c r="D163" s="6">
        <v>45075</v>
      </c>
      <c r="E163" s="4">
        <v>923</v>
      </c>
      <c r="F163" s="4" t="str">
        <f>VLOOKUP(A163,HOP!A:L,12,0)</f>
        <v>923.00</v>
      </c>
      <c r="G163" s="4" t="str">
        <f>VLOOKUP(A163,HOP!A:C,3,0)</f>
        <v>3422281</v>
      </c>
      <c r="H163" s="4">
        <f t="shared" si="4"/>
        <v>0</v>
      </c>
      <c r="I163" s="4" t="str">
        <f t="shared" si="5"/>
        <v>,3422281</v>
      </c>
      <c r="J163" s="4" t="str">
        <f>VLOOKUP(A163,HOP!A:U,21,0)</f>
        <v>直连</v>
      </c>
    </row>
    <row r="164" s="4" customFormat="1" spans="1:10">
      <c r="A164" s="5">
        <v>999224415118197</v>
      </c>
      <c r="B164" s="4" t="s">
        <v>27</v>
      </c>
      <c r="C164" s="6">
        <v>45073</v>
      </c>
      <c r="D164" s="6">
        <v>45075</v>
      </c>
      <c r="E164" s="4">
        <v>3082</v>
      </c>
      <c r="F164" s="4" t="str">
        <f>VLOOKUP(A164,HOP!A:L,12,0)</f>
        <v>3082.00</v>
      </c>
      <c r="G164" s="4" t="str">
        <f>VLOOKUP(A164,HOP!A:C,3,0)</f>
        <v>3422611</v>
      </c>
      <c r="H164" s="4">
        <f t="shared" si="4"/>
        <v>0</v>
      </c>
      <c r="I164" s="4" t="str">
        <f t="shared" si="5"/>
        <v>,3422611</v>
      </c>
      <c r="J164" s="4" t="str">
        <f>VLOOKUP(A164,HOP!A:U,21,0)</f>
        <v>直连</v>
      </c>
    </row>
    <row r="165" s="4" customFormat="1" spans="1:10">
      <c r="A165" s="5">
        <v>999224415192326</v>
      </c>
      <c r="B165" s="4" t="s">
        <v>27</v>
      </c>
      <c r="C165" s="6">
        <v>45073</v>
      </c>
      <c r="D165" s="6">
        <v>45075</v>
      </c>
      <c r="E165" s="4">
        <v>1804</v>
      </c>
      <c r="F165" s="4" t="str">
        <f>VLOOKUP(A165,HOP!A:L,12,0)</f>
        <v>1804.00</v>
      </c>
      <c r="G165" s="4" t="str">
        <f>VLOOKUP(A165,HOP!A:C,3,0)</f>
        <v>3422625</v>
      </c>
      <c r="H165" s="4">
        <f t="shared" si="4"/>
        <v>0</v>
      </c>
      <c r="I165" s="4" t="str">
        <f t="shared" si="5"/>
        <v>,3422625</v>
      </c>
      <c r="J165" s="4" t="str">
        <f>VLOOKUP(A165,HOP!A:U,21,0)</f>
        <v>直连</v>
      </c>
    </row>
    <row r="166" s="4" customFormat="1" spans="1:10">
      <c r="A166" s="5">
        <v>999224419333836</v>
      </c>
      <c r="B166" s="4" t="s">
        <v>27</v>
      </c>
      <c r="C166" s="6">
        <v>45073</v>
      </c>
      <c r="D166" s="6">
        <v>45075</v>
      </c>
      <c r="E166" s="4">
        <v>1210</v>
      </c>
      <c r="F166" s="4" t="str">
        <f>VLOOKUP(A166,HOP!A:L,12,0)</f>
        <v>1210.00</v>
      </c>
      <c r="G166" s="4" t="str">
        <f>VLOOKUP(A166,HOP!A:C,3,0)</f>
        <v>3422878</v>
      </c>
      <c r="H166" s="4">
        <f t="shared" si="4"/>
        <v>0</v>
      </c>
      <c r="I166" s="4" t="str">
        <f t="shared" si="5"/>
        <v>,3422878</v>
      </c>
      <c r="J166" s="4" t="str">
        <f>VLOOKUP(A166,HOP!A:U,21,0)</f>
        <v>直连</v>
      </c>
    </row>
    <row r="167" s="4" customFormat="1" spans="1:10">
      <c r="A167" s="5">
        <v>999224420865363</v>
      </c>
      <c r="B167" s="4" t="s">
        <v>27</v>
      </c>
      <c r="C167" s="6">
        <v>45073</v>
      </c>
      <c r="D167" s="6">
        <v>45075</v>
      </c>
      <c r="E167" s="4">
        <v>672</v>
      </c>
      <c r="F167" s="4" t="str">
        <f>VLOOKUP(A167,HOP!A:L,12,0)</f>
        <v>672.00</v>
      </c>
      <c r="G167" s="4" t="str">
        <f>VLOOKUP(A167,HOP!A:C,3,0)</f>
        <v>3423189</v>
      </c>
      <c r="H167" s="4">
        <f t="shared" si="4"/>
        <v>0</v>
      </c>
      <c r="I167" s="4" t="str">
        <f t="shared" si="5"/>
        <v>,3423189</v>
      </c>
      <c r="J167" s="4" t="str">
        <f>VLOOKUP(A167,HOP!A:U,21,0)</f>
        <v>直连</v>
      </c>
    </row>
    <row r="168" s="4" customFormat="1" spans="1:10">
      <c r="A168" s="5">
        <v>999224421089709</v>
      </c>
      <c r="B168" s="4" t="s">
        <v>27</v>
      </c>
      <c r="C168" s="6">
        <v>45073</v>
      </c>
      <c r="D168" s="6">
        <v>45075</v>
      </c>
      <c r="E168" s="4">
        <v>541</v>
      </c>
      <c r="F168" s="4" t="str">
        <f>VLOOKUP(A168,HOP!A:L,12,0)</f>
        <v>541.00</v>
      </c>
      <c r="G168" s="4" t="str">
        <f>VLOOKUP(A168,HOP!A:C,3,0)</f>
        <v>3423309</v>
      </c>
      <c r="H168" s="4">
        <f t="shared" si="4"/>
        <v>0</v>
      </c>
      <c r="I168" s="4" t="str">
        <f t="shared" si="5"/>
        <v>,3423309</v>
      </c>
      <c r="J168" s="4" t="str">
        <f>VLOOKUP(A168,HOP!A:U,21,0)</f>
        <v>直连</v>
      </c>
    </row>
    <row r="169" s="4" customFormat="1" spans="1:10">
      <c r="A169" s="5">
        <v>999224421469426</v>
      </c>
      <c r="B169" s="4" t="s">
        <v>27</v>
      </c>
      <c r="C169" s="6">
        <v>45074</v>
      </c>
      <c r="D169" s="6">
        <v>45075</v>
      </c>
      <c r="E169" s="4">
        <v>341</v>
      </c>
      <c r="F169" s="4" t="str">
        <f>VLOOKUP(A169,HOP!A:L,12,0)</f>
        <v>341.00</v>
      </c>
      <c r="G169" s="4" t="str">
        <f>VLOOKUP(A169,HOP!A:C,3,0)</f>
        <v>3423379</v>
      </c>
      <c r="H169" s="4">
        <f t="shared" si="4"/>
        <v>0</v>
      </c>
      <c r="I169" s="4" t="str">
        <f t="shared" si="5"/>
        <v>,3423379</v>
      </c>
      <c r="J169" s="4" t="str">
        <f>VLOOKUP(A169,HOP!A:U,21,0)</f>
        <v>直连</v>
      </c>
    </row>
    <row r="170" s="4" customFormat="1" spans="1:10">
      <c r="A170" s="5">
        <v>999224424548293</v>
      </c>
      <c r="B170" s="4" t="s">
        <v>27</v>
      </c>
      <c r="C170" s="6">
        <v>45074</v>
      </c>
      <c r="D170" s="6">
        <v>45075</v>
      </c>
      <c r="E170" s="4">
        <v>341</v>
      </c>
      <c r="F170" s="4" t="str">
        <f>VLOOKUP(A170,HOP!A:L,12,0)</f>
        <v>341.00</v>
      </c>
      <c r="G170" s="4" t="str">
        <f>VLOOKUP(A170,HOP!A:C,3,0)</f>
        <v>3424112</v>
      </c>
      <c r="H170" s="4">
        <f t="shared" si="4"/>
        <v>0</v>
      </c>
      <c r="I170" s="4" t="str">
        <f t="shared" si="5"/>
        <v>,3424112</v>
      </c>
      <c r="J170" s="4" t="str">
        <f>VLOOKUP(A170,HOP!A:U,21,0)</f>
        <v>直连</v>
      </c>
    </row>
    <row r="171" s="4" customFormat="1" spans="1:10">
      <c r="A171" s="5">
        <v>999224424896564</v>
      </c>
      <c r="B171" s="4" t="s">
        <v>27</v>
      </c>
      <c r="C171" s="6">
        <v>45072</v>
      </c>
      <c r="D171" s="6">
        <v>45075</v>
      </c>
      <c r="E171" s="4">
        <v>470</v>
      </c>
      <c r="F171" s="4" t="str">
        <f>VLOOKUP(A171,HOP!A:L,12,0)</f>
        <v>470.00</v>
      </c>
      <c r="G171" s="4" t="str">
        <f>VLOOKUP(A171,HOP!A:C,3,0)</f>
        <v>3424196</v>
      </c>
      <c r="H171" s="4">
        <f t="shared" si="4"/>
        <v>0</v>
      </c>
      <c r="I171" s="4" t="str">
        <f t="shared" si="5"/>
        <v>,3424196</v>
      </c>
      <c r="J171" s="4" t="str">
        <f>VLOOKUP(A171,HOP!A:U,21,0)</f>
        <v>直连</v>
      </c>
    </row>
    <row r="172" s="4" customFormat="1" spans="1:10">
      <c r="A172" s="5">
        <v>999224424998377</v>
      </c>
      <c r="B172" s="4" t="s">
        <v>27</v>
      </c>
      <c r="C172" s="6">
        <v>45072</v>
      </c>
      <c r="D172" s="6">
        <v>45075</v>
      </c>
      <c r="E172" s="4">
        <v>459</v>
      </c>
      <c r="F172" s="4" t="str">
        <f>VLOOKUP(A172,HOP!A:L,12,0)</f>
        <v>459.00</v>
      </c>
      <c r="G172" s="4" t="str">
        <f>VLOOKUP(A172,HOP!A:C,3,0)</f>
        <v>3424211</v>
      </c>
      <c r="H172" s="4">
        <f t="shared" si="4"/>
        <v>0</v>
      </c>
      <c r="I172" s="4" t="str">
        <f t="shared" si="5"/>
        <v>,3424211</v>
      </c>
      <c r="J172" s="4" t="str">
        <f>VLOOKUP(A172,HOP!A:U,21,0)</f>
        <v>直连</v>
      </c>
    </row>
    <row r="173" s="4" customFormat="1" spans="1:10">
      <c r="A173" s="5">
        <v>999224425115869</v>
      </c>
      <c r="B173" s="4" t="s">
        <v>27</v>
      </c>
      <c r="C173" s="6">
        <v>45073</v>
      </c>
      <c r="D173" s="6">
        <v>45075</v>
      </c>
      <c r="E173" s="4">
        <v>994</v>
      </c>
      <c r="F173" s="4" t="str">
        <f>VLOOKUP(A173,HOP!A:L,12,0)</f>
        <v>994.00</v>
      </c>
      <c r="G173" s="4" t="str">
        <f>VLOOKUP(A173,HOP!A:C,3,0)</f>
        <v>3424231</v>
      </c>
      <c r="H173" s="4">
        <f t="shared" si="4"/>
        <v>0</v>
      </c>
      <c r="I173" s="4" t="str">
        <f t="shared" si="5"/>
        <v>,3424231</v>
      </c>
      <c r="J173" s="4" t="str">
        <f>VLOOKUP(A173,HOP!A:U,21,0)</f>
        <v>直连</v>
      </c>
    </row>
    <row r="174" s="4" customFormat="1" spans="1:10">
      <c r="A174" s="5">
        <v>999224425122945</v>
      </c>
      <c r="B174" s="4" t="s">
        <v>27</v>
      </c>
      <c r="C174" s="6">
        <v>45074</v>
      </c>
      <c r="D174" s="6">
        <v>45075</v>
      </c>
      <c r="E174" s="4">
        <v>208</v>
      </c>
      <c r="F174" s="4" t="str">
        <f>VLOOKUP(A174,HOP!A:L,12,0)</f>
        <v>208.00</v>
      </c>
      <c r="G174" s="4" t="str">
        <f>VLOOKUP(A174,HOP!A:C,3,0)</f>
        <v>3424232</v>
      </c>
      <c r="H174" s="4">
        <f t="shared" si="4"/>
        <v>0</v>
      </c>
      <c r="I174" s="4" t="str">
        <f t="shared" si="5"/>
        <v>,3424232</v>
      </c>
      <c r="J174" s="4" t="str">
        <f>VLOOKUP(A174,HOP!A:U,21,0)</f>
        <v>直连</v>
      </c>
    </row>
    <row r="175" s="4" customFormat="1" spans="1:10">
      <c r="A175" s="5">
        <v>999224427105517</v>
      </c>
      <c r="B175" s="4" t="s">
        <v>27</v>
      </c>
      <c r="C175" s="6">
        <v>45073</v>
      </c>
      <c r="D175" s="6">
        <v>45075</v>
      </c>
      <c r="E175" s="4">
        <v>1210</v>
      </c>
      <c r="F175" s="4" t="str">
        <f>VLOOKUP(A175,HOP!A:L,12,0)</f>
        <v>1210.00</v>
      </c>
      <c r="G175" s="4" t="str">
        <f>VLOOKUP(A175,HOP!A:C,3,0)</f>
        <v>3424835</v>
      </c>
      <c r="H175" s="4">
        <f t="shared" si="4"/>
        <v>0</v>
      </c>
      <c r="I175" s="4" t="str">
        <f t="shared" si="5"/>
        <v>,3424835</v>
      </c>
      <c r="J175" s="4" t="str">
        <f>VLOOKUP(A175,HOP!A:U,21,0)</f>
        <v>直连</v>
      </c>
    </row>
    <row r="176" s="4" customFormat="1" spans="1:10">
      <c r="A176" s="5">
        <v>999224427820738</v>
      </c>
      <c r="B176" s="4" t="s">
        <v>27</v>
      </c>
      <c r="C176" s="6">
        <v>45074</v>
      </c>
      <c r="D176" s="6">
        <v>45075</v>
      </c>
      <c r="E176" s="4">
        <v>616</v>
      </c>
      <c r="F176" s="4" t="str">
        <f>VLOOKUP(A176,HOP!A:L,12,0)</f>
        <v>616.00</v>
      </c>
      <c r="G176" s="4" t="str">
        <f>VLOOKUP(A176,HOP!A:C,3,0)</f>
        <v>3425070</v>
      </c>
      <c r="H176" s="4">
        <f t="shared" si="4"/>
        <v>0</v>
      </c>
      <c r="I176" s="4" t="str">
        <f t="shared" si="5"/>
        <v>,3425070</v>
      </c>
      <c r="J176" s="4" t="str">
        <f>VLOOKUP(A176,HOP!A:U,21,0)</f>
        <v>直连</v>
      </c>
    </row>
    <row r="177" s="4" customFormat="1" spans="1:10">
      <c r="A177" s="5">
        <v>999224427940331</v>
      </c>
      <c r="B177" s="4" t="s">
        <v>27</v>
      </c>
      <c r="C177" s="6">
        <v>45074</v>
      </c>
      <c r="D177" s="6">
        <v>45075</v>
      </c>
      <c r="E177" s="4">
        <v>530</v>
      </c>
      <c r="F177" s="4" t="str">
        <f>VLOOKUP(A177,HOP!A:L,12,0)</f>
        <v>530.00</v>
      </c>
      <c r="G177" s="4" t="str">
        <f>VLOOKUP(A177,HOP!A:C,3,0)</f>
        <v>3425089</v>
      </c>
      <c r="H177" s="4">
        <f t="shared" si="4"/>
        <v>0</v>
      </c>
      <c r="I177" s="4" t="str">
        <f t="shared" si="5"/>
        <v>,3425089</v>
      </c>
      <c r="J177" s="4" t="str">
        <f>VLOOKUP(A177,HOP!A:U,21,0)</f>
        <v>直连</v>
      </c>
    </row>
    <row r="178" s="4" customFormat="1" spans="1:10">
      <c r="A178" s="5">
        <v>999224428369963</v>
      </c>
      <c r="B178" s="4" t="s">
        <v>27</v>
      </c>
      <c r="C178" s="6">
        <v>45074</v>
      </c>
      <c r="D178" s="6">
        <v>45075</v>
      </c>
      <c r="E178" s="4">
        <v>393</v>
      </c>
      <c r="F178" s="4" t="str">
        <f>VLOOKUP(A178,HOP!A:L,12,0)</f>
        <v>393.00</v>
      </c>
      <c r="G178" s="4" t="str">
        <f>VLOOKUP(A178,HOP!A:C,3,0)</f>
        <v>3425165</v>
      </c>
      <c r="H178" s="4">
        <f t="shared" si="4"/>
        <v>0</v>
      </c>
      <c r="I178" s="4" t="str">
        <f t="shared" si="5"/>
        <v>,3425165</v>
      </c>
      <c r="J178" s="4" t="str">
        <f>VLOOKUP(A178,HOP!A:U,21,0)</f>
        <v>直连</v>
      </c>
    </row>
    <row r="179" s="4" customFormat="1" spans="1:10">
      <c r="A179" s="5">
        <v>999224428415295</v>
      </c>
      <c r="B179" s="4" t="s">
        <v>27</v>
      </c>
      <c r="C179" s="6">
        <v>45073</v>
      </c>
      <c r="D179" s="6">
        <v>45075</v>
      </c>
      <c r="E179" s="4">
        <v>3559</v>
      </c>
      <c r="F179" s="4" t="str">
        <f>VLOOKUP(A179,HOP!A:L,12,0)</f>
        <v>3559.00</v>
      </c>
      <c r="G179" s="4" t="str">
        <f>VLOOKUP(A179,HOP!A:C,3,0)</f>
        <v>3425172</v>
      </c>
      <c r="H179" s="4">
        <f t="shared" si="4"/>
        <v>0</v>
      </c>
      <c r="I179" s="4" t="str">
        <f t="shared" si="5"/>
        <v>,3425172</v>
      </c>
      <c r="J179" s="4" t="str">
        <f>VLOOKUP(A179,HOP!A:U,21,0)</f>
        <v>直连</v>
      </c>
    </row>
    <row r="180" s="4" customFormat="1" spans="1:10">
      <c r="A180" s="5">
        <v>999224428615573</v>
      </c>
      <c r="B180" s="4" t="s">
        <v>27</v>
      </c>
      <c r="C180" s="6">
        <v>45074</v>
      </c>
      <c r="D180" s="6">
        <v>45075</v>
      </c>
      <c r="E180" s="4">
        <v>1427</v>
      </c>
      <c r="F180" s="4" t="str">
        <f>VLOOKUP(A180,HOP!A:L,12,0)</f>
        <v>1427.00</v>
      </c>
      <c r="G180" s="4" t="str">
        <f>VLOOKUP(A180,HOP!A:C,3,0)</f>
        <v>3425365</v>
      </c>
      <c r="H180" s="4">
        <f t="shared" si="4"/>
        <v>0</v>
      </c>
      <c r="I180" s="4" t="str">
        <f t="shared" si="5"/>
        <v>,3425365</v>
      </c>
      <c r="J180" s="4" t="str">
        <f>VLOOKUP(A180,HOP!A:U,21,0)</f>
        <v>直连</v>
      </c>
    </row>
    <row r="181" s="4" customFormat="1" spans="1:10">
      <c r="A181" s="5">
        <v>999224429650319</v>
      </c>
      <c r="B181" s="4" t="s">
        <v>27</v>
      </c>
      <c r="C181" s="6">
        <v>45073</v>
      </c>
      <c r="D181" s="6">
        <v>45075</v>
      </c>
      <c r="E181" s="4">
        <v>6072</v>
      </c>
      <c r="F181" s="4" t="str">
        <f>VLOOKUP(A181,HOP!A:L,12,0)</f>
        <v>6072.00</v>
      </c>
      <c r="G181" s="4" t="str">
        <f>VLOOKUP(A181,HOP!A:C,3,0)</f>
        <v>3425830</v>
      </c>
      <c r="H181" s="4">
        <f t="shared" si="4"/>
        <v>0</v>
      </c>
      <c r="I181" s="4" t="str">
        <f t="shared" si="5"/>
        <v>,3425830</v>
      </c>
      <c r="J181" s="4" t="str">
        <f>VLOOKUP(A181,HOP!A:U,21,0)</f>
        <v>直连</v>
      </c>
    </row>
    <row r="182" s="4" customFormat="1" spans="1:10">
      <c r="A182" s="5">
        <v>999224430378877</v>
      </c>
      <c r="B182" s="4" t="s">
        <v>27</v>
      </c>
      <c r="C182" s="6">
        <v>45073</v>
      </c>
      <c r="D182" s="6">
        <v>45075</v>
      </c>
      <c r="E182" s="4">
        <v>2422</v>
      </c>
      <c r="F182" s="4" t="str">
        <f>VLOOKUP(A182,HOP!A:L,12,0)</f>
        <v>2422.00</v>
      </c>
      <c r="G182" s="4" t="str">
        <f>VLOOKUP(A182,HOP!A:C,3,0)</f>
        <v>3426003</v>
      </c>
      <c r="H182" s="4">
        <f t="shared" si="4"/>
        <v>0</v>
      </c>
      <c r="I182" s="4" t="str">
        <f t="shared" si="5"/>
        <v>,3426003</v>
      </c>
      <c r="J182" s="4" t="str">
        <f>VLOOKUP(A182,HOP!A:U,21,0)</f>
        <v>直连</v>
      </c>
    </row>
    <row r="183" s="4" customFormat="1" spans="1:10">
      <c r="A183" s="5">
        <v>999224430550594</v>
      </c>
      <c r="B183" s="4" t="s">
        <v>27</v>
      </c>
      <c r="C183" s="6">
        <v>45073</v>
      </c>
      <c r="D183" s="6">
        <v>45075</v>
      </c>
      <c r="E183" s="4">
        <v>1528</v>
      </c>
      <c r="F183" s="4" t="str">
        <f>VLOOKUP(A183,HOP!A:L,12,0)</f>
        <v>1528.00</v>
      </c>
      <c r="G183" s="4" t="str">
        <f>VLOOKUP(A183,HOP!A:C,3,0)</f>
        <v>3426068</v>
      </c>
      <c r="H183" s="4">
        <f t="shared" si="4"/>
        <v>0</v>
      </c>
      <c r="I183" s="4" t="str">
        <f t="shared" si="5"/>
        <v>,3426068</v>
      </c>
      <c r="J183" s="4" t="str">
        <f>VLOOKUP(A183,HOP!A:U,21,0)</f>
        <v>直连</v>
      </c>
    </row>
    <row r="184" s="4" customFormat="1" spans="1:10">
      <c r="A184" s="5">
        <v>999224430558320</v>
      </c>
      <c r="B184" s="4" t="s">
        <v>27</v>
      </c>
      <c r="C184" s="6">
        <v>45073</v>
      </c>
      <c r="D184" s="6">
        <v>45075</v>
      </c>
      <c r="E184" s="4">
        <v>758</v>
      </c>
      <c r="F184" s="4" t="str">
        <f>VLOOKUP(A184,HOP!A:L,12,0)</f>
        <v>758.00</v>
      </c>
      <c r="G184" s="4" t="str">
        <f>VLOOKUP(A184,HOP!A:C,3,0)</f>
        <v>3426074</v>
      </c>
      <c r="H184" s="4">
        <f t="shared" si="4"/>
        <v>0</v>
      </c>
      <c r="I184" s="4" t="str">
        <f t="shared" si="5"/>
        <v>,3426074</v>
      </c>
      <c r="J184" s="4" t="str">
        <f>VLOOKUP(A184,HOP!A:U,21,0)</f>
        <v>直连</v>
      </c>
    </row>
    <row r="185" s="4" customFormat="1" spans="1:10">
      <c r="A185" s="5">
        <v>999224430566364</v>
      </c>
      <c r="B185" s="4" t="s">
        <v>27</v>
      </c>
      <c r="C185" s="6">
        <v>45073</v>
      </c>
      <c r="D185" s="6">
        <v>45075</v>
      </c>
      <c r="E185" s="4">
        <v>189</v>
      </c>
      <c r="F185" s="4" t="str">
        <f>VLOOKUP(A185,HOP!A:L,12,0)</f>
        <v>189.00</v>
      </c>
      <c r="G185" s="4" t="str">
        <f>VLOOKUP(A185,HOP!A:C,3,0)</f>
        <v>3426080</v>
      </c>
      <c r="H185" s="4">
        <f t="shared" si="4"/>
        <v>0</v>
      </c>
      <c r="I185" s="4" t="str">
        <f t="shared" si="5"/>
        <v>,3426080</v>
      </c>
      <c r="J185" s="4" t="str">
        <f>VLOOKUP(A185,HOP!A:U,21,0)</f>
        <v>直连</v>
      </c>
    </row>
    <row r="186" s="4" customFormat="1" spans="1:10">
      <c r="A186" s="5">
        <v>999224430571854</v>
      </c>
      <c r="B186" s="4" t="s">
        <v>27</v>
      </c>
      <c r="C186" s="6">
        <v>45074</v>
      </c>
      <c r="D186" s="6">
        <v>45075</v>
      </c>
      <c r="E186" s="4">
        <v>1261</v>
      </c>
      <c r="F186" s="4" t="str">
        <f>VLOOKUP(A186,HOP!A:L,12,0)</f>
        <v>1261.00</v>
      </c>
      <c r="G186" s="4" t="str">
        <f>VLOOKUP(A186,HOP!A:C,3,0)</f>
        <v>3426083</v>
      </c>
      <c r="H186" s="4">
        <f t="shared" si="4"/>
        <v>0</v>
      </c>
      <c r="I186" s="4" t="str">
        <f t="shared" si="5"/>
        <v>,3426083</v>
      </c>
      <c r="J186" s="4" t="str">
        <f>VLOOKUP(A186,HOP!A:U,21,0)</f>
        <v>直连</v>
      </c>
    </row>
    <row r="187" s="4" customFormat="1" spans="1:10">
      <c r="A187" s="5">
        <v>999224430652615</v>
      </c>
      <c r="B187" s="4" t="s">
        <v>27</v>
      </c>
      <c r="C187" s="6">
        <v>45073</v>
      </c>
      <c r="D187" s="6">
        <v>45075</v>
      </c>
      <c r="E187" s="4">
        <v>1982</v>
      </c>
      <c r="F187" s="4" t="str">
        <f>VLOOKUP(A187,HOP!A:L,12,0)</f>
        <v>1982.00</v>
      </c>
      <c r="G187" s="4" t="str">
        <f>VLOOKUP(A187,HOP!A:C,3,0)</f>
        <v>3426122</v>
      </c>
      <c r="H187" s="4">
        <f t="shared" si="4"/>
        <v>0</v>
      </c>
      <c r="I187" s="4" t="str">
        <f t="shared" si="5"/>
        <v>,3426122</v>
      </c>
      <c r="J187" s="4" t="str">
        <f>VLOOKUP(A187,HOP!A:U,21,0)</f>
        <v>直连</v>
      </c>
    </row>
    <row r="188" s="4" customFormat="1" spans="1:10">
      <c r="A188" s="5">
        <v>999224430666457</v>
      </c>
      <c r="B188" s="4" t="s">
        <v>27</v>
      </c>
      <c r="C188" s="6">
        <v>45074</v>
      </c>
      <c r="D188" s="6">
        <v>45075</v>
      </c>
      <c r="E188" s="4">
        <v>684</v>
      </c>
      <c r="F188" s="4" t="str">
        <f>VLOOKUP(A188,HOP!A:L,12,0)</f>
        <v>684.00</v>
      </c>
      <c r="G188" s="4" t="str">
        <f>VLOOKUP(A188,HOP!A:C,3,0)</f>
        <v>3426136</v>
      </c>
      <c r="H188" s="4">
        <f t="shared" si="4"/>
        <v>0</v>
      </c>
      <c r="I188" s="4" t="str">
        <f t="shared" si="5"/>
        <v>,3426136</v>
      </c>
      <c r="J188" s="4" t="str">
        <f>VLOOKUP(A188,HOP!A:U,21,0)</f>
        <v>直连</v>
      </c>
    </row>
    <row r="189" s="4" customFormat="1" spans="1:10">
      <c r="A189" s="5">
        <v>999224430733846</v>
      </c>
      <c r="B189" s="4" t="s">
        <v>27</v>
      </c>
      <c r="C189" s="6">
        <v>45074</v>
      </c>
      <c r="D189" s="6">
        <v>45075</v>
      </c>
      <c r="E189" s="4">
        <v>1243</v>
      </c>
      <c r="F189" s="4" t="str">
        <f>VLOOKUP(A189,HOP!A:L,12,0)</f>
        <v>1243.00</v>
      </c>
      <c r="G189" s="4" t="str">
        <f>VLOOKUP(A189,HOP!A:C,3,0)</f>
        <v>3426176</v>
      </c>
      <c r="H189" s="4">
        <f t="shared" si="4"/>
        <v>0</v>
      </c>
      <c r="I189" s="4" t="str">
        <f t="shared" si="5"/>
        <v>,3426176</v>
      </c>
      <c r="J189" s="4" t="str">
        <f>VLOOKUP(A189,HOP!A:U,21,0)</f>
        <v>直连</v>
      </c>
    </row>
    <row r="190" s="4" customFormat="1" spans="1:10">
      <c r="A190" s="5">
        <v>999224430725602</v>
      </c>
      <c r="B190" s="4" t="s">
        <v>27</v>
      </c>
      <c r="C190" s="6">
        <v>45074</v>
      </c>
      <c r="D190" s="6">
        <v>45075</v>
      </c>
      <c r="E190" s="4">
        <v>1343</v>
      </c>
      <c r="F190" s="4" t="str">
        <f>VLOOKUP(A190,HOP!A:L,12,0)</f>
        <v>1343.00</v>
      </c>
      <c r="G190" s="4" t="str">
        <f>VLOOKUP(A190,HOP!A:C,3,0)</f>
        <v>3426166</v>
      </c>
      <c r="H190" s="4">
        <f t="shared" si="4"/>
        <v>0</v>
      </c>
      <c r="I190" s="4" t="str">
        <f t="shared" si="5"/>
        <v>,3426166</v>
      </c>
      <c r="J190" s="4" t="str">
        <f>VLOOKUP(A190,HOP!A:U,21,0)</f>
        <v>直连</v>
      </c>
    </row>
    <row r="191" s="4" customFormat="1" spans="1:10">
      <c r="A191" s="5">
        <v>999224430913683</v>
      </c>
      <c r="B191" s="4" t="s">
        <v>27</v>
      </c>
      <c r="C191" s="6">
        <v>45074</v>
      </c>
      <c r="D191" s="6">
        <v>45075</v>
      </c>
      <c r="E191" s="4">
        <v>524</v>
      </c>
      <c r="F191" s="4" t="str">
        <f>VLOOKUP(A191,HOP!A:L,12,0)</f>
        <v>524.00</v>
      </c>
      <c r="G191" s="4" t="str">
        <f>VLOOKUP(A191,HOP!A:C,3,0)</f>
        <v>3426251</v>
      </c>
      <c r="H191" s="4">
        <f t="shared" si="4"/>
        <v>0</v>
      </c>
      <c r="I191" s="4" t="str">
        <f t="shared" si="5"/>
        <v>,3426251</v>
      </c>
      <c r="J191" s="4" t="str">
        <f>VLOOKUP(A191,HOP!A:U,21,0)</f>
        <v>直连</v>
      </c>
    </row>
    <row r="192" s="4" customFormat="1" spans="1:10">
      <c r="A192" s="5">
        <v>999224431001148</v>
      </c>
      <c r="B192" s="4" t="s">
        <v>27</v>
      </c>
      <c r="C192" s="6">
        <v>45073</v>
      </c>
      <c r="D192" s="6">
        <v>45075</v>
      </c>
      <c r="E192" s="4">
        <v>416</v>
      </c>
      <c r="F192" s="4" t="str">
        <f>VLOOKUP(A192,HOP!A:L,12,0)</f>
        <v>416.00</v>
      </c>
      <c r="G192" s="4" t="str">
        <f>VLOOKUP(A192,HOP!A:C,3,0)</f>
        <v>3426278</v>
      </c>
      <c r="H192" s="4">
        <f t="shared" si="4"/>
        <v>0</v>
      </c>
      <c r="I192" s="4" t="str">
        <f t="shared" si="5"/>
        <v>,3426278</v>
      </c>
      <c r="J192" s="4" t="str">
        <f>VLOOKUP(A192,HOP!A:U,21,0)</f>
        <v>直连</v>
      </c>
    </row>
    <row r="193" s="4" customFormat="1" spans="1:10">
      <c r="A193" s="5">
        <v>999224431177138</v>
      </c>
      <c r="B193" s="4" t="s">
        <v>27</v>
      </c>
      <c r="C193" s="6">
        <v>45074</v>
      </c>
      <c r="D193" s="6">
        <v>45075</v>
      </c>
      <c r="E193" s="4">
        <v>394</v>
      </c>
      <c r="F193" s="4" t="str">
        <f>VLOOKUP(A193,HOP!A:L,12,0)</f>
        <v>394.00</v>
      </c>
      <c r="G193" s="4" t="str">
        <f>VLOOKUP(A193,HOP!A:C,3,0)</f>
        <v>3426358</v>
      </c>
      <c r="H193" s="4">
        <f t="shared" si="4"/>
        <v>0</v>
      </c>
      <c r="I193" s="4" t="str">
        <f t="shared" si="5"/>
        <v>,3426358</v>
      </c>
      <c r="J193" s="4" t="str">
        <f>VLOOKUP(A193,HOP!A:U,21,0)</f>
        <v>直连</v>
      </c>
    </row>
    <row r="194" s="4" customFormat="1" spans="1:10">
      <c r="A194" s="5">
        <v>999224431215655</v>
      </c>
      <c r="B194" s="4" t="s">
        <v>27</v>
      </c>
      <c r="C194" s="6">
        <v>45073</v>
      </c>
      <c r="D194" s="6">
        <v>45075</v>
      </c>
      <c r="E194" s="4">
        <v>532</v>
      </c>
      <c r="F194" s="4" t="str">
        <f>VLOOKUP(A194,HOP!A:L,12,0)</f>
        <v>532.00</v>
      </c>
      <c r="G194" s="4" t="str">
        <f>VLOOKUP(A194,HOP!A:C,3,0)</f>
        <v>3426368</v>
      </c>
      <c r="H194" s="4">
        <f t="shared" si="4"/>
        <v>0</v>
      </c>
      <c r="I194" s="4" t="str">
        <f t="shared" si="5"/>
        <v>,3426368</v>
      </c>
      <c r="J194" s="4" t="str">
        <f>VLOOKUP(A194,HOP!A:U,21,0)</f>
        <v>直连</v>
      </c>
    </row>
    <row r="195" s="4" customFormat="1" spans="1:10">
      <c r="A195" s="5">
        <v>999224431548425</v>
      </c>
      <c r="B195" s="4" t="s">
        <v>27</v>
      </c>
      <c r="C195" s="6">
        <v>45074</v>
      </c>
      <c r="D195" s="6">
        <v>45075</v>
      </c>
      <c r="E195" s="4">
        <v>402</v>
      </c>
      <c r="F195" s="4" t="str">
        <f>VLOOKUP(A195,HOP!A:L,12,0)</f>
        <v>402.00</v>
      </c>
      <c r="G195" s="4" t="str">
        <f>VLOOKUP(A195,HOP!A:C,3,0)</f>
        <v>3426492</v>
      </c>
      <c r="H195" s="4">
        <f t="shared" ref="H195:H258" si="6">E195-F195</f>
        <v>0</v>
      </c>
      <c r="I195" s="4" t="str">
        <f t="shared" ref="I195:I258" si="7">$I$1&amp;G195</f>
        <v>,3426492</v>
      </c>
      <c r="J195" s="4" t="str">
        <f>VLOOKUP(A195,HOP!A:U,21,0)</f>
        <v>直连</v>
      </c>
    </row>
    <row r="196" s="4" customFormat="1" spans="1:10">
      <c r="A196" s="5">
        <v>999224431842398</v>
      </c>
      <c r="B196" s="4" t="s">
        <v>27</v>
      </c>
      <c r="C196" s="6">
        <v>45074</v>
      </c>
      <c r="D196" s="6">
        <v>45075</v>
      </c>
      <c r="E196" s="4">
        <v>113</v>
      </c>
      <c r="F196" s="4" t="str">
        <f>VLOOKUP(A196,HOP!A:L,12,0)</f>
        <v>113.00</v>
      </c>
      <c r="G196" s="4" t="str">
        <f>VLOOKUP(A196,HOP!A:C,3,0)</f>
        <v>3426536</v>
      </c>
      <c r="H196" s="4">
        <f t="shared" si="6"/>
        <v>0</v>
      </c>
      <c r="I196" s="4" t="str">
        <f t="shared" si="7"/>
        <v>,3426536</v>
      </c>
      <c r="J196" s="4" t="str">
        <f>VLOOKUP(A196,HOP!A:U,21,0)</f>
        <v>直连</v>
      </c>
    </row>
    <row r="197" s="4" customFormat="1" spans="1:10">
      <c r="A197" s="5">
        <v>999224431887169</v>
      </c>
      <c r="B197" s="4" t="s">
        <v>27</v>
      </c>
      <c r="C197" s="6">
        <v>45074</v>
      </c>
      <c r="D197" s="6">
        <v>45075</v>
      </c>
      <c r="E197" s="4">
        <v>2157</v>
      </c>
      <c r="F197" s="4" t="str">
        <f>VLOOKUP(A197,HOP!A:L,12,0)</f>
        <v>2157.00</v>
      </c>
      <c r="G197" s="4" t="str">
        <f>VLOOKUP(A197,HOP!A:C,3,0)</f>
        <v>3426543</v>
      </c>
      <c r="H197" s="4">
        <f t="shared" si="6"/>
        <v>0</v>
      </c>
      <c r="I197" s="4" t="str">
        <f t="shared" si="7"/>
        <v>,3426543</v>
      </c>
      <c r="J197" s="4" t="str">
        <f>VLOOKUP(A197,HOP!A:U,21,0)</f>
        <v>直连</v>
      </c>
    </row>
    <row r="198" s="4" customFormat="1" spans="1:10">
      <c r="A198" s="5">
        <v>999224432772211</v>
      </c>
      <c r="B198" s="4" t="s">
        <v>27</v>
      </c>
      <c r="C198" s="6">
        <v>45073</v>
      </c>
      <c r="D198" s="6">
        <v>45075</v>
      </c>
      <c r="E198" s="4">
        <v>611</v>
      </c>
      <c r="F198" s="4" t="str">
        <f>VLOOKUP(A198,HOP!A:L,12,0)</f>
        <v>611.00</v>
      </c>
      <c r="G198" s="4" t="str">
        <f>VLOOKUP(A198,HOP!A:C,3,0)</f>
        <v>3426840</v>
      </c>
      <c r="H198" s="4">
        <f t="shared" si="6"/>
        <v>0</v>
      </c>
      <c r="I198" s="4" t="str">
        <f t="shared" si="7"/>
        <v>,3426840</v>
      </c>
      <c r="J198" s="4" t="str">
        <f>VLOOKUP(A198,HOP!A:U,21,0)</f>
        <v>直连</v>
      </c>
    </row>
    <row r="199" s="4" customFormat="1" spans="1:10">
      <c r="A199" s="5">
        <v>999224433162048</v>
      </c>
      <c r="B199" s="4" t="s">
        <v>27</v>
      </c>
      <c r="C199" s="6">
        <v>45073</v>
      </c>
      <c r="D199" s="6">
        <v>45075</v>
      </c>
      <c r="E199" s="4">
        <v>1254</v>
      </c>
      <c r="F199" s="4" t="str">
        <f>VLOOKUP(A199,HOP!A:L,12,0)</f>
        <v>1254.00</v>
      </c>
      <c r="G199" s="4" t="str">
        <f>VLOOKUP(A199,HOP!A:C,3,0)</f>
        <v>3426917</v>
      </c>
      <c r="H199" s="4">
        <f t="shared" si="6"/>
        <v>0</v>
      </c>
      <c r="I199" s="4" t="str">
        <f t="shared" si="7"/>
        <v>,3426917</v>
      </c>
      <c r="J199" s="4" t="str">
        <f>VLOOKUP(A199,HOP!A:U,21,0)</f>
        <v>直连</v>
      </c>
    </row>
    <row r="200" s="4" customFormat="1" spans="1:10">
      <c r="A200" s="5">
        <v>999224433653454</v>
      </c>
      <c r="B200" s="4" t="s">
        <v>27</v>
      </c>
      <c r="C200" s="6">
        <v>45074</v>
      </c>
      <c r="D200" s="6">
        <v>45075</v>
      </c>
      <c r="E200" s="4">
        <v>403</v>
      </c>
      <c r="F200" s="4" t="str">
        <f>VLOOKUP(A200,HOP!A:L,12,0)</f>
        <v>403.00</v>
      </c>
      <c r="G200" s="4" t="str">
        <f>VLOOKUP(A200,HOP!A:C,3,0)</f>
        <v>3427109</v>
      </c>
      <c r="H200" s="4">
        <f t="shared" si="6"/>
        <v>0</v>
      </c>
      <c r="I200" s="4" t="str">
        <f t="shared" si="7"/>
        <v>,3427109</v>
      </c>
      <c r="J200" s="4" t="str">
        <f>VLOOKUP(A200,HOP!A:U,21,0)</f>
        <v>直连</v>
      </c>
    </row>
    <row r="201" s="4" customFormat="1" spans="1:10">
      <c r="A201" s="5">
        <v>999224433679132</v>
      </c>
      <c r="B201" s="4" t="s">
        <v>27</v>
      </c>
      <c r="C201" s="6">
        <v>45074</v>
      </c>
      <c r="D201" s="6">
        <v>45075</v>
      </c>
      <c r="E201" s="4">
        <v>271</v>
      </c>
      <c r="F201" s="4" t="str">
        <f>VLOOKUP(A201,HOP!A:L,12,0)</f>
        <v>271.00</v>
      </c>
      <c r="G201" s="4" t="str">
        <f>VLOOKUP(A201,HOP!A:C,3,0)</f>
        <v>3427112</v>
      </c>
      <c r="H201" s="4">
        <f t="shared" si="6"/>
        <v>0</v>
      </c>
      <c r="I201" s="4" t="str">
        <f t="shared" si="7"/>
        <v>,3427112</v>
      </c>
      <c r="J201" s="4" t="str">
        <f>VLOOKUP(A201,HOP!A:U,21,0)</f>
        <v>直连</v>
      </c>
    </row>
    <row r="202" s="4" customFormat="1" spans="1:10">
      <c r="A202" s="5">
        <v>24434011940</v>
      </c>
      <c r="B202" s="4" t="s">
        <v>27</v>
      </c>
      <c r="C202" s="6">
        <v>45074</v>
      </c>
      <c r="D202" s="6">
        <v>45075</v>
      </c>
      <c r="E202" s="4">
        <v>188</v>
      </c>
      <c r="F202" s="4" t="str">
        <f>VLOOKUP(A202,HOP!A:L,12,0)</f>
        <v>188.00</v>
      </c>
      <c r="G202" s="4" t="str">
        <f>VLOOKUP(A202,HOP!A:C,3,0)</f>
        <v>3427282</v>
      </c>
      <c r="H202" s="4">
        <f t="shared" si="6"/>
        <v>0</v>
      </c>
      <c r="I202" s="4" t="str">
        <f t="shared" si="7"/>
        <v>,3427282</v>
      </c>
      <c r="J202" s="4" t="str">
        <f>VLOOKUP(A202,HOP!A:U,21,0)</f>
        <v>直连</v>
      </c>
    </row>
    <row r="203" s="4" customFormat="1" spans="1:10">
      <c r="A203" s="5">
        <v>999224434026338</v>
      </c>
      <c r="B203" s="4" t="s">
        <v>27</v>
      </c>
      <c r="C203" s="6">
        <v>45073</v>
      </c>
      <c r="D203" s="6">
        <v>45075</v>
      </c>
      <c r="E203" s="4">
        <v>1372</v>
      </c>
      <c r="F203" s="4" t="str">
        <f>VLOOKUP(A203,HOP!A:L,12,0)</f>
        <v>1372.00</v>
      </c>
      <c r="G203" s="4" t="str">
        <f>VLOOKUP(A203,HOP!A:C,3,0)</f>
        <v>3427285</v>
      </c>
      <c r="H203" s="4">
        <f t="shared" si="6"/>
        <v>0</v>
      </c>
      <c r="I203" s="4" t="str">
        <f t="shared" si="7"/>
        <v>,3427285</v>
      </c>
      <c r="J203" s="4" t="str">
        <f>VLOOKUP(A203,HOP!A:U,21,0)</f>
        <v>直连</v>
      </c>
    </row>
    <row r="204" s="4" customFormat="1" spans="1:10">
      <c r="A204" s="5">
        <v>999224434139016</v>
      </c>
      <c r="B204" s="4" t="s">
        <v>27</v>
      </c>
      <c r="C204" s="6">
        <v>45074</v>
      </c>
      <c r="D204" s="6">
        <v>45075</v>
      </c>
      <c r="E204" s="4">
        <v>285</v>
      </c>
      <c r="F204" s="4" t="str">
        <f>VLOOKUP(A204,HOP!A:L,12,0)</f>
        <v>285.00</v>
      </c>
      <c r="G204" s="4" t="str">
        <f>VLOOKUP(A204,HOP!A:C,3,0)</f>
        <v>3427311</v>
      </c>
      <c r="H204" s="4">
        <f t="shared" si="6"/>
        <v>0</v>
      </c>
      <c r="I204" s="4" t="str">
        <f t="shared" si="7"/>
        <v>,3427311</v>
      </c>
      <c r="J204" s="4" t="str">
        <f>VLOOKUP(A204,HOP!A:U,21,0)</f>
        <v>直连</v>
      </c>
    </row>
    <row r="205" s="4" customFormat="1" spans="1:10">
      <c r="A205" s="5">
        <v>999224434516664</v>
      </c>
      <c r="B205" s="4" t="s">
        <v>27</v>
      </c>
      <c r="C205" s="6">
        <v>45074</v>
      </c>
      <c r="D205" s="6">
        <v>45075</v>
      </c>
      <c r="E205" s="4">
        <v>206</v>
      </c>
      <c r="F205" s="4" t="str">
        <f>VLOOKUP(A205,HOP!A:L,12,0)</f>
        <v>206.00</v>
      </c>
      <c r="G205" s="4" t="str">
        <f>VLOOKUP(A205,HOP!A:C,3,0)</f>
        <v>3427383</v>
      </c>
      <c r="H205" s="4">
        <f t="shared" si="6"/>
        <v>0</v>
      </c>
      <c r="I205" s="4" t="str">
        <f t="shared" si="7"/>
        <v>,3427383</v>
      </c>
      <c r="J205" s="4" t="str">
        <f>VLOOKUP(A205,HOP!A:U,21,0)</f>
        <v>直连</v>
      </c>
    </row>
    <row r="206" s="4" customFormat="1" spans="1:10">
      <c r="A206" s="5">
        <v>999224434634077</v>
      </c>
      <c r="B206" s="4" t="s">
        <v>27</v>
      </c>
      <c r="C206" s="6">
        <v>45074</v>
      </c>
      <c r="D206" s="6">
        <v>45075</v>
      </c>
      <c r="E206" s="4">
        <v>1435</v>
      </c>
      <c r="F206" s="4" t="str">
        <f>VLOOKUP(A206,HOP!A:L,12,0)</f>
        <v>1435.00</v>
      </c>
      <c r="G206" s="4" t="str">
        <f>VLOOKUP(A206,HOP!A:C,3,0)</f>
        <v>3427417</v>
      </c>
      <c r="H206" s="4">
        <f t="shared" si="6"/>
        <v>0</v>
      </c>
      <c r="I206" s="4" t="str">
        <f t="shared" si="7"/>
        <v>,3427417</v>
      </c>
      <c r="J206" s="4" t="str">
        <f>VLOOKUP(A206,HOP!A:U,21,0)</f>
        <v>直连</v>
      </c>
    </row>
    <row r="207" s="4" customFormat="1" spans="1:10">
      <c r="A207" s="5">
        <v>999224438890554</v>
      </c>
      <c r="B207" s="4" t="s">
        <v>27</v>
      </c>
      <c r="C207" s="6">
        <v>45074</v>
      </c>
      <c r="D207" s="6">
        <v>45075</v>
      </c>
      <c r="E207" s="4">
        <v>394</v>
      </c>
      <c r="F207" s="4" t="str">
        <f>VLOOKUP(A207,HOP!A:L,12,0)</f>
        <v>394.00</v>
      </c>
      <c r="G207" s="4" t="str">
        <f>VLOOKUP(A207,HOP!A:C,3,0)</f>
        <v>3427498</v>
      </c>
      <c r="H207" s="4">
        <f t="shared" si="6"/>
        <v>0</v>
      </c>
      <c r="I207" s="4" t="str">
        <f t="shared" si="7"/>
        <v>,3427498</v>
      </c>
      <c r="J207" s="4" t="str">
        <f>VLOOKUP(A207,HOP!A:U,21,0)</f>
        <v>直连</v>
      </c>
    </row>
    <row r="208" s="4" customFormat="1" spans="1:10">
      <c r="A208" s="5">
        <v>999224441499890</v>
      </c>
      <c r="B208" s="4" t="s">
        <v>27</v>
      </c>
      <c r="C208" s="6">
        <v>45074</v>
      </c>
      <c r="D208" s="6">
        <v>45075</v>
      </c>
      <c r="E208" s="4">
        <v>206</v>
      </c>
      <c r="F208" s="4" t="str">
        <f>VLOOKUP(A208,HOP!A:L,12,0)</f>
        <v>206.00</v>
      </c>
      <c r="G208" s="4" t="str">
        <f>VLOOKUP(A208,HOP!A:C,3,0)</f>
        <v>3427930</v>
      </c>
      <c r="H208" s="4">
        <f t="shared" si="6"/>
        <v>0</v>
      </c>
      <c r="I208" s="4" t="str">
        <f t="shared" si="7"/>
        <v>,3427930</v>
      </c>
      <c r="J208" s="4" t="str">
        <f>VLOOKUP(A208,HOP!A:U,21,0)</f>
        <v>直连</v>
      </c>
    </row>
    <row r="209" s="4" customFormat="1" spans="1:10">
      <c r="A209" s="5">
        <v>999224441519306</v>
      </c>
      <c r="B209" s="4" t="s">
        <v>27</v>
      </c>
      <c r="C209" s="6">
        <v>45074</v>
      </c>
      <c r="D209" s="6">
        <v>45075</v>
      </c>
      <c r="E209" s="4">
        <v>840</v>
      </c>
      <c r="F209" s="4" t="str">
        <f>VLOOKUP(A209,HOP!A:L,12,0)</f>
        <v>840.00</v>
      </c>
      <c r="G209" s="4" t="str">
        <f>VLOOKUP(A209,HOP!A:C,3,0)</f>
        <v>3427933</v>
      </c>
      <c r="H209" s="4">
        <f t="shared" si="6"/>
        <v>0</v>
      </c>
      <c r="I209" s="4" t="str">
        <f t="shared" si="7"/>
        <v>,3427933</v>
      </c>
      <c r="J209" s="4" t="str">
        <f>VLOOKUP(A209,HOP!A:U,21,0)</f>
        <v>直连</v>
      </c>
    </row>
    <row r="210" s="4" customFormat="1" spans="1:10">
      <c r="A210" s="5">
        <v>999224441640893</v>
      </c>
      <c r="B210" s="4" t="s">
        <v>27</v>
      </c>
      <c r="C210" s="6">
        <v>45074</v>
      </c>
      <c r="D210" s="6">
        <v>45075</v>
      </c>
      <c r="E210" s="4">
        <v>1493</v>
      </c>
      <c r="F210" s="4" t="str">
        <f>VLOOKUP(A210,HOP!A:L,12,0)</f>
        <v>1493.00</v>
      </c>
      <c r="G210" s="4" t="str">
        <f>VLOOKUP(A210,HOP!A:C,3,0)</f>
        <v>3427960</v>
      </c>
      <c r="H210" s="4">
        <f t="shared" si="6"/>
        <v>0</v>
      </c>
      <c r="I210" s="4" t="str">
        <f t="shared" si="7"/>
        <v>,3427960</v>
      </c>
      <c r="J210" s="4" t="str">
        <f>VLOOKUP(A210,HOP!A:U,21,0)</f>
        <v>直连</v>
      </c>
    </row>
    <row r="211" s="4" customFormat="1" spans="1:10">
      <c r="A211" s="5">
        <v>999224442168245</v>
      </c>
      <c r="B211" s="4" t="s">
        <v>27</v>
      </c>
      <c r="C211" s="6">
        <v>45073</v>
      </c>
      <c r="D211" s="6">
        <v>45075</v>
      </c>
      <c r="E211" s="4">
        <v>418</v>
      </c>
      <c r="F211" s="4" t="str">
        <f>VLOOKUP(A211,HOP!A:L,12,0)</f>
        <v>418.00</v>
      </c>
      <c r="G211" s="4" t="str">
        <f>VLOOKUP(A211,HOP!A:C,3,0)</f>
        <v>3428106</v>
      </c>
      <c r="H211" s="4">
        <f t="shared" si="6"/>
        <v>0</v>
      </c>
      <c r="I211" s="4" t="str">
        <f t="shared" si="7"/>
        <v>,3428106</v>
      </c>
      <c r="J211" s="4" t="str">
        <f>VLOOKUP(A211,HOP!A:U,21,0)</f>
        <v>直连</v>
      </c>
    </row>
    <row r="212" s="4" customFormat="1" spans="1:10">
      <c r="A212" s="5">
        <v>999224442161194</v>
      </c>
      <c r="B212" s="4" t="s">
        <v>27</v>
      </c>
      <c r="C212" s="6">
        <v>45073</v>
      </c>
      <c r="D212" s="6">
        <v>45075</v>
      </c>
      <c r="E212" s="4">
        <v>7116</v>
      </c>
      <c r="F212" s="4" t="str">
        <f>VLOOKUP(A212,HOP!A:L,12,0)</f>
        <v>7116.00</v>
      </c>
      <c r="G212" s="4" t="str">
        <f>VLOOKUP(A212,HOP!A:C,3,0)</f>
        <v>3428103</v>
      </c>
      <c r="H212" s="4">
        <f t="shared" si="6"/>
        <v>0</v>
      </c>
      <c r="I212" s="4" t="str">
        <f t="shared" si="7"/>
        <v>,3428103</v>
      </c>
      <c r="J212" s="4" t="str">
        <f>VLOOKUP(A212,HOP!A:U,21,0)</f>
        <v>直连</v>
      </c>
    </row>
    <row r="213" s="4" customFormat="1" spans="1:10">
      <c r="A213" s="5">
        <v>999224442342204</v>
      </c>
      <c r="B213" s="4" t="s">
        <v>27</v>
      </c>
      <c r="C213" s="6">
        <v>45073</v>
      </c>
      <c r="D213" s="6">
        <v>45075</v>
      </c>
      <c r="E213" s="4">
        <v>1462</v>
      </c>
      <c r="F213" s="4" t="str">
        <f>VLOOKUP(A213,HOP!A:L,12,0)</f>
        <v>1462.00</v>
      </c>
      <c r="G213" s="4" t="str">
        <f>VLOOKUP(A213,HOP!A:C,3,0)</f>
        <v>3428129</v>
      </c>
      <c r="H213" s="4">
        <f t="shared" si="6"/>
        <v>0</v>
      </c>
      <c r="I213" s="4" t="str">
        <f t="shared" si="7"/>
        <v>,3428129</v>
      </c>
      <c r="J213" s="4" t="str">
        <f>VLOOKUP(A213,HOP!A:U,21,0)</f>
        <v>直连</v>
      </c>
    </row>
    <row r="214" s="4" customFormat="1" spans="1:10">
      <c r="A214" s="5">
        <v>999224442540927</v>
      </c>
      <c r="B214" s="4" t="s">
        <v>27</v>
      </c>
      <c r="C214" s="6">
        <v>45073</v>
      </c>
      <c r="D214" s="6">
        <v>45075</v>
      </c>
      <c r="E214" s="4">
        <v>686</v>
      </c>
      <c r="F214" s="4" t="str">
        <f>VLOOKUP(A214,HOP!A:L,12,0)</f>
        <v>686.00</v>
      </c>
      <c r="G214" s="4" t="str">
        <f>VLOOKUP(A214,HOP!A:C,3,0)</f>
        <v>3428209</v>
      </c>
      <c r="H214" s="4">
        <f t="shared" si="6"/>
        <v>0</v>
      </c>
      <c r="I214" s="4" t="str">
        <f t="shared" si="7"/>
        <v>,3428209</v>
      </c>
      <c r="J214" s="4" t="str">
        <f>VLOOKUP(A214,HOP!A:U,21,0)</f>
        <v>直连</v>
      </c>
    </row>
    <row r="215" s="4" customFormat="1" spans="1:10">
      <c r="A215" s="5">
        <v>999224444412190</v>
      </c>
      <c r="B215" s="4" t="s">
        <v>27</v>
      </c>
      <c r="C215" s="6">
        <v>45074</v>
      </c>
      <c r="D215" s="6">
        <v>45075</v>
      </c>
      <c r="E215" s="4">
        <v>151</v>
      </c>
      <c r="F215" s="4" t="str">
        <f>VLOOKUP(A215,HOP!A:L,12,0)</f>
        <v>151.00</v>
      </c>
      <c r="G215" s="4" t="str">
        <f>VLOOKUP(A215,HOP!A:C,3,0)</f>
        <v>3428867</v>
      </c>
      <c r="H215" s="4">
        <f t="shared" si="6"/>
        <v>0</v>
      </c>
      <c r="I215" s="4" t="str">
        <f t="shared" si="7"/>
        <v>,3428867</v>
      </c>
      <c r="J215" s="4" t="str">
        <f>VLOOKUP(A215,HOP!A:U,21,0)</f>
        <v>直连</v>
      </c>
    </row>
    <row r="216" s="4" customFormat="1" spans="1:10">
      <c r="A216" s="5">
        <v>999224444577051</v>
      </c>
      <c r="B216" s="4" t="s">
        <v>27</v>
      </c>
      <c r="C216" s="6">
        <v>45074</v>
      </c>
      <c r="D216" s="6">
        <v>45075</v>
      </c>
      <c r="E216" s="4">
        <v>1329</v>
      </c>
      <c r="F216" s="4" t="str">
        <f>VLOOKUP(A216,HOP!A:L,12,0)</f>
        <v>1329.00</v>
      </c>
      <c r="G216" s="4" t="str">
        <f>VLOOKUP(A216,HOP!A:C,3,0)</f>
        <v>3428889</v>
      </c>
      <c r="H216" s="4">
        <f t="shared" si="6"/>
        <v>0</v>
      </c>
      <c r="I216" s="4" t="str">
        <f t="shared" si="7"/>
        <v>,3428889</v>
      </c>
      <c r="J216" s="4" t="str">
        <f>VLOOKUP(A216,HOP!A:U,21,0)</f>
        <v>直连</v>
      </c>
    </row>
    <row r="217" s="4" customFormat="1" spans="1:10">
      <c r="A217" s="5">
        <v>999224446834745</v>
      </c>
      <c r="B217" s="4" t="s">
        <v>27</v>
      </c>
      <c r="C217" s="6">
        <v>45074</v>
      </c>
      <c r="D217" s="6">
        <v>45075</v>
      </c>
      <c r="E217" s="4">
        <v>1691</v>
      </c>
      <c r="F217" s="4" t="str">
        <f>VLOOKUP(A217,HOP!A:L,12,0)</f>
        <v>1691.00</v>
      </c>
      <c r="G217" s="4" t="str">
        <f>VLOOKUP(A217,HOP!A:C,3,0)</f>
        <v>3429711</v>
      </c>
      <c r="H217" s="4">
        <f t="shared" si="6"/>
        <v>0</v>
      </c>
      <c r="I217" s="4" t="str">
        <f t="shared" si="7"/>
        <v>,3429711</v>
      </c>
      <c r="J217" s="4" t="str">
        <f>VLOOKUP(A217,HOP!A:U,21,0)</f>
        <v>直连</v>
      </c>
    </row>
    <row r="218" s="4" customFormat="1" hidden="1" spans="1:10">
      <c r="A218" s="5">
        <v>999224447221964</v>
      </c>
      <c r="B218" s="4" t="s">
        <v>27</v>
      </c>
      <c r="C218" s="6">
        <v>45074</v>
      </c>
      <c r="D218" s="6">
        <v>45075</v>
      </c>
      <c r="E218" s="4">
        <v>0</v>
      </c>
      <c r="F218" s="4" t="e">
        <f>VLOOKUP(A218,HOP!A:L,12,0)</f>
        <v>#N/A</v>
      </c>
      <c r="G218" s="4" t="e">
        <f>VLOOKUP(A218,HOP!A:C,3,0)</f>
        <v>#N/A</v>
      </c>
      <c r="H218" s="4" t="e">
        <f t="shared" si="6"/>
        <v>#N/A</v>
      </c>
      <c r="I218" s="4" t="e">
        <f t="shared" si="7"/>
        <v>#N/A</v>
      </c>
      <c r="J218" s="4" t="e">
        <f>VLOOKUP(A218,HOP!A:U,21,0)</f>
        <v>#N/A</v>
      </c>
    </row>
    <row r="219" s="4" customFormat="1" spans="1:10">
      <c r="A219" s="5">
        <v>999224447259520</v>
      </c>
      <c r="B219" s="4" t="s">
        <v>27</v>
      </c>
      <c r="C219" s="6">
        <v>45074</v>
      </c>
      <c r="D219" s="6">
        <v>45075</v>
      </c>
      <c r="E219" s="4">
        <v>3212</v>
      </c>
      <c r="F219" s="4" t="str">
        <f>VLOOKUP(A219,HOP!A:L,12,0)</f>
        <v>3212.00</v>
      </c>
      <c r="G219" s="4" t="str">
        <f>VLOOKUP(A219,HOP!A:C,3,0)</f>
        <v>3429776</v>
      </c>
      <c r="H219" s="4">
        <f t="shared" si="6"/>
        <v>0</v>
      </c>
      <c r="I219" s="4" t="str">
        <f t="shared" si="7"/>
        <v>,3429776</v>
      </c>
      <c r="J219" s="4" t="str">
        <f>VLOOKUP(A219,HOP!A:U,21,0)</f>
        <v>直连</v>
      </c>
    </row>
    <row r="220" s="4" customFormat="1" spans="1:10">
      <c r="A220" s="5">
        <v>999224447533270</v>
      </c>
      <c r="B220" s="4" t="s">
        <v>27</v>
      </c>
      <c r="C220" s="6">
        <v>45074</v>
      </c>
      <c r="D220" s="6">
        <v>45075</v>
      </c>
      <c r="E220" s="4">
        <v>90</v>
      </c>
      <c r="F220" s="4" t="str">
        <f>VLOOKUP(A220,HOP!A:L,12,0)</f>
        <v>90.00</v>
      </c>
      <c r="G220" s="4" t="str">
        <f>VLOOKUP(A220,HOP!A:C,3,0)</f>
        <v>3429874</v>
      </c>
      <c r="H220" s="4">
        <f t="shared" si="6"/>
        <v>0</v>
      </c>
      <c r="I220" s="4" t="str">
        <f t="shared" si="7"/>
        <v>,3429874</v>
      </c>
      <c r="J220" s="4" t="str">
        <f>VLOOKUP(A220,HOP!A:U,21,0)</f>
        <v>直连</v>
      </c>
    </row>
    <row r="221" s="4" customFormat="1" spans="1:10">
      <c r="A221" s="5">
        <v>999224447578450</v>
      </c>
      <c r="B221" s="4" t="s">
        <v>27</v>
      </c>
      <c r="C221" s="6">
        <v>45074</v>
      </c>
      <c r="D221" s="6">
        <v>45075</v>
      </c>
      <c r="E221" s="4">
        <v>600</v>
      </c>
      <c r="F221" s="4" t="str">
        <f>VLOOKUP(A221,HOP!A:L,12,0)</f>
        <v>600.00</v>
      </c>
      <c r="G221" s="4" t="str">
        <f>VLOOKUP(A221,HOP!A:C,3,0)</f>
        <v>3429884</v>
      </c>
      <c r="H221" s="4">
        <f t="shared" si="6"/>
        <v>0</v>
      </c>
      <c r="I221" s="4" t="str">
        <f t="shared" si="7"/>
        <v>,3429884</v>
      </c>
      <c r="J221" s="4" t="str">
        <f>VLOOKUP(A221,HOP!A:U,21,0)</f>
        <v>直连</v>
      </c>
    </row>
    <row r="222" s="4" customFormat="1" spans="1:10">
      <c r="A222" s="5">
        <v>999224447621522</v>
      </c>
      <c r="B222" s="4" t="s">
        <v>27</v>
      </c>
      <c r="C222" s="6">
        <v>45074</v>
      </c>
      <c r="D222" s="6">
        <v>45075</v>
      </c>
      <c r="E222" s="4">
        <v>978</v>
      </c>
      <c r="F222" s="4" t="str">
        <f>VLOOKUP(A222,HOP!A:L,12,0)</f>
        <v>978.00</v>
      </c>
      <c r="G222" s="4" t="str">
        <f>VLOOKUP(A222,HOP!A:C,3,0)</f>
        <v>3429891</v>
      </c>
      <c r="H222" s="4">
        <f t="shared" si="6"/>
        <v>0</v>
      </c>
      <c r="I222" s="4" t="str">
        <f t="shared" si="7"/>
        <v>,3429891</v>
      </c>
      <c r="J222" s="4" t="str">
        <f>VLOOKUP(A222,HOP!A:U,21,0)</f>
        <v>直连</v>
      </c>
    </row>
    <row r="223" s="4" customFormat="1" spans="1:10">
      <c r="A223" s="5">
        <v>999224447741064</v>
      </c>
      <c r="B223" s="4" t="s">
        <v>27</v>
      </c>
      <c r="C223" s="6">
        <v>45074</v>
      </c>
      <c r="D223" s="6">
        <v>45075</v>
      </c>
      <c r="E223" s="4">
        <v>402</v>
      </c>
      <c r="F223" s="4" t="str">
        <f>VLOOKUP(A223,HOP!A:L,12,0)</f>
        <v>402.00</v>
      </c>
      <c r="G223" s="4" t="str">
        <f>VLOOKUP(A223,HOP!A:C,3,0)</f>
        <v>3430064</v>
      </c>
      <c r="H223" s="4">
        <f t="shared" si="6"/>
        <v>0</v>
      </c>
      <c r="I223" s="4" t="str">
        <f t="shared" si="7"/>
        <v>,3430064</v>
      </c>
      <c r="J223" s="4" t="str">
        <f>VLOOKUP(A223,HOP!A:U,21,0)</f>
        <v>直连</v>
      </c>
    </row>
    <row r="224" s="4" customFormat="1" spans="1:10">
      <c r="A224" s="5">
        <v>999224447787962</v>
      </c>
      <c r="B224" s="4" t="s">
        <v>27</v>
      </c>
      <c r="C224" s="6">
        <v>45074</v>
      </c>
      <c r="D224" s="6">
        <v>45075</v>
      </c>
      <c r="E224" s="4">
        <v>1499</v>
      </c>
      <c r="F224" s="4" t="str">
        <f>VLOOKUP(A224,HOP!A:L,12,0)</f>
        <v>1499.00</v>
      </c>
      <c r="G224" s="4" t="str">
        <f>VLOOKUP(A224,HOP!A:C,3,0)</f>
        <v>3430073</v>
      </c>
      <c r="H224" s="4">
        <f t="shared" si="6"/>
        <v>0</v>
      </c>
      <c r="I224" s="4" t="str">
        <f t="shared" si="7"/>
        <v>,3430073</v>
      </c>
      <c r="J224" s="4" t="str">
        <f>VLOOKUP(A224,HOP!A:U,21,0)</f>
        <v>直连</v>
      </c>
    </row>
    <row r="225" s="4" customFormat="1" spans="1:10">
      <c r="A225" s="5">
        <v>999224447889829</v>
      </c>
      <c r="B225" s="4" t="s">
        <v>27</v>
      </c>
      <c r="C225" s="6">
        <v>45074</v>
      </c>
      <c r="D225" s="6">
        <v>45075</v>
      </c>
      <c r="E225" s="4">
        <v>113</v>
      </c>
      <c r="F225" s="4" t="str">
        <f>VLOOKUP(A225,HOP!A:L,12,0)</f>
        <v>113.00</v>
      </c>
      <c r="G225" s="4" t="str">
        <f>VLOOKUP(A225,HOP!A:C,3,0)</f>
        <v>3430096</v>
      </c>
      <c r="H225" s="4">
        <f t="shared" si="6"/>
        <v>0</v>
      </c>
      <c r="I225" s="4" t="str">
        <f t="shared" si="7"/>
        <v>,3430096</v>
      </c>
      <c r="J225" s="4" t="str">
        <f>VLOOKUP(A225,HOP!A:U,21,0)</f>
        <v>直连</v>
      </c>
    </row>
    <row r="226" s="4" customFormat="1" spans="1:10">
      <c r="A226" s="5">
        <v>999224448257178</v>
      </c>
      <c r="B226" s="4" t="s">
        <v>27</v>
      </c>
      <c r="C226" s="6">
        <v>45074</v>
      </c>
      <c r="D226" s="6">
        <v>45075</v>
      </c>
      <c r="E226" s="4">
        <v>1073</v>
      </c>
      <c r="F226" s="4" t="str">
        <f>VLOOKUP(A226,HOP!A:L,12,0)</f>
        <v>1073.00</v>
      </c>
      <c r="G226" s="4" t="str">
        <f>VLOOKUP(A226,HOP!A:C,3,0)</f>
        <v>3430207</v>
      </c>
      <c r="H226" s="4">
        <f t="shared" si="6"/>
        <v>0</v>
      </c>
      <c r="I226" s="4" t="str">
        <f t="shared" si="7"/>
        <v>,3430207</v>
      </c>
      <c r="J226" s="4" t="str">
        <f>VLOOKUP(A226,HOP!A:U,21,0)</f>
        <v>直连</v>
      </c>
    </row>
    <row r="227" s="4" customFormat="1" spans="1:10">
      <c r="A227" s="5">
        <v>999224448312802</v>
      </c>
      <c r="B227" s="4" t="s">
        <v>27</v>
      </c>
      <c r="C227" s="6">
        <v>45074</v>
      </c>
      <c r="D227" s="6">
        <v>45075</v>
      </c>
      <c r="E227" s="4">
        <v>214</v>
      </c>
      <c r="F227" s="4" t="str">
        <f>VLOOKUP(A227,HOP!A:L,12,0)</f>
        <v>214.00</v>
      </c>
      <c r="G227" s="4" t="str">
        <f>VLOOKUP(A227,HOP!A:C,3,0)</f>
        <v>3430215</v>
      </c>
      <c r="H227" s="4">
        <f t="shared" si="6"/>
        <v>0</v>
      </c>
      <c r="I227" s="4" t="str">
        <f t="shared" si="7"/>
        <v>,3430215</v>
      </c>
      <c r="J227" s="4" t="str">
        <f>VLOOKUP(A227,HOP!A:U,21,0)</f>
        <v>直连</v>
      </c>
    </row>
    <row r="228" s="4" customFormat="1" spans="1:10">
      <c r="A228" s="5">
        <v>999224448482362</v>
      </c>
      <c r="B228" s="4" t="s">
        <v>27</v>
      </c>
      <c r="C228" s="6">
        <v>45074</v>
      </c>
      <c r="D228" s="6">
        <v>45075</v>
      </c>
      <c r="E228" s="4">
        <v>908</v>
      </c>
      <c r="F228" s="4" t="str">
        <f>VLOOKUP(A228,HOP!A:L,12,0)</f>
        <v>908.00</v>
      </c>
      <c r="G228" s="4" t="str">
        <f>VLOOKUP(A228,HOP!A:C,3,0)</f>
        <v>3430256</v>
      </c>
      <c r="H228" s="4">
        <f t="shared" si="6"/>
        <v>0</v>
      </c>
      <c r="I228" s="4" t="str">
        <f t="shared" si="7"/>
        <v>,3430256</v>
      </c>
      <c r="J228" s="4" t="str">
        <f>VLOOKUP(A228,HOP!A:U,21,0)</f>
        <v>直连</v>
      </c>
    </row>
    <row r="229" s="4" customFormat="1" spans="1:10">
      <c r="A229" s="5">
        <v>999224448482745</v>
      </c>
      <c r="B229" s="4" t="s">
        <v>27</v>
      </c>
      <c r="C229" s="6">
        <v>45074</v>
      </c>
      <c r="D229" s="6">
        <v>45075</v>
      </c>
      <c r="E229" s="4">
        <v>119</v>
      </c>
      <c r="F229" s="4" t="str">
        <f>VLOOKUP(A229,HOP!A:L,12,0)</f>
        <v>119.00</v>
      </c>
      <c r="G229" s="4" t="str">
        <f>VLOOKUP(A229,HOP!A:C,3,0)</f>
        <v>3430257</v>
      </c>
      <c r="H229" s="4">
        <f t="shared" si="6"/>
        <v>0</v>
      </c>
      <c r="I229" s="4" t="str">
        <f t="shared" si="7"/>
        <v>,3430257</v>
      </c>
      <c r="J229" s="4" t="str">
        <f>VLOOKUP(A229,HOP!A:U,21,0)</f>
        <v>直连</v>
      </c>
    </row>
    <row r="230" s="4" customFormat="1" spans="1:10">
      <c r="A230" s="5">
        <v>999224448487770</v>
      </c>
      <c r="B230" s="4" t="s">
        <v>27</v>
      </c>
      <c r="C230" s="6">
        <v>45074</v>
      </c>
      <c r="D230" s="6">
        <v>45075</v>
      </c>
      <c r="E230" s="4">
        <v>947</v>
      </c>
      <c r="F230" s="4" t="str">
        <f>VLOOKUP(A230,HOP!A:L,12,0)</f>
        <v>947.00</v>
      </c>
      <c r="G230" s="4" t="str">
        <f>VLOOKUP(A230,HOP!A:C,3,0)</f>
        <v>3430258</v>
      </c>
      <c r="H230" s="4">
        <f t="shared" si="6"/>
        <v>0</v>
      </c>
      <c r="I230" s="4" t="str">
        <f t="shared" si="7"/>
        <v>,3430258</v>
      </c>
      <c r="J230" s="4" t="str">
        <f>VLOOKUP(A230,HOP!A:U,21,0)</f>
        <v>直连</v>
      </c>
    </row>
    <row r="231" s="4" customFormat="1" spans="1:10">
      <c r="A231" s="5">
        <v>999224448498360</v>
      </c>
      <c r="B231" s="4" t="s">
        <v>27</v>
      </c>
      <c r="C231" s="6">
        <v>45074</v>
      </c>
      <c r="D231" s="6">
        <v>45075</v>
      </c>
      <c r="E231" s="4">
        <v>947</v>
      </c>
      <c r="F231" s="4" t="str">
        <f>VLOOKUP(A231,HOP!A:L,12,0)</f>
        <v>947.00</v>
      </c>
      <c r="G231" s="4" t="str">
        <f>VLOOKUP(A231,HOP!A:C,3,0)</f>
        <v>3430259</v>
      </c>
      <c r="H231" s="4">
        <f t="shared" si="6"/>
        <v>0</v>
      </c>
      <c r="I231" s="4" t="str">
        <f t="shared" si="7"/>
        <v>,3430259</v>
      </c>
      <c r="J231" s="4" t="str">
        <f>VLOOKUP(A231,HOP!A:U,21,0)</f>
        <v>直连</v>
      </c>
    </row>
    <row r="232" s="4" customFormat="1" spans="1:10">
      <c r="A232" s="5">
        <v>999224448602526</v>
      </c>
      <c r="B232" s="4" t="s">
        <v>27</v>
      </c>
      <c r="C232" s="6">
        <v>45074</v>
      </c>
      <c r="D232" s="6">
        <v>45075</v>
      </c>
      <c r="E232" s="4">
        <v>678</v>
      </c>
      <c r="F232" s="4" t="str">
        <f>VLOOKUP(A232,HOP!A:L,12,0)</f>
        <v>678.00</v>
      </c>
      <c r="G232" s="4" t="str">
        <f>VLOOKUP(A232,HOP!A:C,3,0)</f>
        <v>3430312</v>
      </c>
      <c r="H232" s="4">
        <f t="shared" si="6"/>
        <v>0</v>
      </c>
      <c r="I232" s="4" t="str">
        <f t="shared" si="7"/>
        <v>,3430312</v>
      </c>
      <c r="J232" s="4" t="str">
        <f>VLOOKUP(A232,HOP!A:U,21,0)</f>
        <v>直连</v>
      </c>
    </row>
    <row r="233" s="4" customFormat="1" spans="1:10">
      <c r="A233" s="5">
        <v>999224448636209</v>
      </c>
      <c r="B233" s="4" t="s">
        <v>27</v>
      </c>
      <c r="C233" s="6">
        <v>45074</v>
      </c>
      <c r="D233" s="6">
        <v>45075</v>
      </c>
      <c r="E233" s="4">
        <v>277</v>
      </c>
      <c r="F233" s="4" t="str">
        <f>VLOOKUP(A233,HOP!A:L,12,0)</f>
        <v>277.00</v>
      </c>
      <c r="G233" s="4" t="str">
        <f>VLOOKUP(A233,HOP!A:C,3,0)</f>
        <v>3430322</v>
      </c>
      <c r="H233" s="4">
        <f t="shared" si="6"/>
        <v>0</v>
      </c>
      <c r="I233" s="4" t="str">
        <f t="shared" si="7"/>
        <v>,3430322</v>
      </c>
      <c r="J233" s="4" t="str">
        <f>VLOOKUP(A233,HOP!A:U,21,0)</f>
        <v>直连</v>
      </c>
    </row>
    <row r="234" s="4" customFormat="1" spans="1:10">
      <c r="A234" s="5">
        <v>999224448670265</v>
      </c>
      <c r="B234" s="4" t="s">
        <v>27</v>
      </c>
      <c r="C234" s="6">
        <v>45074</v>
      </c>
      <c r="D234" s="6">
        <v>45075</v>
      </c>
      <c r="E234" s="4">
        <v>2302</v>
      </c>
      <c r="F234" s="4" t="str">
        <f>VLOOKUP(A234,HOP!A:L,12,0)</f>
        <v>2302.00</v>
      </c>
      <c r="G234" s="4" t="str">
        <f>VLOOKUP(A234,HOP!A:C,3,0)</f>
        <v>3430338</v>
      </c>
      <c r="H234" s="4">
        <f t="shared" si="6"/>
        <v>0</v>
      </c>
      <c r="I234" s="4" t="str">
        <f t="shared" si="7"/>
        <v>,3430338</v>
      </c>
      <c r="J234" s="4" t="str">
        <f>VLOOKUP(A234,HOP!A:U,21,0)</f>
        <v>直连</v>
      </c>
    </row>
    <row r="235" s="4" customFormat="1" spans="1:10">
      <c r="A235" s="5">
        <v>999224448694843</v>
      </c>
      <c r="B235" s="4" t="s">
        <v>27</v>
      </c>
      <c r="C235" s="6">
        <v>45074</v>
      </c>
      <c r="D235" s="6">
        <v>45075</v>
      </c>
      <c r="E235" s="4">
        <v>2790</v>
      </c>
      <c r="F235" s="4" t="str">
        <f>VLOOKUP(A235,HOP!A:L,12,0)</f>
        <v>2790.00</v>
      </c>
      <c r="G235" s="4" t="str">
        <f>VLOOKUP(A235,HOP!A:C,3,0)</f>
        <v>3430348</v>
      </c>
      <c r="H235" s="4">
        <f t="shared" si="6"/>
        <v>0</v>
      </c>
      <c r="I235" s="4" t="str">
        <f t="shared" si="7"/>
        <v>,3430348</v>
      </c>
      <c r="J235" s="4" t="str">
        <f>VLOOKUP(A235,HOP!A:U,21,0)</f>
        <v>直连</v>
      </c>
    </row>
    <row r="236" s="4" customFormat="1" spans="1:10">
      <c r="A236" s="5">
        <v>999224448750596</v>
      </c>
      <c r="B236" s="4" t="s">
        <v>27</v>
      </c>
      <c r="C236" s="6">
        <v>45074</v>
      </c>
      <c r="D236" s="6">
        <v>45075</v>
      </c>
      <c r="E236" s="4">
        <v>255</v>
      </c>
      <c r="F236" s="4" t="str">
        <f>VLOOKUP(A236,HOP!A:L,12,0)</f>
        <v>255.00</v>
      </c>
      <c r="G236" s="4" t="str">
        <f>VLOOKUP(A236,HOP!A:C,3,0)</f>
        <v>3430375</v>
      </c>
      <c r="H236" s="4">
        <f t="shared" si="6"/>
        <v>0</v>
      </c>
      <c r="I236" s="4" t="str">
        <f t="shared" si="7"/>
        <v>,3430375</v>
      </c>
      <c r="J236" s="4" t="str">
        <f>VLOOKUP(A236,HOP!A:U,21,0)</f>
        <v>直连</v>
      </c>
    </row>
    <row r="237" s="4" customFormat="1" spans="1:10">
      <c r="A237" s="5">
        <v>999224448768224</v>
      </c>
      <c r="B237" s="4" t="s">
        <v>27</v>
      </c>
      <c r="C237" s="6">
        <v>45074</v>
      </c>
      <c r="D237" s="6">
        <v>45075</v>
      </c>
      <c r="E237" s="4">
        <v>1617</v>
      </c>
      <c r="F237" s="4" t="str">
        <f>VLOOKUP(A237,HOP!A:L,12,0)</f>
        <v>1617.00</v>
      </c>
      <c r="G237" s="4" t="str">
        <f>VLOOKUP(A237,HOP!A:C,3,0)</f>
        <v>3430381</v>
      </c>
      <c r="H237" s="4">
        <f t="shared" si="6"/>
        <v>0</v>
      </c>
      <c r="I237" s="4" t="str">
        <f t="shared" si="7"/>
        <v>,3430381</v>
      </c>
      <c r="J237" s="4" t="str">
        <f>VLOOKUP(A237,HOP!A:U,21,0)</f>
        <v>直连</v>
      </c>
    </row>
    <row r="238" s="4" customFormat="1" spans="1:10">
      <c r="A238" s="5">
        <v>999224448856632</v>
      </c>
      <c r="B238" s="4" t="s">
        <v>27</v>
      </c>
      <c r="C238" s="6">
        <v>45074</v>
      </c>
      <c r="D238" s="6">
        <v>45075</v>
      </c>
      <c r="E238" s="4">
        <v>413</v>
      </c>
      <c r="F238" s="4" t="str">
        <f>VLOOKUP(A238,HOP!A:L,12,0)</f>
        <v>413.00</v>
      </c>
      <c r="G238" s="4" t="str">
        <f>VLOOKUP(A238,HOP!A:C,3,0)</f>
        <v>3430421</v>
      </c>
      <c r="H238" s="4">
        <f t="shared" si="6"/>
        <v>0</v>
      </c>
      <c r="I238" s="4" t="str">
        <f t="shared" si="7"/>
        <v>,3430421</v>
      </c>
      <c r="J238" s="4" t="str">
        <f>VLOOKUP(A238,HOP!A:U,21,0)</f>
        <v>直连</v>
      </c>
    </row>
    <row r="239" s="4" customFormat="1" spans="1:10">
      <c r="A239" s="5">
        <v>999224448883606</v>
      </c>
      <c r="B239" s="4" t="s">
        <v>27</v>
      </c>
      <c r="C239" s="6">
        <v>45074</v>
      </c>
      <c r="D239" s="6">
        <v>45075</v>
      </c>
      <c r="E239" s="4">
        <v>468</v>
      </c>
      <c r="F239" s="4" t="str">
        <f>VLOOKUP(A239,HOP!A:L,12,0)</f>
        <v>468.00</v>
      </c>
      <c r="G239" s="4" t="str">
        <f>VLOOKUP(A239,HOP!A:C,3,0)</f>
        <v>3430429</v>
      </c>
      <c r="H239" s="4">
        <f t="shared" si="6"/>
        <v>0</v>
      </c>
      <c r="I239" s="4" t="str">
        <f t="shared" si="7"/>
        <v>,3430429</v>
      </c>
      <c r="J239" s="4" t="str">
        <f>VLOOKUP(A239,HOP!A:U,21,0)</f>
        <v>直连</v>
      </c>
    </row>
    <row r="240" s="4" customFormat="1" spans="1:10">
      <c r="A240" s="5">
        <v>999224448947965</v>
      </c>
      <c r="B240" s="4" t="s">
        <v>27</v>
      </c>
      <c r="C240" s="6">
        <v>45074</v>
      </c>
      <c r="D240" s="6">
        <v>45075</v>
      </c>
      <c r="E240" s="4">
        <v>231</v>
      </c>
      <c r="F240" s="4" t="str">
        <f>VLOOKUP(A240,HOP!A:L,12,0)</f>
        <v>231.00</v>
      </c>
      <c r="G240" s="4" t="str">
        <f>VLOOKUP(A240,HOP!A:C,3,0)</f>
        <v>3430447</v>
      </c>
      <c r="H240" s="4">
        <f t="shared" si="6"/>
        <v>0</v>
      </c>
      <c r="I240" s="4" t="str">
        <f t="shared" si="7"/>
        <v>,3430447</v>
      </c>
      <c r="J240" s="4" t="str">
        <f>VLOOKUP(A240,HOP!A:U,21,0)</f>
        <v>直连</v>
      </c>
    </row>
    <row r="241" s="4" customFormat="1" spans="1:10">
      <c r="A241" s="5">
        <v>999224449011994</v>
      </c>
      <c r="B241" s="4" t="s">
        <v>27</v>
      </c>
      <c r="C241" s="6">
        <v>45074</v>
      </c>
      <c r="D241" s="6">
        <v>45075</v>
      </c>
      <c r="E241" s="4">
        <v>149</v>
      </c>
      <c r="F241" s="4" t="str">
        <f>VLOOKUP(A241,HOP!A:L,12,0)</f>
        <v>149.00</v>
      </c>
      <c r="G241" s="4" t="str">
        <f>VLOOKUP(A241,HOP!A:C,3,0)</f>
        <v>3430495</v>
      </c>
      <c r="H241" s="4">
        <f t="shared" si="6"/>
        <v>0</v>
      </c>
      <c r="I241" s="4" t="str">
        <f t="shared" si="7"/>
        <v>,3430495</v>
      </c>
      <c r="J241" s="4" t="str">
        <f>VLOOKUP(A241,HOP!A:U,21,0)</f>
        <v>直连</v>
      </c>
    </row>
    <row r="242" s="4" customFormat="1" spans="1:10">
      <c r="A242" s="5">
        <v>999224449042705</v>
      </c>
      <c r="B242" s="4" t="s">
        <v>27</v>
      </c>
      <c r="C242" s="6">
        <v>45074</v>
      </c>
      <c r="D242" s="6">
        <v>45075</v>
      </c>
      <c r="E242" s="4">
        <v>1199</v>
      </c>
      <c r="F242" s="4" t="str">
        <f>VLOOKUP(A242,HOP!A:L,12,0)</f>
        <v>1199.00</v>
      </c>
      <c r="G242" s="4" t="str">
        <f>VLOOKUP(A242,HOP!A:C,3,0)</f>
        <v>3430499</v>
      </c>
      <c r="H242" s="4">
        <f t="shared" si="6"/>
        <v>0</v>
      </c>
      <c r="I242" s="4" t="str">
        <f t="shared" si="7"/>
        <v>,3430499</v>
      </c>
      <c r="J242" s="4" t="str">
        <f>VLOOKUP(A242,HOP!A:U,21,0)</f>
        <v>直连</v>
      </c>
    </row>
    <row r="243" s="4" customFormat="1" spans="1:10">
      <c r="A243" s="5">
        <v>999224449806541</v>
      </c>
      <c r="B243" s="4" t="s">
        <v>27</v>
      </c>
      <c r="C243" s="6">
        <v>45074</v>
      </c>
      <c r="D243" s="6">
        <v>45075</v>
      </c>
      <c r="E243" s="4">
        <v>678</v>
      </c>
      <c r="F243" s="4" t="str">
        <f>VLOOKUP(A243,HOP!A:L,12,0)</f>
        <v>678.00</v>
      </c>
      <c r="G243" s="4" t="str">
        <f>VLOOKUP(A243,HOP!A:C,3,0)</f>
        <v>3430736</v>
      </c>
      <c r="H243" s="4">
        <f t="shared" si="6"/>
        <v>0</v>
      </c>
      <c r="I243" s="4" t="str">
        <f t="shared" si="7"/>
        <v>,3430736</v>
      </c>
      <c r="J243" s="4" t="str">
        <f>VLOOKUP(A243,HOP!A:U,21,0)</f>
        <v>直连</v>
      </c>
    </row>
    <row r="244" s="4" customFormat="1" spans="1:10">
      <c r="A244" s="5">
        <v>999224449808257</v>
      </c>
      <c r="B244" s="4" t="s">
        <v>27</v>
      </c>
      <c r="C244" s="6">
        <v>45074</v>
      </c>
      <c r="D244" s="6">
        <v>45075</v>
      </c>
      <c r="E244" s="4">
        <v>407</v>
      </c>
      <c r="F244" s="4" t="str">
        <f>VLOOKUP(A244,HOP!A:L,12,0)</f>
        <v>407.00</v>
      </c>
      <c r="G244" s="4" t="str">
        <f>VLOOKUP(A244,HOP!A:C,3,0)</f>
        <v>3430737</v>
      </c>
      <c r="H244" s="4">
        <f t="shared" si="6"/>
        <v>0</v>
      </c>
      <c r="I244" s="4" t="str">
        <f t="shared" si="7"/>
        <v>,3430737</v>
      </c>
      <c r="J244" s="4" t="str">
        <f>VLOOKUP(A244,HOP!A:U,21,0)</f>
        <v>直连</v>
      </c>
    </row>
    <row r="245" s="4" customFormat="1" spans="1:10">
      <c r="A245" s="5">
        <v>999224449829397</v>
      </c>
      <c r="B245" s="4" t="s">
        <v>27</v>
      </c>
      <c r="C245" s="6">
        <v>45074</v>
      </c>
      <c r="D245" s="6">
        <v>45075</v>
      </c>
      <c r="E245" s="4">
        <v>204</v>
      </c>
      <c r="F245" s="4" t="str">
        <f>VLOOKUP(A245,HOP!A:L,12,0)</f>
        <v>204.00</v>
      </c>
      <c r="G245" s="4" t="str">
        <f>VLOOKUP(A245,HOP!A:C,3,0)</f>
        <v>3430743</v>
      </c>
      <c r="H245" s="4">
        <f t="shared" si="6"/>
        <v>0</v>
      </c>
      <c r="I245" s="4" t="str">
        <f t="shared" si="7"/>
        <v>,3430743</v>
      </c>
      <c r="J245" s="4" t="str">
        <f>VLOOKUP(A245,HOP!A:U,21,0)</f>
        <v>直连</v>
      </c>
    </row>
    <row r="246" s="4" customFormat="1" spans="1:10">
      <c r="A246" s="5">
        <v>999224449852602</v>
      </c>
      <c r="B246" s="4" t="s">
        <v>27</v>
      </c>
      <c r="C246" s="6">
        <v>45074</v>
      </c>
      <c r="D246" s="6">
        <v>45075</v>
      </c>
      <c r="E246" s="4">
        <v>97</v>
      </c>
      <c r="F246" s="4" t="str">
        <f>VLOOKUP(A246,HOP!A:L,12,0)</f>
        <v>97.00</v>
      </c>
      <c r="G246" s="4" t="str">
        <f>VLOOKUP(A246,HOP!A:C,3,0)</f>
        <v>3430745</v>
      </c>
      <c r="H246" s="4">
        <f t="shared" si="6"/>
        <v>0</v>
      </c>
      <c r="I246" s="4" t="str">
        <f t="shared" si="7"/>
        <v>,3430745</v>
      </c>
      <c r="J246" s="4" t="str">
        <f>VLOOKUP(A246,HOP!A:U,21,0)</f>
        <v>直连</v>
      </c>
    </row>
    <row r="247" s="4" customFormat="1" spans="1:10">
      <c r="A247" s="5">
        <v>999224449946284</v>
      </c>
      <c r="B247" s="4" t="s">
        <v>27</v>
      </c>
      <c r="C247" s="6">
        <v>45074</v>
      </c>
      <c r="D247" s="6">
        <v>45075</v>
      </c>
      <c r="E247" s="4">
        <v>149</v>
      </c>
      <c r="F247" s="4" t="str">
        <f>VLOOKUP(A247,HOP!A:L,12,0)</f>
        <v>149.00</v>
      </c>
      <c r="G247" s="4" t="str">
        <f>VLOOKUP(A247,HOP!A:C,3,0)</f>
        <v>3430763</v>
      </c>
      <c r="H247" s="4">
        <f t="shared" si="6"/>
        <v>0</v>
      </c>
      <c r="I247" s="4" t="str">
        <f t="shared" si="7"/>
        <v>,3430763</v>
      </c>
      <c r="J247" s="4" t="str">
        <f>VLOOKUP(A247,HOP!A:U,21,0)</f>
        <v>直连</v>
      </c>
    </row>
    <row r="248" s="4" customFormat="1" spans="1:10">
      <c r="A248" s="5">
        <v>24450272246</v>
      </c>
      <c r="B248" s="4" t="s">
        <v>27</v>
      </c>
      <c r="C248" s="6">
        <v>45074</v>
      </c>
      <c r="D248" s="6">
        <v>45075</v>
      </c>
      <c r="E248" s="4">
        <v>901</v>
      </c>
      <c r="F248" s="4" t="str">
        <f>VLOOKUP(A248,HOP!A:L,12,0)</f>
        <v>901.00</v>
      </c>
      <c r="G248" s="4" t="str">
        <f>VLOOKUP(A248,HOP!A:C,3,0)</f>
        <v>3430826</v>
      </c>
      <c r="H248" s="4">
        <f t="shared" si="6"/>
        <v>0</v>
      </c>
      <c r="I248" s="4" t="str">
        <f t="shared" si="7"/>
        <v>,3430826</v>
      </c>
      <c r="J248" s="4" t="str">
        <f>VLOOKUP(A248,HOP!A:U,21,0)</f>
        <v>直采</v>
      </c>
    </row>
    <row r="249" s="4" customFormat="1" spans="1:10">
      <c r="A249" s="5">
        <v>999224450457787</v>
      </c>
      <c r="B249" s="4" t="s">
        <v>27</v>
      </c>
      <c r="C249" s="6">
        <v>45074</v>
      </c>
      <c r="D249" s="6">
        <v>45075</v>
      </c>
      <c r="E249" s="4">
        <v>101</v>
      </c>
      <c r="F249" s="4" t="str">
        <f>VLOOKUP(A249,HOP!A:L,12,0)</f>
        <v>101.00</v>
      </c>
      <c r="G249" s="4" t="str">
        <f>VLOOKUP(A249,HOP!A:C,3,0)</f>
        <v>3430912</v>
      </c>
      <c r="H249" s="4">
        <f t="shared" si="6"/>
        <v>0</v>
      </c>
      <c r="I249" s="4" t="str">
        <f t="shared" si="7"/>
        <v>,3430912</v>
      </c>
      <c r="J249" s="4" t="str">
        <f>VLOOKUP(A249,HOP!A:U,21,0)</f>
        <v>直连</v>
      </c>
    </row>
    <row r="250" s="4" customFormat="1" spans="1:10">
      <c r="A250" s="5">
        <v>999224450632819</v>
      </c>
      <c r="B250" s="4" t="s">
        <v>27</v>
      </c>
      <c r="C250" s="6">
        <v>45074</v>
      </c>
      <c r="D250" s="6">
        <v>45075</v>
      </c>
      <c r="E250" s="4">
        <v>1107</v>
      </c>
      <c r="F250" s="4" t="str">
        <f>VLOOKUP(A250,HOP!A:L,12,0)</f>
        <v>1107.00</v>
      </c>
      <c r="G250" s="4" t="str">
        <f>VLOOKUP(A250,HOP!A:C,3,0)</f>
        <v>3430941</v>
      </c>
      <c r="H250" s="4">
        <f t="shared" si="6"/>
        <v>0</v>
      </c>
      <c r="I250" s="4" t="str">
        <f t="shared" si="7"/>
        <v>,3430941</v>
      </c>
      <c r="J250" s="4" t="str">
        <f>VLOOKUP(A250,HOP!A:U,21,0)</f>
        <v>直连</v>
      </c>
    </row>
    <row r="251" s="4" customFormat="1" spans="1:10">
      <c r="A251" s="5">
        <v>999224450786167</v>
      </c>
      <c r="B251" s="4" t="s">
        <v>27</v>
      </c>
      <c r="C251" s="6">
        <v>45074</v>
      </c>
      <c r="D251" s="6">
        <v>45075</v>
      </c>
      <c r="E251" s="4">
        <v>947</v>
      </c>
      <c r="F251" s="4" t="str">
        <f>VLOOKUP(A251,HOP!A:L,12,0)</f>
        <v>947.00</v>
      </c>
      <c r="G251" s="4" t="str">
        <f>VLOOKUP(A251,HOP!A:C,3,0)</f>
        <v>3430964</v>
      </c>
      <c r="H251" s="4">
        <f t="shared" si="6"/>
        <v>0</v>
      </c>
      <c r="I251" s="4" t="str">
        <f t="shared" si="7"/>
        <v>,3430964</v>
      </c>
      <c r="J251" s="4" t="str">
        <f>VLOOKUP(A251,HOP!A:U,21,0)</f>
        <v>直连</v>
      </c>
    </row>
    <row r="252" s="4" customFormat="1" spans="1:10">
      <c r="A252" s="5">
        <v>999224451174993</v>
      </c>
      <c r="B252" s="4" t="s">
        <v>27</v>
      </c>
      <c r="C252" s="6">
        <v>45074</v>
      </c>
      <c r="D252" s="6">
        <v>45075</v>
      </c>
      <c r="E252" s="4">
        <v>251</v>
      </c>
      <c r="F252" s="4" t="str">
        <f>VLOOKUP(A252,HOP!A:L,12,0)</f>
        <v>251.00</v>
      </c>
      <c r="G252" s="4" t="str">
        <f>VLOOKUP(A252,HOP!A:C,3,0)</f>
        <v>3431108</v>
      </c>
      <c r="H252" s="4">
        <f t="shared" si="6"/>
        <v>0</v>
      </c>
      <c r="I252" s="4" t="str">
        <f t="shared" si="7"/>
        <v>,3431108</v>
      </c>
      <c r="J252" s="4" t="str">
        <f>VLOOKUP(A252,HOP!A:U,21,0)</f>
        <v>直连</v>
      </c>
    </row>
    <row r="253" s="4" customFormat="1" spans="1:10">
      <c r="A253" s="5">
        <v>999224451212924</v>
      </c>
      <c r="B253" s="4" t="s">
        <v>27</v>
      </c>
      <c r="C253" s="6">
        <v>45074</v>
      </c>
      <c r="D253" s="6">
        <v>45075</v>
      </c>
      <c r="E253" s="4">
        <v>762</v>
      </c>
      <c r="F253" s="4" t="str">
        <f>VLOOKUP(A253,HOP!A:L,12,0)</f>
        <v>762.00</v>
      </c>
      <c r="G253" s="4" t="str">
        <f>VLOOKUP(A253,HOP!A:C,3,0)</f>
        <v>3431113</v>
      </c>
      <c r="H253" s="4">
        <f t="shared" si="6"/>
        <v>0</v>
      </c>
      <c r="I253" s="4" t="str">
        <f t="shared" si="7"/>
        <v>,3431113</v>
      </c>
      <c r="J253" s="4" t="str">
        <f>VLOOKUP(A253,HOP!A:U,21,0)</f>
        <v>直连</v>
      </c>
    </row>
    <row r="254" s="4" customFormat="1" spans="1:10">
      <c r="A254" s="5">
        <v>999224451264645</v>
      </c>
      <c r="B254" s="4" t="s">
        <v>27</v>
      </c>
      <c r="C254" s="6">
        <v>45074</v>
      </c>
      <c r="D254" s="6">
        <v>45075</v>
      </c>
      <c r="E254" s="4">
        <v>1168</v>
      </c>
      <c r="F254" s="4" t="str">
        <f>VLOOKUP(A254,HOP!A:L,12,0)</f>
        <v>1168.00</v>
      </c>
      <c r="G254" s="4" t="str">
        <f>VLOOKUP(A254,HOP!A:C,3,0)</f>
        <v>3431120</v>
      </c>
      <c r="H254" s="4">
        <f t="shared" si="6"/>
        <v>0</v>
      </c>
      <c r="I254" s="4" t="str">
        <f t="shared" si="7"/>
        <v>,3431120</v>
      </c>
      <c r="J254" s="4" t="str">
        <f>VLOOKUP(A254,HOP!A:U,21,0)</f>
        <v>直采</v>
      </c>
    </row>
    <row r="255" s="4" customFormat="1" spans="1:10">
      <c r="A255" s="5">
        <v>999224451753622</v>
      </c>
      <c r="B255" s="4" t="s">
        <v>27</v>
      </c>
      <c r="C255" s="6">
        <v>45074</v>
      </c>
      <c r="D255" s="6">
        <v>45075</v>
      </c>
      <c r="E255" s="4">
        <v>146</v>
      </c>
      <c r="F255" s="4" t="str">
        <f>VLOOKUP(A255,HOP!A:L,12,0)</f>
        <v>146.00</v>
      </c>
      <c r="G255" s="4" t="str">
        <f>VLOOKUP(A255,HOP!A:C,3,0)</f>
        <v>3431197</v>
      </c>
      <c r="H255" s="4">
        <f t="shared" si="6"/>
        <v>0</v>
      </c>
      <c r="I255" s="4" t="str">
        <f t="shared" si="7"/>
        <v>,3431197</v>
      </c>
      <c r="J255" s="4" t="str">
        <f>VLOOKUP(A255,HOP!A:U,21,0)</f>
        <v>直连</v>
      </c>
    </row>
    <row r="256" s="4" customFormat="1" spans="1:10">
      <c r="A256" s="5">
        <v>999224452158600</v>
      </c>
      <c r="B256" s="4" t="s">
        <v>27</v>
      </c>
      <c r="C256" s="6">
        <v>45074</v>
      </c>
      <c r="D256" s="6">
        <v>45075</v>
      </c>
      <c r="E256" s="4">
        <v>101</v>
      </c>
      <c r="F256" s="4" t="str">
        <f>VLOOKUP(A256,HOP!A:L,12,0)</f>
        <v>101.00</v>
      </c>
      <c r="G256" s="4" t="str">
        <f>VLOOKUP(A256,HOP!A:C,3,0)</f>
        <v>3431358</v>
      </c>
      <c r="H256" s="4">
        <f t="shared" si="6"/>
        <v>0</v>
      </c>
      <c r="I256" s="4" t="str">
        <f t="shared" si="7"/>
        <v>,3431358</v>
      </c>
      <c r="J256" s="4" t="str">
        <f>VLOOKUP(A256,HOP!A:U,21,0)</f>
        <v>直连</v>
      </c>
    </row>
    <row r="257" s="4" customFormat="1" spans="1:10">
      <c r="A257" s="5">
        <v>999224452439235</v>
      </c>
      <c r="B257" s="4" t="s">
        <v>27</v>
      </c>
      <c r="C257" s="6">
        <v>45074</v>
      </c>
      <c r="D257" s="6">
        <v>45075</v>
      </c>
      <c r="E257" s="4">
        <v>2376</v>
      </c>
      <c r="F257" s="4" t="str">
        <f>VLOOKUP(A257,HOP!A:L,12,0)</f>
        <v>2376.00</v>
      </c>
      <c r="G257" s="4" t="str">
        <f>VLOOKUP(A257,HOP!A:C,3,0)</f>
        <v>3431399</v>
      </c>
      <c r="H257" s="4">
        <f t="shared" si="6"/>
        <v>0</v>
      </c>
      <c r="I257" s="4" t="str">
        <f t="shared" si="7"/>
        <v>,3431399</v>
      </c>
      <c r="J257" s="4" t="str">
        <f>VLOOKUP(A257,HOP!A:U,21,0)</f>
        <v>直连</v>
      </c>
    </row>
    <row r="258" s="4" customFormat="1" spans="1:10">
      <c r="A258" s="5">
        <v>999224452444284</v>
      </c>
      <c r="B258" s="4" t="s">
        <v>27</v>
      </c>
      <c r="C258" s="6">
        <v>45074</v>
      </c>
      <c r="D258" s="6">
        <v>45075</v>
      </c>
      <c r="E258" s="4">
        <v>149</v>
      </c>
      <c r="F258" s="4" t="str">
        <f>VLOOKUP(A258,HOP!A:L,12,0)</f>
        <v>149.00</v>
      </c>
      <c r="G258" s="4" t="str">
        <f>VLOOKUP(A258,HOP!A:C,3,0)</f>
        <v>3431400</v>
      </c>
      <c r="H258" s="4">
        <f t="shared" si="6"/>
        <v>0</v>
      </c>
      <c r="I258" s="4" t="str">
        <f t="shared" si="7"/>
        <v>,3431400</v>
      </c>
      <c r="J258" s="4" t="str">
        <f>VLOOKUP(A258,HOP!A:U,21,0)</f>
        <v>直连</v>
      </c>
    </row>
    <row r="259" s="4" customFormat="1" spans="1:10">
      <c r="A259" s="5">
        <v>999224452595444</v>
      </c>
      <c r="B259" s="4" t="s">
        <v>27</v>
      </c>
      <c r="C259" s="6">
        <v>45074</v>
      </c>
      <c r="D259" s="6">
        <v>45075</v>
      </c>
      <c r="E259" s="4">
        <v>169</v>
      </c>
      <c r="F259" s="4" t="str">
        <f>VLOOKUP(A259,HOP!A:L,12,0)</f>
        <v>169.00</v>
      </c>
      <c r="G259" s="4" t="str">
        <f>VLOOKUP(A259,HOP!A:C,3,0)</f>
        <v>3431524</v>
      </c>
      <c r="H259" s="4">
        <f t="shared" ref="H259:H287" si="8">E259-F259</f>
        <v>0</v>
      </c>
      <c r="I259" s="4" t="str">
        <f>$I$1&amp;G259</f>
        <v>,3431524</v>
      </c>
      <c r="J259" s="4" t="str">
        <f>VLOOKUP(A259,HOP!A:U,21,0)</f>
        <v>直连</v>
      </c>
    </row>
    <row r="260" s="4" customFormat="1" spans="1:10">
      <c r="A260" s="5">
        <v>999224452949595</v>
      </c>
      <c r="B260" s="4" t="s">
        <v>27</v>
      </c>
      <c r="C260" s="6">
        <v>45074</v>
      </c>
      <c r="D260" s="6">
        <v>45075</v>
      </c>
      <c r="E260" s="4">
        <v>255</v>
      </c>
      <c r="F260" s="4" t="str">
        <f>VLOOKUP(A260,HOP!A:L,12,0)</f>
        <v>255.00</v>
      </c>
      <c r="G260" s="4" t="str">
        <f>VLOOKUP(A260,HOP!A:C,3,0)</f>
        <v>3431568</v>
      </c>
      <c r="H260" s="4">
        <f t="shared" si="8"/>
        <v>0</v>
      </c>
      <c r="I260" s="4" t="str">
        <f>$I$1&amp;G260</f>
        <v>,3431568</v>
      </c>
      <c r="J260" s="4" t="str">
        <f>VLOOKUP(A260,HOP!A:U,21,0)</f>
        <v>直连</v>
      </c>
    </row>
    <row r="261" s="4" customFormat="1" spans="1:10">
      <c r="A261" s="5">
        <v>999224453192982</v>
      </c>
      <c r="B261" s="4" t="s">
        <v>27</v>
      </c>
      <c r="C261" s="6">
        <v>45074</v>
      </c>
      <c r="D261" s="6">
        <v>45075</v>
      </c>
      <c r="E261" s="4">
        <v>331</v>
      </c>
      <c r="F261" s="4" t="str">
        <f>VLOOKUP(A261,HOP!A:L,12,0)</f>
        <v>331.00</v>
      </c>
      <c r="G261" s="4" t="str">
        <f>VLOOKUP(A261,HOP!A:C,3,0)</f>
        <v>3431605</v>
      </c>
      <c r="H261" s="4">
        <f t="shared" si="8"/>
        <v>0</v>
      </c>
      <c r="I261" s="4" t="str">
        <f>$I$1&amp;G261</f>
        <v>,3431605</v>
      </c>
      <c r="J261" s="4" t="str">
        <f>VLOOKUP(A261,HOP!A:U,21,0)</f>
        <v>直连</v>
      </c>
    </row>
    <row r="262" s="4" customFormat="1" spans="1:10">
      <c r="A262" s="5">
        <v>999224453414525</v>
      </c>
      <c r="B262" s="4" t="s">
        <v>27</v>
      </c>
      <c r="C262" s="6">
        <v>45074</v>
      </c>
      <c r="D262" s="6">
        <v>45075</v>
      </c>
      <c r="E262" s="4">
        <v>1631</v>
      </c>
      <c r="F262" s="4" t="str">
        <f>VLOOKUP(A262,HOP!A:L,12,0)</f>
        <v>1631.00</v>
      </c>
      <c r="G262" s="4" t="str">
        <f>VLOOKUP(A262,HOP!A:C,3,0)</f>
        <v>3431734</v>
      </c>
      <c r="H262" s="4">
        <f t="shared" si="8"/>
        <v>0</v>
      </c>
      <c r="I262" s="4" t="str">
        <f>$I$1&amp;G262</f>
        <v>,3431734</v>
      </c>
      <c r="J262" s="4" t="str">
        <f>VLOOKUP(A262,HOP!A:U,21,0)</f>
        <v>直连</v>
      </c>
    </row>
    <row r="263" s="4" customFormat="1" spans="1:10">
      <c r="A263" s="5">
        <v>999224453526374</v>
      </c>
      <c r="B263" s="4" t="s">
        <v>27</v>
      </c>
      <c r="C263" s="6">
        <v>45074</v>
      </c>
      <c r="D263" s="6">
        <v>45075</v>
      </c>
      <c r="E263" s="4">
        <v>568</v>
      </c>
      <c r="F263" s="4" t="str">
        <f>VLOOKUP(A263,HOP!A:L,12,0)</f>
        <v>568.00</v>
      </c>
      <c r="G263" s="4" t="str">
        <f>VLOOKUP(A263,HOP!A:C,3,0)</f>
        <v>3431757</v>
      </c>
      <c r="H263" s="4">
        <f t="shared" si="8"/>
        <v>0</v>
      </c>
      <c r="I263" s="4" t="str">
        <f>$I$1&amp;G263</f>
        <v>,3431757</v>
      </c>
      <c r="J263" s="4" t="str">
        <f>VLOOKUP(A263,HOP!A:U,21,0)</f>
        <v>直连</v>
      </c>
    </row>
    <row r="264" s="4" customFormat="1" spans="1:10">
      <c r="A264" s="5">
        <v>999224454201450</v>
      </c>
      <c r="B264" s="4" t="s">
        <v>27</v>
      </c>
      <c r="C264" s="6">
        <v>45074</v>
      </c>
      <c r="D264" s="6">
        <v>45075</v>
      </c>
      <c r="E264" s="4">
        <v>684</v>
      </c>
      <c r="F264" s="4" t="str">
        <f>VLOOKUP(A264,HOP!A:L,12,0)</f>
        <v>684.00</v>
      </c>
      <c r="G264" s="4" t="str">
        <f>VLOOKUP(A264,HOP!A:C,3,0)</f>
        <v>3432008</v>
      </c>
      <c r="H264" s="4">
        <f t="shared" si="8"/>
        <v>0</v>
      </c>
      <c r="I264" s="4" t="str">
        <f>$I$1&amp;G264</f>
        <v>,3432008</v>
      </c>
      <c r="J264" s="4" t="str">
        <f>VLOOKUP(A264,HOP!A:U,21,0)</f>
        <v>直连</v>
      </c>
    </row>
    <row r="265" s="4" customFormat="1" spans="1:10">
      <c r="A265" s="5">
        <v>999224454469493</v>
      </c>
      <c r="B265" s="4" t="s">
        <v>27</v>
      </c>
      <c r="C265" s="6">
        <v>45074</v>
      </c>
      <c r="D265" s="6">
        <v>45075</v>
      </c>
      <c r="E265" s="4">
        <v>731</v>
      </c>
      <c r="F265" s="4" t="str">
        <f>VLOOKUP(A265,HOP!A:L,12,0)</f>
        <v>731.00</v>
      </c>
      <c r="G265" s="4" t="str">
        <f>VLOOKUP(A265,HOP!A:C,3,0)</f>
        <v>3432156</v>
      </c>
      <c r="H265" s="4">
        <f t="shared" si="8"/>
        <v>0</v>
      </c>
      <c r="I265" s="4" t="str">
        <f>$I$1&amp;G265</f>
        <v>,3432156</v>
      </c>
      <c r="J265" s="4" t="str">
        <f>VLOOKUP(A265,HOP!A:U,21,0)</f>
        <v>直采</v>
      </c>
    </row>
    <row r="266" s="4" customFormat="1" spans="1:10">
      <c r="A266" s="5">
        <v>999224454480979</v>
      </c>
      <c r="B266" s="4" t="s">
        <v>27</v>
      </c>
      <c r="C266" s="6">
        <v>45074</v>
      </c>
      <c r="D266" s="6">
        <v>45075</v>
      </c>
      <c r="E266" s="4">
        <v>683</v>
      </c>
      <c r="F266" s="4" t="str">
        <f>VLOOKUP(A266,HOP!A:L,12,0)</f>
        <v>683.00</v>
      </c>
      <c r="G266" s="4" t="str">
        <f>VLOOKUP(A266,HOP!A:C,3,0)</f>
        <v>3432161</v>
      </c>
      <c r="H266" s="4">
        <f t="shared" si="8"/>
        <v>0</v>
      </c>
      <c r="I266" s="4" t="str">
        <f>$I$1&amp;G266</f>
        <v>,3432161</v>
      </c>
      <c r="J266" s="4" t="str">
        <f>VLOOKUP(A266,HOP!A:U,21,0)</f>
        <v>直连</v>
      </c>
    </row>
    <row r="267" s="4" customFormat="1" spans="1:10">
      <c r="A267" s="5">
        <v>999224454672518</v>
      </c>
      <c r="B267" s="4" t="s">
        <v>27</v>
      </c>
      <c r="C267" s="6">
        <v>45074</v>
      </c>
      <c r="D267" s="6">
        <v>45075</v>
      </c>
      <c r="E267" s="4">
        <v>321</v>
      </c>
      <c r="F267" s="4" t="str">
        <f>VLOOKUP(A267,HOP!A:L,12,0)</f>
        <v>321.00</v>
      </c>
      <c r="G267" s="4" t="str">
        <f>VLOOKUP(A267,HOP!A:C,3,0)</f>
        <v>3432202</v>
      </c>
      <c r="H267" s="4">
        <f t="shared" si="8"/>
        <v>0</v>
      </c>
      <c r="I267" s="4" t="str">
        <f>$I$1&amp;G267</f>
        <v>,3432202</v>
      </c>
      <c r="J267" s="4" t="str">
        <f>VLOOKUP(A267,HOP!A:U,21,0)</f>
        <v>直连</v>
      </c>
    </row>
    <row r="268" s="4" customFormat="1" spans="1:10">
      <c r="A268" s="5">
        <v>999224454690400</v>
      </c>
      <c r="B268" s="4" t="s">
        <v>27</v>
      </c>
      <c r="C268" s="6">
        <v>45074</v>
      </c>
      <c r="D268" s="6">
        <v>45075</v>
      </c>
      <c r="E268" s="4">
        <v>286</v>
      </c>
      <c r="F268" s="4" t="str">
        <f>VLOOKUP(A268,HOP!A:L,12,0)</f>
        <v>286.00</v>
      </c>
      <c r="G268" s="4" t="str">
        <f>VLOOKUP(A268,HOP!A:C,3,0)</f>
        <v>3432209</v>
      </c>
      <c r="H268" s="4">
        <f t="shared" si="8"/>
        <v>0</v>
      </c>
      <c r="I268" s="4" t="str">
        <f>$I$1&amp;G268</f>
        <v>,3432209</v>
      </c>
      <c r="J268" s="4" t="str">
        <f>VLOOKUP(A268,HOP!A:U,21,0)</f>
        <v>直连</v>
      </c>
    </row>
    <row r="269" s="4" customFormat="1" spans="1:10">
      <c r="A269" s="5">
        <v>999224454921629</v>
      </c>
      <c r="B269" s="4" t="s">
        <v>27</v>
      </c>
      <c r="C269" s="6">
        <v>45074</v>
      </c>
      <c r="D269" s="6">
        <v>45075</v>
      </c>
      <c r="E269" s="4">
        <v>295</v>
      </c>
      <c r="F269" s="4" t="str">
        <f>VLOOKUP(A269,HOP!A:L,12,0)</f>
        <v>295.00</v>
      </c>
      <c r="G269" s="4" t="str">
        <f>VLOOKUP(A269,HOP!A:C,3,0)</f>
        <v>3432365</v>
      </c>
      <c r="H269" s="4">
        <f t="shared" si="8"/>
        <v>0</v>
      </c>
      <c r="I269" s="4" t="str">
        <f>$I$1&amp;G269</f>
        <v>,3432365</v>
      </c>
      <c r="J269" s="4" t="str">
        <f>VLOOKUP(A269,HOP!A:U,21,0)</f>
        <v>直连</v>
      </c>
    </row>
    <row r="270" s="4" customFormat="1" spans="1:10">
      <c r="A270" s="5">
        <v>999224455004517</v>
      </c>
      <c r="B270" s="4" t="s">
        <v>27</v>
      </c>
      <c r="C270" s="6">
        <v>45074</v>
      </c>
      <c r="D270" s="6">
        <v>45075</v>
      </c>
      <c r="E270" s="4">
        <v>120</v>
      </c>
      <c r="F270" s="4" t="str">
        <f>VLOOKUP(A270,HOP!A:L,12,0)</f>
        <v>120.00</v>
      </c>
      <c r="G270" s="4" t="str">
        <f>VLOOKUP(A270,HOP!A:C,3,0)</f>
        <v>3432379</v>
      </c>
      <c r="H270" s="4">
        <f t="shared" si="8"/>
        <v>0</v>
      </c>
      <c r="I270" s="4" t="str">
        <f>$I$1&amp;G270</f>
        <v>,3432379</v>
      </c>
      <c r="J270" s="4" t="str">
        <f>VLOOKUP(A270,HOP!A:U,21,0)</f>
        <v>直连</v>
      </c>
    </row>
    <row r="271" s="4" customFormat="1" spans="1:10">
      <c r="A271" s="5">
        <v>999224455206602</v>
      </c>
      <c r="B271" s="4" t="s">
        <v>27</v>
      </c>
      <c r="C271" s="6">
        <v>45074</v>
      </c>
      <c r="D271" s="6">
        <v>45075</v>
      </c>
      <c r="E271" s="4">
        <v>479</v>
      </c>
      <c r="F271" s="4" t="str">
        <f>VLOOKUP(A271,HOP!A:L,12,0)</f>
        <v>479.00</v>
      </c>
      <c r="G271" s="4" t="str">
        <f>VLOOKUP(A271,HOP!A:C,3,0)</f>
        <v>3432414</v>
      </c>
      <c r="H271" s="4">
        <f t="shared" si="8"/>
        <v>0</v>
      </c>
      <c r="I271" s="4" t="str">
        <f>$I$1&amp;G271</f>
        <v>,3432414</v>
      </c>
      <c r="J271" s="4" t="str">
        <f>VLOOKUP(A271,HOP!A:U,21,0)</f>
        <v>直连</v>
      </c>
    </row>
    <row r="272" s="4" customFormat="1" spans="1:10">
      <c r="A272" s="5">
        <v>999224455220645</v>
      </c>
      <c r="B272" s="4" t="s">
        <v>27</v>
      </c>
      <c r="C272" s="6">
        <v>45074</v>
      </c>
      <c r="D272" s="6">
        <v>45075</v>
      </c>
      <c r="E272" s="4">
        <v>228</v>
      </c>
      <c r="F272" s="4" t="str">
        <f>VLOOKUP(A272,HOP!A:L,12,0)</f>
        <v>228.00</v>
      </c>
      <c r="G272" s="4" t="str">
        <f>VLOOKUP(A272,HOP!A:C,3,0)</f>
        <v>3432419</v>
      </c>
      <c r="H272" s="4">
        <f t="shared" si="8"/>
        <v>0</v>
      </c>
      <c r="I272" s="4" t="str">
        <f>$I$1&amp;G272</f>
        <v>,3432419</v>
      </c>
      <c r="J272" s="4" t="str">
        <f>VLOOKUP(A272,HOP!A:U,21,0)</f>
        <v>直连</v>
      </c>
    </row>
    <row r="273" s="4" customFormat="1" spans="1:10">
      <c r="A273" s="5">
        <v>999224455292132</v>
      </c>
      <c r="B273" s="4" t="s">
        <v>27</v>
      </c>
      <c r="C273" s="6">
        <v>45074</v>
      </c>
      <c r="D273" s="6">
        <v>45075</v>
      </c>
      <c r="E273" s="4">
        <v>994</v>
      </c>
      <c r="F273" s="4" t="str">
        <f>VLOOKUP(A273,HOP!A:L,12,0)</f>
        <v>994.00</v>
      </c>
      <c r="G273" s="4" t="str">
        <f>VLOOKUP(A273,HOP!A:C,3,0)</f>
        <v>3432436</v>
      </c>
      <c r="H273" s="4">
        <f t="shared" si="8"/>
        <v>0</v>
      </c>
      <c r="I273" s="4" t="str">
        <f>$I$1&amp;G273</f>
        <v>,3432436</v>
      </c>
      <c r="J273" s="4" t="str">
        <f>VLOOKUP(A273,HOP!A:U,21,0)</f>
        <v>直连</v>
      </c>
    </row>
    <row r="274" s="4" customFormat="1" spans="1:10">
      <c r="A274" s="5">
        <v>999224455382374</v>
      </c>
      <c r="B274" s="4" t="s">
        <v>27</v>
      </c>
      <c r="C274" s="6">
        <v>45074</v>
      </c>
      <c r="D274" s="6">
        <v>45075</v>
      </c>
      <c r="E274" s="4">
        <v>782</v>
      </c>
      <c r="F274" s="4" t="str">
        <f>VLOOKUP(A274,HOP!A:L,12,0)</f>
        <v>782.00</v>
      </c>
      <c r="G274" s="4" t="str">
        <f>VLOOKUP(A274,HOP!A:C,3,0)</f>
        <v>3432566</v>
      </c>
      <c r="H274" s="4">
        <f t="shared" si="8"/>
        <v>0</v>
      </c>
      <c r="I274" s="4" t="str">
        <f>$I$1&amp;G274</f>
        <v>,3432566</v>
      </c>
      <c r="J274" s="4" t="str">
        <f>VLOOKUP(A274,HOP!A:U,21,0)</f>
        <v>直连</v>
      </c>
    </row>
    <row r="275" s="4" customFormat="1" spans="1:10">
      <c r="A275" s="5">
        <v>999224455636518</v>
      </c>
      <c r="B275" s="4" t="s">
        <v>27</v>
      </c>
      <c r="C275" s="6">
        <v>45074</v>
      </c>
      <c r="D275" s="6">
        <v>45075</v>
      </c>
      <c r="E275" s="4">
        <v>1210</v>
      </c>
      <c r="F275" s="4" t="str">
        <f>VLOOKUP(A275,HOP!A:L,12,0)</f>
        <v>1210.00</v>
      </c>
      <c r="G275" s="4" t="str">
        <f>VLOOKUP(A275,HOP!A:C,3,0)</f>
        <v>3432628</v>
      </c>
      <c r="H275" s="4">
        <f t="shared" si="8"/>
        <v>0</v>
      </c>
      <c r="I275" s="4" t="str">
        <f>$I$1&amp;G275</f>
        <v>,3432628</v>
      </c>
      <c r="J275" s="4" t="str">
        <f>VLOOKUP(A275,HOP!A:U,21,0)</f>
        <v>直连</v>
      </c>
    </row>
    <row r="276" s="4" customFormat="1" spans="1:10">
      <c r="A276" s="5">
        <v>999224455886084</v>
      </c>
      <c r="B276" s="4" t="s">
        <v>27</v>
      </c>
      <c r="C276" s="6">
        <v>45074</v>
      </c>
      <c r="D276" s="6">
        <v>45075</v>
      </c>
      <c r="E276" s="4">
        <v>1007</v>
      </c>
      <c r="F276" s="4" t="str">
        <f>VLOOKUP(A276,HOP!A:L,12,0)</f>
        <v>1007.00</v>
      </c>
      <c r="G276" s="4" t="str">
        <f>VLOOKUP(A276,HOP!A:C,3,0)</f>
        <v>3432799</v>
      </c>
      <c r="H276" s="4">
        <f t="shared" si="8"/>
        <v>0</v>
      </c>
      <c r="I276" s="4" t="str">
        <f>$I$1&amp;G276</f>
        <v>,3432799</v>
      </c>
      <c r="J276" s="4" t="str">
        <f>VLOOKUP(A276,HOP!A:U,21,0)</f>
        <v>直连</v>
      </c>
    </row>
    <row r="277" s="4" customFormat="1" spans="1:10">
      <c r="A277" s="5">
        <v>999224456013364</v>
      </c>
      <c r="B277" s="4" t="s">
        <v>27</v>
      </c>
      <c r="C277" s="6">
        <v>45074</v>
      </c>
      <c r="D277" s="6">
        <v>45075</v>
      </c>
      <c r="E277" s="4">
        <v>762</v>
      </c>
      <c r="F277" s="4" t="str">
        <f>VLOOKUP(A277,HOP!A:L,12,0)</f>
        <v>762.00</v>
      </c>
      <c r="G277" s="4" t="str">
        <f>VLOOKUP(A277,HOP!A:C,3,0)</f>
        <v>3432824</v>
      </c>
      <c r="H277" s="4">
        <f t="shared" si="8"/>
        <v>0</v>
      </c>
      <c r="I277" s="4" t="str">
        <f>$I$1&amp;G277</f>
        <v>,3432824</v>
      </c>
      <c r="J277" s="4" t="str">
        <f>VLOOKUP(A277,HOP!A:U,21,0)</f>
        <v>直连</v>
      </c>
    </row>
    <row r="278" s="4" customFormat="1" hidden="1" spans="1:10">
      <c r="A278" s="5">
        <v>999224456114959</v>
      </c>
      <c r="B278" s="4" t="s">
        <v>27</v>
      </c>
      <c r="C278" s="6">
        <v>45074</v>
      </c>
      <c r="D278" s="6">
        <v>45075</v>
      </c>
      <c r="E278" s="4">
        <v>0</v>
      </c>
      <c r="F278" s="4" t="e">
        <f>VLOOKUP(A278,HOP!A:L,12,0)</f>
        <v>#N/A</v>
      </c>
      <c r="G278" s="4" t="e">
        <f>VLOOKUP(A278,HOP!A:C,3,0)</f>
        <v>#N/A</v>
      </c>
      <c r="H278" s="4" t="e">
        <f t="shared" si="8"/>
        <v>#N/A</v>
      </c>
      <c r="I278" s="4" t="e">
        <f>$I$1&amp;G278</f>
        <v>#N/A</v>
      </c>
      <c r="J278" s="4" t="e">
        <f>VLOOKUP(A278,HOP!A:U,21,0)</f>
        <v>#N/A</v>
      </c>
    </row>
    <row r="279" s="4" customFormat="1" spans="1:10">
      <c r="A279" s="5">
        <v>999224456153711</v>
      </c>
      <c r="B279" s="4" t="s">
        <v>27</v>
      </c>
      <c r="C279" s="6">
        <v>45074</v>
      </c>
      <c r="D279" s="6">
        <v>45075</v>
      </c>
      <c r="E279" s="4">
        <v>414</v>
      </c>
      <c r="F279" s="4" t="str">
        <f>VLOOKUP(A279,HOP!A:L,12,0)</f>
        <v>414.00</v>
      </c>
      <c r="G279" s="4" t="str">
        <f>VLOOKUP(A279,HOP!A:C,3,0)</f>
        <v>3432857</v>
      </c>
      <c r="H279" s="4">
        <f t="shared" si="8"/>
        <v>0</v>
      </c>
      <c r="I279" s="4" t="str">
        <f>$I$1&amp;G279</f>
        <v>,3432857</v>
      </c>
      <c r="J279" s="4" t="str">
        <f>VLOOKUP(A279,HOP!A:U,21,0)</f>
        <v>直连</v>
      </c>
    </row>
    <row r="280" s="4" customFormat="1" spans="1:10">
      <c r="A280" s="5">
        <v>999224456223332</v>
      </c>
      <c r="B280" s="4" t="s">
        <v>27</v>
      </c>
      <c r="C280" s="6">
        <v>45074</v>
      </c>
      <c r="D280" s="6">
        <v>45075</v>
      </c>
      <c r="E280" s="4">
        <v>77</v>
      </c>
      <c r="F280" s="4" t="str">
        <f>VLOOKUP(A280,HOP!A:L,12,0)</f>
        <v>77.00</v>
      </c>
      <c r="G280" s="4" t="str">
        <f>VLOOKUP(A280,HOP!A:C,3,0)</f>
        <v>3432874</v>
      </c>
      <c r="H280" s="4">
        <f t="shared" si="8"/>
        <v>0</v>
      </c>
      <c r="I280" s="4" t="str">
        <f>$I$1&amp;G280</f>
        <v>,3432874</v>
      </c>
      <c r="J280" s="4" t="str">
        <f>VLOOKUP(A280,HOP!A:U,21,0)</f>
        <v>直连</v>
      </c>
    </row>
    <row r="281" s="4" customFormat="1" spans="1:10">
      <c r="A281" s="5">
        <v>999224460723656</v>
      </c>
      <c r="B281" s="4" t="s">
        <v>27</v>
      </c>
      <c r="C281" s="6">
        <v>45074</v>
      </c>
      <c r="D281" s="6">
        <v>45075</v>
      </c>
      <c r="E281" s="4">
        <v>1473</v>
      </c>
      <c r="F281" s="4" t="str">
        <f>VLOOKUP(A281,HOP!A:L,12,0)</f>
        <v>1473.00</v>
      </c>
      <c r="G281" s="4" t="str">
        <f>VLOOKUP(A281,HOP!A:C,3,0)</f>
        <v>3433108</v>
      </c>
      <c r="H281" s="4">
        <f t="shared" si="8"/>
        <v>0</v>
      </c>
      <c r="I281" s="4" t="str">
        <f>$I$1&amp;G281</f>
        <v>,3433108</v>
      </c>
      <c r="J281" s="4" t="str">
        <f>VLOOKUP(A281,HOP!A:U,21,0)</f>
        <v>直连</v>
      </c>
    </row>
    <row r="282" s="4" customFormat="1" spans="1:10">
      <c r="A282" s="5">
        <v>999224460800876</v>
      </c>
      <c r="B282" s="4" t="s">
        <v>27</v>
      </c>
      <c r="C282" s="6">
        <v>45074</v>
      </c>
      <c r="D282" s="6">
        <v>45075</v>
      </c>
      <c r="E282" s="4">
        <v>627</v>
      </c>
      <c r="F282" s="4" t="str">
        <f>VLOOKUP(A282,HOP!A:L,12,0)</f>
        <v>627.00</v>
      </c>
      <c r="G282" s="4" t="str">
        <f>VLOOKUP(A282,HOP!A:C,3,0)</f>
        <v>3433118</v>
      </c>
      <c r="H282" s="4">
        <f t="shared" si="8"/>
        <v>0</v>
      </c>
      <c r="I282" s="4" t="str">
        <f>$I$1&amp;G282</f>
        <v>,3433118</v>
      </c>
      <c r="J282" s="4" t="str">
        <f>VLOOKUP(A282,HOP!A:U,21,0)</f>
        <v>直连</v>
      </c>
    </row>
    <row r="283" s="4" customFormat="1" spans="1:10">
      <c r="A283" s="5">
        <v>999224460898010</v>
      </c>
      <c r="B283" s="4" t="s">
        <v>27</v>
      </c>
      <c r="C283" s="6">
        <v>45074</v>
      </c>
      <c r="D283" s="6">
        <v>45075</v>
      </c>
      <c r="E283" s="4">
        <v>629</v>
      </c>
      <c r="F283" s="4" t="str">
        <f>VLOOKUP(A283,HOP!A:L,12,0)</f>
        <v>629.00</v>
      </c>
      <c r="G283" s="4" t="str">
        <f>VLOOKUP(A283,HOP!A:C,3,0)</f>
        <v>3433124</v>
      </c>
      <c r="H283" s="4">
        <f t="shared" si="8"/>
        <v>0</v>
      </c>
      <c r="I283" s="4" t="str">
        <f>$I$1&amp;G283</f>
        <v>,3433124</v>
      </c>
      <c r="J283" s="4" t="str">
        <f>VLOOKUP(A283,HOP!A:U,21,0)</f>
        <v>直连</v>
      </c>
    </row>
    <row r="284" s="4" customFormat="1" spans="1:10">
      <c r="A284" s="5">
        <v>999224461600450</v>
      </c>
      <c r="B284" s="4" t="s">
        <v>27</v>
      </c>
      <c r="C284" s="6">
        <v>45074</v>
      </c>
      <c r="D284" s="6">
        <v>45075</v>
      </c>
      <c r="E284" s="4">
        <v>973</v>
      </c>
      <c r="F284" s="4" t="str">
        <f>VLOOKUP(A284,HOP!A:L,12,0)</f>
        <v>973.00</v>
      </c>
      <c r="G284" s="4" t="str">
        <f>VLOOKUP(A284,HOP!A:C,3,0)</f>
        <v>3433219</v>
      </c>
      <c r="H284" s="4">
        <f t="shared" si="8"/>
        <v>0</v>
      </c>
      <c r="I284" s="4" t="str">
        <f>$I$1&amp;G284</f>
        <v>,3433219</v>
      </c>
      <c r="J284" s="4" t="str">
        <f>VLOOKUP(A284,HOP!A:U,21,0)</f>
        <v>直连</v>
      </c>
    </row>
    <row r="285" s="4" customFormat="1" spans="1:10">
      <c r="A285" s="5">
        <v>999224461850390</v>
      </c>
      <c r="B285" s="4" t="s">
        <v>27</v>
      </c>
      <c r="C285" s="6">
        <v>45074</v>
      </c>
      <c r="D285" s="6">
        <v>45075</v>
      </c>
      <c r="E285" s="4">
        <v>307</v>
      </c>
      <c r="F285" s="4" t="str">
        <f>VLOOKUP(A285,HOP!A:L,12,0)</f>
        <v>307.00</v>
      </c>
      <c r="G285" s="4" t="str">
        <f>VLOOKUP(A285,HOP!A:C,3,0)</f>
        <v>3433245</v>
      </c>
      <c r="H285" s="4">
        <f t="shared" si="8"/>
        <v>0</v>
      </c>
      <c r="I285" s="4" t="str">
        <f>$I$1&amp;G285</f>
        <v>,3433245</v>
      </c>
      <c r="J285" s="4" t="str">
        <f>VLOOKUP(A285,HOP!A:U,21,0)</f>
        <v>直连</v>
      </c>
    </row>
    <row r="286" s="4" customFormat="1" spans="1:10">
      <c r="A286" s="5">
        <v>999224462690867</v>
      </c>
      <c r="B286" s="4" t="s">
        <v>27</v>
      </c>
      <c r="C286" s="6">
        <v>45074</v>
      </c>
      <c r="D286" s="6">
        <v>45075</v>
      </c>
      <c r="E286" s="4">
        <v>391</v>
      </c>
      <c r="F286" s="4" t="str">
        <f>VLOOKUP(A286,HOP!A:L,12,0)</f>
        <v>391.00</v>
      </c>
      <c r="G286" s="4" t="str">
        <f>VLOOKUP(A286,HOP!A:C,3,0)</f>
        <v>3433354</v>
      </c>
      <c r="H286" s="4">
        <f t="shared" si="8"/>
        <v>0</v>
      </c>
      <c r="I286" s="4" t="str">
        <f>$I$1&amp;G286</f>
        <v>,3433354</v>
      </c>
      <c r="J286" s="4" t="str">
        <f>VLOOKUP(A286,HOP!A:U,21,0)</f>
        <v>直连</v>
      </c>
    </row>
    <row r="287" s="4" customFormat="1" spans="1:11">
      <c r="A287" s="5">
        <v>999224063465894</v>
      </c>
      <c r="B287" s="4" t="s">
        <v>834</v>
      </c>
      <c r="C287" s="6">
        <v>45072</v>
      </c>
      <c r="D287" s="6">
        <v>45074</v>
      </c>
      <c r="E287" s="4">
        <v>-4122</v>
      </c>
      <c r="F287" s="4" t="e">
        <f>VLOOKUP(A287,HOP!A:L,12,0)</f>
        <v>#N/A</v>
      </c>
      <c r="G287" s="4">
        <v>3344743</v>
      </c>
      <c r="H287" s="4" t="e">
        <f t="shared" si="8"/>
        <v>#N/A</v>
      </c>
      <c r="I287" s="4" t="str">
        <f>$I$1&amp;G287</f>
        <v>,3344743</v>
      </c>
      <c r="J287" s="4" t="e">
        <f>VLOOKUP(A287,HOP!A:U,21,0)</f>
        <v>#N/A</v>
      </c>
      <c r="K287" s="7" t="s">
        <v>1537</v>
      </c>
    </row>
    <row r="289" spans="5:5">
      <c r="E289" s="4">
        <f>SUM(E2:E288)</f>
        <v>406909</v>
      </c>
    </row>
    <row r="290" spans="5:5">
      <c r="E290" s="4" t="s">
        <v>1538</v>
      </c>
    </row>
    <row r="296" spans="1:3">
      <c r="A296" s="4" t="s">
        <v>1539</v>
      </c>
      <c r="C296" s="12">
        <v>220</v>
      </c>
    </row>
    <row r="297" spans="1:3">
      <c r="A297" s="4" t="s">
        <v>1540</v>
      </c>
      <c r="C297" s="12">
        <v>34785</v>
      </c>
    </row>
    <row r="298" spans="1:3">
      <c r="A298" s="4" t="s">
        <v>1541</v>
      </c>
      <c r="C298" s="12">
        <v>371904</v>
      </c>
    </row>
    <row r="299" spans="1:3">
      <c r="A299" s="4" t="s">
        <v>1542</v>
      </c>
      <c r="C299" s="12">
        <f>SUBTOTAL(9,C296:C298)</f>
        <v>406909</v>
      </c>
    </row>
  </sheetData>
  <autoFilter ref="A1:X287">
    <filterColumn colId="4">
      <filters>
        <filter val="600"/>
        <filter val="2100"/>
        <filter val="3100"/>
        <filter val="10500"/>
        <filter val="101"/>
        <filter val="901"/>
        <filter val="402"/>
        <filter val="1202"/>
        <filter val="2302"/>
        <filter val="3702"/>
        <filter val="403"/>
        <filter val="4303"/>
        <filter val="5703"/>
        <filter val="204"/>
        <filter val="704"/>
        <filter val="1304"/>
        <filter val="1404"/>
        <filter val="1804"/>
        <filter val="2304"/>
        <filter val="3304"/>
        <filter val="206"/>
        <filter val="307"/>
        <filter val="407"/>
        <filter val="507"/>
        <filter val="907"/>
        <filter val="1007"/>
        <filter val="1107"/>
        <filter val="208"/>
        <filter val="908"/>
        <filter val="1408"/>
        <filter val="1608"/>
        <filter val="2108"/>
        <filter val="3009"/>
        <filter val="4709"/>
        <filter val="1210"/>
        <filter val="1610"/>
        <filter val="611"/>
        <filter val="412"/>
        <filter val="3212"/>
        <filter val="113"/>
        <filter val="413"/>
        <filter val="613"/>
        <filter val="214"/>
        <filter val="414"/>
        <filter val="1614"/>
        <filter val="9114"/>
        <filter val="116"/>
        <filter val="416"/>
        <filter val="616"/>
        <filter val="1416"/>
        <filter val="1716"/>
        <filter val="7116"/>
        <filter val="1617"/>
        <filter val="418"/>
        <filter val="1318"/>
        <filter val="3018"/>
        <filter val="119"/>
        <filter val="120"/>
        <filter val="220"/>
        <filter val="620"/>
        <filter val="221"/>
        <filter val="321"/>
        <filter val="4321"/>
        <filter val="2422"/>
        <filter val="3022"/>
        <filter val="3722"/>
        <filter val="-4122"/>
        <filter val="923"/>
        <filter val="1123"/>
        <filter val="1323"/>
        <filter val="524"/>
        <filter val="1824"/>
        <filter val="225"/>
        <filter val="925"/>
        <filter val="627"/>
        <filter val="1427"/>
        <filter val="228"/>
        <filter val="428"/>
        <filter val="728"/>
        <filter val="1528"/>
        <filter val="1728"/>
        <filter val="4228"/>
        <filter val="229"/>
        <filter val="629"/>
        <filter val="829"/>
        <filter val="1329"/>
        <filter val="430"/>
        <filter val="530"/>
        <filter val="1530"/>
        <filter val="5430"/>
        <filter val="231"/>
        <filter val="331"/>
        <filter val="631"/>
        <filter val="731"/>
        <filter val="1631"/>
        <filter val="532"/>
        <filter val="932"/>
        <filter val="3132"/>
        <filter val="1234"/>
        <filter val="935"/>
        <filter val="1435"/>
        <filter val="1935"/>
        <filter val="736"/>
        <filter val="1836"/>
        <filter val="2436"/>
        <filter val="3836"/>
        <filter val="737"/>
        <filter val="2337"/>
        <filter val="840"/>
        <filter val="341"/>
        <filter val="541"/>
        <filter val="1841"/>
        <filter val="1243"/>
        <filter val="1343"/>
        <filter val="5044"/>
        <filter val="146"/>
        <filter val="1046"/>
        <filter val="1846"/>
        <filter val="947"/>
        <filter val="149"/>
        <filter val="1449"/>
        <filter val="750"/>
        <filter val="950"/>
        <filter val="1050"/>
        <filter val="151"/>
        <filter val="251"/>
        <filter val="153"/>
        <filter val="953"/>
        <filter val="4153"/>
        <filter val="354"/>
        <filter val="1254"/>
        <filter val="255"/>
        <filter val="855"/>
        <filter val="4255"/>
        <filter val="4355"/>
        <filter val="456"/>
        <filter val="457"/>
        <filter val="557"/>
        <filter val="2157"/>
        <filter val="3957"/>
        <filter val="758"/>
        <filter val="4158"/>
        <filter val="459"/>
        <filter val="659"/>
        <filter val="3559"/>
        <filter val="460"/>
        <filter val="161"/>
        <filter val="1261"/>
        <filter val="1461"/>
        <filter val="762"/>
        <filter val="1462"/>
        <filter val="2862"/>
        <filter val="463"/>
        <filter val="2463"/>
        <filter val="4364"/>
        <filter val="6064"/>
        <filter val="265"/>
        <filter val="365"/>
        <filter val="4165"/>
        <filter val="266"/>
        <filter val="1466"/>
        <filter val="4366"/>
        <filter val="468"/>
        <filter val="568"/>
        <filter val="1168"/>
        <filter val="169"/>
        <filter val="669"/>
        <filter val="470"/>
        <filter val="870"/>
        <filter val="1670"/>
        <filter val="271"/>
        <filter val="1371"/>
        <filter val="1571"/>
        <filter val="172"/>
        <filter val="672"/>
        <filter val="1372"/>
        <filter val="1972"/>
        <filter val="3372"/>
        <filter val="6072"/>
        <filter val="973"/>
        <filter val="1073"/>
        <filter val="1473"/>
        <filter val="374"/>
        <filter val="774"/>
        <filter val="775"/>
        <filter val="2376"/>
        <filter val="3776"/>
        <filter val="77"/>
        <filter val="277"/>
        <filter val="1277"/>
        <filter val="1777"/>
        <filter val="678"/>
        <filter val="978"/>
        <filter val="1278"/>
        <filter val="1878"/>
        <filter val="10478"/>
        <filter val="479"/>
        <filter val="680"/>
        <filter val="2880"/>
        <filter val="7281"/>
        <filter val="9381"/>
        <filter val="782"/>
        <filter val="1982"/>
        <filter val="2982"/>
        <filter val="3082"/>
        <filter val="6282"/>
        <filter val="583"/>
        <filter val="683"/>
        <filter val="484"/>
        <filter val="684"/>
        <filter val="285"/>
        <filter val="485"/>
        <filter val="286"/>
        <filter val="686"/>
        <filter val="786"/>
        <filter val="2686"/>
        <filter val="13486"/>
        <filter val="188"/>
        <filter val="189"/>
        <filter val="90"/>
        <filter val="390"/>
        <filter val="1190"/>
        <filter val="1490"/>
        <filter val="2090"/>
        <filter val="2790"/>
        <filter val="391"/>
        <filter val="1691"/>
        <filter val="992"/>
        <filter val="293"/>
        <filter val="393"/>
        <filter val="1493"/>
        <filter val="394"/>
        <filter val="994"/>
        <filter val="1494"/>
        <filter val="295"/>
        <filter val="596"/>
        <filter val="1396"/>
        <filter val="97"/>
        <filter val="1497"/>
        <filter val="1199"/>
        <filter val="149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5"/>
  <sheetViews>
    <sheetView topLeftCell="C1" workbookViewId="0">
      <selection activeCell="A2" sqref="A2:A1048576"/>
    </sheetView>
  </sheetViews>
  <sheetFormatPr defaultColWidth="8.88888888888889" defaultRowHeight="13.2"/>
  <cols>
    <col min="1" max="1" width="12.8888888888889" style="8"/>
    <col min="2" max="16383" width="8.88888888888889" style="8"/>
  </cols>
  <sheetData>
    <row r="1" s="8" customFormat="1" spans="1:22">
      <c r="A1" s="9" t="s">
        <v>1543</v>
      </c>
      <c r="B1" s="9" t="s">
        <v>1544</v>
      </c>
      <c r="C1" s="9" t="s">
        <v>1545</v>
      </c>
      <c r="D1" s="9" t="s">
        <v>1546</v>
      </c>
      <c r="E1" s="9" t="s">
        <v>13</v>
      </c>
      <c r="F1" s="9" t="s">
        <v>5</v>
      </c>
      <c r="G1" s="9" t="s">
        <v>6</v>
      </c>
      <c r="H1" s="9" t="s">
        <v>1547</v>
      </c>
      <c r="I1" s="9" t="s">
        <v>1548</v>
      </c>
      <c r="J1" s="9" t="s">
        <v>1549</v>
      </c>
      <c r="K1" s="9" t="s">
        <v>1550</v>
      </c>
      <c r="L1" s="9" t="s">
        <v>1551</v>
      </c>
      <c r="M1" s="9" t="s">
        <v>1552</v>
      </c>
      <c r="N1" s="9" t="s">
        <v>1553</v>
      </c>
      <c r="O1" s="9" t="s">
        <v>1554</v>
      </c>
      <c r="P1" s="9" t="s">
        <v>1555</v>
      </c>
      <c r="Q1" s="9" t="s">
        <v>1556</v>
      </c>
      <c r="R1" s="9" t="s">
        <v>1557</v>
      </c>
      <c r="S1" s="9" t="s">
        <v>1558</v>
      </c>
      <c r="T1" s="9" t="s">
        <v>1559</v>
      </c>
      <c r="U1" s="9" t="s">
        <v>1560</v>
      </c>
      <c r="V1" s="9" t="s">
        <v>1561</v>
      </c>
    </row>
    <row r="2" s="8" customFormat="1" spans="1:22">
      <c r="A2" s="10">
        <v>999221849700201</v>
      </c>
      <c r="B2" s="8" t="s">
        <v>1562</v>
      </c>
      <c r="C2" s="8" t="s">
        <v>1563</v>
      </c>
      <c r="D2" s="8" t="s">
        <v>1564</v>
      </c>
      <c r="E2" s="8" t="s">
        <v>1565</v>
      </c>
      <c r="F2" s="8" t="s">
        <v>1566</v>
      </c>
      <c r="G2" s="8" t="s">
        <v>1567</v>
      </c>
      <c r="H2" s="8" t="s">
        <v>1568</v>
      </c>
      <c r="I2" s="8" t="s">
        <v>1569</v>
      </c>
      <c r="J2" s="8" t="s">
        <v>30</v>
      </c>
      <c r="K2" s="8" t="s">
        <v>1570</v>
      </c>
      <c r="L2" s="8" t="s">
        <v>1570</v>
      </c>
      <c r="M2" s="8" t="s">
        <v>1571</v>
      </c>
      <c r="N2" s="8" t="s">
        <v>1571</v>
      </c>
      <c r="O2" s="8" t="s">
        <v>1572</v>
      </c>
      <c r="P2" s="8" t="s">
        <v>1573</v>
      </c>
      <c r="Q2" s="8" t="s">
        <v>1574</v>
      </c>
      <c r="R2" s="8" t="s">
        <v>1575</v>
      </c>
      <c r="S2" s="8" t="s">
        <v>1576</v>
      </c>
      <c r="T2" s="8" t="s">
        <v>1577</v>
      </c>
      <c r="U2" s="8" t="s">
        <v>1578</v>
      </c>
      <c r="V2" s="8" t="s">
        <v>1579</v>
      </c>
    </row>
    <row r="3" s="8" customFormat="1" spans="1:22">
      <c r="A3" s="10">
        <v>22240213307</v>
      </c>
      <c r="B3" s="8" t="s">
        <v>1580</v>
      </c>
      <c r="C3" s="8" t="s">
        <v>1581</v>
      </c>
      <c r="D3" s="8" t="s">
        <v>1582</v>
      </c>
      <c r="E3" s="8" t="s">
        <v>1583</v>
      </c>
      <c r="F3" s="8" t="s">
        <v>1584</v>
      </c>
      <c r="G3" s="8" t="s">
        <v>1567</v>
      </c>
      <c r="H3" s="8" t="s">
        <v>1568</v>
      </c>
      <c r="I3" s="8" t="s">
        <v>1585</v>
      </c>
      <c r="J3" s="8" t="s">
        <v>30</v>
      </c>
      <c r="K3" s="8" t="s">
        <v>1586</v>
      </c>
      <c r="L3" s="8" t="s">
        <v>1586</v>
      </c>
      <c r="M3" s="8" t="s">
        <v>1571</v>
      </c>
      <c r="N3" s="8" t="s">
        <v>1571</v>
      </c>
      <c r="O3" s="8" t="s">
        <v>1572</v>
      </c>
      <c r="P3" s="8" t="s">
        <v>1573</v>
      </c>
      <c r="Q3" s="8" t="s">
        <v>1574</v>
      </c>
      <c r="R3" s="8" t="s">
        <v>1587</v>
      </c>
      <c r="S3" s="8" t="s">
        <v>1576</v>
      </c>
      <c r="T3" s="8" t="s">
        <v>1577</v>
      </c>
      <c r="U3" s="8" t="s">
        <v>1588</v>
      </c>
      <c r="V3" s="8" t="s">
        <v>1589</v>
      </c>
    </row>
    <row r="4" s="8" customFormat="1" spans="1:22">
      <c r="A4" s="10">
        <v>999222791120148</v>
      </c>
      <c r="B4" s="8" t="s">
        <v>1590</v>
      </c>
      <c r="C4" s="8" t="s">
        <v>1591</v>
      </c>
      <c r="D4" s="8" t="s">
        <v>1592</v>
      </c>
      <c r="E4" s="8" t="s">
        <v>1593</v>
      </c>
      <c r="F4" s="8" t="s">
        <v>1584</v>
      </c>
      <c r="G4" s="8" t="s">
        <v>1567</v>
      </c>
      <c r="H4" s="8" t="s">
        <v>1568</v>
      </c>
      <c r="I4" s="8" t="s">
        <v>1594</v>
      </c>
      <c r="J4" s="8" t="s">
        <v>30</v>
      </c>
      <c r="K4" s="8" t="s">
        <v>1595</v>
      </c>
      <c r="L4" s="8" t="s">
        <v>1595</v>
      </c>
      <c r="M4" s="8" t="s">
        <v>1571</v>
      </c>
      <c r="N4" s="8" t="s">
        <v>1571</v>
      </c>
      <c r="O4" s="8" t="s">
        <v>1572</v>
      </c>
      <c r="P4" s="8" t="s">
        <v>1573</v>
      </c>
      <c r="Q4" s="8" t="s">
        <v>1574</v>
      </c>
      <c r="R4" s="8" t="s">
        <v>1596</v>
      </c>
      <c r="S4" s="8" t="s">
        <v>1576</v>
      </c>
      <c r="T4" s="8" t="s">
        <v>1577</v>
      </c>
      <c r="U4" s="8" t="s">
        <v>1578</v>
      </c>
      <c r="V4" s="8" t="s">
        <v>1597</v>
      </c>
    </row>
    <row r="5" s="8" customFormat="1" spans="1:22">
      <c r="A5" s="10">
        <v>999223237657671</v>
      </c>
      <c r="B5" s="8" t="s">
        <v>1598</v>
      </c>
      <c r="C5" s="8" t="s">
        <v>1599</v>
      </c>
      <c r="D5" s="8" t="s">
        <v>1600</v>
      </c>
      <c r="E5" s="8" t="s">
        <v>1601</v>
      </c>
      <c r="F5" s="8" t="s">
        <v>1602</v>
      </c>
      <c r="G5" s="8" t="s">
        <v>1567</v>
      </c>
      <c r="H5" s="8" t="s">
        <v>1568</v>
      </c>
      <c r="I5" s="8" t="s">
        <v>1603</v>
      </c>
      <c r="J5" s="8" t="s">
        <v>30</v>
      </c>
      <c r="K5" s="8" t="s">
        <v>1604</v>
      </c>
      <c r="L5" s="8" t="s">
        <v>1604</v>
      </c>
      <c r="M5" s="8" t="s">
        <v>1571</v>
      </c>
      <c r="N5" s="8" t="s">
        <v>1571</v>
      </c>
      <c r="O5" s="8" t="s">
        <v>1572</v>
      </c>
      <c r="P5" s="8" t="s">
        <v>1573</v>
      </c>
      <c r="Q5" s="8" t="s">
        <v>1574</v>
      </c>
      <c r="R5" s="8" t="s">
        <v>1605</v>
      </c>
      <c r="S5" s="8" t="s">
        <v>1576</v>
      </c>
      <c r="T5" s="8" t="s">
        <v>1577</v>
      </c>
      <c r="U5" s="8" t="s">
        <v>1578</v>
      </c>
      <c r="V5" s="8" t="s">
        <v>1589</v>
      </c>
    </row>
    <row r="6" s="8" customFormat="1" spans="1:22">
      <c r="A6" s="10">
        <v>999223559387202</v>
      </c>
      <c r="B6" s="8" t="s">
        <v>1606</v>
      </c>
      <c r="C6" s="8" t="s">
        <v>1607</v>
      </c>
      <c r="D6" s="8" t="s">
        <v>1608</v>
      </c>
      <c r="E6" s="8" t="s">
        <v>1609</v>
      </c>
      <c r="F6" s="8" t="s">
        <v>1610</v>
      </c>
      <c r="G6" s="8" t="s">
        <v>1567</v>
      </c>
      <c r="H6" s="8" t="s">
        <v>1568</v>
      </c>
      <c r="I6" s="8" t="s">
        <v>1611</v>
      </c>
      <c r="J6" s="8" t="s">
        <v>30</v>
      </c>
      <c r="K6" s="8" t="s">
        <v>1612</v>
      </c>
      <c r="L6" s="8" t="s">
        <v>1612</v>
      </c>
      <c r="M6" s="8" t="s">
        <v>1571</v>
      </c>
      <c r="N6" s="8" t="s">
        <v>1571</v>
      </c>
      <c r="O6" s="8" t="s">
        <v>1572</v>
      </c>
      <c r="P6" s="8" t="s">
        <v>1573</v>
      </c>
      <c r="Q6" s="8" t="s">
        <v>1574</v>
      </c>
      <c r="R6" s="8" t="s">
        <v>1613</v>
      </c>
      <c r="S6" s="8" t="s">
        <v>1576</v>
      </c>
      <c r="T6" s="8" t="s">
        <v>1577</v>
      </c>
      <c r="U6" s="8" t="s">
        <v>1578</v>
      </c>
      <c r="V6" s="8" t="s">
        <v>1614</v>
      </c>
    </row>
    <row r="7" s="8" customFormat="1" spans="1:22">
      <c r="A7" s="10">
        <v>23603385662</v>
      </c>
      <c r="B7" s="8" t="s">
        <v>1615</v>
      </c>
      <c r="C7" s="8" t="s">
        <v>1616</v>
      </c>
      <c r="D7" s="8" t="s">
        <v>1617</v>
      </c>
      <c r="E7" s="8" t="s">
        <v>1618</v>
      </c>
      <c r="F7" s="8" t="s">
        <v>1602</v>
      </c>
      <c r="G7" s="8" t="s">
        <v>1567</v>
      </c>
      <c r="H7" s="8" t="s">
        <v>1568</v>
      </c>
      <c r="I7" s="8" t="s">
        <v>1619</v>
      </c>
      <c r="J7" s="8" t="s">
        <v>30</v>
      </c>
      <c r="K7" s="8" t="s">
        <v>1620</v>
      </c>
      <c r="L7" s="8" t="s">
        <v>1620</v>
      </c>
      <c r="M7" s="8" t="s">
        <v>1571</v>
      </c>
      <c r="N7" s="8" t="s">
        <v>1571</v>
      </c>
      <c r="O7" s="8" t="s">
        <v>1572</v>
      </c>
      <c r="P7" s="8" t="s">
        <v>1573</v>
      </c>
      <c r="Q7" s="8" t="s">
        <v>1574</v>
      </c>
      <c r="R7" s="8" t="s">
        <v>1621</v>
      </c>
      <c r="S7" s="8" t="s">
        <v>1576</v>
      </c>
      <c r="T7" s="8" t="s">
        <v>1577</v>
      </c>
      <c r="U7" s="8" t="s">
        <v>1578</v>
      </c>
      <c r="V7" s="8" t="s">
        <v>1614</v>
      </c>
    </row>
    <row r="8" s="8" customFormat="1" spans="1:22">
      <c r="A8" s="10">
        <v>999223682503768</v>
      </c>
      <c r="B8" s="8" t="s">
        <v>1622</v>
      </c>
      <c r="C8" s="8" t="s">
        <v>1623</v>
      </c>
      <c r="D8" s="8" t="s">
        <v>1624</v>
      </c>
      <c r="E8" s="8" t="s">
        <v>1625</v>
      </c>
      <c r="F8" s="8" t="s">
        <v>1602</v>
      </c>
      <c r="G8" s="8" t="s">
        <v>1567</v>
      </c>
      <c r="H8" s="8" t="s">
        <v>1568</v>
      </c>
      <c r="I8" s="8" t="s">
        <v>1626</v>
      </c>
      <c r="J8" s="8" t="s">
        <v>30</v>
      </c>
      <c r="K8" s="8" t="s">
        <v>1627</v>
      </c>
      <c r="L8" s="8" t="s">
        <v>1627</v>
      </c>
      <c r="M8" s="8" t="s">
        <v>1571</v>
      </c>
      <c r="N8" s="8" t="s">
        <v>1571</v>
      </c>
      <c r="O8" s="8" t="s">
        <v>1572</v>
      </c>
      <c r="P8" s="8" t="s">
        <v>1573</v>
      </c>
      <c r="Q8" s="8" t="s">
        <v>1574</v>
      </c>
      <c r="R8" s="8" t="s">
        <v>1628</v>
      </c>
      <c r="S8" s="8" t="s">
        <v>1576</v>
      </c>
      <c r="T8" s="8" t="s">
        <v>1577</v>
      </c>
      <c r="U8" s="8" t="s">
        <v>1578</v>
      </c>
      <c r="V8" s="8" t="s">
        <v>1597</v>
      </c>
    </row>
    <row r="9" s="8" customFormat="1" spans="1:22">
      <c r="A9" s="10">
        <v>999223686155601</v>
      </c>
      <c r="B9" s="8" t="s">
        <v>1622</v>
      </c>
      <c r="C9" s="8" t="s">
        <v>1629</v>
      </c>
      <c r="D9" s="8" t="s">
        <v>1630</v>
      </c>
      <c r="E9" s="8" t="s">
        <v>1631</v>
      </c>
      <c r="F9" s="8" t="s">
        <v>1584</v>
      </c>
      <c r="G9" s="8" t="s">
        <v>1567</v>
      </c>
      <c r="H9" s="8" t="s">
        <v>1568</v>
      </c>
      <c r="I9" s="8" t="s">
        <v>1632</v>
      </c>
      <c r="J9" s="8" t="s">
        <v>30</v>
      </c>
      <c r="K9" s="8" t="s">
        <v>1633</v>
      </c>
      <c r="L9" s="8" t="s">
        <v>1633</v>
      </c>
      <c r="M9" s="8" t="s">
        <v>1571</v>
      </c>
      <c r="N9" s="8" t="s">
        <v>1571</v>
      </c>
      <c r="O9" s="8" t="s">
        <v>1572</v>
      </c>
      <c r="P9" s="8" t="s">
        <v>1573</v>
      </c>
      <c r="Q9" s="8" t="s">
        <v>1574</v>
      </c>
      <c r="R9" s="8" t="s">
        <v>1634</v>
      </c>
      <c r="S9" s="8" t="s">
        <v>1576</v>
      </c>
      <c r="T9" s="8" t="s">
        <v>1577</v>
      </c>
      <c r="U9" s="8" t="s">
        <v>1578</v>
      </c>
      <c r="V9" s="8" t="s">
        <v>1635</v>
      </c>
    </row>
    <row r="10" s="8" customFormat="1" spans="1:22">
      <c r="A10" s="10">
        <v>999223745075518</v>
      </c>
      <c r="B10" s="8" t="s">
        <v>1636</v>
      </c>
      <c r="C10" s="8" t="s">
        <v>1637</v>
      </c>
      <c r="D10" s="8" t="s">
        <v>1638</v>
      </c>
      <c r="E10" s="8" t="s">
        <v>1639</v>
      </c>
      <c r="F10" s="8" t="s">
        <v>1584</v>
      </c>
      <c r="G10" s="8" t="s">
        <v>1567</v>
      </c>
      <c r="H10" s="8" t="s">
        <v>1568</v>
      </c>
      <c r="I10" s="8" t="s">
        <v>1640</v>
      </c>
      <c r="J10" s="8" t="s">
        <v>30</v>
      </c>
      <c r="K10" s="8" t="s">
        <v>1641</v>
      </c>
      <c r="L10" s="8" t="s">
        <v>1641</v>
      </c>
      <c r="M10" s="8" t="s">
        <v>1571</v>
      </c>
      <c r="N10" s="8" t="s">
        <v>1571</v>
      </c>
      <c r="O10" s="8" t="s">
        <v>1572</v>
      </c>
      <c r="P10" s="8" t="s">
        <v>1573</v>
      </c>
      <c r="Q10" s="8" t="s">
        <v>1574</v>
      </c>
      <c r="R10" s="8" t="s">
        <v>1642</v>
      </c>
      <c r="S10" s="8" t="s">
        <v>1576</v>
      </c>
      <c r="T10" s="8" t="s">
        <v>1577</v>
      </c>
      <c r="U10" s="8" t="s">
        <v>1578</v>
      </c>
      <c r="V10" s="8" t="s">
        <v>1643</v>
      </c>
    </row>
    <row r="11" s="8" customFormat="1" spans="1:22">
      <c r="A11" s="10">
        <v>999223785575320</v>
      </c>
      <c r="B11" s="8" t="s">
        <v>1644</v>
      </c>
      <c r="C11" s="8" t="s">
        <v>1645</v>
      </c>
      <c r="D11" s="8" t="s">
        <v>1646</v>
      </c>
      <c r="E11" s="8" t="s">
        <v>1647</v>
      </c>
      <c r="F11" s="8" t="s">
        <v>1584</v>
      </c>
      <c r="G11" s="8" t="s">
        <v>1567</v>
      </c>
      <c r="H11" s="8" t="s">
        <v>1568</v>
      </c>
      <c r="I11" s="8" t="s">
        <v>1648</v>
      </c>
      <c r="J11" s="8" t="s">
        <v>30</v>
      </c>
      <c r="K11" s="8" t="s">
        <v>1649</v>
      </c>
      <c r="L11" s="8" t="s">
        <v>1649</v>
      </c>
      <c r="M11" s="8" t="s">
        <v>1571</v>
      </c>
      <c r="N11" s="8" t="s">
        <v>1571</v>
      </c>
      <c r="O11" s="8" t="s">
        <v>1572</v>
      </c>
      <c r="P11" s="8" t="s">
        <v>1573</v>
      </c>
      <c r="Q11" s="8" t="s">
        <v>1574</v>
      </c>
      <c r="R11" s="8" t="s">
        <v>1650</v>
      </c>
      <c r="S11" s="8" t="s">
        <v>1576</v>
      </c>
      <c r="T11" s="8" t="s">
        <v>1577</v>
      </c>
      <c r="U11" s="8" t="s">
        <v>1588</v>
      </c>
      <c r="V11" s="8" t="s">
        <v>1597</v>
      </c>
    </row>
    <row r="12" s="8" customFormat="1" spans="1:22">
      <c r="A12" s="10">
        <v>23799830834</v>
      </c>
      <c r="B12" s="8" t="s">
        <v>1651</v>
      </c>
      <c r="C12" s="8" t="s">
        <v>1652</v>
      </c>
      <c r="D12" s="8" t="s">
        <v>1653</v>
      </c>
      <c r="E12" s="8" t="s">
        <v>1654</v>
      </c>
      <c r="F12" s="8" t="s">
        <v>1584</v>
      </c>
      <c r="G12" s="8" t="s">
        <v>1567</v>
      </c>
      <c r="H12" s="8" t="s">
        <v>1568</v>
      </c>
      <c r="I12" s="8" t="s">
        <v>1655</v>
      </c>
      <c r="J12" s="8" t="s">
        <v>30</v>
      </c>
      <c r="K12" s="8" t="s">
        <v>1656</v>
      </c>
      <c r="L12" s="8" t="s">
        <v>1656</v>
      </c>
      <c r="M12" s="8" t="s">
        <v>1571</v>
      </c>
      <c r="N12" s="8" t="s">
        <v>1571</v>
      </c>
      <c r="O12" s="8" t="s">
        <v>1572</v>
      </c>
      <c r="P12" s="8" t="s">
        <v>1573</v>
      </c>
      <c r="Q12" s="8" t="s">
        <v>1574</v>
      </c>
      <c r="R12" s="8" t="s">
        <v>1657</v>
      </c>
      <c r="S12" s="8" t="s">
        <v>1576</v>
      </c>
      <c r="T12" s="8" t="s">
        <v>1577</v>
      </c>
      <c r="U12" s="8" t="s">
        <v>1578</v>
      </c>
      <c r="V12" s="8" t="s">
        <v>1658</v>
      </c>
    </row>
    <row r="13" s="8" customFormat="1" spans="1:22">
      <c r="A13" s="10">
        <v>999223816920921</v>
      </c>
      <c r="B13" s="8" t="s">
        <v>1659</v>
      </c>
      <c r="C13" s="8" t="s">
        <v>1660</v>
      </c>
      <c r="D13" s="8" t="s">
        <v>1661</v>
      </c>
      <c r="E13" s="8" t="s">
        <v>1662</v>
      </c>
      <c r="F13" s="8" t="s">
        <v>1610</v>
      </c>
      <c r="G13" s="8" t="s">
        <v>1567</v>
      </c>
      <c r="H13" s="8" t="s">
        <v>1568</v>
      </c>
      <c r="I13" s="8" t="s">
        <v>1663</v>
      </c>
      <c r="J13" s="8" t="s">
        <v>30</v>
      </c>
      <c r="K13" s="8" t="s">
        <v>1664</v>
      </c>
      <c r="L13" s="8" t="s">
        <v>1664</v>
      </c>
      <c r="M13" s="8" t="s">
        <v>1571</v>
      </c>
      <c r="N13" s="8" t="s">
        <v>1571</v>
      </c>
      <c r="O13" s="8" t="s">
        <v>1572</v>
      </c>
      <c r="P13" s="8" t="s">
        <v>1573</v>
      </c>
      <c r="Q13" s="8" t="s">
        <v>1574</v>
      </c>
      <c r="R13" s="8" t="s">
        <v>1665</v>
      </c>
      <c r="S13" s="8" t="s">
        <v>1576</v>
      </c>
      <c r="T13" s="8" t="s">
        <v>1577</v>
      </c>
      <c r="U13" s="8" t="s">
        <v>1578</v>
      </c>
      <c r="V13" s="8" t="s">
        <v>1666</v>
      </c>
    </row>
    <row r="14" s="8" customFormat="1" spans="1:22">
      <c r="A14" s="10">
        <v>999223831168807</v>
      </c>
      <c r="B14" s="8" t="s">
        <v>1659</v>
      </c>
      <c r="C14" s="8" t="s">
        <v>1667</v>
      </c>
      <c r="D14" s="8" t="s">
        <v>1668</v>
      </c>
      <c r="E14" s="8" t="s">
        <v>1669</v>
      </c>
      <c r="F14" s="8" t="s">
        <v>1602</v>
      </c>
      <c r="G14" s="8" t="s">
        <v>1567</v>
      </c>
      <c r="H14" s="8" t="s">
        <v>1568</v>
      </c>
      <c r="I14" s="8" t="s">
        <v>1670</v>
      </c>
      <c r="J14" s="8" t="s">
        <v>30</v>
      </c>
      <c r="K14" s="8" t="s">
        <v>1671</v>
      </c>
      <c r="L14" s="8" t="s">
        <v>1572</v>
      </c>
      <c r="M14" s="8" t="s">
        <v>1672</v>
      </c>
      <c r="N14" s="8" t="s">
        <v>1673</v>
      </c>
      <c r="O14" s="8" t="s">
        <v>1572</v>
      </c>
      <c r="P14" s="8" t="s">
        <v>1573</v>
      </c>
      <c r="Q14" s="8" t="s">
        <v>1574</v>
      </c>
      <c r="R14" s="8" t="s">
        <v>1674</v>
      </c>
      <c r="S14" s="8" t="s">
        <v>1576</v>
      </c>
      <c r="T14" s="8" t="s">
        <v>1577</v>
      </c>
      <c r="U14" s="8" t="s">
        <v>1578</v>
      </c>
      <c r="V14" s="8" t="s">
        <v>1597</v>
      </c>
    </row>
    <row r="15" s="8" customFormat="1" spans="1:22">
      <c r="A15" s="10">
        <v>999223861061428</v>
      </c>
      <c r="B15" s="8" t="s">
        <v>1675</v>
      </c>
      <c r="C15" s="8" t="s">
        <v>1676</v>
      </c>
      <c r="D15" s="8" t="s">
        <v>1677</v>
      </c>
      <c r="E15" s="8" t="s">
        <v>1678</v>
      </c>
      <c r="F15" s="8" t="s">
        <v>1610</v>
      </c>
      <c r="G15" s="8" t="s">
        <v>1567</v>
      </c>
      <c r="H15" s="8" t="s">
        <v>1568</v>
      </c>
      <c r="I15" s="8" t="s">
        <v>1679</v>
      </c>
      <c r="J15" s="8" t="s">
        <v>30</v>
      </c>
      <c r="K15" s="8" t="s">
        <v>1680</v>
      </c>
      <c r="L15" s="8" t="s">
        <v>1680</v>
      </c>
      <c r="M15" s="8" t="s">
        <v>1571</v>
      </c>
      <c r="N15" s="8" t="s">
        <v>1571</v>
      </c>
      <c r="O15" s="8" t="s">
        <v>1572</v>
      </c>
      <c r="P15" s="8" t="s">
        <v>1573</v>
      </c>
      <c r="Q15" s="8" t="s">
        <v>1574</v>
      </c>
      <c r="R15" s="8" t="s">
        <v>1681</v>
      </c>
      <c r="S15" s="8" t="s">
        <v>1576</v>
      </c>
      <c r="T15" s="8" t="s">
        <v>1577</v>
      </c>
      <c r="U15" s="8" t="s">
        <v>1588</v>
      </c>
      <c r="V15" s="8" t="s">
        <v>1597</v>
      </c>
    </row>
    <row r="16" s="8" customFormat="1" spans="1:22">
      <c r="A16" s="10">
        <v>999223884300963</v>
      </c>
      <c r="B16" s="8" t="s">
        <v>1682</v>
      </c>
      <c r="C16" s="8" t="s">
        <v>1683</v>
      </c>
      <c r="D16" s="8" t="s">
        <v>1684</v>
      </c>
      <c r="E16" s="8" t="s">
        <v>1685</v>
      </c>
      <c r="F16" s="8" t="s">
        <v>1566</v>
      </c>
      <c r="G16" s="8" t="s">
        <v>1567</v>
      </c>
      <c r="H16" s="8" t="s">
        <v>1568</v>
      </c>
      <c r="I16" s="8" t="s">
        <v>1686</v>
      </c>
      <c r="J16" s="8" t="s">
        <v>30</v>
      </c>
      <c r="K16" s="8" t="s">
        <v>1687</v>
      </c>
      <c r="L16" s="8" t="s">
        <v>1687</v>
      </c>
      <c r="M16" s="8" t="s">
        <v>1571</v>
      </c>
      <c r="N16" s="8" t="s">
        <v>1571</v>
      </c>
      <c r="O16" s="8" t="s">
        <v>1572</v>
      </c>
      <c r="P16" s="8" t="s">
        <v>1573</v>
      </c>
      <c r="Q16" s="8" t="s">
        <v>1574</v>
      </c>
      <c r="R16" s="8" t="s">
        <v>1688</v>
      </c>
      <c r="S16" s="8" t="s">
        <v>1576</v>
      </c>
      <c r="T16" s="8" t="s">
        <v>1577</v>
      </c>
      <c r="U16" s="8" t="s">
        <v>1588</v>
      </c>
      <c r="V16" s="8" t="s">
        <v>1597</v>
      </c>
    </row>
    <row r="17" s="8" customFormat="1" spans="1:22">
      <c r="A17" s="10">
        <v>999223888491899</v>
      </c>
      <c r="B17" s="8" t="s">
        <v>1689</v>
      </c>
      <c r="C17" s="8" t="s">
        <v>1690</v>
      </c>
      <c r="D17" s="8" t="s">
        <v>1691</v>
      </c>
      <c r="E17" s="8" t="s">
        <v>1692</v>
      </c>
      <c r="F17" s="8" t="s">
        <v>1566</v>
      </c>
      <c r="G17" s="8" t="s">
        <v>1567</v>
      </c>
      <c r="H17" s="8" t="s">
        <v>1568</v>
      </c>
      <c r="I17" s="8" t="s">
        <v>1693</v>
      </c>
      <c r="J17" s="8" t="s">
        <v>30</v>
      </c>
      <c r="K17" s="8" t="s">
        <v>1694</v>
      </c>
      <c r="L17" s="8" t="s">
        <v>1694</v>
      </c>
      <c r="M17" s="8" t="s">
        <v>1571</v>
      </c>
      <c r="N17" s="8" t="s">
        <v>1571</v>
      </c>
      <c r="O17" s="8" t="s">
        <v>1572</v>
      </c>
      <c r="P17" s="8" t="s">
        <v>1573</v>
      </c>
      <c r="Q17" s="8" t="s">
        <v>1574</v>
      </c>
      <c r="R17" s="8" t="s">
        <v>1695</v>
      </c>
      <c r="S17" s="8" t="s">
        <v>1576</v>
      </c>
      <c r="T17" s="8" t="s">
        <v>1577</v>
      </c>
      <c r="U17" s="8" t="s">
        <v>1578</v>
      </c>
      <c r="V17" s="8" t="s">
        <v>1614</v>
      </c>
    </row>
    <row r="18" s="8" customFormat="1" spans="1:22">
      <c r="A18" s="10">
        <v>999223898631969</v>
      </c>
      <c r="B18" s="8" t="s">
        <v>1689</v>
      </c>
      <c r="C18" s="8" t="s">
        <v>1696</v>
      </c>
      <c r="D18" s="8" t="s">
        <v>1697</v>
      </c>
      <c r="E18" s="8" t="s">
        <v>1698</v>
      </c>
      <c r="F18" s="8" t="s">
        <v>1602</v>
      </c>
      <c r="G18" s="8" t="s">
        <v>1567</v>
      </c>
      <c r="H18" s="8" t="s">
        <v>1568</v>
      </c>
      <c r="I18" s="8" t="s">
        <v>1699</v>
      </c>
      <c r="J18" s="8" t="s">
        <v>30</v>
      </c>
      <c r="K18" s="8" t="s">
        <v>1700</v>
      </c>
      <c r="L18" s="8" t="s">
        <v>1700</v>
      </c>
      <c r="M18" s="8" t="s">
        <v>1571</v>
      </c>
      <c r="N18" s="8" t="s">
        <v>1571</v>
      </c>
      <c r="O18" s="8" t="s">
        <v>1572</v>
      </c>
      <c r="P18" s="8" t="s">
        <v>1573</v>
      </c>
      <c r="Q18" s="8" t="s">
        <v>1574</v>
      </c>
      <c r="R18" s="8" t="s">
        <v>1701</v>
      </c>
      <c r="S18" s="8" t="s">
        <v>1576</v>
      </c>
      <c r="T18" s="8" t="s">
        <v>1577</v>
      </c>
      <c r="U18" s="8" t="s">
        <v>1578</v>
      </c>
      <c r="V18" s="8" t="s">
        <v>1597</v>
      </c>
    </row>
    <row r="19" s="8" customFormat="1" spans="1:22">
      <c r="A19" s="10">
        <v>999223898819895</v>
      </c>
      <c r="B19" s="8" t="s">
        <v>1689</v>
      </c>
      <c r="C19" s="8" t="s">
        <v>1702</v>
      </c>
      <c r="D19" s="8" t="s">
        <v>1684</v>
      </c>
      <c r="E19" s="8" t="s">
        <v>1703</v>
      </c>
      <c r="F19" s="8" t="s">
        <v>1584</v>
      </c>
      <c r="G19" s="8" t="s">
        <v>1567</v>
      </c>
      <c r="H19" s="8" t="s">
        <v>1568</v>
      </c>
      <c r="I19" s="8" t="s">
        <v>1704</v>
      </c>
      <c r="J19" s="8" t="s">
        <v>30</v>
      </c>
      <c r="K19" s="8" t="s">
        <v>1705</v>
      </c>
      <c r="L19" s="8" t="s">
        <v>1705</v>
      </c>
      <c r="M19" s="8" t="s">
        <v>1571</v>
      </c>
      <c r="N19" s="8" t="s">
        <v>1571</v>
      </c>
      <c r="O19" s="8" t="s">
        <v>1572</v>
      </c>
      <c r="P19" s="8" t="s">
        <v>1573</v>
      </c>
      <c r="Q19" s="8" t="s">
        <v>1574</v>
      </c>
      <c r="R19" s="8" t="s">
        <v>1706</v>
      </c>
      <c r="S19" s="8" t="s">
        <v>1576</v>
      </c>
      <c r="T19" s="8" t="s">
        <v>1577</v>
      </c>
      <c r="U19" s="8" t="s">
        <v>1588</v>
      </c>
      <c r="V19" s="8" t="s">
        <v>1597</v>
      </c>
    </row>
    <row r="20" s="8" customFormat="1" spans="1:22">
      <c r="A20" s="10">
        <v>999223915549872</v>
      </c>
      <c r="B20" s="8" t="s">
        <v>1707</v>
      </c>
      <c r="C20" s="8" t="s">
        <v>1708</v>
      </c>
      <c r="D20" s="8" t="s">
        <v>1697</v>
      </c>
      <c r="E20" s="8" t="s">
        <v>1709</v>
      </c>
      <c r="F20" s="8" t="s">
        <v>1602</v>
      </c>
      <c r="G20" s="8" t="s">
        <v>1567</v>
      </c>
      <c r="H20" s="8" t="s">
        <v>1568</v>
      </c>
      <c r="I20" s="8" t="s">
        <v>1710</v>
      </c>
      <c r="J20" s="8" t="s">
        <v>30</v>
      </c>
      <c r="K20" s="8" t="s">
        <v>1711</v>
      </c>
      <c r="L20" s="8" t="s">
        <v>1711</v>
      </c>
      <c r="M20" s="8" t="s">
        <v>1571</v>
      </c>
      <c r="N20" s="8" t="s">
        <v>1571</v>
      </c>
      <c r="O20" s="8" t="s">
        <v>1572</v>
      </c>
      <c r="P20" s="8" t="s">
        <v>1573</v>
      </c>
      <c r="Q20" s="8" t="s">
        <v>1574</v>
      </c>
      <c r="R20" s="8" t="s">
        <v>1712</v>
      </c>
      <c r="S20" s="8" t="s">
        <v>1576</v>
      </c>
      <c r="T20" s="8" t="s">
        <v>1577</v>
      </c>
      <c r="U20" s="8" t="s">
        <v>1578</v>
      </c>
      <c r="V20" s="8" t="s">
        <v>1597</v>
      </c>
    </row>
    <row r="21" s="8" customFormat="1" spans="1:22">
      <c r="A21" s="10">
        <v>999223922713348</v>
      </c>
      <c r="B21" s="8" t="s">
        <v>1707</v>
      </c>
      <c r="C21" s="8" t="s">
        <v>1713</v>
      </c>
      <c r="D21" s="8" t="s">
        <v>1714</v>
      </c>
      <c r="E21" s="8" t="s">
        <v>1715</v>
      </c>
      <c r="F21" s="8" t="s">
        <v>1584</v>
      </c>
      <c r="G21" s="8" t="s">
        <v>1567</v>
      </c>
      <c r="H21" s="8" t="s">
        <v>1568</v>
      </c>
      <c r="I21" s="8" t="s">
        <v>1716</v>
      </c>
      <c r="J21" s="8" t="s">
        <v>30</v>
      </c>
      <c r="K21" s="8" t="s">
        <v>1717</v>
      </c>
      <c r="L21" s="8" t="s">
        <v>1717</v>
      </c>
      <c r="M21" s="8" t="s">
        <v>1571</v>
      </c>
      <c r="N21" s="8" t="s">
        <v>1571</v>
      </c>
      <c r="O21" s="8" t="s">
        <v>1572</v>
      </c>
      <c r="P21" s="8" t="s">
        <v>1573</v>
      </c>
      <c r="Q21" s="8" t="s">
        <v>1574</v>
      </c>
      <c r="R21" s="8" t="s">
        <v>1718</v>
      </c>
      <c r="S21" s="8" t="s">
        <v>1576</v>
      </c>
      <c r="T21" s="8" t="s">
        <v>1577</v>
      </c>
      <c r="U21" s="8" t="s">
        <v>1578</v>
      </c>
      <c r="V21" s="8" t="s">
        <v>1719</v>
      </c>
    </row>
    <row r="22" s="8" customFormat="1" spans="1:22">
      <c r="A22" s="10">
        <v>999223932421909</v>
      </c>
      <c r="B22" s="8" t="s">
        <v>1720</v>
      </c>
      <c r="C22" s="8" t="s">
        <v>1721</v>
      </c>
      <c r="D22" s="8" t="s">
        <v>1684</v>
      </c>
      <c r="E22" s="8" t="s">
        <v>1722</v>
      </c>
      <c r="F22" s="8" t="s">
        <v>1602</v>
      </c>
      <c r="G22" s="8" t="s">
        <v>1567</v>
      </c>
      <c r="H22" s="8" t="s">
        <v>1568</v>
      </c>
      <c r="I22" s="8" t="s">
        <v>1723</v>
      </c>
      <c r="J22" s="8" t="s">
        <v>30</v>
      </c>
      <c r="K22" s="8" t="s">
        <v>1724</v>
      </c>
      <c r="L22" s="8" t="s">
        <v>1724</v>
      </c>
      <c r="M22" s="8" t="s">
        <v>1571</v>
      </c>
      <c r="N22" s="8" t="s">
        <v>1571</v>
      </c>
      <c r="O22" s="8" t="s">
        <v>1572</v>
      </c>
      <c r="P22" s="8" t="s">
        <v>1573</v>
      </c>
      <c r="Q22" s="8" t="s">
        <v>1574</v>
      </c>
      <c r="R22" s="8" t="s">
        <v>1725</v>
      </c>
      <c r="S22" s="8" t="s">
        <v>1576</v>
      </c>
      <c r="T22" s="8" t="s">
        <v>1577</v>
      </c>
      <c r="U22" s="8" t="s">
        <v>1588</v>
      </c>
      <c r="V22" s="8" t="s">
        <v>1597</v>
      </c>
    </row>
    <row r="23" s="8" customFormat="1" spans="1:22">
      <c r="A23" s="10">
        <v>999223964143713</v>
      </c>
      <c r="B23" s="8" t="s">
        <v>1726</v>
      </c>
      <c r="C23" s="8" t="s">
        <v>1727</v>
      </c>
      <c r="D23" s="8" t="s">
        <v>1728</v>
      </c>
      <c r="E23" s="8" t="s">
        <v>1729</v>
      </c>
      <c r="F23" s="8" t="s">
        <v>1602</v>
      </c>
      <c r="G23" s="8" t="s">
        <v>1567</v>
      </c>
      <c r="H23" s="8" t="s">
        <v>1568</v>
      </c>
      <c r="I23" s="8" t="s">
        <v>1730</v>
      </c>
      <c r="J23" s="8" t="s">
        <v>30</v>
      </c>
      <c r="K23" s="8" t="s">
        <v>1731</v>
      </c>
      <c r="L23" s="8" t="s">
        <v>1731</v>
      </c>
      <c r="M23" s="8" t="s">
        <v>1571</v>
      </c>
      <c r="N23" s="8" t="s">
        <v>1571</v>
      </c>
      <c r="O23" s="8" t="s">
        <v>1572</v>
      </c>
      <c r="P23" s="8" t="s">
        <v>1573</v>
      </c>
      <c r="Q23" s="8" t="s">
        <v>1574</v>
      </c>
      <c r="R23" s="8" t="s">
        <v>1732</v>
      </c>
      <c r="S23" s="8" t="s">
        <v>1576</v>
      </c>
      <c r="T23" s="8" t="s">
        <v>1577</v>
      </c>
      <c r="U23" s="8" t="s">
        <v>1578</v>
      </c>
      <c r="V23" s="8" t="s">
        <v>1597</v>
      </c>
    </row>
    <row r="24" s="8" customFormat="1" spans="1:22">
      <c r="A24" s="10">
        <v>999223980870949</v>
      </c>
      <c r="B24" s="8" t="s">
        <v>1733</v>
      </c>
      <c r="C24" s="8" t="s">
        <v>1734</v>
      </c>
      <c r="D24" s="8" t="s">
        <v>1735</v>
      </c>
      <c r="E24" s="8" t="s">
        <v>1736</v>
      </c>
      <c r="F24" s="8" t="s">
        <v>1737</v>
      </c>
      <c r="G24" s="8" t="s">
        <v>1567</v>
      </c>
      <c r="H24" s="8" t="s">
        <v>1568</v>
      </c>
      <c r="I24" s="8" t="s">
        <v>1738</v>
      </c>
      <c r="J24" s="8" t="s">
        <v>30</v>
      </c>
      <c r="K24" s="8" t="s">
        <v>1739</v>
      </c>
      <c r="L24" s="8" t="s">
        <v>1739</v>
      </c>
      <c r="M24" s="8" t="s">
        <v>1571</v>
      </c>
      <c r="N24" s="8" t="s">
        <v>1571</v>
      </c>
      <c r="O24" s="8" t="s">
        <v>1572</v>
      </c>
      <c r="P24" s="8" t="s">
        <v>1573</v>
      </c>
      <c r="Q24" s="8" t="s">
        <v>1574</v>
      </c>
      <c r="R24" s="8" t="s">
        <v>1740</v>
      </c>
      <c r="S24" s="8" t="s">
        <v>1576</v>
      </c>
      <c r="T24" s="8" t="s">
        <v>1577</v>
      </c>
      <c r="U24" s="8" t="s">
        <v>1588</v>
      </c>
      <c r="V24" s="8" t="s">
        <v>1597</v>
      </c>
    </row>
    <row r="25" s="8" customFormat="1" spans="1:22">
      <c r="A25" s="10">
        <v>999223981636090</v>
      </c>
      <c r="B25" s="8" t="s">
        <v>1733</v>
      </c>
      <c r="C25" s="8" t="s">
        <v>1741</v>
      </c>
      <c r="D25" s="8" t="s">
        <v>1742</v>
      </c>
      <c r="E25" s="8" t="s">
        <v>1743</v>
      </c>
      <c r="F25" s="8" t="s">
        <v>1610</v>
      </c>
      <c r="G25" s="8" t="s">
        <v>1567</v>
      </c>
      <c r="H25" s="8" t="s">
        <v>1568</v>
      </c>
      <c r="I25" s="8" t="s">
        <v>1744</v>
      </c>
      <c r="J25" s="8" t="s">
        <v>30</v>
      </c>
      <c r="K25" s="8" t="s">
        <v>1745</v>
      </c>
      <c r="L25" s="8" t="s">
        <v>1745</v>
      </c>
      <c r="M25" s="8" t="s">
        <v>1571</v>
      </c>
      <c r="N25" s="8" t="s">
        <v>1571</v>
      </c>
      <c r="O25" s="8" t="s">
        <v>1572</v>
      </c>
      <c r="P25" s="8" t="s">
        <v>1573</v>
      </c>
      <c r="Q25" s="8" t="s">
        <v>1574</v>
      </c>
      <c r="R25" s="8" t="s">
        <v>1746</v>
      </c>
      <c r="S25" s="8" t="s">
        <v>1576</v>
      </c>
      <c r="T25" s="8" t="s">
        <v>1577</v>
      </c>
      <c r="U25" s="8" t="s">
        <v>1578</v>
      </c>
      <c r="V25" s="8" t="s">
        <v>1747</v>
      </c>
    </row>
    <row r="26" s="8" customFormat="1" spans="1:22">
      <c r="A26" s="10">
        <v>999223999523928</v>
      </c>
      <c r="B26" s="8" t="s">
        <v>1748</v>
      </c>
      <c r="C26" s="8" t="s">
        <v>1749</v>
      </c>
      <c r="D26" s="8" t="s">
        <v>1750</v>
      </c>
      <c r="E26" s="8" t="s">
        <v>1751</v>
      </c>
      <c r="F26" s="8" t="s">
        <v>1566</v>
      </c>
      <c r="G26" s="8" t="s">
        <v>1567</v>
      </c>
      <c r="H26" s="8" t="s">
        <v>1568</v>
      </c>
      <c r="I26" s="8" t="s">
        <v>1752</v>
      </c>
      <c r="J26" s="8" t="s">
        <v>30</v>
      </c>
      <c r="K26" s="8" t="s">
        <v>1753</v>
      </c>
      <c r="L26" s="8" t="s">
        <v>1753</v>
      </c>
      <c r="M26" s="8" t="s">
        <v>1571</v>
      </c>
      <c r="N26" s="8" t="s">
        <v>1571</v>
      </c>
      <c r="O26" s="8" t="s">
        <v>1572</v>
      </c>
      <c r="P26" s="8" t="s">
        <v>1573</v>
      </c>
      <c r="Q26" s="8" t="s">
        <v>1574</v>
      </c>
      <c r="R26" s="8" t="s">
        <v>1754</v>
      </c>
      <c r="S26" s="8" t="s">
        <v>1576</v>
      </c>
      <c r="T26" s="8" t="s">
        <v>1577</v>
      </c>
      <c r="U26" s="8" t="s">
        <v>1578</v>
      </c>
      <c r="V26" s="8" t="s">
        <v>1597</v>
      </c>
    </row>
    <row r="27" s="8" customFormat="1" spans="1:22">
      <c r="A27" s="10">
        <v>999223999597583</v>
      </c>
      <c r="B27" s="8" t="s">
        <v>1748</v>
      </c>
      <c r="C27" s="8" t="s">
        <v>1755</v>
      </c>
      <c r="D27" s="8" t="s">
        <v>1756</v>
      </c>
      <c r="E27" s="8" t="s">
        <v>1757</v>
      </c>
      <c r="F27" s="8" t="s">
        <v>1584</v>
      </c>
      <c r="G27" s="8" t="s">
        <v>1567</v>
      </c>
      <c r="H27" s="8" t="s">
        <v>1568</v>
      </c>
      <c r="I27" s="8" t="s">
        <v>1758</v>
      </c>
      <c r="J27" s="8" t="s">
        <v>30</v>
      </c>
      <c r="K27" s="8" t="s">
        <v>1759</v>
      </c>
      <c r="L27" s="8" t="s">
        <v>1759</v>
      </c>
      <c r="M27" s="8" t="s">
        <v>1571</v>
      </c>
      <c r="N27" s="8" t="s">
        <v>1571</v>
      </c>
      <c r="O27" s="8" t="s">
        <v>1572</v>
      </c>
      <c r="P27" s="8" t="s">
        <v>1573</v>
      </c>
      <c r="Q27" s="8" t="s">
        <v>1574</v>
      </c>
      <c r="R27" s="8" t="s">
        <v>1760</v>
      </c>
      <c r="S27" s="8" t="s">
        <v>1576</v>
      </c>
      <c r="T27" s="8" t="s">
        <v>1577</v>
      </c>
      <c r="U27" s="8" t="s">
        <v>1578</v>
      </c>
      <c r="V27" s="8" t="s">
        <v>1747</v>
      </c>
    </row>
    <row r="28" s="8" customFormat="1" spans="1:22">
      <c r="A28" s="10">
        <v>999223999820330</v>
      </c>
      <c r="B28" s="8" t="s">
        <v>1748</v>
      </c>
      <c r="C28" s="8" t="s">
        <v>1761</v>
      </c>
      <c r="D28" s="8" t="s">
        <v>1762</v>
      </c>
      <c r="E28" s="8" t="s">
        <v>1763</v>
      </c>
      <c r="F28" s="8" t="s">
        <v>1610</v>
      </c>
      <c r="G28" s="8" t="s">
        <v>1567</v>
      </c>
      <c r="H28" s="8" t="s">
        <v>1568</v>
      </c>
      <c r="I28" s="8" t="s">
        <v>1764</v>
      </c>
      <c r="J28" s="8" t="s">
        <v>30</v>
      </c>
      <c r="K28" s="8" t="s">
        <v>1765</v>
      </c>
      <c r="L28" s="8" t="s">
        <v>1765</v>
      </c>
      <c r="M28" s="8" t="s">
        <v>1571</v>
      </c>
      <c r="N28" s="8" t="s">
        <v>1571</v>
      </c>
      <c r="O28" s="8" t="s">
        <v>1572</v>
      </c>
      <c r="P28" s="8" t="s">
        <v>1573</v>
      </c>
      <c r="Q28" s="8" t="s">
        <v>1574</v>
      </c>
      <c r="R28" s="8" t="s">
        <v>1766</v>
      </c>
      <c r="S28" s="8" t="s">
        <v>1576</v>
      </c>
      <c r="T28" s="8" t="s">
        <v>1577</v>
      </c>
      <c r="U28" s="8" t="s">
        <v>1578</v>
      </c>
      <c r="V28" s="8" t="s">
        <v>1767</v>
      </c>
    </row>
    <row r="29" s="8" customFormat="1" spans="1:22">
      <c r="A29" s="10">
        <v>999224000075412</v>
      </c>
      <c r="B29" s="8" t="s">
        <v>1748</v>
      </c>
      <c r="C29" s="8" t="s">
        <v>1768</v>
      </c>
      <c r="D29" s="8" t="s">
        <v>1769</v>
      </c>
      <c r="E29" s="8" t="s">
        <v>1770</v>
      </c>
      <c r="F29" s="8" t="s">
        <v>1566</v>
      </c>
      <c r="G29" s="8" t="s">
        <v>1567</v>
      </c>
      <c r="H29" s="8" t="s">
        <v>1568</v>
      </c>
      <c r="I29" s="8" t="s">
        <v>1771</v>
      </c>
      <c r="J29" s="8" t="s">
        <v>30</v>
      </c>
      <c r="K29" s="8" t="s">
        <v>1772</v>
      </c>
      <c r="L29" s="8" t="s">
        <v>1772</v>
      </c>
      <c r="M29" s="8" t="s">
        <v>1571</v>
      </c>
      <c r="N29" s="8" t="s">
        <v>1571</v>
      </c>
      <c r="O29" s="8" t="s">
        <v>1572</v>
      </c>
      <c r="P29" s="8" t="s">
        <v>1573</v>
      </c>
      <c r="Q29" s="8" t="s">
        <v>1574</v>
      </c>
      <c r="R29" s="8" t="s">
        <v>1773</v>
      </c>
      <c r="S29" s="8" t="s">
        <v>1576</v>
      </c>
      <c r="T29" s="8" t="s">
        <v>1577</v>
      </c>
      <c r="U29" s="8" t="s">
        <v>1578</v>
      </c>
      <c r="V29" s="8" t="s">
        <v>1774</v>
      </c>
    </row>
    <row r="30" s="8" customFormat="1" spans="1:22">
      <c r="A30" s="10">
        <v>999224000176117</v>
      </c>
      <c r="B30" s="8" t="s">
        <v>1748</v>
      </c>
      <c r="C30" s="8" t="s">
        <v>1775</v>
      </c>
      <c r="D30" s="8" t="s">
        <v>1776</v>
      </c>
      <c r="E30" s="8" t="s">
        <v>1777</v>
      </c>
      <c r="F30" s="8" t="s">
        <v>1602</v>
      </c>
      <c r="G30" s="8" t="s">
        <v>1567</v>
      </c>
      <c r="H30" s="8" t="s">
        <v>1568</v>
      </c>
      <c r="I30" s="8" t="s">
        <v>1778</v>
      </c>
      <c r="J30" s="8" t="s">
        <v>30</v>
      </c>
      <c r="K30" s="8" t="s">
        <v>1779</v>
      </c>
      <c r="L30" s="8" t="s">
        <v>1779</v>
      </c>
      <c r="M30" s="8" t="s">
        <v>1571</v>
      </c>
      <c r="N30" s="8" t="s">
        <v>1571</v>
      </c>
      <c r="O30" s="8" t="s">
        <v>1572</v>
      </c>
      <c r="P30" s="8" t="s">
        <v>1573</v>
      </c>
      <c r="Q30" s="8" t="s">
        <v>1574</v>
      </c>
      <c r="R30" s="8" t="s">
        <v>1780</v>
      </c>
      <c r="S30" s="8" t="s">
        <v>1576</v>
      </c>
      <c r="T30" s="8" t="s">
        <v>1577</v>
      </c>
      <c r="U30" s="8" t="s">
        <v>1578</v>
      </c>
      <c r="V30" s="8" t="s">
        <v>1781</v>
      </c>
    </row>
    <row r="31" s="8" customFormat="1" spans="1:22">
      <c r="A31" s="10">
        <v>999224005820303</v>
      </c>
      <c r="B31" s="8" t="s">
        <v>1782</v>
      </c>
      <c r="C31" s="8" t="s">
        <v>1783</v>
      </c>
      <c r="D31" s="8" t="s">
        <v>1784</v>
      </c>
      <c r="E31" s="8" t="s">
        <v>1785</v>
      </c>
      <c r="F31" s="8" t="s">
        <v>1584</v>
      </c>
      <c r="G31" s="8" t="s">
        <v>1567</v>
      </c>
      <c r="H31" s="8" t="s">
        <v>1568</v>
      </c>
      <c r="I31" s="8" t="s">
        <v>1786</v>
      </c>
      <c r="J31" s="8" t="s">
        <v>30</v>
      </c>
      <c r="K31" s="8" t="s">
        <v>1787</v>
      </c>
      <c r="L31" s="8" t="s">
        <v>1787</v>
      </c>
      <c r="M31" s="8" t="s">
        <v>1571</v>
      </c>
      <c r="N31" s="8" t="s">
        <v>1571</v>
      </c>
      <c r="O31" s="8" t="s">
        <v>1572</v>
      </c>
      <c r="P31" s="8" t="s">
        <v>1573</v>
      </c>
      <c r="Q31" s="8" t="s">
        <v>1574</v>
      </c>
      <c r="R31" s="8" t="s">
        <v>1788</v>
      </c>
      <c r="S31" s="8" t="s">
        <v>1576</v>
      </c>
      <c r="T31" s="8" t="s">
        <v>1577</v>
      </c>
      <c r="U31" s="8" t="s">
        <v>1578</v>
      </c>
      <c r="V31" s="8" t="s">
        <v>1643</v>
      </c>
    </row>
    <row r="32" s="8" customFormat="1" spans="1:22">
      <c r="A32" s="10">
        <v>999224011350253</v>
      </c>
      <c r="B32" s="8" t="s">
        <v>1782</v>
      </c>
      <c r="C32" s="8" t="s">
        <v>1789</v>
      </c>
      <c r="D32" s="8" t="s">
        <v>1790</v>
      </c>
      <c r="E32" s="8" t="s">
        <v>1791</v>
      </c>
      <c r="F32" s="8" t="s">
        <v>1566</v>
      </c>
      <c r="G32" s="8" t="s">
        <v>1567</v>
      </c>
      <c r="H32" s="8" t="s">
        <v>1568</v>
      </c>
      <c r="I32" s="8" t="s">
        <v>1792</v>
      </c>
      <c r="J32" s="8" t="s">
        <v>30</v>
      </c>
      <c r="K32" s="8" t="s">
        <v>1793</v>
      </c>
      <c r="L32" s="8" t="s">
        <v>1793</v>
      </c>
      <c r="M32" s="8" t="s">
        <v>1571</v>
      </c>
      <c r="N32" s="8" t="s">
        <v>1571</v>
      </c>
      <c r="O32" s="8" t="s">
        <v>1572</v>
      </c>
      <c r="P32" s="8" t="s">
        <v>1573</v>
      </c>
      <c r="Q32" s="8" t="s">
        <v>1574</v>
      </c>
      <c r="R32" s="8" t="s">
        <v>1794</v>
      </c>
      <c r="S32" s="8" t="s">
        <v>1576</v>
      </c>
      <c r="T32" s="8" t="s">
        <v>1577</v>
      </c>
      <c r="U32" s="8" t="s">
        <v>1578</v>
      </c>
      <c r="V32" s="8" t="s">
        <v>1597</v>
      </c>
    </row>
    <row r="33" s="8" customFormat="1" spans="1:22">
      <c r="A33" s="10">
        <v>999224017401314</v>
      </c>
      <c r="B33" s="8" t="s">
        <v>1795</v>
      </c>
      <c r="C33" s="8" t="s">
        <v>1796</v>
      </c>
      <c r="D33" s="8" t="s">
        <v>1797</v>
      </c>
      <c r="E33" s="8" t="s">
        <v>1798</v>
      </c>
      <c r="F33" s="8" t="s">
        <v>1737</v>
      </c>
      <c r="G33" s="8" t="s">
        <v>1567</v>
      </c>
      <c r="H33" s="8" t="s">
        <v>1568</v>
      </c>
      <c r="I33" s="8" t="s">
        <v>1799</v>
      </c>
      <c r="J33" s="8" t="s">
        <v>30</v>
      </c>
      <c r="K33" s="8" t="s">
        <v>1800</v>
      </c>
      <c r="L33" s="8" t="s">
        <v>1800</v>
      </c>
      <c r="M33" s="8" t="s">
        <v>1571</v>
      </c>
      <c r="N33" s="8" t="s">
        <v>1571</v>
      </c>
      <c r="O33" s="8" t="s">
        <v>1572</v>
      </c>
      <c r="P33" s="8" t="s">
        <v>1573</v>
      </c>
      <c r="Q33" s="8" t="s">
        <v>1574</v>
      </c>
      <c r="R33" s="8" t="s">
        <v>1801</v>
      </c>
      <c r="S33" s="8" t="s">
        <v>1576</v>
      </c>
      <c r="T33" s="8" t="s">
        <v>1577</v>
      </c>
      <c r="U33" s="8" t="s">
        <v>1578</v>
      </c>
      <c r="V33" s="8" t="s">
        <v>1747</v>
      </c>
    </row>
    <row r="34" s="8" customFormat="1" spans="1:22">
      <c r="A34" s="10">
        <v>999224017491486</v>
      </c>
      <c r="B34" s="8" t="s">
        <v>1795</v>
      </c>
      <c r="C34" s="8" t="s">
        <v>1802</v>
      </c>
      <c r="D34" s="8" t="s">
        <v>1803</v>
      </c>
      <c r="E34" s="8" t="s">
        <v>1804</v>
      </c>
      <c r="F34" s="8" t="s">
        <v>1737</v>
      </c>
      <c r="G34" s="8" t="s">
        <v>1567</v>
      </c>
      <c r="H34" s="8" t="s">
        <v>1568</v>
      </c>
      <c r="I34" s="8" t="s">
        <v>1805</v>
      </c>
      <c r="J34" s="8" t="s">
        <v>30</v>
      </c>
      <c r="K34" s="8" t="s">
        <v>1806</v>
      </c>
      <c r="L34" s="8" t="s">
        <v>1572</v>
      </c>
      <c r="M34" s="8" t="s">
        <v>1807</v>
      </c>
      <c r="N34" s="8" t="s">
        <v>1808</v>
      </c>
      <c r="O34" s="8" t="s">
        <v>1572</v>
      </c>
      <c r="P34" s="8" t="s">
        <v>1573</v>
      </c>
      <c r="Q34" s="8" t="s">
        <v>1574</v>
      </c>
      <c r="R34" s="8" t="s">
        <v>1809</v>
      </c>
      <c r="S34" s="8" t="s">
        <v>1576</v>
      </c>
      <c r="T34" s="8" t="s">
        <v>1577</v>
      </c>
      <c r="U34" s="8" t="s">
        <v>1578</v>
      </c>
      <c r="V34" s="8" t="s">
        <v>1643</v>
      </c>
    </row>
    <row r="35" s="8" customFormat="1" spans="1:22">
      <c r="A35" s="10">
        <v>999224023705192</v>
      </c>
      <c r="B35" s="8" t="s">
        <v>1795</v>
      </c>
      <c r="C35" s="8" t="s">
        <v>1810</v>
      </c>
      <c r="D35" s="8" t="s">
        <v>1790</v>
      </c>
      <c r="E35" s="8" t="s">
        <v>1811</v>
      </c>
      <c r="F35" s="8" t="s">
        <v>1566</v>
      </c>
      <c r="G35" s="8" t="s">
        <v>1567</v>
      </c>
      <c r="H35" s="8" t="s">
        <v>1568</v>
      </c>
      <c r="I35" s="8" t="s">
        <v>1812</v>
      </c>
      <c r="J35" s="8" t="s">
        <v>30</v>
      </c>
      <c r="K35" s="8" t="s">
        <v>1813</v>
      </c>
      <c r="L35" s="8" t="s">
        <v>1813</v>
      </c>
      <c r="M35" s="8" t="s">
        <v>1571</v>
      </c>
      <c r="N35" s="8" t="s">
        <v>1571</v>
      </c>
      <c r="O35" s="8" t="s">
        <v>1572</v>
      </c>
      <c r="P35" s="8" t="s">
        <v>1573</v>
      </c>
      <c r="Q35" s="8" t="s">
        <v>1574</v>
      </c>
      <c r="R35" s="8" t="s">
        <v>1814</v>
      </c>
      <c r="S35" s="8" t="s">
        <v>1576</v>
      </c>
      <c r="T35" s="8" t="s">
        <v>1577</v>
      </c>
      <c r="U35" s="8" t="s">
        <v>1578</v>
      </c>
      <c r="V35" s="8" t="s">
        <v>1597</v>
      </c>
    </row>
    <row r="36" s="8" customFormat="1" spans="1:22">
      <c r="A36" s="10">
        <v>999224026350408</v>
      </c>
      <c r="B36" s="8" t="s">
        <v>1795</v>
      </c>
      <c r="C36" s="8" t="s">
        <v>1815</v>
      </c>
      <c r="D36" s="8" t="s">
        <v>1684</v>
      </c>
      <c r="E36" s="8" t="s">
        <v>1816</v>
      </c>
      <c r="F36" s="8" t="s">
        <v>1602</v>
      </c>
      <c r="G36" s="8" t="s">
        <v>1567</v>
      </c>
      <c r="H36" s="8" t="s">
        <v>1568</v>
      </c>
      <c r="I36" s="8" t="s">
        <v>1817</v>
      </c>
      <c r="J36" s="8" t="s">
        <v>30</v>
      </c>
      <c r="K36" s="8" t="s">
        <v>1818</v>
      </c>
      <c r="L36" s="8" t="s">
        <v>1819</v>
      </c>
      <c r="M36" s="8" t="s">
        <v>1820</v>
      </c>
      <c r="N36" s="8" t="s">
        <v>1821</v>
      </c>
      <c r="O36" s="8" t="s">
        <v>1572</v>
      </c>
      <c r="P36" s="8" t="s">
        <v>1573</v>
      </c>
      <c r="Q36" s="8" t="s">
        <v>1574</v>
      </c>
      <c r="R36" s="8" t="s">
        <v>1822</v>
      </c>
      <c r="S36" s="8" t="s">
        <v>1576</v>
      </c>
      <c r="T36" s="8" t="s">
        <v>1577</v>
      </c>
      <c r="U36" s="8" t="s">
        <v>1588</v>
      </c>
      <c r="V36" s="8" t="s">
        <v>1597</v>
      </c>
    </row>
    <row r="37" s="8" customFormat="1" spans="1:22">
      <c r="A37" s="10">
        <v>999224026462020</v>
      </c>
      <c r="B37" s="8" t="s">
        <v>1795</v>
      </c>
      <c r="C37" s="8" t="s">
        <v>1823</v>
      </c>
      <c r="D37" s="8" t="s">
        <v>1824</v>
      </c>
      <c r="E37" s="8" t="s">
        <v>1825</v>
      </c>
      <c r="F37" s="8" t="s">
        <v>1602</v>
      </c>
      <c r="G37" s="8" t="s">
        <v>1567</v>
      </c>
      <c r="H37" s="8" t="s">
        <v>1568</v>
      </c>
      <c r="I37" s="8" t="s">
        <v>1826</v>
      </c>
      <c r="J37" s="8" t="s">
        <v>30</v>
      </c>
      <c r="K37" s="8" t="s">
        <v>1827</v>
      </c>
      <c r="L37" s="8" t="s">
        <v>1827</v>
      </c>
      <c r="M37" s="8" t="s">
        <v>1571</v>
      </c>
      <c r="N37" s="8" t="s">
        <v>1571</v>
      </c>
      <c r="O37" s="8" t="s">
        <v>1572</v>
      </c>
      <c r="P37" s="8" t="s">
        <v>1573</v>
      </c>
      <c r="Q37" s="8" t="s">
        <v>1574</v>
      </c>
      <c r="R37" s="8" t="s">
        <v>1828</v>
      </c>
      <c r="S37" s="8" t="s">
        <v>1576</v>
      </c>
      <c r="T37" s="8" t="s">
        <v>1577</v>
      </c>
      <c r="U37" s="8" t="s">
        <v>1578</v>
      </c>
      <c r="V37" s="8" t="s">
        <v>1597</v>
      </c>
    </row>
    <row r="38" s="8" customFormat="1" spans="1:22">
      <c r="A38" s="10">
        <v>999224033765529</v>
      </c>
      <c r="B38" s="8" t="s">
        <v>1829</v>
      </c>
      <c r="C38" s="8" t="s">
        <v>1830</v>
      </c>
      <c r="D38" s="8" t="s">
        <v>1831</v>
      </c>
      <c r="E38" s="8" t="s">
        <v>1832</v>
      </c>
      <c r="F38" s="8" t="s">
        <v>1610</v>
      </c>
      <c r="G38" s="8" t="s">
        <v>1567</v>
      </c>
      <c r="H38" s="8" t="s">
        <v>1568</v>
      </c>
      <c r="I38" s="8" t="s">
        <v>1833</v>
      </c>
      <c r="J38" s="8" t="s">
        <v>30</v>
      </c>
      <c r="K38" s="8" t="s">
        <v>1834</v>
      </c>
      <c r="L38" s="8" t="s">
        <v>1834</v>
      </c>
      <c r="M38" s="8" t="s">
        <v>1571</v>
      </c>
      <c r="N38" s="8" t="s">
        <v>1571</v>
      </c>
      <c r="O38" s="8" t="s">
        <v>1572</v>
      </c>
      <c r="P38" s="8" t="s">
        <v>1573</v>
      </c>
      <c r="Q38" s="8" t="s">
        <v>1574</v>
      </c>
      <c r="R38" s="8" t="s">
        <v>1835</v>
      </c>
      <c r="S38" s="8" t="s">
        <v>1576</v>
      </c>
      <c r="T38" s="8" t="s">
        <v>1577</v>
      </c>
      <c r="U38" s="8" t="s">
        <v>1578</v>
      </c>
      <c r="V38" s="8" t="s">
        <v>1836</v>
      </c>
    </row>
    <row r="39" s="8" customFormat="1" spans="1:22">
      <c r="A39" s="10">
        <v>999224036229629</v>
      </c>
      <c r="B39" s="8" t="s">
        <v>1829</v>
      </c>
      <c r="C39" s="8" t="s">
        <v>1837</v>
      </c>
      <c r="D39" s="8" t="s">
        <v>1838</v>
      </c>
      <c r="E39" s="8" t="s">
        <v>1839</v>
      </c>
      <c r="F39" s="8" t="s">
        <v>1584</v>
      </c>
      <c r="G39" s="8" t="s">
        <v>1567</v>
      </c>
      <c r="H39" s="8" t="s">
        <v>1568</v>
      </c>
      <c r="I39" s="8" t="s">
        <v>1840</v>
      </c>
      <c r="J39" s="8" t="s">
        <v>30</v>
      </c>
      <c r="K39" s="8" t="s">
        <v>1841</v>
      </c>
      <c r="L39" s="8" t="s">
        <v>1841</v>
      </c>
      <c r="M39" s="8" t="s">
        <v>1571</v>
      </c>
      <c r="N39" s="8" t="s">
        <v>1571</v>
      </c>
      <c r="O39" s="8" t="s">
        <v>1572</v>
      </c>
      <c r="P39" s="8" t="s">
        <v>1573</v>
      </c>
      <c r="Q39" s="8" t="s">
        <v>1574</v>
      </c>
      <c r="R39" s="8" t="s">
        <v>1842</v>
      </c>
      <c r="S39" s="8" t="s">
        <v>1576</v>
      </c>
      <c r="T39" s="8" t="s">
        <v>1577</v>
      </c>
      <c r="U39" s="8" t="s">
        <v>1578</v>
      </c>
      <c r="V39" s="8" t="s">
        <v>1747</v>
      </c>
    </row>
    <row r="40" s="8" customFormat="1" spans="1:22">
      <c r="A40" s="10">
        <v>999224048386681</v>
      </c>
      <c r="B40" s="8" t="s">
        <v>1843</v>
      </c>
      <c r="C40" s="8" t="s">
        <v>1844</v>
      </c>
      <c r="D40" s="8" t="s">
        <v>1845</v>
      </c>
      <c r="E40" s="8" t="s">
        <v>1846</v>
      </c>
      <c r="F40" s="8" t="s">
        <v>1584</v>
      </c>
      <c r="G40" s="8" t="s">
        <v>1567</v>
      </c>
      <c r="H40" s="8" t="s">
        <v>1568</v>
      </c>
      <c r="I40" s="8" t="s">
        <v>1847</v>
      </c>
      <c r="J40" s="8" t="s">
        <v>30</v>
      </c>
      <c r="K40" s="8" t="s">
        <v>1848</v>
      </c>
      <c r="L40" s="8" t="s">
        <v>1848</v>
      </c>
      <c r="M40" s="8" t="s">
        <v>1571</v>
      </c>
      <c r="N40" s="8" t="s">
        <v>1571</v>
      </c>
      <c r="O40" s="8" t="s">
        <v>1572</v>
      </c>
      <c r="P40" s="8" t="s">
        <v>1573</v>
      </c>
      <c r="Q40" s="8" t="s">
        <v>1574</v>
      </c>
      <c r="R40" s="8" t="s">
        <v>1849</v>
      </c>
      <c r="S40" s="8" t="s">
        <v>1576</v>
      </c>
      <c r="T40" s="8" t="s">
        <v>1577</v>
      </c>
      <c r="U40" s="8" t="s">
        <v>1578</v>
      </c>
      <c r="V40" s="8" t="s">
        <v>1850</v>
      </c>
    </row>
    <row r="41" s="8" customFormat="1" spans="1:22">
      <c r="A41" s="10">
        <v>999224050741515</v>
      </c>
      <c r="B41" s="8" t="s">
        <v>1843</v>
      </c>
      <c r="C41" s="8" t="s">
        <v>1851</v>
      </c>
      <c r="D41" s="8" t="s">
        <v>1790</v>
      </c>
      <c r="E41" s="8" t="s">
        <v>1852</v>
      </c>
      <c r="F41" s="8" t="s">
        <v>1602</v>
      </c>
      <c r="G41" s="8" t="s">
        <v>1567</v>
      </c>
      <c r="H41" s="8" t="s">
        <v>1568</v>
      </c>
      <c r="I41" s="8" t="s">
        <v>1853</v>
      </c>
      <c r="J41" s="8" t="s">
        <v>30</v>
      </c>
      <c r="K41" s="8" t="s">
        <v>1854</v>
      </c>
      <c r="L41" s="8" t="s">
        <v>1854</v>
      </c>
      <c r="M41" s="8" t="s">
        <v>1571</v>
      </c>
      <c r="N41" s="8" t="s">
        <v>1571</v>
      </c>
      <c r="O41" s="8" t="s">
        <v>1572</v>
      </c>
      <c r="P41" s="8" t="s">
        <v>1573</v>
      </c>
      <c r="Q41" s="8" t="s">
        <v>1574</v>
      </c>
      <c r="R41" s="8" t="s">
        <v>1855</v>
      </c>
      <c r="S41" s="8" t="s">
        <v>1576</v>
      </c>
      <c r="T41" s="8" t="s">
        <v>1577</v>
      </c>
      <c r="U41" s="8" t="s">
        <v>1578</v>
      </c>
      <c r="V41" s="8" t="s">
        <v>1597</v>
      </c>
    </row>
    <row r="42" s="8" customFormat="1" spans="1:22">
      <c r="A42" s="10">
        <v>999224052097787</v>
      </c>
      <c r="B42" s="8" t="s">
        <v>1843</v>
      </c>
      <c r="C42" s="8" t="s">
        <v>1856</v>
      </c>
      <c r="D42" s="8" t="s">
        <v>1857</v>
      </c>
      <c r="E42" s="8" t="s">
        <v>1858</v>
      </c>
      <c r="F42" s="8" t="s">
        <v>1584</v>
      </c>
      <c r="G42" s="8" t="s">
        <v>1567</v>
      </c>
      <c r="H42" s="8" t="s">
        <v>1568</v>
      </c>
      <c r="I42" s="8" t="s">
        <v>1859</v>
      </c>
      <c r="J42" s="8" t="s">
        <v>30</v>
      </c>
      <c r="K42" s="8" t="s">
        <v>1860</v>
      </c>
      <c r="L42" s="8" t="s">
        <v>1860</v>
      </c>
      <c r="M42" s="8" t="s">
        <v>1571</v>
      </c>
      <c r="N42" s="8" t="s">
        <v>1571</v>
      </c>
      <c r="O42" s="8" t="s">
        <v>1572</v>
      </c>
      <c r="P42" s="8" t="s">
        <v>1573</v>
      </c>
      <c r="Q42" s="8" t="s">
        <v>1574</v>
      </c>
      <c r="R42" s="8" t="s">
        <v>1861</v>
      </c>
      <c r="S42" s="8" t="s">
        <v>1576</v>
      </c>
      <c r="T42" s="8" t="s">
        <v>1577</v>
      </c>
      <c r="U42" s="8" t="s">
        <v>1578</v>
      </c>
      <c r="V42" s="8" t="s">
        <v>1614</v>
      </c>
    </row>
    <row r="43" s="8" customFormat="1" spans="1:22">
      <c r="A43" s="10">
        <v>999224052499367</v>
      </c>
      <c r="B43" s="8" t="s">
        <v>1843</v>
      </c>
      <c r="C43" s="8" t="s">
        <v>1862</v>
      </c>
      <c r="D43" s="8" t="s">
        <v>1863</v>
      </c>
      <c r="E43" s="8" t="s">
        <v>1864</v>
      </c>
      <c r="F43" s="8" t="s">
        <v>1602</v>
      </c>
      <c r="G43" s="8" t="s">
        <v>1567</v>
      </c>
      <c r="H43" s="8" t="s">
        <v>1568</v>
      </c>
      <c r="I43" s="8" t="s">
        <v>1865</v>
      </c>
      <c r="J43" s="8" t="s">
        <v>30</v>
      </c>
      <c r="K43" s="8" t="s">
        <v>1866</v>
      </c>
      <c r="L43" s="8" t="s">
        <v>1866</v>
      </c>
      <c r="M43" s="8" t="s">
        <v>1571</v>
      </c>
      <c r="N43" s="8" t="s">
        <v>1571</v>
      </c>
      <c r="O43" s="8" t="s">
        <v>1572</v>
      </c>
      <c r="P43" s="8" t="s">
        <v>1573</v>
      </c>
      <c r="Q43" s="8" t="s">
        <v>1574</v>
      </c>
      <c r="R43" s="8" t="s">
        <v>1867</v>
      </c>
      <c r="S43" s="8" t="s">
        <v>1576</v>
      </c>
      <c r="T43" s="8" t="s">
        <v>1577</v>
      </c>
      <c r="U43" s="8" t="s">
        <v>1578</v>
      </c>
      <c r="V43" s="8" t="s">
        <v>1614</v>
      </c>
    </row>
    <row r="44" s="8" customFormat="1" spans="1:22">
      <c r="A44" s="10">
        <v>24063716695</v>
      </c>
      <c r="B44" s="8" t="s">
        <v>1868</v>
      </c>
      <c r="C44" s="8" t="s">
        <v>1869</v>
      </c>
      <c r="D44" s="8" t="s">
        <v>1684</v>
      </c>
      <c r="E44" s="8" t="s">
        <v>1870</v>
      </c>
      <c r="F44" s="8" t="s">
        <v>1584</v>
      </c>
      <c r="G44" s="8" t="s">
        <v>1567</v>
      </c>
      <c r="H44" s="8" t="s">
        <v>1568</v>
      </c>
      <c r="I44" s="8" t="s">
        <v>1871</v>
      </c>
      <c r="J44" s="8" t="s">
        <v>30</v>
      </c>
      <c r="K44" s="8" t="s">
        <v>1872</v>
      </c>
      <c r="L44" s="8" t="s">
        <v>1872</v>
      </c>
      <c r="M44" s="8" t="s">
        <v>1571</v>
      </c>
      <c r="N44" s="8" t="s">
        <v>1571</v>
      </c>
      <c r="O44" s="8" t="s">
        <v>1572</v>
      </c>
      <c r="P44" s="8" t="s">
        <v>1573</v>
      </c>
      <c r="Q44" s="8" t="s">
        <v>1574</v>
      </c>
      <c r="R44" s="8" t="s">
        <v>1873</v>
      </c>
      <c r="S44" s="8" t="s">
        <v>1576</v>
      </c>
      <c r="T44" s="8" t="s">
        <v>1577</v>
      </c>
      <c r="U44" s="8" t="s">
        <v>1588</v>
      </c>
      <c r="V44" s="8" t="s">
        <v>1597</v>
      </c>
    </row>
    <row r="45" s="8" customFormat="1" spans="1:22">
      <c r="A45" s="10">
        <v>999224066923612</v>
      </c>
      <c r="B45" s="8" t="s">
        <v>1868</v>
      </c>
      <c r="C45" s="8" t="s">
        <v>1874</v>
      </c>
      <c r="D45" s="8" t="s">
        <v>1735</v>
      </c>
      <c r="E45" s="8" t="s">
        <v>1875</v>
      </c>
      <c r="F45" s="8" t="s">
        <v>1610</v>
      </c>
      <c r="G45" s="8" t="s">
        <v>1567</v>
      </c>
      <c r="H45" s="8" t="s">
        <v>1568</v>
      </c>
      <c r="I45" s="8" t="s">
        <v>1876</v>
      </c>
      <c r="J45" s="8" t="s">
        <v>30</v>
      </c>
      <c r="K45" s="8" t="s">
        <v>1877</v>
      </c>
      <c r="L45" s="8" t="s">
        <v>1877</v>
      </c>
      <c r="M45" s="8" t="s">
        <v>1571</v>
      </c>
      <c r="N45" s="8" t="s">
        <v>1571</v>
      </c>
      <c r="O45" s="8" t="s">
        <v>1572</v>
      </c>
      <c r="P45" s="8" t="s">
        <v>1573</v>
      </c>
      <c r="Q45" s="8" t="s">
        <v>1574</v>
      </c>
      <c r="R45" s="8" t="s">
        <v>1878</v>
      </c>
      <c r="S45" s="8" t="s">
        <v>1576</v>
      </c>
      <c r="T45" s="8" t="s">
        <v>1577</v>
      </c>
      <c r="U45" s="8" t="s">
        <v>1588</v>
      </c>
      <c r="V45" s="8" t="s">
        <v>1597</v>
      </c>
    </row>
    <row r="46" s="8" customFormat="1" spans="1:22">
      <c r="A46" s="10">
        <v>999224074540907</v>
      </c>
      <c r="B46" s="8" t="s">
        <v>1868</v>
      </c>
      <c r="C46" s="8" t="s">
        <v>1879</v>
      </c>
      <c r="D46" s="8" t="s">
        <v>1684</v>
      </c>
      <c r="E46" s="8" t="s">
        <v>1880</v>
      </c>
      <c r="F46" s="8" t="s">
        <v>1584</v>
      </c>
      <c r="G46" s="8" t="s">
        <v>1567</v>
      </c>
      <c r="H46" s="8" t="s">
        <v>1568</v>
      </c>
      <c r="I46" s="8" t="s">
        <v>1881</v>
      </c>
      <c r="J46" s="8" t="s">
        <v>30</v>
      </c>
      <c r="K46" s="8" t="s">
        <v>1882</v>
      </c>
      <c r="L46" s="8" t="s">
        <v>1882</v>
      </c>
      <c r="M46" s="8" t="s">
        <v>1571</v>
      </c>
      <c r="N46" s="8" t="s">
        <v>1571</v>
      </c>
      <c r="O46" s="8" t="s">
        <v>1572</v>
      </c>
      <c r="P46" s="8" t="s">
        <v>1573</v>
      </c>
      <c r="Q46" s="8" t="s">
        <v>1574</v>
      </c>
      <c r="R46" s="8" t="s">
        <v>1883</v>
      </c>
      <c r="S46" s="8" t="s">
        <v>1576</v>
      </c>
      <c r="T46" s="8" t="s">
        <v>1577</v>
      </c>
      <c r="U46" s="8" t="s">
        <v>1588</v>
      </c>
      <c r="V46" s="8" t="s">
        <v>1597</v>
      </c>
    </row>
    <row r="47" s="8" customFormat="1" spans="1:22">
      <c r="A47" s="10">
        <v>999224075011795</v>
      </c>
      <c r="B47" s="8" t="s">
        <v>1868</v>
      </c>
      <c r="C47" s="8" t="s">
        <v>1884</v>
      </c>
      <c r="D47" s="8" t="s">
        <v>1885</v>
      </c>
      <c r="E47" s="8" t="s">
        <v>1886</v>
      </c>
      <c r="F47" s="8" t="s">
        <v>1584</v>
      </c>
      <c r="G47" s="8" t="s">
        <v>1567</v>
      </c>
      <c r="H47" s="8" t="s">
        <v>1568</v>
      </c>
      <c r="I47" s="8" t="s">
        <v>1887</v>
      </c>
      <c r="J47" s="8" t="s">
        <v>30</v>
      </c>
      <c r="K47" s="8" t="s">
        <v>1888</v>
      </c>
      <c r="L47" s="8" t="s">
        <v>1888</v>
      </c>
      <c r="M47" s="8" t="s">
        <v>1571</v>
      </c>
      <c r="N47" s="8" t="s">
        <v>1571</v>
      </c>
      <c r="O47" s="8" t="s">
        <v>1572</v>
      </c>
      <c r="P47" s="8" t="s">
        <v>1573</v>
      </c>
      <c r="Q47" s="8" t="s">
        <v>1574</v>
      </c>
      <c r="R47" s="8" t="s">
        <v>1889</v>
      </c>
      <c r="S47" s="8" t="s">
        <v>1576</v>
      </c>
      <c r="T47" s="8" t="s">
        <v>1577</v>
      </c>
      <c r="U47" s="8" t="s">
        <v>1578</v>
      </c>
      <c r="V47" s="8" t="s">
        <v>1890</v>
      </c>
    </row>
    <row r="48" s="8" customFormat="1" spans="1:22">
      <c r="A48" s="10">
        <v>999224077088214</v>
      </c>
      <c r="B48" s="8" t="s">
        <v>1891</v>
      </c>
      <c r="C48" s="8" t="s">
        <v>1892</v>
      </c>
      <c r="D48" s="8" t="s">
        <v>1893</v>
      </c>
      <c r="E48" s="8" t="s">
        <v>1894</v>
      </c>
      <c r="F48" s="8" t="s">
        <v>1602</v>
      </c>
      <c r="G48" s="8" t="s">
        <v>1567</v>
      </c>
      <c r="H48" s="8" t="s">
        <v>1568</v>
      </c>
      <c r="I48" s="8" t="s">
        <v>1895</v>
      </c>
      <c r="J48" s="8" t="s">
        <v>30</v>
      </c>
      <c r="K48" s="8" t="s">
        <v>1896</v>
      </c>
      <c r="L48" s="8" t="s">
        <v>1896</v>
      </c>
      <c r="M48" s="8" t="s">
        <v>1571</v>
      </c>
      <c r="N48" s="8" t="s">
        <v>1571</v>
      </c>
      <c r="O48" s="8" t="s">
        <v>1572</v>
      </c>
      <c r="P48" s="8" t="s">
        <v>1573</v>
      </c>
      <c r="Q48" s="8" t="s">
        <v>1574</v>
      </c>
      <c r="R48" s="8" t="s">
        <v>1897</v>
      </c>
      <c r="S48" s="8" t="s">
        <v>1576</v>
      </c>
      <c r="T48" s="8" t="s">
        <v>1577</v>
      </c>
      <c r="U48" s="8" t="s">
        <v>1578</v>
      </c>
      <c r="V48" s="8" t="s">
        <v>1719</v>
      </c>
    </row>
    <row r="49" s="8" customFormat="1" spans="1:22">
      <c r="A49" s="10">
        <v>999224077194879</v>
      </c>
      <c r="B49" s="8" t="s">
        <v>1891</v>
      </c>
      <c r="C49" s="8" t="s">
        <v>1898</v>
      </c>
      <c r="D49" s="8" t="s">
        <v>1899</v>
      </c>
      <c r="E49" s="8" t="s">
        <v>1900</v>
      </c>
      <c r="F49" s="8" t="s">
        <v>1602</v>
      </c>
      <c r="G49" s="8" t="s">
        <v>1567</v>
      </c>
      <c r="H49" s="8" t="s">
        <v>1568</v>
      </c>
      <c r="I49" s="8" t="s">
        <v>1901</v>
      </c>
      <c r="J49" s="8" t="s">
        <v>30</v>
      </c>
      <c r="K49" s="8" t="s">
        <v>1902</v>
      </c>
      <c r="L49" s="8" t="s">
        <v>1902</v>
      </c>
      <c r="M49" s="8" t="s">
        <v>1571</v>
      </c>
      <c r="N49" s="8" t="s">
        <v>1571</v>
      </c>
      <c r="O49" s="8" t="s">
        <v>1572</v>
      </c>
      <c r="P49" s="8" t="s">
        <v>1573</v>
      </c>
      <c r="Q49" s="8" t="s">
        <v>1574</v>
      </c>
      <c r="R49" s="8" t="s">
        <v>1903</v>
      </c>
      <c r="S49" s="8" t="s">
        <v>1576</v>
      </c>
      <c r="T49" s="8" t="s">
        <v>1577</v>
      </c>
      <c r="U49" s="8" t="s">
        <v>1578</v>
      </c>
      <c r="V49" s="8" t="s">
        <v>1904</v>
      </c>
    </row>
    <row r="50" s="8" customFormat="1" spans="1:22">
      <c r="A50" s="10">
        <v>999224082299283</v>
      </c>
      <c r="B50" s="8" t="s">
        <v>1891</v>
      </c>
      <c r="C50" s="8" t="s">
        <v>1905</v>
      </c>
      <c r="D50" s="8" t="s">
        <v>1906</v>
      </c>
      <c r="E50" s="8" t="s">
        <v>1907</v>
      </c>
      <c r="F50" s="8" t="s">
        <v>1584</v>
      </c>
      <c r="G50" s="8" t="s">
        <v>1567</v>
      </c>
      <c r="H50" s="8" t="s">
        <v>1568</v>
      </c>
      <c r="I50" s="8" t="s">
        <v>1908</v>
      </c>
      <c r="J50" s="8" t="s">
        <v>30</v>
      </c>
      <c r="K50" s="8" t="s">
        <v>1909</v>
      </c>
      <c r="L50" s="8" t="s">
        <v>1909</v>
      </c>
      <c r="M50" s="8" t="s">
        <v>1571</v>
      </c>
      <c r="N50" s="8" t="s">
        <v>1571</v>
      </c>
      <c r="O50" s="8" t="s">
        <v>1572</v>
      </c>
      <c r="P50" s="8" t="s">
        <v>1573</v>
      </c>
      <c r="Q50" s="8" t="s">
        <v>1574</v>
      </c>
      <c r="R50" s="8" t="s">
        <v>1910</v>
      </c>
      <c r="S50" s="8" t="s">
        <v>1576</v>
      </c>
      <c r="T50" s="8" t="s">
        <v>1577</v>
      </c>
      <c r="U50" s="8" t="s">
        <v>1578</v>
      </c>
      <c r="V50" s="8" t="s">
        <v>1614</v>
      </c>
    </row>
    <row r="51" s="8" customFormat="1" spans="1:22">
      <c r="A51" s="10">
        <v>999224088057691</v>
      </c>
      <c r="B51" s="8" t="s">
        <v>1891</v>
      </c>
      <c r="C51" s="8" t="s">
        <v>1911</v>
      </c>
      <c r="D51" s="8" t="s">
        <v>1912</v>
      </c>
      <c r="E51" s="8" t="s">
        <v>1913</v>
      </c>
      <c r="F51" s="8" t="s">
        <v>1584</v>
      </c>
      <c r="G51" s="8" t="s">
        <v>1567</v>
      </c>
      <c r="H51" s="8" t="s">
        <v>1568</v>
      </c>
      <c r="I51" s="8" t="s">
        <v>1914</v>
      </c>
      <c r="J51" s="8" t="s">
        <v>30</v>
      </c>
      <c r="K51" s="8" t="s">
        <v>1915</v>
      </c>
      <c r="L51" s="8" t="s">
        <v>1915</v>
      </c>
      <c r="M51" s="8" t="s">
        <v>1571</v>
      </c>
      <c r="N51" s="8" t="s">
        <v>1571</v>
      </c>
      <c r="O51" s="8" t="s">
        <v>1572</v>
      </c>
      <c r="P51" s="8" t="s">
        <v>1573</v>
      </c>
      <c r="Q51" s="8" t="s">
        <v>1574</v>
      </c>
      <c r="R51" s="8" t="s">
        <v>1916</v>
      </c>
      <c r="S51" s="8" t="s">
        <v>1576</v>
      </c>
      <c r="T51" s="8" t="s">
        <v>1577</v>
      </c>
      <c r="U51" s="8" t="s">
        <v>1578</v>
      </c>
      <c r="V51" s="8" t="s">
        <v>1597</v>
      </c>
    </row>
    <row r="52" s="8" customFormat="1" spans="1:22">
      <c r="A52" s="10">
        <v>999224088876826</v>
      </c>
      <c r="B52" s="8" t="s">
        <v>1891</v>
      </c>
      <c r="C52" s="8" t="s">
        <v>1917</v>
      </c>
      <c r="D52" s="8" t="s">
        <v>1918</v>
      </c>
      <c r="E52" s="8" t="s">
        <v>1919</v>
      </c>
      <c r="F52" s="8" t="s">
        <v>1602</v>
      </c>
      <c r="G52" s="8" t="s">
        <v>1567</v>
      </c>
      <c r="H52" s="8" t="s">
        <v>1568</v>
      </c>
      <c r="I52" s="8" t="s">
        <v>1920</v>
      </c>
      <c r="J52" s="8" t="s">
        <v>30</v>
      </c>
      <c r="K52" s="8" t="s">
        <v>1921</v>
      </c>
      <c r="L52" s="8" t="s">
        <v>1921</v>
      </c>
      <c r="M52" s="8" t="s">
        <v>1571</v>
      </c>
      <c r="N52" s="8" t="s">
        <v>1571</v>
      </c>
      <c r="O52" s="8" t="s">
        <v>1572</v>
      </c>
      <c r="P52" s="8" t="s">
        <v>1573</v>
      </c>
      <c r="Q52" s="8" t="s">
        <v>1574</v>
      </c>
      <c r="R52" s="8" t="s">
        <v>1922</v>
      </c>
      <c r="S52" s="8" t="s">
        <v>1576</v>
      </c>
      <c r="T52" s="8" t="s">
        <v>1577</v>
      </c>
      <c r="U52" s="8" t="s">
        <v>1588</v>
      </c>
      <c r="V52" s="8" t="s">
        <v>1597</v>
      </c>
    </row>
    <row r="53" s="8" customFormat="1" spans="1:22">
      <c r="A53" s="10">
        <v>999224093931595</v>
      </c>
      <c r="B53" s="8" t="s">
        <v>1923</v>
      </c>
      <c r="C53" s="8" t="s">
        <v>1924</v>
      </c>
      <c r="D53" s="8" t="s">
        <v>1925</v>
      </c>
      <c r="E53" s="8" t="s">
        <v>1926</v>
      </c>
      <c r="F53" s="8" t="s">
        <v>1584</v>
      </c>
      <c r="G53" s="8" t="s">
        <v>1567</v>
      </c>
      <c r="H53" s="8" t="s">
        <v>1568</v>
      </c>
      <c r="I53" s="8" t="s">
        <v>1927</v>
      </c>
      <c r="J53" s="8" t="s">
        <v>30</v>
      </c>
      <c r="K53" s="8" t="s">
        <v>1928</v>
      </c>
      <c r="L53" s="8" t="s">
        <v>1928</v>
      </c>
      <c r="M53" s="8" t="s">
        <v>1571</v>
      </c>
      <c r="N53" s="8" t="s">
        <v>1571</v>
      </c>
      <c r="O53" s="8" t="s">
        <v>1572</v>
      </c>
      <c r="P53" s="8" t="s">
        <v>1573</v>
      </c>
      <c r="Q53" s="8" t="s">
        <v>1574</v>
      </c>
      <c r="R53" s="8" t="s">
        <v>1929</v>
      </c>
      <c r="S53" s="8" t="s">
        <v>1576</v>
      </c>
      <c r="T53" s="8" t="s">
        <v>1577</v>
      </c>
      <c r="U53" s="8" t="s">
        <v>1578</v>
      </c>
      <c r="V53" s="8" t="s">
        <v>1614</v>
      </c>
    </row>
    <row r="54" s="8" customFormat="1" spans="1:22">
      <c r="A54" s="10">
        <v>999224093957811</v>
      </c>
      <c r="B54" s="8" t="s">
        <v>1923</v>
      </c>
      <c r="C54" s="8" t="s">
        <v>1930</v>
      </c>
      <c r="D54" s="8" t="s">
        <v>1931</v>
      </c>
      <c r="E54" s="8" t="s">
        <v>1932</v>
      </c>
      <c r="F54" s="8" t="s">
        <v>1610</v>
      </c>
      <c r="G54" s="8" t="s">
        <v>1567</v>
      </c>
      <c r="H54" s="8" t="s">
        <v>1568</v>
      </c>
      <c r="I54" s="8" t="s">
        <v>1933</v>
      </c>
      <c r="J54" s="8" t="s">
        <v>30</v>
      </c>
      <c r="K54" s="8" t="s">
        <v>1934</v>
      </c>
      <c r="L54" s="8" t="s">
        <v>1934</v>
      </c>
      <c r="M54" s="8" t="s">
        <v>1571</v>
      </c>
      <c r="N54" s="8" t="s">
        <v>1571</v>
      </c>
      <c r="O54" s="8" t="s">
        <v>1572</v>
      </c>
      <c r="P54" s="8" t="s">
        <v>1573</v>
      </c>
      <c r="Q54" s="8" t="s">
        <v>1574</v>
      </c>
      <c r="R54" s="8" t="s">
        <v>1935</v>
      </c>
      <c r="S54" s="8" t="s">
        <v>1576</v>
      </c>
      <c r="T54" s="8" t="s">
        <v>1577</v>
      </c>
      <c r="U54" s="8" t="s">
        <v>1578</v>
      </c>
      <c r="V54" s="8" t="s">
        <v>1589</v>
      </c>
    </row>
    <row r="55" s="8" customFormat="1" spans="1:22">
      <c r="A55" s="10">
        <v>999224097204444</v>
      </c>
      <c r="B55" s="8" t="s">
        <v>1923</v>
      </c>
      <c r="C55" s="8" t="s">
        <v>1936</v>
      </c>
      <c r="D55" s="8" t="s">
        <v>1937</v>
      </c>
      <c r="E55" s="8" t="s">
        <v>1938</v>
      </c>
      <c r="F55" s="8" t="s">
        <v>1939</v>
      </c>
      <c r="G55" s="8" t="s">
        <v>1567</v>
      </c>
      <c r="H55" s="8" t="s">
        <v>1568</v>
      </c>
      <c r="I55" s="8" t="s">
        <v>1940</v>
      </c>
      <c r="J55" s="8" t="s">
        <v>30</v>
      </c>
      <c r="K55" s="8" t="s">
        <v>1941</v>
      </c>
      <c r="L55" s="8" t="s">
        <v>1941</v>
      </c>
      <c r="M55" s="8" t="s">
        <v>1571</v>
      </c>
      <c r="N55" s="8" t="s">
        <v>1571</v>
      </c>
      <c r="O55" s="8" t="s">
        <v>1572</v>
      </c>
      <c r="P55" s="8" t="s">
        <v>1573</v>
      </c>
      <c r="Q55" s="8" t="s">
        <v>1574</v>
      </c>
      <c r="R55" s="8" t="s">
        <v>1942</v>
      </c>
      <c r="S55" s="8" t="s">
        <v>1576</v>
      </c>
      <c r="T55" s="8" t="s">
        <v>1577</v>
      </c>
      <c r="U55" s="8" t="s">
        <v>1578</v>
      </c>
      <c r="V55" s="8" t="s">
        <v>1943</v>
      </c>
    </row>
    <row r="56" s="8" customFormat="1" spans="1:22">
      <c r="A56" s="10">
        <v>999224098860845</v>
      </c>
      <c r="B56" s="8" t="s">
        <v>1923</v>
      </c>
      <c r="C56" s="8" t="s">
        <v>1944</v>
      </c>
      <c r="D56" s="8" t="s">
        <v>1945</v>
      </c>
      <c r="E56" s="8" t="s">
        <v>1946</v>
      </c>
      <c r="F56" s="8" t="s">
        <v>1602</v>
      </c>
      <c r="G56" s="8" t="s">
        <v>1567</v>
      </c>
      <c r="H56" s="8" t="s">
        <v>1568</v>
      </c>
      <c r="I56" s="8" t="s">
        <v>1947</v>
      </c>
      <c r="J56" s="8" t="s">
        <v>30</v>
      </c>
      <c r="K56" s="8" t="s">
        <v>1948</v>
      </c>
      <c r="L56" s="8" t="s">
        <v>1948</v>
      </c>
      <c r="M56" s="8" t="s">
        <v>1571</v>
      </c>
      <c r="N56" s="8" t="s">
        <v>1571</v>
      </c>
      <c r="O56" s="8" t="s">
        <v>1572</v>
      </c>
      <c r="P56" s="8" t="s">
        <v>1573</v>
      </c>
      <c r="Q56" s="8" t="s">
        <v>1574</v>
      </c>
      <c r="R56" s="8" t="s">
        <v>1949</v>
      </c>
      <c r="S56" s="8" t="s">
        <v>1576</v>
      </c>
      <c r="T56" s="8" t="s">
        <v>1577</v>
      </c>
      <c r="U56" s="8" t="s">
        <v>1588</v>
      </c>
      <c r="V56" s="8" t="s">
        <v>1597</v>
      </c>
    </row>
    <row r="57" s="8" customFormat="1" spans="1:22">
      <c r="A57" s="10">
        <v>999224101227345</v>
      </c>
      <c r="B57" s="8" t="s">
        <v>1923</v>
      </c>
      <c r="C57" s="8" t="s">
        <v>1950</v>
      </c>
      <c r="D57" s="8" t="s">
        <v>1951</v>
      </c>
      <c r="E57" s="8" t="s">
        <v>1952</v>
      </c>
      <c r="F57" s="8" t="s">
        <v>1566</v>
      </c>
      <c r="G57" s="8" t="s">
        <v>1567</v>
      </c>
      <c r="H57" s="8" t="s">
        <v>1568</v>
      </c>
      <c r="I57" s="8" t="s">
        <v>1953</v>
      </c>
      <c r="J57" s="8" t="s">
        <v>30</v>
      </c>
      <c r="K57" s="8" t="s">
        <v>1954</v>
      </c>
      <c r="L57" s="8" t="s">
        <v>1954</v>
      </c>
      <c r="M57" s="8" t="s">
        <v>1571</v>
      </c>
      <c r="N57" s="8" t="s">
        <v>1571</v>
      </c>
      <c r="O57" s="8" t="s">
        <v>1572</v>
      </c>
      <c r="P57" s="8" t="s">
        <v>1573</v>
      </c>
      <c r="Q57" s="8" t="s">
        <v>1574</v>
      </c>
      <c r="R57" s="8" t="s">
        <v>1955</v>
      </c>
      <c r="S57" s="8" t="s">
        <v>1576</v>
      </c>
      <c r="T57" s="8" t="s">
        <v>1577</v>
      </c>
      <c r="U57" s="8" t="s">
        <v>1588</v>
      </c>
      <c r="V57" s="8" t="s">
        <v>1597</v>
      </c>
    </row>
    <row r="58" s="8" customFormat="1" spans="1:22">
      <c r="A58" s="10">
        <v>999224116381962</v>
      </c>
      <c r="B58" s="8" t="s">
        <v>1956</v>
      </c>
      <c r="C58" s="8" t="s">
        <v>1957</v>
      </c>
      <c r="D58" s="8" t="s">
        <v>1958</v>
      </c>
      <c r="E58" s="8" t="s">
        <v>1959</v>
      </c>
      <c r="F58" s="8" t="s">
        <v>1584</v>
      </c>
      <c r="G58" s="8" t="s">
        <v>1567</v>
      </c>
      <c r="H58" s="8" t="s">
        <v>1568</v>
      </c>
      <c r="I58" s="8" t="s">
        <v>1960</v>
      </c>
      <c r="J58" s="8" t="s">
        <v>30</v>
      </c>
      <c r="K58" s="8" t="s">
        <v>1961</v>
      </c>
      <c r="L58" s="8" t="s">
        <v>1961</v>
      </c>
      <c r="M58" s="8" t="s">
        <v>1571</v>
      </c>
      <c r="N58" s="8" t="s">
        <v>1571</v>
      </c>
      <c r="O58" s="8" t="s">
        <v>1572</v>
      </c>
      <c r="P58" s="8" t="s">
        <v>1573</v>
      </c>
      <c r="Q58" s="8" t="s">
        <v>1574</v>
      </c>
      <c r="R58" s="8" t="s">
        <v>1962</v>
      </c>
      <c r="S58" s="8" t="s">
        <v>1576</v>
      </c>
      <c r="T58" s="8" t="s">
        <v>1577</v>
      </c>
      <c r="U58" s="8" t="s">
        <v>1578</v>
      </c>
      <c r="V58" s="8" t="s">
        <v>1589</v>
      </c>
    </row>
    <row r="59" s="8" customFormat="1" spans="1:22">
      <c r="A59" s="10">
        <v>999224122084840</v>
      </c>
      <c r="B59" s="8" t="s">
        <v>1963</v>
      </c>
      <c r="C59" s="8" t="s">
        <v>1964</v>
      </c>
      <c r="D59" s="8" t="s">
        <v>1965</v>
      </c>
      <c r="E59" s="8" t="s">
        <v>1966</v>
      </c>
      <c r="F59" s="8" t="s">
        <v>1602</v>
      </c>
      <c r="G59" s="8" t="s">
        <v>1567</v>
      </c>
      <c r="H59" s="8" t="s">
        <v>1568</v>
      </c>
      <c r="I59" s="8" t="s">
        <v>1967</v>
      </c>
      <c r="J59" s="8" t="s">
        <v>30</v>
      </c>
      <c r="K59" s="8" t="s">
        <v>1968</v>
      </c>
      <c r="L59" s="8" t="s">
        <v>1968</v>
      </c>
      <c r="M59" s="8" t="s">
        <v>1571</v>
      </c>
      <c r="N59" s="8" t="s">
        <v>1571</v>
      </c>
      <c r="O59" s="8" t="s">
        <v>1572</v>
      </c>
      <c r="P59" s="8" t="s">
        <v>1573</v>
      </c>
      <c r="Q59" s="8" t="s">
        <v>1574</v>
      </c>
      <c r="R59" s="8" t="s">
        <v>1969</v>
      </c>
      <c r="S59" s="8" t="s">
        <v>1576</v>
      </c>
      <c r="T59" s="8" t="s">
        <v>1577</v>
      </c>
      <c r="U59" s="8" t="s">
        <v>1578</v>
      </c>
      <c r="V59" s="8" t="s">
        <v>1614</v>
      </c>
    </row>
    <row r="60" s="8" customFormat="1" spans="1:22">
      <c r="A60" s="10">
        <v>999224126797106</v>
      </c>
      <c r="B60" s="8" t="s">
        <v>1963</v>
      </c>
      <c r="C60" s="8" t="s">
        <v>1970</v>
      </c>
      <c r="D60" s="8" t="s">
        <v>1971</v>
      </c>
      <c r="E60" s="8" t="s">
        <v>1972</v>
      </c>
      <c r="F60" s="8" t="s">
        <v>1584</v>
      </c>
      <c r="G60" s="8" t="s">
        <v>1567</v>
      </c>
      <c r="H60" s="8" t="s">
        <v>1568</v>
      </c>
      <c r="I60" s="8" t="s">
        <v>1973</v>
      </c>
      <c r="J60" s="8" t="s">
        <v>30</v>
      </c>
      <c r="K60" s="8" t="s">
        <v>1974</v>
      </c>
      <c r="L60" s="8" t="s">
        <v>1572</v>
      </c>
      <c r="M60" s="8" t="s">
        <v>1975</v>
      </c>
      <c r="N60" s="8" t="s">
        <v>1976</v>
      </c>
      <c r="O60" s="8" t="s">
        <v>1572</v>
      </c>
      <c r="P60" s="8" t="s">
        <v>1573</v>
      </c>
      <c r="Q60" s="8" t="s">
        <v>1574</v>
      </c>
      <c r="R60" s="8" t="s">
        <v>1977</v>
      </c>
      <c r="S60" s="8" t="s">
        <v>1576</v>
      </c>
      <c r="T60" s="8" t="s">
        <v>1577</v>
      </c>
      <c r="U60" s="8" t="s">
        <v>1578</v>
      </c>
      <c r="V60" s="8" t="s">
        <v>1658</v>
      </c>
    </row>
    <row r="61" s="8" customFormat="1" spans="1:22">
      <c r="A61" s="10">
        <v>999224131764604</v>
      </c>
      <c r="B61" s="8" t="s">
        <v>1963</v>
      </c>
      <c r="C61" s="8" t="s">
        <v>1978</v>
      </c>
      <c r="D61" s="8" t="s">
        <v>1979</v>
      </c>
      <c r="E61" s="8" t="s">
        <v>1980</v>
      </c>
      <c r="F61" s="8" t="s">
        <v>1610</v>
      </c>
      <c r="G61" s="8" t="s">
        <v>1567</v>
      </c>
      <c r="H61" s="8" t="s">
        <v>1568</v>
      </c>
      <c r="I61" s="8" t="s">
        <v>1981</v>
      </c>
      <c r="J61" s="8" t="s">
        <v>30</v>
      </c>
      <c r="K61" s="8" t="s">
        <v>1982</v>
      </c>
      <c r="L61" s="8" t="s">
        <v>1982</v>
      </c>
      <c r="M61" s="8" t="s">
        <v>1571</v>
      </c>
      <c r="N61" s="8" t="s">
        <v>1571</v>
      </c>
      <c r="O61" s="8" t="s">
        <v>1572</v>
      </c>
      <c r="P61" s="8" t="s">
        <v>1573</v>
      </c>
      <c r="Q61" s="8" t="s">
        <v>1574</v>
      </c>
      <c r="R61" s="8" t="s">
        <v>1983</v>
      </c>
      <c r="S61" s="8" t="s">
        <v>1576</v>
      </c>
      <c r="T61" s="8" t="s">
        <v>1577</v>
      </c>
      <c r="U61" s="8" t="s">
        <v>1578</v>
      </c>
      <c r="V61" s="8" t="s">
        <v>1597</v>
      </c>
    </row>
    <row r="62" s="8" customFormat="1" spans="1:22">
      <c r="A62" s="10">
        <v>999224137372991</v>
      </c>
      <c r="B62" s="8" t="s">
        <v>1984</v>
      </c>
      <c r="C62" s="8" t="s">
        <v>1985</v>
      </c>
      <c r="D62" s="8" t="s">
        <v>1986</v>
      </c>
      <c r="E62" s="8" t="s">
        <v>1987</v>
      </c>
      <c r="F62" s="8" t="s">
        <v>1610</v>
      </c>
      <c r="G62" s="8" t="s">
        <v>1567</v>
      </c>
      <c r="H62" s="8" t="s">
        <v>1568</v>
      </c>
      <c r="I62" s="8" t="s">
        <v>1988</v>
      </c>
      <c r="J62" s="8" t="s">
        <v>30</v>
      </c>
      <c r="K62" s="8" t="s">
        <v>1989</v>
      </c>
      <c r="L62" s="8" t="s">
        <v>1989</v>
      </c>
      <c r="M62" s="8" t="s">
        <v>1571</v>
      </c>
      <c r="N62" s="8" t="s">
        <v>1571</v>
      </c>
      <c r="O62" s="8" t="s">
        <v>1572</v>
      </c>
      <c r="P62" s="8" t="s">
        <v>1573</v>
      </c>
      <c r="Q62" s="8" t="s">
        <v>1574</v>
      </c>
      <c r="R62" s="8" t="s">
        <v>1990</v>
      </c>
      <c r="S62" s="8" t="s">
        <v>1576</v>
      </c>
      <c r="T62" s="8" t="s">
        <v>1577</v>
      </c>
      <c r="U62" s="8" t="s">
        <v>1578</v>
      </c>
      <c r="V62" s="8" t="s">
        <v>1614</v>
      </c>
    </row>
    <row r="63" s="8" customFormat="1" spans="1:22">
      <c r="A63" s="10">
        <v>999224140090230</v>
      </c>
      <c r="B63" s="8" t="s">
        <v>1984</v>
      </c>
      <c r="C63" s="8" t="s">
        <v>1991</v>
      </c>
      <c r="D63" s="8" t="s">
        <v>1992</v>
      </c>
      <c r="E63" s="8" t="s">
        <v>1993</v>
      </c>
      <c r="F63" s="8" t="s">
        <v>1737</v>
      </c>
      <c r="G63" s="8" t="s">
        <v>1567</v>
      </c>
      <c r="H63" s="8" t="s">
        <v>1568</v>
      </c>
      <c r="I63" s="8" t="s">
        <v>1994</v>
      </c>
      <c r="J63" s="8" t="s">
        <v>30</v>
      </c>
      <c r="K63" s="8" t="s">
        <v>1995</v>
      </c>
      <c r="L63" s="8" t="s">
        <v>1995</v>
      </c>
      <c r="M63" s="8" t="s">
        <v>1571</v>
      </c>
      <c r="N63" s="8" t="s">
        <v>1571</v>
      </c>
      <c r="O63" s="8" t="s">
        <v>1572</v>
      </c>
      <c r="P63" s="8" t="s">
        <v>1573</v>
      </c>
      <c r="Q63" s="8" t="s">
        <v>1574</v>
      </c>
      <c r="R63" s="8" t="s">
        <v>1996</v>
      </c>
      <c r="S63" s="8" t="s">
        <v>1576</v>
      </c>
      <c r="T63" s="8" t="s">
        <v>1577</v>
      </c>
      <c r="U63" s="8" t="s">
        <v>1578</v>
      </c>
      <c r="V63" s="8" t="s">
        <v>1614</v>
      </c>
    </row>
    <row r="64" s="8" customFormat="1" spans="1:22">
      <c r="A64" s="10">
        <v>999224140981304</v>
      </c>
      <c r="B64" s="8" t="s">
        <v>1984</v>
      </c>
      <c r="C64" s="8" t="s">
        <v>1997</v>
      </c>
      <c r="D64" s="8" t="s">
        <v>1998</v>
      </c>
      <c r="E64" s="8" t="s">
        <v>1999</v>
      </c>
      <c r="F64" s="8" t="s">
        <v>1584</v>
      </c>
      <c r="G64" s="8" t="s">
        <v>1567</v>
      </c>
      <c r="H64" s="8" t="s">
        <v>1568</v>
      </c>
      <c r="I64" s="8" t="s">
        <v>2000</v>
      </c>
      <c r="J64" s="8" t="s">
        <v>30</v>
      </c>
      <c r="K64" s="8" t="s">
        <v>2001</v>
      </c>
      <c r="L64" s="8" t="s">
        <v>2001</v>
      </c>
      <c r="M64" s="8" t="s">
        <v>1571</v>
      </c>
      <c r="N64" s="8" t="s">
        <v>1571</v>
      </c>
      <c r="O64" s="8" t="s">
        <v>1572</v>
      </c>
      <c r="P64" s="8" t="s">
        <v>1573</v>
      </c>
      <c r="Q64" s="8" t="s">
        <v>1574</v>
      </c>
      <c r="R64" s="8" t="s">
        <v>2002</v>
      </c>
      <c r="S64" s="8" t="s">
        <v>1576</v>
      </c>
      <c r="T64" s="8" t="s">
        <v>1577</v>
      </c>
      <c r="U64" s="8" t="s">
        <v>1578</v>
      </c>
      <c r="V64" s="8" t="s">
        <v>1658</v>
      </c>
    </row>
    <row r="65" s="8" customFormat="1" spans="1:22">
      <c r="A65" s="10">
        <v>999224141985738</v>
      </c>
      <c r="B65" s="8" t="s">
        <v>1984</v>
      </c>
      <c r="C65" s="8" t="s">
        <v>2003</v>
      </c>
      <c r="D65" s="8" t="s">
        <v>1971</v>
      </c>
      <c r="E65" s="8" t="s">
        <v>2004</v>
      </c>
      <c r="F65" s="8" t="s">
        <v>1584</v>
      </c>
      <c r="G65" s="8" t="s">
        <v>1567</v>
      </c>
      <c r="H65" s="8" t="s">
        <v>1568</v>
      </c>
      <c r="I65" s="8" t="s">
        <v>2005</v>
      </c>
      <c r="J65" s="8" t="s">
        <v>30</v>
      </c>
      <c r="K65" s="8" t="s">
        <v>2006</v>
      </c>
      <c r="L65" s="8" t="s">
        <v>1572</v>
      </c>
      <c r="M65" s="8" t="s">
        <v>2007</v>
      </c>
      <c r="N65" s="8" t="s">
        <v>2008</v>
      </c>
      <c r="O65" s="8" t="s">
        <v>1572</v>
      </c>
      <c r="P65" s="8" t="s">
        <v>1573</v>
      </c>
      <c r="Q65" s="8" t="s">
        <v>1574</v>
      </c>
      <c r="R65" s="8" t="s">
        <v>2009</v>
      </c>
      <c r="S65" s="8" t="s">
        <v>1576</v>
      </c>
      <c r="T65" s="8" t="s">
        <v>1577</v>
      </c>
      <c r="U65" s="8" t="s">
        <v>1578</v>
      </c>
      <c r="V65" s="8" t="s">
        <v>1658</v>
      </c>
    </row>
    <row r="66" s="8" customFormat="1" spans="1:22">
      <c r="A66" s="10">
        <v>999224148531145</v>
      </c>
      <c r="B66" s="8" t="s">
        <v>1984</v>
      </c>
      <c r="C66" s="8" t="s">
        <v>2010</v>
      </c>
      <c r="D66" s="8" t="s">
        <v>2011</v>
      </c>
      <c r="E66" s="8" t="s">
        <v>2012</v>
      </c>
      <c r="F66" s="8" t="s">
        <v>1602</v>
      </c>
      <c r="G66" s="8" t="s">
        <v>1567</v>
      </c>
      <c r="H66" s="8" t="s">
        <v>1568</v>
      </c>
      <c r="I66" s="8" t="s">
        <v>2013</v>
      </c>
      <c r="J66" s="8" t="s">
        <v>30</v>
      </c>
      <c r="K66" s="8" t="s">
        <v>2014</v>
      </c>
      <c r="L66" s="8" t="s">
        <v>2014</v>
      </c>
      <c r="M66" s="8" t="s">
        <v>1571</v>
      </c>
      <c r="N66" s="8" t="s">
        <v>1571</v>
      </c>
      <c r="O66" s="8" t="s">
        <v>1572</v>
      </c>
      <c r="P66" s="8" t="s">
        <v>1573</v>
      </c>
      <c r="Q66" s="8" t="s">
        <v>1574</v>
      </c>
      <c r="R66" s="8" t="s">
        <v>2015</v>
      </c>
      <c r="S66" s="8" t="s">
        <v>1576</v>
      </c>
      <c r="T66" s="8" t="s">
        <v>1577</v>
      </c>
      <c r="U66" s="8" t="s">
        <v>1578</v>
      </c>
      <c r="V66" s="8" t="s">
        <v>1658</v>
      </c>
    </row>
    <row r="67" s="8" customFormat="1" spans="1:22">
      <c r="A67" s="10">
        <v>999224150281942</v>
      </c>
      <c r="B67" s="8" t="s">
        <v>2016</v>
      </c>
      <c r="C67" s="8" t="s">
        <v>2017</v>
      </c>
      <c r="D67" s="8" t="s">
        <v>2018</v>
      </c>
      <c r="E67" s="8" t="s">
        <v>2019</v>
      </c>
      <c r="F67" s="8" t="s">
        <v>1610</v>
      </c>
      <c r="G67" s="8" t="s">
        <v>1567</v>
      </c>
      <c r="H67" s="8" t="s">
        <v>1568</v>
      </c>
      <c r="I67" s="8" t="s">
        <v>2020</v>
      </c>
      <c r="J67" s="8" t="s">
        <v>30</v>
      </c>
      <c r="K67" s="8" t="s">
        <v>2021</v>
      </c>
      <c r="L67" s="8" t="s">
        <v>2021</v>
      </c>
      <c r="M67" s="8" t="s">
        <v>1571</v>
      </c>
      <c r="N67" s="8" t="s">
        <v>1571</v>
      </c>
      <c r="O67" s="8" t="s">
        <v>1572</v>
      </c>
      <c r="P67" s="8" t="s">
        <v>1573</v>
      </c>
      <c r="Q67" s="8" t="s">
        <v>1574</v>
      </c>
      <c r="R67" s="8" t="s">
        <v>2022</v>
      </c>
      <c r="S67" s="8" t="s">
        <v>1576</v>
      </c>
      <c r="T67" s="8" t="s">
        <v>1577</v>
      </c>
      <c r="U67" s="8" t="s">
        <v>1578</v>
      </c>
      <c r="V67" s="8" t="s">
        <v>1614</v>
      </c>
    </row>
    <row r="68" s="8" customFormat="1" spans="1:22">
      <c r="A68" s="10">
        <v>999224154011108</v>
      </c>
      <c r="B68" s="8" t="s">
        <v>2016</v>
      </c>
      <c r="C68" s="8" t="s">
        <v>2023</v>
      </c>
      <c r="D68" s="8" t="s">
        <v>1653</v>
      </c>
      <c r="E68" s="8" t="s">
        <v>2024</v>
      </c>
      <c r="F68" s="8" t="s">
        <v>1584</v>
      </c>
      <c r="G68" s="8" t="s">
        <v>1567</v>
      </c>
      <c r="H68" s="8" t="s">
        <v>1568</v>
      </c>
      <c r="I68" s="8" t="s">
        <v>2025</v>
      </c>
      <c r="J68" s="8" t="s">
        <v>30</v>
      </c>
      <c r="K68" s="8" t="s">
        <v>2026</v>
      </c>
      <c r="L68" s="8" t="s">
        <v>2026</v>
      </c>
      <c r="M68" s="8" t="s">
        <v>1571</v>
      </c>
      <c r="N68" s="8" t="s">
        <v>1571</v>
      </c>
      <c r="O68" s="8" t="s">
        <v>1572</v>
      </c>
      <c r="P68" s="8" t="s">
        <v>1573</v>
      </c>
      <c r="Q68" s="8" t="s">
        <v>1574</v>
      </c>
      <c r="R68" s="8" t="s">
        <v>2027</v>
      </c>
      <c r="S68" s="8" t="s">
        <v>1576</v>
      </c>
      <c r="T68" s="8" t="s">
        <v>1577</v>
      </c>
      <c r="U68" s="8" t="s">
        <v>1578</v>
      </c>
      <c r="V68" s="8" t="s">
        <v>1658</v>
      </c>
    </row>
    <row r="69" s="8" customFormat="1" spans="1:22">
      <c r="A69" s="10">
        <v>999224155218500</v>
      </c>
      <c r="B69" s="8" t="s">
        <v>2016</v>
      </c>
      <c r="C69" s="8" t="s">
        <v>2028</v>
      </c>
      <c r="D69" s="8" t="s">
        <v>2029</v>
      </c>
      <c r="E69" s="8" t="s">
        <v>2030</v>
      </c>
      <c r="F69" s="8" t="s">
        <v>1584</v>
      </c>
      <c r="G69" s="8" t="s">
        <v>1567</v>
      </c>
      <c r="H69" s="8" t="s">
        <v>1568</v>
      </c>
      <c r="I69" s="8" t="s">
        <v>2031</v>
      </c>
      <c r="J69" s="8" t="s">
        <v>30</v>
      </c>
      <c r="K69" s="8" t="s">
        <v>2032</v>
      </c>
      <c r="L69" s="8" t="s">
        <v>2032</v>
      </c>
      <c r="M69" s="8" t="s">
        <v>1571</v>
      </c>
      <c r="N69" s="8" t="s">
        <v>1571</v>
      </c>
      <c r="O69" s="8" t="s">
        <v>1572</v>
      </c>
      <c r="P69" s="8" t="s">
        <v>1573</v>
      </c>
      <c r="Q69" s="8" t="s">
        <v>1574</v>
      </c>
      <c r="R69" s="8" t="s">
        <v>2033</v>
      </c>
      <c r="S69" s="8" t="s">
        <v>1576</v>
      </c>
      <c r="T69" s="8" t="s">
        <v>1577</v>
      </c>
      <c r="U69" s="8" t="s">
        <v>1578</v>
      </c>
      <c r="V69" s="8" t="s">
        <v>1597</v>
      </c>
    </row>
    <row r="70" s="8" customFormat="1" spans="1:22">
      <c r="A70" s="10">
        <v>999224162081818</v>
      </c>
      <c r="B70" s="8" t="s">
        <v>2016</v>
      </c>
      <c r="C70" s="8" t="s">
        <v>2034</v>
      </c>
      <c r="D70" s="8" t="s">
        <v>1750</v>
      </c>
      <c r="E70" s="8" t="s">
        <v>2035</v>
      </c>
      <c r="F70" s="8" t="s">
        <v>1737</v>
      </c>
      <c r="G70" s="8" t="s">
        <v>1567</v>
      </c>
      <c r="H70" s="8" t="s">
        <v>1568</v>
      </c>
      <c r="I70" s="8" t="s">
        <v>2036</v>
      </c>
      <c r="J70" s="8" t="s">
        <v>30</v>
      </c>
      <c r="K70" s="8" t="s">
        <v>2037</v>
      </c>
      <c r="L70" s="8" t="s">
        <v>2037</v>
      </c>
      <c r="M70" s="8" t="s">
        <v>1571</v>
      </c>
      <c r="N70" s="8" t="s">
        <v>1571</v>
      </c>
      <c r="O70" s="8" t="s">
        <v>1572</v>
      </c>
      <c r="P70" s="8" t="s">
        <v>1573</v>
      </c>
      <c r="Q70" s="8" t="s">
        <v>1574</v>
      </c>
      <c r="R70" s="8" t="s">
        <v>2038</v>
      </c>
      <c r="S70" s="8" t="s">
        <v>1576</v>
      </c>
      <c r="T70" s="8" t="s">
        <v>1577</v>
      </c>
      <c r="U70" s="8" t="s">
        <v>1578</v>
      </c>
      <c r="V70" s="8" t="s">
        <v>1597</v>
      </c>
    </row>
    <row r="71" s="8" customFormat="1" spans="1:22">
      <c r="A71" s="10">
        <v>999224164861987</v>
      </c>
      <c r="B71" s="8" t="s">
        <v>2039</v>
      </c>
      <c r="C71" s="8" t="s">
        <v>2040</v>
      </c>
      <c r="D71" s="8" t="s">
        <v>2041</v>
      </c>
      <c r="E71" s="8" t="s">
        <v>2042</v>
      </c>
      <c r="F71" s="8" t="s">
        <v>1584</v>
      </c>
      <c r="G71" s="8" t="s">
        <v>1567</v>
      </c>
      <c r="H71" s="8" t="s">
        <v>1568</v>
      </c>
      <c r="I71" s="8" t="s">
        <v>2043</v>
      </c>
      <c r="J71" s="8" t="s">
        <v>30</v>
      </c>
      <c r="K71" s="8" t="s">
        <v>2044</v>
      </c>
      <c r="L71" s="8" t="s">
        <v>2044</v>
      </c>
      <c r="M71" s="8" t="s">
        <v>1571</v>
      </c>
      <c r="N71" s="8" t="s">
        <v>1571</v>
      </c>
      <c r="O71" s="8" t="s">
        <v>1572</v>
      </c>
      <c r="P71" s="8" t="s">
        <v>1573</v>
      </c>
      <c r="Q71" s="8" t="s">
        <v>1574</v>
      </c>
      <c r="R71" s="8" t="s">
        <v>2045</v>
      </c>
      <c r="S71" s="8" t="s">
        <v>1576</v>
      </c>
      <c r="T71" s="8" t="s">
        <v>1577</v>
      </c>
      <c r="U71" s="8" t="s">
        <v>1578</v>
      </c>
      <c r="V71" s="8" t="s">
        <v>1597</v>
      </c>
    </row>
    <row r="72" s="8" customFormat="1" spans="1:22">
      <c r="A72" s="10">
        <v>999224177521440</v>
      </c>
      <c r="B72" s="8" t="s">
        <v>2039</v>
      </c>
      <c r="C72" s="8" t="s">
        <v>2046</v>
      </c>
      <c r="D72" s="8" t="s">
        <v>1986</v>
      </c>
      <c r="E72" s="8" t="s">
        <v>2047</v>
      </c>
      <c r="F72" s="8" t="s">
        <v>1610</v>
      </c>
      <c r="G72" s="8" t="s">
        <v>1567</v>
      </c>
      <c r="H72" s="8" t="s">
        <v>1568</v>
      </c>
      <c r="I72" s="8" t="s">
        <v>2048</v>
      </c>
      <c r="J72" s="8" t="s">
        <v>30</v>
      </c>
      <c r="K72" s="8" t="s">
        <v>2049</v>
      </c>
      <c r="L72" s="8" t="s">
        <v>2049</v>
      </c>
      <c r="M72" s="8" t="s">
        <v>1571</v>
      </c>
      <c r="N72" s="8" t="s">
        <v>1571</v>
      </c>
      <c r="O72" s="8" t="s">
        <v>1572</v>
      </c>
      <c r="P72" s="8" t="s">
        <v>1573</v>
      </c>
      <c r="Q72" s="8" t="s">
        <v>1574</v>
      </c>
      <c r="R72" s="8" t="s">
        <v>2050</v>
      </c>
      <c r="S72" s="8" t="s">
        <v>1576</v>
      </c>
      <c r="T72" s="8" t="s">
        <v>1577</v>
      </c>
      <c r="U72" s="8" t="s">
        <v>1578</v>
      </c>
      <c r="V72" s="8" t="s">
        <v>1614</v>
      </c>
    </row>
    <row r="73" s="8" customFormat="1" spans="1:22">
      <c r="A73" s="10">
        <v>999224261502833</v>
      </c>
      <c r="B73" s="8" t="s">
        <v>2051</v>
      </c>
      <c r="C73" s="8" t="s">
        <v>2052</v>
      </c>
      <c r="D73" s="8" t="s">
        <v>2053</v>
      </c>
      <c r="E73" s="8" t="s">
        <v>2054</v>
      </c>
      <c r="F73" s="8" t="s">
        <v>1584</v>
      </c>
      <c r="G73" s="8" t="s">
        <v>1567</v>
      </c>
      <c r="H73" s="8" t="s">
        <v>1568</v>
      </c>
      <c r="I73" s="8" t="s">
        <v>2055</v>
      </c>
      <c r="J73" s="8" t="s">
        <v>30</v>
      </c>
      <c r="K73" s="8" t="s">
        <v>2056</v>
      </c>
      <c r="L73" s="8" t="s">
        <v>2056</v>
      </c>
      <c r="M73" s="8" t="s">
        <v>1571</v>
      </c>
      <c r="N73" s="8" t="s">
        <v>1571</v>
      </c>
      <c r="O73" s="8" t="s">
        <v>1572</v>
      </c>
      <c r="P73" s="8" t="s">
        <v>1573</v>
      </c>
      <c r="Q73" s="8" t="s">
        <v>1574</v>
      </c>
      <c r="R73" s="8" t="s">
        <v>2057</v>
      </c>
      <c r="S73" s="8" t="s">
        <v>1576</v>
      </c>
      <c r="T73" s="8" t="s">
        <v>1577</v>
      </c>
      <c r="U73" s="8" t="s">
        <v>1578</v>
      </c>
      <c r="V73" s="8" t="s">
        <v>2058</v>
      </c>
    </row>
    <row r="74" s="8" customFormat="1" spans="1:22">
      <c r="A74" s="10">
        <v>999224264137004</v>
      </c>
      <c r="B74" s="8" t="s">
        <v>2059</v>
      </c>
      <c r="C74" s="8" t="s">
        <v>2060</v>
      </c>
      <c r="D74" s="8" t="s">
        <v>2061</v>
      </c>
      <c r="E74" s="8" t="s">
        <v>2062</v>
      </c>
      <c r="F74" s="8" t="s">
        <v>1584</v>
      </c>
      <c r="G74" s="8" t="s">
        <v>1567</v>
      </c>
      <c r="H74" s="8" t="s">
        <v>1568</v>
      </c>
      <c r="I74" s="8" t="s">
        <v>2063</v>
      </c>
      <c r="J74" s="8" t="s">
        <v>30</v>
      </c>
      <c r="K74" s="8" t="s">
        <v>2064</v>
      </c>
      <c r="L74" s="8" t="s">
        <v>2064</v>
      </c>
      <c r="M74" s="8" t="s">
        <v>1571</v>
      </c>
      <c r="N74" s="8" t="s">
        <v>1571</v>
      </c>
      <c r="O74" s="8" t="s">
        <v>1572</v>
      </c>
      <c r="P74" s="8" t="s">
        <v>1573</v>
      </c>
      <c r="Q74" s="8" t="s">
        <v>1574</v>
      </c>
      <c r="R74" s="8" t="s">
        <v>2065</v>
      </c>
      <c r="S74" s="8" t="s">
        <v>1576</v>
      </c>
      <c r="T74" s="8" t="s">
        <v>1577</v>
      </c>
      <c r="U74" s="8" t="s">
        <v>1578</v>
      </c>
      <c r="V74" s="8" t="s">
        <v>1747</v>
      </c>
    </row>
    <row r="75" s="8" customFormat="1" spans="1:22">
      <c r="A75" s="10">
        <v>999224264282603</v>
      </c>
      <c r="B75" s="8" t="s">
        <v>2059</v>
      </c>
      <c r="C75" s="8" t="s">
        <v>2066</v>
      </c>
      <c r="D75" s="8" t="s">
        <v>1750</v>
      </c>
      <c r="E75" s="8" t="s">
        <v>2067</v>
      </c>
      <c r="F75" s="8" t="s">
        <v>1584</v>
      </c>
      <c r="G75" s="8" t="s">
        <v>1567</v>
      </c>
      <c r="H75" s="8" t="s">
        <v>1568</v>
      </c>
      <c r="I75" s="8" t="s">
        <v>2068</v>
      </c>
      <c r="J75" s="8" t="s">
        <v>30</v>
      </c>
      <c r="K75" s="8" t="s">
        <v>2069</v>
      </c>
      <c r="L75" s="8" t="s">
        <v>2069</v>
      </c>
      <c r="M75" s="8" t="s">
        <v>1571</v>
      </c>
      <c r="N75" s="8" t="s">
        <v>1571</v>
      </c>
      <c r="O75" s="8" t="s">
        <v>1572</v>
      </c>
      <c r="P75" s="8" t="s">
        <v>1573</v>
      </c>
      <c r="Q75" s="8" t="s">
        <v>1574</v>
      </c>
      <c r="R75" s="8" t="s">
        <v>2070</v>
      </c>
      <c r="S75" s="8" t="s">
        <v>1576</v>
      </c>
      <c r="T75" s="8" t="s">
        <v>1577</v>
      </c>
      <c r="U75" s="8" t="s">
        <v>1578</v>
      </c>
      <c r="V75" s="8" t="s">
        <v>1597</v>
      </c>
    </row>
    <row r="76" s="8" customFormat="1" spans="1:22">
      <c r="A76" s="10">
        <v>999224265452208</v>
      </c>
      <c r="B76" s="8" t="s">
        <v>2059</v>
      </c>
      <c r="C76" s="8" t="s">
        <v>2071</v>
      </c>
      <c r="D76" s="8" t="s">
        <v>2072</v>
      </c>
      <c r="E76" s="8" t="s">
        <v>2073</v>
      </c>
      <c r="F76" s="8" t="s">
        <v>1610</v>
      </c>
      <c r="G76" s="8" t="s">
        <v>1567</v>
      </c>
      <c r="H76" s="8" t="s">
        <v>1568</v>
      </c>
      <c r="I76" s="8" t="s">
        <v>2074</v>
      </c>
      <c r="J76" s="8" t="s">
        <v>30</v>
      </c>
      <c r="K76" s="8" t="s">
        <v>2075</v>
      </c>
      <c r="L76" s="8" t="s">
        <v>2075</v>
      </c>
      <c r="M76" s="8" t="s">
        <v>1571</v>
      </c>
      <c r="N76" s="8" t="s">
        <v>1571</v>
      </c>
      <c r="O76" s="8" t="s">
        <v>1572</v>
      </c>
      <c r="P76" s="8" t="s">
        <v>1573</v>
      </c>
      <c r="Q76" s="8" t="s">
        <v>1574</v>
      </c>
      <c r="R76" s="8" t="s">
        <v>2076</v>
      </c>
      <c r="S76" s="8" t="s">
        <v>1576</v>
      </c>
      <c r="T76" s="8" t="s">
        <v>1577</v>
      </c>
      <c r="U76" s="8" t="s">
        <v>1578</v>
      </c>
      <c r="V76" s="8" t="s">
        <v>1614</v>
      </c>
    </row>
    <row r="77" s="8" customFormat="1" spans="1:22">
      <c r="A77" s="10">
        <v>999224267090217</v>
      </c>
      <c r="B77" s="8" t="s">
        <v>2059</v>
      </c>
      <c r="C77" s="8" t="s">
        <v>2077</v>
      </c>
      <c r="D77" s="8" t="s">
        <v>2078</v>
      </c>
      <c r="E77" s="8" t="s">
        <v>2079</v>
      </c>
      <c r="F77" s="8" t="s">
        <v>1584</v>
      </c>
      <c r="G77" s="8" t="s">
        <v>1567</v>
      </c>
      <c r="H77" s="8" t="s">
        <v>1568</v>
      </c>
      <c r="I77" s="8" t="s">
        <v>2080</v>
      </c>
      <c r="J77" s="8" t="s">
        <v>30</v>
      </c>
      <c r="K77" s="8" t="s">
        <v>2081</v>
      </c>
      <c r="L77" s="8" t="s">
        <v>2081</v>
      </c>
      <c r="M77" s="8" t="s">
        <v>1571</v>
      </c>
      <c r="N77" s="8" t="s">
        <v>1571</v>
      </c>
      <c r="O77" s="8" t="s">
        <v>1572</v>
      </c>
      <c r="P77" s="8" t="s">
        <v>1573</v>
      </c>
      <c r="Q77" s="8" t="s">
        <v>1574</v>
      </c>
      <c r="R77" s="8" t="s">
        <v>2082</v>
      </c>
      <c r="S77" s="8" t="s">
        <v>1576</v>
      </c>
      <c r="T77" s="8" t="s">
        <v>1577</v>
      </c>
      <c r="U77" s="8" t="s">
        <v>1578</v>
      </c>
      <c r="V77" s="8" t="s">
        <v>1614</v>
      </c>
    </row>
    <row r="78" s="8" customFormat="1" spans="1:22">
      <c r="A78" s="10">
        <v>999224267412674</v>
      </c>
      <c r="B78" s="8" t="s">
        <v>2059</v>
      </c>
      <c r="C78" s="8" t="s">
        <v>2083</v>
      </c>
      <c r="D78" s="8" t="s">
        <v>2084</v>
      </c>
      <c r="E78" s="8" t="s">
        <v>2085</v>
      </c>
      <c r="F78" s="8" t="s">
        <v>2086</v>
      </c>
      <c r="G78" s="8" t="s">
        <v>1567</v>
      </c>
      <c r="H78" s="8" t="s">
        <v>1568</v>
      </c>
      <c r="I78" s="8" t="s">
        <v>2087</v>
      </c>
      <c r="J78" s="8" t="s">
        <v>30</v>
      </c>
      <c r="K78" s="8" t="s">
        <v>2088</v>
      </c>
      <c r="L78" s="8" t="s">
        <v>2088</v>
      </c>
      <c r="M78" s="8" t="s">
        <v>1571</v>
      </c>
      <c r="N78" s="8" t="s">
        <v>1571</v>
      </c>
      <c r="O78" s="8" t="s">
        <v>1572</v>
      </c>
      <c r="P78" s="8" t="s">
        <v>1573</v>
      </c>
      <c r="Q78" s="8" t="s">
        <v>1574</v>
      </c>
      <c r="R78" s="8" t="s">
        <v>2089</v>
      </c>
      <c r="S78" s="8" t="s">
        <v>1576</v>
      </c>
      <c r="T78" s="8" t="s">
        <v>1577</v>
      </c>
      <c r="U78" s="8" t="s">
        <v>1578</v>
      </c>
      <c r="V78" s="8" t="s">
        <v>2090</v>
      </c>
    </row>
    <row r="79" s="8" customFormat="1" spans="1:22">
      <c r="A79" s="10">
        <v>999224267577876</v>
      </c>
      <c r="B79" s="8" t="s">
        <v>2059</v>
      </c>
      <c r="C79" s="8" t="s">
        <v>2091</v>
      </c>
      <c r="D79" s="8" t="s">
        <v>2092</v>
      </c>
      <c r="E79" s="8" t="s">
        <v>2093</v>
      </c>
      <c r="F79" s="8" t="s">
        <v>1602</v>
      </c>
      <c r="G79" s="8" t="s">
        <v>1567</v>
      </c>
      <c r="H79" s="8" t="s">
        <v>1568</v>
      </c>
      <c r="I79" s="8" t="s">
        <v>2094</v>
      </c>
      <c r="J79" s="8" t="s">
        <v>30</v>
      </c>
      <c r="K79" s="8" t="s">
        <v>2095</v>
      </c>
      <c r="L79" s="8" t="s">
        <v>2095</v>
      </c>
      <c r="M79" s="8" t="s">
        <v>1571</v>
      </c>
      <c r="N79" s="8" t="s">
        <v>1571</v>
      </c>
      <c r="O79" s="8" t="s">
        <v>1572</v>
      </c>
      <c r="P79" s="8" t="s">
        <v>1573</v>
      </c>
      <c r="Q79" s="8" t="s">
        <v>1574</v>
      </c>
      <c r="R79" s="8" t="s">
        <v>2096</v>
      </c>
      <c r="S79" s="8" t="s">
        <v>1576</v>
      </c>
      <c r="T79" s="8" t="s">
        <v>1577</v>
      </c>
      <c r="U79" s="8" t="s">
        <v>1578</v>
      </c>
      <c r="V79" s="8" t="s">
        <v>1614</v>
      </c>
    </row>
    <row r="80" s="8" customFormat="1" spans="1:22">
      <c r="A80" s="10">
        <v>999224270650150</v>
      </c>
      <c r="B80" s="8" t="s">
        <v>2059</v>
      </c>
      <c r="C80" s="8" t="s">
        <v>2097</v>
      </c>
      <c r="D80" s="8" t="s">
        <v>2098</v>
      </c>
      <c r="E80" s="8" t="s">
        <v>2099</v>
      </c>
      <c r="F80" s="8" t="s">
        <v>1610</v>
      </c>
      <c r="G80" s="8" t="s">
        <v>1567</v>
      </c>
      <c r="H80" s="8" t="s">
        <v>1568</v>
      </c>
      <c r="I80" s="8" t="s">
        <v>2100</v>
      </c>
      <c r="J80" s="8" t="s">
        <v>30</v>
      </c>
      <c r="K80" s="8" t="s">
        <v>2101</v>
      </c>
      <c r="L80" s="8" t="s">
        <v>2101</v>
      </c>
      <c r="M80" s="8" t="s">
        <v>1571</v>
      </c>
      <c r="N80" s="8" t="s">
        <v>1571</v>
      </c>
      <c r="O80" s="8" t="s">
        <v>1572</v>
      </c>
      <c r="P80" s="8" t="s">
        <v>1573</v>
      </c>
      <c r="Q80" s="8" t="s">
        <v>1574</v>
      </c>
      <c r="R80" s="8" t="s">
        <v>2102</v>
      </c>
      <c r="S80" s="8" t="s">
        <v>1576</v>
      </c>
      <c r="T80" s="8" t="s">
        <v>1577</v>
      </c>
      <c r="U80" s="8" t="s">
        <v>1578</v>
      </c>
      <c r="V80" s="8" t="s">
        <v>1589</v>
      </c>
    </row>
    <row r="81" s="8" customFormat="1" spans="1:22">
      <c r="A81" s="10">
        <v>999224283649176</v>
      </c>
      <c r="B81" s="8" t="s">
        <v>2059</v>
      </c>
      <c r="C81" s="8" t="s">
        <v>2103</v>
      </c>
      <c r="D81" s="8" t="s">
        <v>2104</v>
      </c>
      <c r="E81" s="8" t="s">
        <v>2105</v>
      </c>
      <c r="F81" s="8" t="s">
        <v>1610</v>
      </c>
      <c r="G81" s="8" t="s">
        <v>1567</v>
      </c>
      <c r="H81" s="8" t="s">
        <v>1568</v>
      </c>
      <c r="I81" s="8" t="s">
        <v>2106</v>
      </c>
      <c r="J81" s="8" t="s">
        <v>30</v>
      </c>
      <c r="K81" s="8" t="s">
        <v>2107</v>
      </c>
      <c r="L81" s="8" t="s">
        <v>2107</v>
      </c>
      <c r="M81" s="8" t="s">
        <v>1571</v>
      </c>
      <c r="N81" s="8" t="s">
        <v>1571</v>
      </c>
      <c r="O81" s="8" t="s">
        <v>1572</v>
      </c>
      <c r="P81" s="8" t="s">
        <v>1573</v>
      </c>
      <c r="Q81" s="8" t="s">
        <v>1574</v>
      </c>
      <c r="R81" s="8" t="s">
        <v>2108</v>
      </c>
      <c r="S81" s="8" t="s">
        <v>1576</v>
      </c>
      <c r="T81" s="8" t="s">
        <v>1577</v>
      </c>
      <c r="U81" s="8" t="s">
        <v>1578</v>
      </c>
      <c r="V81" s="8" t="s">
        <v>1597</v>
      </c>
    </row>
    <row r="82" s="8" customFormat="1" spans="1:22">
      <c r="A82" s="10">
        <v>999224283716811</v>
      </c>
      <c r="B82" s="8" t="s">
        <v>2059</v>
      </c>
      <c r="C82" s="8" t="s">
        <v>2109</v>
      </c>
      <c r="D82" s="8" t="s">
        <v>2110</v>
      </c>
      <c r="E82" s="8" t="s">
        <v>2111</v>
      </c>
      <c r="F82" s="8" t="s">
        <v>1602</v>
      </c>
      <c r="G82" s="8" t="s">
        <v>1567</v>
      </c>
      <c r="H82" s="8" t="s">
        <v>1568</v>
      </c>
      <c r="I82" s="8" t="s">
        <v>2112</v>
      </c>
      <c r="J82" s="8" t="s">
        <v>30</v>
      </c>
      <c r="K82" s="8" t="s">
        <v>2113</v>
      </c>
      <c r="L82" s="8" t="s">
        <v>2113</v>
      </c>
      <c r="M82" s="8" t="s">
        <v>1571</v>
      </c>
      <c r="N82" s="8" t="s">
        <v>1571</v>
      </c>
      <c r="O82" s="8" t="s">
        <v>1572</v>
      </c>
      <c r="P82" s="8" t="s">
        <v>1573</v>
      </c>
      <c r="Q82" s="8" t="s">
        <v>1574</v>
      </c>
      <c r="R82" s="8" t="s">
        <v>2114</v>
      </c>
      <c r="S82" s="8" t="s">
        <v>1576</v>
      </c>
      <c r="T82" s="8" t="s">
        <v>1577</v>
      </c>
      <c r="U82" s="8" t="s">
        <v>1578</v>
      </c>
      <c r="V82" s="8" t="s">
        <v>2115</v>
      </c>
    </row>
    <row r="83" s="8" customFormat="1" spans="1:22">
      <c r="A83" s="10">
        <v>999224283947995</v>
      </c>
      <c r="B83" s="8" t="s">
        <v>2059</v>
      </c>
      <c r="C83" s="8" t="s">
        <v>2116</v>
      </c>
      <c r="D83" s="8" t="s">
        <v>2117</v>
      </c>
      <c r="E83" s="8" t="s">
        <v>2118</v>
      </c>
      <c r="F83" s="8" t="s">
        <v>1610</v>
      </c>
      <c r="G83" s="8" t="s">
        <v>1567</v>
      </c>
      <c r="H83" s="8" t="s">
        <v>1568</v>
      </c>
      <c r="I83" s="8" t="s">
        <v>2119</v>
      </c>
      <c r="J83" s="8" t="s">
        <v>30</v>
      </c>
      <c r="K83" s="8" t="s">
        <v>2120</v>
      </c>
      <c r="L83" s="8" t="s">
        <v>2120</v>
      </c>
      <c r="M83" s="8" t="s">
        <v>1571</v>
      </c>
      <c r="N83" s="8" t="s">
        <v>1571</v>
      </c>
      <c r="O83" s="8" t="s">
        <v>1572</v>
      </c>
      <c r="P83" s="8" t="s">
        <v>1573</v>
      </c>
      <c r="Q83" s="8" t="s">
        <v>1574</v>
      </c>
      <c r="R83" s="8" t="s">
        <v>2121</v>
      </c>
      <c r="S83" s="8" t="s">
        <v>1576</v>
      </c>
      <c r="T83" s="8" t="s">
        <v>1577</v>
      </c>
      <c r="U83" s="8" t="s">
        <v>1578</v>
      </c>
      <c r="V83" s="8" t="s">
        <v>1597</v>
      </c>
    </row>
    <row r="84" s="8" customFormat="1" spans="1:22">
      <c r="A84" s="10">
        <v>999224283950551</v>
      </c>
      <c r="B84" s="8" t="s">
        <v>2059</v>
      </c>
      <c r="C84" s="8" t="s">
        <v>2122</v>
      </c>
      <c r="D84" s="8" t="s">
        <v>2123</v>
      </c>
      <c r="E84" s="8" t="s">
        <v>2124</v>
      </c>
      <c r="F84" s="8" t="s">
        <v>1584</v>
      </c>
      <c r="G84" s="8" t="s">
        <v>1567</v>
      </c>
      <c r="H84" s="8" t="s">
        <v>1568</v>
      </c>
      <c r="I84" s="8" t="s">
        <v>2125</v>
      </c>
      <c r="J84" s="8" t="s">
        <v>30</v>
      </c>
      <c r="K84" s="8" t="s">
        <v>2126</v>
      </c>
      <c r="L84" s="8" t="s">
        <v>2126</v>
      </c>
      <c r="M84" s="8" t="s">
        <v>1571</v>
      </c>
      <c r="N84" s="8" t="s">
        <v>1571</v>
      </c>
      <c r="O84" s="8" t="s">
        <v>1572</v>
      </c>
      <c r="P84" s="8" t="s">
        <v>1573</v>
      </c>
      <c r="Q84" s="8" t="s">
        <v>1574</v>
      </c>
      <c r="R84" s="8" t="s">
        <v>2127</v>
      </c>
      <c r="S84" s="8" t="s">
        <v>1576</v>
      </c>
      <c r="T84" s="8" t="s">
        <v>1577</v>
      </c>
      <c r="U84" s="8" t="s">
        <v>1578</v>
      </c>
      <c r="V84" s="8" t="s">
        <v>1904</v>
      </c>
    </row>
    <row r="85" s="8" customFormat="1" spans="1:22">
      <c r="A85" s="10">
        <v>999224284014362</v>
      </c>
      <c r="B85" s="8" t="s">
        <v>2128</v>
      </c>
      <c r="C85" s="8" t="s">
        <v>2129</v>
      </c>
      <c r="D85" s="8" t="s">
        <v>2104</v>
      </c>
      <c r="E85" s="8" t="s">
        <v>2130</v>
      </c>
      <c r="F85" s="8" t="s">
        <v>1610</v>
      </c>
      <c r="G85" s="8" t="s">
        <v>1567</v>
      </c>
      <c r="H85" s="8" t="s">
        <v>1568</v>
      </c>
      <c r="I85" s="8" t="s">
        <v>2131</v>
      </c>
      <c r="J85" s="8" t="s">
        <v>30</v>
      </c>
      <c r="K85" s="8" t="s">
        <v>2132</v>
      </c>
      <c r="L85" s="8" t="s">
        <v>2132</v>
      </c>
      <c r="M85" s="8" t="s">
        <v>1571</v>
      </c>
      <c r="N85" s="8" t="s">
        <v>1571</v>
      </c>
      <c r="O85" s="8" t="s">
        <v>1572</v>
      </c>
      <c r="P85" s="8" t="s">
        <v>1573</v>
      </c>
      <c r="Q85" s="8" t="s">
        <v>1574</v>
      </c>
      <c r="R85" s="8" t="s">
        <v>2133</v>
      </c>
      <c r="S85" s="8" t="s">
        <v>1576</v>
      </c>
      <c r="T85" s="8" t="s">
        <v>1577</v>
      </c>
      <c r="U85" s="8" t="s">
        <v>1578</v>
      </c>
      <c r="V85" s="8" t="s">
        <v>1597</v>
      </c>
    </row>
    <row r="86" s="8" customFormat="1" spans="1:22">
      <c r="A86" s="10">
        <v>24286325084</v>
      </c>
      <c r="B86" s="8" t="s">
        <v>2128</v>
      </c>
      <c r="C86" s="8" t="s">
        <v>2134</v>
      </c>
      <c r="D86" s="8" t="s">
        <v>2135</v>
      </c>
      <c r="E86" s="8" t="s">
        <v>2136</v>
      </c>
      <c r="F86" s="8" t="s">
        <v>1584</v>
      </c>
      <c r="G86" s="8" t="s">
        <v>1567</v>
      </c>
      <c r="H86" s="8" t="s">
        <v>1568</v>
      </c>
      <c r="I86" s="8" t="s">
        <v>2137</v>
      </c>
      <c r="J86" s="8" t="s">
        <v>30</v>
      </c>
      <c r="K86" s="8" t="s">
        <v>2138</v>
      </c>
      <c r="L86" s="8" t="s">
        <v>2138</v>
      </c>
      <c r="M86" s="8" t="s">
        <v>1571</v>
      </c>
      <c r="N86" s="8" t="s">
        <v>1571</v>
      </c>
      <c r="O86" s="8" t="s">
        <v>1572</v>
      </c>
      <c r="P86" s="8" t="s">
        <v>1573</v>
      </c>
      <c r="Q86" s="8" t="s">
        <v>1574</v>
      </c>
      <c r="R86" s="8" t="s">
        <v>2139</v>
      </c>
      <c r="S86" s="8" t="s">
        <v>1576</v>
      </c>
      <c r="T86" s="8" t="s">
        <v>1577</v>
      </c>
      <c r="U86" s="8" t="s">
        <v>1578</v>
      </c>
      <c r="V86" s="8" t="s">
        <v>1643</v>
      </c>
    </row>
    <row r="87" s="8" customFormat="1" spans="1:22">
      <c r="A87" s="10">
        <v>999224288145991</v>
      </c>
      <c r="B87" s="8" t="s">
        <v>2128</v>
      </c>
      <c r="C87" s="8" t="s">
        <v>2140</v>
      </c>
      <c r="D87" s="8" t="s">
        <v>2141</v>
      </c>
      <c r="E87" s="8" t="s">
        <v>2142</v>
      </c>
      <c r="F87" s="8" t="s">
        <v>1602</v>
      </c>
      <c r="G87" s="8" t="s">
        <v>1567</v>
      </c>
      <c r="H87" s="8" t="s">
        <v>1568</v>
      </c>
      <c r="I87" s="8" t="s">
        <v>2143</v>
      </c>
      <c r="J87" s="8" t="s">
        <v>30</v>
      </c>
      <c r="K87" s="8" t="s">
        <v>2144</v>
      </c>
      <c r="L87" s="8" t="s">
        <v>2144</v>
      </c>
      <c r="M87" s="8" t="s">
        <v>1571</v>
      </c>
      <c r="N87" s="8" t="s">
        <v>1571</v>
      </c>
      <c r="O87" s="8" t="s">
        <v>1572</v>
      </c>
      <c r="P87" s="8" t="s">
        <v>1573</v>
      </c>
      <c r="Q87" s="8" t="s">
        <v>1574</v>
      </c>
      <c r="R87" s="8" t="s">
        <v>2145</v>
      </c>
      <c r="S87" s="8" t="s">
        <v>1576</v>
      </c>
      <c r="T87" s="8" t="s">
        <v>1577</v>
      </c>
      <c r="U87" s="8" t="s">
        <v>1578</v>
      </c>
      <c r="V87" s="8" t="s">
        <v>1614</v>
      </c>
    </row>
    <row r="88" s="8" customFormat="1" spans="1:22">
      <c r="A88" s="10">
        <v>999224294816411</v>
      </c>
      <c r="B88" s="8" t="s">
        <v>2128</v>
      </c>
      <c r="C88" s="8" t="s">
        <v>2146</v>
      </c>
      <c r="D88" s="8" t="s">
        <v>2147</v>
      </c>
      <c r="E88" s="8" t="s">
        <v>2148</v>
      </c>
      <c r="F88" s="8" t="s">
        <v>1602</v>
      </c>
      <c r="G88" s="8" t="s">
        <v>1567</v>
      </c>
      <c r="H88" s="8" t="s">
        <v>1568</v>
      </c>
      <c r="I88" s="8" t="s">
        <v>2149</v>
      </c>
      <c r="J88" s="8" t="s">
        <v>30</v>
      </c>
      <c r="K88" s="8" t="s">
        <v>2150</v>
      </c>
      <c r="L88" s="8" t="s">
        <v>2150</v>
      </c>
      <c r="M88" s="8" t="s">
        <v>1571</v>
      </c>
      <c r="N88" s="8" t="s">
        <v>1571</v>
      </c>
      <c r="O88" s="8" t="s">
        <v>1572</v>
      </c>
      <c r="P88" s="8" t="s">
        <v>1573</v>
      </c>
      <c r="Q88" s="8" t="s">
        <v>1574</v>
      </c>
      <c r="R88" s="8" t="s">
        <v>2151</v>
      </c>
      <c r="S88" s="8" t="s">
        <v>1576</v>
      </c>
      <c r="T88" s="8" t="s">
        <v>1577</v>
      </c>
      <c r="U88" s="8" t="s">
        <v>1578</v>
      </c>
      <c r="V88" s="8" t="s">
        <v>1719</v>
      </c>
    </row>
    <row r="89" s="8" customFormat="1" spans="1:22">
      <c r="A89" s="10">
        <v>999224294875683</v>
      </c>
      <c r="B89" s="8" t="s">
        <v>2128</v>
      </c>
      <c r="C89" s="8" t="s">
        <v>2152</v>
      </c>
      <c r="D89" s="8" t="s">
        <v>2153</v>
      </c>
      <c r="E89" s="8" t="s">
        <v>2154</v>
      </c>
      <c r="F89" s="8" t="s">
        <v>1584</v>
      </c>
      <c r="G89" s="8" t="s">
        <v>1567</v>
      </c>
      <c r="H89" s="8" t="s">
        <v>1568</v>
      </c>
      <c r="I89" s="8" t="s">
        <v>2155</v>
      </c>
      <c r="J89" s="8" t="s">
        <v>30</v>
      </c>
      <c r="K89" s="8" t="s">
        <v>2156</v>
      </c>
      <c r="L89" s="8" t="s">
        <v>2156</v>
      </c>
      <c r="M89" s="8" t="s">
        <v>1571</v>
      </c>
      <c r="N89" s="8" t="s">
        <v>1571</v>
      </c>
      <c r="O89" s="8" t="s">
        <v>1572</v>
      </c>
      <c r="P89" s="8" t="s">
        <v>1573</v>
      </c>
      <c r="Q89" s="8" t="s">
        <v>1574</v>
      </c>
      <c r="R89" s="8" t="s">
        <v>2157</v>
      </c>
      <c r="S89" s="8" t="s">
        <v>1576</v>
      </c>
      <c r="T89" s="8" t="s">
        <v>1577</v>
      </c>
      <c r="U89" s="8" t="s">
        <v>1578</v>
      </c>
      <c r="V89" s="8" t="s">
        <v>2090</v>
      </c>
    </row>
    <row r="90" s="8" customFormat="1" spans="1:22">
      <c r="A90" s="10">
        <v>999224301925185</v>
      </c>
      <c r="B90" s="8" t="s">
        <v>2128</v>
      </c>
      <c r="C90" s="8" t="s">
        <v>2158</v>
      </c>
      <c r="D90" s="8" t="s">
        <v>2159</v>
      </c>
      <c r="E90" s="8" t="s">
        <v>2160</v>
      </c>
      <c r="F90" s="8" t="s">
        <v>1610</v>
      </c>
      <c r="G90" s="8" t="s">
        <v>1567</v>
      </c>
      <c r="H90" s="8" t="s">
        <v>1568</v>
      </c>
      <c r="I90" s="8" t="s">
        <v>2161</v>
      </c>
      <c r="J90" s="8" t="s">
        <v>30</v>
      </c>
      <c r="K90" s="8" t="s">
        <v>2162</v>
      </c>
      <c r="L90" s="8" t="s">
        <v>2162</v>
      </c>
      <c r="M90" s="8" t="s">
        <v>1571</v>
      </c>
      <c r="N90" s="8" t="s">
        <v>1571</v>
      </c>
      <c r="O90" s="8" t="s">
        <v>1572</v>
      </c>
      <c r="P90" s="8" t="s">
        <v>1573</v>
      </c>
      <c r="Q90" s="8" t="s">
        <v>1574</v>
      </c>
      <c r="R90" s="8" t="s">
        <v>2163</v>
      </c>
      <c r="S90" s="8" t="s">
        <v>1576</v>
      </c>
      <c r="T90" s="8" t="s">
        <v>1577</v>
      </c>
      <c r="U90" s="8" t="s">
        <v>1578</v>
      </c>
      <c r="V90" s="8" t="s">
        <v>1614</v>
      </c>
    </row>
    <row r="91" s="8" customFormat="1" spans="1:22">
      <c r="A91" s="10">
        <v>999224303722103</v>
      </c>
      <c r="B91" s="8" t="s">
        <v>2128</v>
      </c>
      <c r="C91" s="8" t="s">
        <v>2164</v>
      </c>
      <c r="D91" s="8" t="s">
        <v>2165</v>
      </c>
      <c r="E91" s="8" t="s">
        <v>2166</v>
      </c>
      <c r="F91" s="8" t="s">
        <v>1610</v>
      </c>
      <c r="G91" s="8" t="s">
        <v>1567</v>
      </c>
      <c r="H91" s="8" t="s">
        <v>1568</v>
      </c>
      <c r="I91" s="8" t="s">
        <v>2167</v>
      </c>
      <c r="J91" s="8" t="s">
        <v>30</v>
      </c>
      <c r="K91" s="8" t="s">
        <v>2168</v>
      </c>
      <c r="L91" s="8" t="s">
        <v>2168</v>
      </c>
      <c r="M91" s="8" t="s">
        <v>1571</v>
      </c>
      <c r="N91" s="8" t="s">
        <v>1571</v>
      </c>
      <c r="O91" s="8" t="s">
        <v>1572</v>
      </c>
      <c r="P91" s="8" t="s">
        <v>1573</v>
      </c>
      <c r="Q91" s="8" t="s">
        <v>1574</v>
      </c>
      <c r="R91" s="8" t="s">
        <v>2169</v>
      </c>
      <c r="S91" s="8" t="s">
        <v>1576</v>
      </c>
      <c r="T91" s="8" t="s">
        <v>1577</v>
      </c>
      <c r="U91" s="8" t="s">
        <v>1578</v>
      </c>
      <c r="V91" s="8" t="s">
        <v>1658</v>
      </c>
    </row>
    <row r="92" s="8" customFormat="1" spans="1:22">
      <c r="A92" s="10">
        <v>999224304281620</v>
      </c>
      <c r="B92" s="8" t="s">
        <v>2128</v>
      </c>
      <c r="C92" s="8" t="s">
        <v>2170</v>
      </c>
      <c r="D92" s="8" t="s">
        <v>2171</v>
      </c>
      <c r="E92" s="8" t="s">
        <v>2172</v>
      </c>
      <c r="F92" s="8" t="s">
        <v>1602</v>
      </c>
      <c r="G92" s="8" t="s">
        <v>1567</v>
      </c>
      <c r="H92" s="8" t="s">
        <v>1568</v>
      </c>
      <c r="I92" s="8" t="s">
        <v>2173</v>
      </c>
      <c r="J92" s="8" t="s">
        <v>30</v>
      </c>
      <c r="K92" s="8" t="s">
        <v>2174</v>
      </c>
      <c r="L92" s="8" t="s">
        <v>2174</v>
      </c>
      <c r="M92" s="8" t="s">
        <v>1571</v>
      </c>
      <c r="N92" s="8" t="s">
        <v>1571</v>
      </c>
      <c r="O92" s="8" t="s">
        <v>1572</v>
      </c>
      <c r="P92" s="8" t="s">
        <v>1573</v>
      </c>
      <c r="Q92" s="8" t="s">
        <v>1574</v>
      </c>
      <c r="R92" s="8" t="s">
        <v>2175</v>
      </c>
      <c r="S92" s="8" t="s">
        <v>1576</v>
      </c>
      <c r="T92" s="8" t="s">
        <v>1577</v>
      </c>
      <c r="U92" s="8" t="s">
        <v>1588</v>
      </c>
      <c r="V92" s="8" t="s">
        <v>1597</v>
      </c>
    </row>
    <row r="93" s="8" customFormat="1" spans="1:22">
      <c r="A93" s="10">
        <v>999224305710036</v>
      </c>
      <c r="B93" s="8" t="s">
        <v>2176</v>
      </c>
      <c r="C93" s="8" t="s">
        <v>2177</v>
      </c>
      <c r="D93" s="8" t="s">
        <v>1824</v>
      </c>
      <c r="E93" s="8" t="s">
        <v>2178</v>
      </c>
      <c r="F93" s="8" t="s">
        <v>1584</v>
      </c>
      <c r="G93" s="8" t="s">
        <v>1567</v>
      </c>
      <c r="H93" s="8" t="s">
        <v>1568</v>
      </c>
      <c r="I93" s="8" t="s">
        <v>2179</v>
      </c>
      <c r="J93" s="8" t="s">
        <v>30</v>
      </c>
      <c r="K93" s="8" t="s">
        <v>2180</v>
      </c>
      <c r="L93" s="8" t="s">
        <v>2180</v>
      </c>
      <c r="M93" s="8" t="s">
        <v>1571</v>
      </c>
      <c r="N93" s="8" t="s">
        <v>1571</v>
      </c>
      <c r="O93" s="8" t="s">
        <v>1572</v>
      </c>
      <c r="P93" s="8" t="s">
        <v>1573</v>
      </c>
      <c r="Q93" s="8" t="s">
        <v>1574</v>
      </c>
      <c r="R93" s="8" t="s">
        <v>2181</v>
      </c>
      <c r="S93" s="8" t="s">
        <v>1576</v>
      </c>
      <c r="T93" s="8" t="s">
        <v>1577</v>
      </c>
      <c r="U93" s="8" t="s">
        <v>1578</v>
      </c>
      <c r="V93" s="8" t="s">
        <v>1597</v>
      </c>
    </row>
    <row r="94" s="8" customFormat="1" spans="1:22">
      <c r="A94" s="10">
        <v>999224307237496</v>
      </c>
      <c r="B94" s="8" t="s">
        <v>2176</v>
      </c>
      <c r="C94" s="8" t="s">
        <v>2182</v>
      </c>
      <c r="D94" s="8" t="s">
        <v>2183</v>
      </c>
      <c r="E94" s="8" t="s">
        <v>2184</v>
      </c>
      <c r="F94" s="8" t="s">
        <v>1610</v>
      </c>
      <c r="G94" s="8" t="s">
        <v>1567</v>
      </c>
      <c r="H94" s="8" t="s">
        <v>1568</v>
      </c>
      <c r="I94" s="8" t="s">
        <v>2185</v>
      </c>
      <c r="J94" s="8" t="s">
        <v>30</v>
      </c>
      <c r="K94" s="8" t="s">
        <v>2186</v>
      </c>
      <c r="L94" s="8" t="s">
        <v>2186</v>
      </c>
      <c r="M94" s="8" t="s">
        <v>1571</v>
      </c>
      <c r="N94" s="8" t="s">
        <v>1571</v>
      </c>
      <c r="O94" s="8" t="s">
        <v>1572</v>
      </c>
      <c r="P94" s="8" t="s">
        <v>1573</v>
      </c>
      <c r="Q94" s="8" t="s">
        <v>1574</v>
      </c>
      <c r="R94" s="8" t="s">
        <v>2187</v>
      </c>
      <c r="S94" s="8" t="s">
        <v>1576</v>
      </c>
      <c r="T94" s="8" t="s">
        <v>1577</v>
      </c>
      <c r="U94" s="8" t="s">
        <v>1578</v>
      </c>
      <c r="V94" s="8" t="s">
        <v>1767</v>
      </c>
    </row>
    <row r="95" s="8" customFormat="1" spans="1:22">
      <c r="A95" s="10">
        <v>999224307845725</v>
      </c>
      <c r="B95" s="8" t="s">
        <v>2176</v>
      </c>
      <c r="C95" s="8" t="s">
        <v>2188</v>
      </c>
      <c r="D95" s="8" t="s">
        <v>2189</v>
      </c>
      <c r="E95" s="8" t="s">
        <v>2190</v>
      </c>
      <c r="F95" s="8" t="s">
        <v>1610</v>
      </c>
      <c r="G95" s="8" t="s">
        <v>1567</v>
      </c>
      <c r="H95" s="8" t="s">
        <v>1568</v>
      </c>
      <c r="I95" s="8" t="s">
        <v>2191</v>
      </c>
      <c r="J95" s="8" t="s">
        <v>30</v>
      </c>
      <c r="K95" s="8" t="s">
        <v>2192</v>
      </c>
      <c r="L95" s="8" t="s">
        <v>2192</v>
      </c>
      <c r="M95" s="8" t="s">
        <v>1571</v>
      </c>
      <c r="N95" s="8" t="s">
        <v>1571</v>
      </c>
      <c r="O95" s="8" t="s">
        <v>1572</v>
      </c>
      <c r="P95" s="8" t="s">
        <v>1573</v>
      </c>
      <c r="Q95" s="8" t="s">
        <v>1574</v>
      </c>
      <c r="R95" s="8" t="s">
        <v>2193</v>
      </c>
      <c r="S95" s="8" t="s">
        <v>1576</v>
      </c>
      <c r="T95" s="8" t="s">
        <v>1577</v>
      </c>
      <c r="U95" s="8" t="s">
        <v>1578</v>
      </c>
      <c r="V95" s="8" t="s">
        <v>1747</v>
      </c>
    </row>
    <row r="96" s="8" customFormat="1" spans="1:22">
      <c r="A96" s="10">
        <v>999224308906811</v>
      </c>
      <c r="B96" s="8" t="s">
        <v>2176</v>
      </c>
      <c r="C96" s="8" t="s">
        <v>2194</v>
      </c>
      <c r="D96" s="8" t="s">
        <v>2195</v>
      </c>
      <c r="E96" s="8" t="s">
        <v>2196</v>
      </c>
      <c r="F96" s="8" t="s">
        <v>1602</v>
      </c>
      <c r="G96" s="8" t="s">
        <v>1567</v>
      </c>
      <c r="H96" s="8" t="s">
        <v>1568</v>
      </c>
      <c r="I96" s="8" t="s">
        <v>2197</v>
      </c>
      <c r="J96" s="8" t="s">
        <v>30</v>
      </c>
      <c r="K96" s="8" t="s">
        <v>2198</v>
      </c>
      <c r="L96" s="8" t="s">
        <v>2198</v>
      </c>
      <c r="M96" s="8" t="s">
        <v>1571</v>
      </c>
      <c r="N96" s="8" t="s">
        <v>1571</v>
      </c>
      <c r="O96" s="8" t="s">
        <v>1572</v>
      </c>
      <c r="P96" s="8" t="s">
        <v>1573</v>
      </c>
      <c r="Q96" s="8" t="s">
        <v>1574</v>
      </c>
      <c r="R96" s="8" t="s">
        <v>2199</v>
      </c>
      <c r="S96" s="8" t="s">
        <v>1576</v>
      </c>
      <c r="T96" s="8" t="s">
        <v>1577</v>
      </c>
      <c r="U96" s="8" t="s">
        <v>1578</v>
      </c>
      <c r="V96" s="8" t="s">
        <v>1614</v>
      </c>
    </row>
    <row r="97" s="8" customFormat="1" spans="1:22">
      <c r="A97" s="10">
        <v>999224309257588</v>
      </c>
      <c r="B97" s="8" t="s">
        <v>2176</v>
      </c>
      <c r="C97" s="8" t="s">
        <v>2200</v>
      </c>
      <c r="D97" s="8" t="s">
        <v>2201</v>
      </c>
      <c r="E97" s="8" t="s">
        <v>2202</v>
      </c>
      <c r="F97" s="8" t="s">
        <v>1602</v>
      </c>
      <c r="G97" s="8" t="s">
        <v>1567</v>
      </c>
      <c r="H97" s="8" t="s">
        <v>1568</v>
      </c>
      <c r="I97" s="8" t="s">
        <v>2203</v>
      </c>
      <c r="J97" s="8" t="s">
        <v>30</v>
      </c>
      <c r="K97" s="8" t="s">
        <v>2204</v>
      </c>
      <c r="L97" s="8" t="s">
        <v>2204</v>
      </c>
      <c r="M97" s="8" t="s">
        <v>1571</v>
      </c>
      <c r="N97" s="8" t="s">
        <v>1571</v>
      </c>
      <c r="O97" s="8" t="s">
        <v>1572</v>
      </c>
      <c r="P97" s="8" t="s">
        <v>1573</v>
      </c>
      <c r="Q97" s="8" t="s">
        <v>1574</v>
      </c>
      <c r="R97" s="8" t="s">
        <v>2205</v>
      </c>
      <c r="S97" s="8" t="s">
        <v>1576</v>
      </c>
      <c r="T97" s="8" t="s">
        <v>1577</v>
      </c>
      <c r="U97" s="8" t="s">
        <v>1578</v>
      </c>
      <c r="V97" s="8" t="s">
        <v>1597</v>
      </c>
    </row>
    <row r="98" s="8" customFormat="1" spans="1:22">
      <c r="A98" s="10">
        <v>999224311839433</v>
      </c>
      <c r="B98" s="8" t="s">
        <v>2176</v>
      </c>
      <c r="C98" s="8" t="s">
        <v>2206</v>
      </c>
      <c r="D98" s="8" t="s">
        <v>2207</v>
      </c>
      <c r="E98" s="8" t="s">
        <v>2208</v>
      </c>
      <c r="F98" s="8" t="s">
        <v>1584</v>
      </c>
      <c r="G98" s="8" t="s">
        <v>1567</v>
      </c>
      <c r="H98" s="8" t="s">
        <v>1568</v>
      </c>
      <c r="I98" s="8" t="s">
        <v>2209</v>
      </c>
      <c r="J98" s="8" t="s">
        <v>30</v>
      </c>
      <c r="K98" s="8" t="s">
        <v>2210</v>
      </c>
      <c r="L98" s="8" t="s">
        <v>2210</v>
      </c>
      <c r="M98" s="8" t="s">
        <v>1571</v>
      </c>
      <c r="N98" s="8" t="s">
        <v>1571</v>
      </c>
      <c r="O98" s="8" t="s">
        <v>1572</v>
      </c>
      <c r="P98" s="8" t="s">
        <v>1573</v>
      </c>
      <c r="Q98" s="8" t="s">
        <v>1574</v>
      </c>
      <c r="R98" s="8" t="s">
        <v>2211</v>
      </c>
      <c r="S98" s="8" t="s">
        <v>1576</v>
      </c>
      <c r="T98" s="8" t="s">
        <v>1577</v>
      </c>
      <c r="U98" s="8" t="s">
        <v>1578</v>
      </c>
      <c r="V98" s="8" t="s">
        <v>2058</v>
      </c>
    </row>
    <row r="99" s="8" customFormat="1" spans="1:22">
      <c r="A99" s="10">
        <v>999224317667515</v>
      </c>
      <c r="B99" s="8" t="s">
        <v>2176</v>
      </c>
      <c r="C99" s="8" t="s">
        <v>2212</v>
      </c>
      <c r="D99" s="8" t="s">
        <v>1971</v>
      </c>
      <c r="E99" s="8" t="s">
        <v>2213</v>
      </c>
      <c r="F99" s="8" t="s">
        <v>1584</v>
      </c>
      <c r="G99" s="8" t="s">
        <v>1567</v>
      </c>
      <c r="H99" s="8" t="s">
        <v>1568</v>
      </c>
      <c r="I99" s="8" t="s">
        <v>2214</v>
      </c>
      <c r="J99" s="8" t="s">
        <v>30</v>
      </c>
      <c r="K99" s="8" t="s">
        <v>2215</v>
      </c>
      <c r="L99" s="8" t="s">
        <v>2215</v>
      </c>
      <c r="M99" s="8" t="s">
        <v>1571</v>
      </c>
      <c r="N99" s="8" t="s">
        <v>1571</v>
      </c>
      <c r="O99" s="8" t="s">
        <v>1572</v>
      </c>
      <c r="P99" s="8" t="s">
        <v>1573</v>
      </c>
      <c r="Q99" s="8" t="s">
        <v>1574</v>
      </c>
      <c r="R99" s="8" t="s">
        <v>2216</v>
      </c>
      <c r="S99" s="8" t="s">
        <v>1576</v>
      </c>
      <c r="T99" s="8" t="s">
        <v>1577</v>
      </c>
      <c r="U99" s="8" t="s">
        <v>1578</v>
      </c>
      <c r="V99" s="8" t="s">
        <v>1658</v>
      </c>
    </row>
    <row r="100" s="8" customFormat="1" spans="1:22">
      <c r="A100" s="10">
        <v>999224323217299</v>
      </c>
      <c r="B100" s="8" t="s">
        <v>1939</v>
      </c>
      <c r="C100" s="8" t="s">
        <v>2217</v>
      </c>
      <c r="D100" s="8" t="s">
        <v>2218</v>
      </c>
      <c r="E100" s="8" t="s">
        <v>2219</v>
      </c>
      <c r="F100" s="8" t="s">
        <v>1584</v>
      </c>
      <c r="G100" s="8" t="s">
        <v>1567</v>
      </c>
      <c r="H100" s="8" t="s">
        <v>1568</v>
      </c>
      <c r="I100" s="8" t="s">
        <v>2220</v>
      </c>
      <c r="J100" s="8" t="s">
        <v>30</v>
      </c>
      <c r="K100" s="8" t="s">
        <v>2221</v>
      </c>
      <c r="L100" s="8" t="s">
        <v>2221</v>
      </c>
      <c r="M100" s="8" t="s">
        <v>1571</v>
      </c>
      <c r="N100" s="8" t="s">
        <v>1571</v>
      </c>
      <c r="O100" s="8" t="s">
        <v>1572</v>
      </c>
      <c r="P100" s="8" t="s">
        <v>1573</v>
      </c>
      <c r="Q100" s="8" t="s">
        <v>1574</v>
      </c>
      <c r="R100" s="8" t="s">
        <v>2222</v>
      </c>
      <c r="S100" s="8" t="s">
        <v>1576</v>
      </c>
      <c r="T100" s="8" t="s">
        <v>1577</v>
      </c>
      <c r="U100" s="8" t="s">
        <v>1578</v>
      </c>
      <c r="V100" s="8" t="s">
        <v>1658</v>
      </c>
    </row>
    <row r="101" s="8" customFormat="1" spans="1:22">
      <c r="A101" s="10">
        <v>999224323820900</v>
      </c>
      <c r="B101" s="8" t="s">
        <v>1939</v>
      </c>
      <c r="C101" s="8" t="s">
        <v>2223</v>
      </c>
      <c r="D101" s="8" t="s">
        <v>2224</v>
      </c>
      <c r="E101" s="8" t="s">
        <v>2225</v>
      </c>
      <c r="F101" s="8" t="s">
        <v>1610</v>
      </c>
      <c r="G101" s="8" t="s">
        <v>1567</v>
      </c>
      <c r="H101" s="8" t="s">
        <v>1568</v>
      </c>
      <c r="I101" s="8" t="s">
        <v>2226</v>
      </c>
      <c r="J101" s="8" t="s">
        <v>30</v>
      </c>
      <c r="K101" s="8" t="s">
        <v>2227</v>
      </c>
      <c r="L101" s="8" t="s">
        <v>2227</v>
      </c>
      <c r="M101" s="8" t="s">
        <v>1571</v>
      </c>
      <c r="N101" s="8" t="s">
        <v>1571</v>
      </c>
      <c r="O101" s="8" t="s">
        <v>1572</v>
      </c>
      <c r="P101" s="8" t="s">
        <v>1573</v>
      </c>
      <c r="Q101" s="8" t="s">
        <v>1574</v>
      </c>
      <c r="R101" s="8" t="s">
        <v>2228</v>
      </c>
      <c r="S101" s="8" t="s">
        <v>1576</v>
      </c>
      <c r="T101" s="8" t="s">
        <v>1577</v>
      </c>
      <c r="U101" s="8" t="s">
        <v>1588</v>
      </c>
      <c r="V101" s="8" t="s">
        <v>1597</v>
      </c>
    </row>
    <row r="102" s="8" customFormat="1" spans="1:22">
      <c r="A102" s="10">
        <v>999224325908104</v>
      </c>
      <c r="B102" s="8" t="s">
        <v>1939</v>
      </c>
      <c r="C102" s="8" t="s">
        <v>2229</v>
      </c>
      <c r="D102" s="8" t="s">
        <v>2230</v>
      </c>
      <c r="E102" s="8" t="s">
        <v>2231</v>
      </c>
      <c r="F102" s="8" t="s">
        <v>1610</v>
      </c>
      <c r="G102" s="8" t="s">
        <v>1567</v>
      </c>
      <c r="H102" s="8" t="s">
        <v>1568</v>
      </c>
      <c r="I102" s="8" t="s">
        <v>2232</v>
      </c>
      <c r="J102" s="8" t="s">
        <v>30</v>
      </c>
      <c r="K102" s="8" t="s">
        <v>2233</v>
      </c>
      <c r="L102" s="8" t="s">
        <v>2233</v>
      </c>
      <c r="M102" s="8" t="s">
        <v>1571</v>
      </c>
      <c r="N102" s="8" t="s">
        <v>1571</v>
      </c>
      <c r="O102" s="8" t="s">
        <v>1572</v>
      </c>
      <c r="P102" s="8" t="s">
        <v>1573</v>
      </c>
      <c r="Q102" s="8" t="s">
        <v>1574</v>
      </c>
      <c r="R102" s="8" t="s">
        <v>2234</v>
      </c>
      <c r="S102" s="8" t="s">
        <v>1576</v>
      </c>
      <c r="T102" s="8" t="s">
        <v>1577</v>
      </c>
      <c r="U102" s="8" t="s">
        <v>1578</v>
      </c>
      <c r="V102" s="8" t="s">
        <v>2090</v>
      </c>
    </row>
    <row r="103" s="8" customFormat="1" spans="1:22">
      <c r="A103" s="10">
        <v>999224327894786</v>
      </c>
      <c r="B103" s="8" t="s">
        <v>1939</v>
      </c>
      <c r="C103" s="8" t="s">
        <v>2235</v>
      </c>
      <c r="D103" s="8" t="s">
        <v>2236</v>
      </c>
      <c r="E103" s="8" t="s">
        <v>2237</v>
      </c>
      <c r="F103" s="8" t="s">
        <v>1737</v>
      </c>
      <c r="G103" s="8" t="s">
        <v>1567</v>
      </c>
      <c r="H103" s="8" t="s">
        <v>1568</v>
      </c>
      <c r="I103" s="8" t="s">
        <v>2238</v>
      </c>
      <c r="J103" s="8" t="s">
        <v>30</v>
      </c>
      <c r="K103" s="8" t="s">
        <v>2239</v>
      </c>
      <c r="L103" s="8" t="s">
        <v>2239</v>
      </c>
      <c r="M103" s="8" t="s">
        <v>1571</v>
      </c>
      <c r="N103" s="8" t="s">
        <v>1571</v>
      </c>
      <c r="O103" s="8" t="s">
        <v>1572</v>
      </c>
      <c r="P103" s="8" t="s">
        <v>1573</v>
      </c>
      <c r="Q103" s="8" t="s">
        <v>1574</v>
      </c>
      <c r="R103" s="8" t="s">
        <v>2240</v>
      </c>
      <c r="S103" s="8" t="s">
        <v>1576</v>
      </c>
      <c r="T103" s="8" t="s">
        <v>1577</v>
      </c>
      <c r="U103" s="8" t="s">
        <v>1578</v>
      </c>
      <c r="V103" s="8" t="s">
        <v>1614</v>
      </c>
    </row>
    <row r="104" s="8" customFormat="1" spans="1:22">
      <c r="A104" s="10">
        <v>999224328444656</v>
      </c>
      <c r="B104" s="8" t="s">
        <v>1939</v>
      </c>
      <c r="C104" s="8" t="s">
        <v>2241</v>
      </c>
      <c r="D104" s="8" t="s">
        <v>2242</v>
      </c>
      <c r="E104" s="8" t="s">
        <v>2243</v>
      </c>
      <c r="F104" s="8" t="s">
        <v>1602</v>
      </c>
      <c r="G104" s="8" t="s">
        <v>1567</v>
      </c>
      <c r="H104" s="8" t="s">
        <v>1568</v>
      </c>
      <c r="I104" s="8" t="s">
        <v>2244</v>
      </c>
      <c r="J104" s="8" t="s">
        <v>30</v>
      </c>
      <c r="K104" s="8" t="s">
        <v>2245</v>
      </c>
      <c r="L104" s="8" t="s">
        <v>2245</v>
      </c>
      <c r="M104" s="8" t="s">
        <v>1571</v>
      </c>
      <c r="N104" s="8" t="s">
        <v>1571</v>
      </c>
      <c r="O104" s="8" t="s">
        <v>1572</v>
      </c>
      <c r="P104" s="8" t="s">
        <v>1573</v>
      </c>
      <c r="Q104" s="8" t="s">
        <v>1574</v>
      </c>
      <c r="R104" s="8" t="s">
        <v>2246</v>
      </c>
      <c r="S104" s="8" t="s">
        <v>1576</v>
      </c>
      <c r="T104" s="8" t="s">
        <v>1577</v>
      </c>
      <c r="U104" s="8" t="s">
        <v>1578</v>
      </c>
      <c r="V104" s="8" t="s">
        <v>2247</v>
      </c>
    </row>
    <row r="105" s="8" customFormat="1" spans="1:22">
      <c r="A105" s="10">
        <v>999224330659639</v>
      </c>
      <c r="B105" s="8" t="s">
        <v>1939</v>
      </c>
      <c r="C105" s="8" t="s">
        <v>2248</v>
      </c>
      <c r="D105" s="8" t="s">
        <v>2249</v>
      </c>
      <c r="E105" s="8" t="s">
        <v>2250</v>
      </c>
      <c r="F105" s="8" t="s">
        <v>1610</v>
      </c>
      <c r="G105" s="8" t="s">
        <v>1567</v>
      </c>
      <c r="H105" s="8" t="s">
        <v>1568</v>
      </c>
      <c r="I105" s="8" t="s">
        <v>2251</v>
      </c>
      <c r="J105" s="8" t="s">
        <v>30</v>
      </c>
      <c r="K105" s="8" t="s">
        <v>2132</v>
      </c>
      <c r="L105" s="8" t="s">
        <v>2132</v>
      </c>
      <c r="M105" s="8" t="s">
        <v>1571</v>
      </c>
      <c r="N105" s="8" t="s">
        <v>1571</v>
      </c>
      <c r="O105" s="8" t="s">
        <v>1572</v>
      </c>
      <c r="P105" s="8" t="s">
        <v>1573</v>
      </c>
      <c r="Q105" s="8" t="s">
        <v>1574</v>
      </c>
      <c r="R105" s="8" t="s">
        <v>2252</v>
      </c>
      <c r="S105" s="8" t="s">
        <v>1576</v>
      </c>
      <c r="T105" s="8" t="s">
        <v>1577</v>
      </c>
      <c r="U105" s="8" t="s">
        <v>1578</v>
      </c>
      <c r="V105" s="8" t="s">
        <v>1597</v>
      </c>
    </row>
    <row r="106" s="8" customFormat="1" spans="1:22">
      <c r="A106" s="10">
        <v>999224334670840</v>
      </c>
      <c r="B106" s="8" t="s">
        <v>1939</v>
      </c>
      <c r="C106" s="8" t="s">
        <v>2253</v>
      </c>
      <c r="D106" s="8" t="s">
        <v>2254</v>
      </c>
      <c r="E106" s="8" t="s">
        <v>2255</v>
      </c>
      <c r="F106" s="8" t="s">
        <v>1610</v>
      </c>
      <c r="G106" s="8" t="s">
        <v>1567</v>
      </c>
      <c r="H106" s="8" t="s">
        <v>1568</v>
      </c>
      <c r="I106" s="8" t="s">
        <v>2256</v>
      </c>
      <c r="J106" s="8" t="s">
        <v>30</v>
      </c>
      <c r="K106" s="8" t="s">
        <v>1827</v>
      </c>
      <c r="L106" s="8" t="s">
        <v>1827</v>
      </c>
      <c r="M106" s="8" t="s">
        <v>1571</v>
      </c>
      <c r="N106" s="8" t="s">
        <v>1571</v>
      </c>
      <c r="O106" s="8" t="s">
        <v>1572</v>
      </c>
      <c r="P106" s="8" t="s">
        <v>1573</v>
      </c>
      <c r="Q106" s="8" t="s">
        <v>1574</v>
      </c>
      <c r="R106" s="8" t="s">
        <v>2257</v>
      </c>
      <c r="S106" s="8" t="s">
        <v>1576</v>
      </c>
      <c r="T106" s="8" t="s">
        <v>1577</v>
      </c>
      <c r="U106" s="8" t="s">
        <v>1578</v>
      </c>
      <c r="V106" s="8" t="s">
        <v>1719</v>
      </c>
    </row>
    <row r="107" s="8" customFormat="1" spans="1:22">
      <c r="A107" s="10">
        <v>999224335007898</v>
      </c>
      <c r="B107" s="8" t="s">
        <v>1939</v>
      </c>
      <c r="C107" s="8" t="s">
        <v>2258</v>
      </c>
      <c r="D107" s="8" t="s">
        <v>2259</v>
      </c>
      <c r="E107" s="8" t="s">
        <v>2260</v>
      </c>
      <c r="F107" s="8" t="s">
        <v>1610</v>
      </c>
      <c r="G107" s="8" t="s">
        <v>1567</v>
      </c>
      <c r="H107" s="8" t="s">
        <v>1568</v>
      </c>
      <c r="I107" s="8" t="s">
        <v>2261</v>
      </c>
      <c r="J107" s="8" t="s">
        <v>30</v>
      </c>
      <c r="K107" s="8" t="s">
        <v>2262</v>
      </c>
      <c r="L107" s="8" t="s">
        <v>2262</v>
      </c>
      <c r="M107" s="8" t="s">
        <v>1571</v>
      </c>
      <c r="N107" s="8" t="s">
        <v>1571</v>
      </c>
      <c r="O107" s="8" t="s">
        <v>1572</v>
      </c>
      <c r="P107" s="8" t="s">
        <v>1573</v>
      </c>
      <c r="Q107" s="8" t="s">
        <v>1574</v>
      </c>
      <c r="R107" s="8" t="s">
        <v>2263</v>
      </c>
      <c r="S107" s="8" t="s">
        <v>1576</v>
      </c>
      <c r="T107" s="8" t="s">
        <v>1577</v>
      </c>
      <c r="U107" s="8" t="s">
        <v>1578</v>
      </c>
      <c r="V107" s="8" t="s">
        <v>1589</v>
      </c>
    </row>
    <row r="108" s="8" customFormat="1" spans="1:22">
      <c r="A108" s="10">
        <v>999224336497737</v>
      </c>
      <c r="B108" s="8" t="s">
        <v>1939</v>
      </c>
      <c r="C108" s="8" t="s">
        <v>2264</v>
      </c>
      <c r="D108" s="8" t="s">
        <v>2265</v>
      </c>
      <c r="E108" s="8" t="s">
        <v>2266</v>
      </c>
      <c r="F108" s="8" t="s">
        <v>1610</v>
      </c>
      <c r="G108" s="8" t="s">
        <v>1567</v>
      </c>
      <c r="H108" s="8" t="s">
        <v>1568</v>
      </c>
      <c r="I108" s="8" t="s">
        <v>2267</v>
      </c>
      <c r="J108" s="8" t="s">
        <v>30</v>
      </c>
      <c r="K108" s="8" t="s">
        <v>2268</v>
      </c>
      <c r="L108" s="8" t="s">
        <v>2268</v>
      </c>
      <c r="M108" s="8" t="s">
        <v>1571</v>
      </c>
      <c r="N108" s="8" t="s">
        <v>1571</v>
      </c>
      <c r="O108" s="8" t="s">
        <v>1572</v>
      </c>
      <c r="P108" s="8" t="s">
        <v>1573</v>
      </c>
      <c r="Q108" s="8" t="s">
        <v>1574</v>
      </c>
      <c r="R108" s="8" t="s">
        <v>2269</v>
      </c>
      <c r="S108" s="8" t="s">
        <v>1576</v>
      </c>
      <c r="T108" s="8" t="s">
        <v>1577</v>
      </c>
      <c r="U108" s="8" t="s">
        <v>1578</v>
      </c>
      <c r="V108" s="8" t="s">
        <v>1767</v>
      </c>
    </row>
    <row r="109" s="8" customFormat="1" spans="1:22">
      <c r="A109" s="10">
        <v>999224336499632</v>
      </c>
      <c r="B109" s="8" t="s">
        <v>1939</v>
      </c>
      <c r="C109" s="8" t="s">
        <v>2270</v>
      </c>
      <c r="D109" s="8" t="s">
        <v>2271</v>
      </c>
      <c r="E109" s="8" t="s">
        <v>2272</v>
      </c>
      <c r="F109" s="8" t="s">
        <v>1610</v>
      </c>
      <c r="G109" s="8" t="s">
        <v>1567</v>
      </c>
      <c r="H109" s="8" t="s">
        <v>1568</v>
      </c>
      <c r="I109" s="8" t="s">
        <v>2273</v>
      </c>
      <c r="J109" s="8" t="s">
        <v>30</v>
      </c>
      <c r="K109" s="8" t="s">
        <v>2274</v>
      </c>
      <c r="L109" s="8" t="s">
        <v>2274</v>
      </c>
      <c r="M109" s="8" t="s">
        <v>1571</v>
      </c>
      <c r="N109" s="8" t="s">
        <v>1571</v>
      </c>
      <c r="O109" s="8" t="s">
        <v>1572</v>
      </c>
      <c r="P109" s="8" t="s">
        <v>1573</v>
      </c>
      <c r="Q109" s="8" t="s">
        <v>1574</v>
      </c>
      <c r="R109" s="8" t="s">
        <v>2275</v>
      </c>
      <c r="S109" s="8" t="s">
        <v>1576</v>
      </c>
      <c r="T109" s="8" t="s">
        <v>1577</v>
      </c>
      <c r="U109" s="8" t="s">
        <v>1578</v>
      </c>
      <c r="V109" s="8" t="s">
        <v>2276</v>
      </c>
    </row>
    <row r="110" s="8" customFormat="1" spans="1:22">
      <c r="A110" s="10">
        <v>999224337137903</v>
      </c>
      <c r="B110" s="8" t="s">
        <v>2277</v>
      </c>
      <c r="C110" s="8" t="s">
        <v>2278</v>
      </c>
      <c r="D110" s="8" t="s">
        <v>2279</v>
      </c>
      <c r="E110" s="8" t="s">
        <v>2280</v>
      </c>
      <c r="F110" s="8" t="s">
        <v>1584</v>
      </c>
      <c r="G110" s="8" t="s">
        <v>1567</v>
      </c>
      <c r="H110" s="8" t="s">
        <v>1568</v>
      </c>
      <c r="I110" s="8" t="s">
        <v>2281</v>
      </c>
      <c r="J110" s="8" t="s">
        <v>30</v>
      </c>
      <c r="K110" s="8" t="s">
        <v>2282</v>
      </c>
      <c r="L110" s="8" t="s">
        <v>2282</v>
      </c>
      <c r="M110" s="8" t="s">
        <v>1571</v>
      </c>
      <c r="N110" s="8" t="s">
        <v>1571</v>
      </c>
      <c r="O110" s="8" t="s">
        <v>1572</v>
      </c>
      <c r="P110" s="8" t="s">
        <v>1573</v>
      </c>
      <c r="Q110" s="8" t="s">
        <v>1574</v>
      </c>
      <c r="R110" s="8" t="s">
        <v>2283</v>
      </c>
      <c r="S110" s="8" t="s">
        <v>1576</v>
      </c>
      <c r="T110" s="8" t="s">
        <v>1577</v>
      </c>
      <c r="U110" s="8" t="s">
        <v>1578</v>
      </c>
      <c r="V110" s="8" t="s">
        <v>1589</v>
      </c>
    </row>
    <row r="111" s="8" customFormat="1" spans="1:22">
      <c r="A111" s="10">
        <v>999224337255683</v>
      </c>
      <c r="B111" s="8" t="s">
        <v>2277</v>
      </c>
      <c r="C111" s="8" t="s">
        <v>2284</v>
      </c>
      <c r="D111" s="8" t="s">
        <v>2285</v>
      </c>
      <c r="E111" s="8" t="s">
        <v>2286</v>
      </c>
      <c r="F111" s="8" t="s">
        <v>1610</v>
      </c>
      <c r="G111" s="8" t="s">
        <v>1567</v>
      </c>
      <c r="H111" s="8" t="s">
        <v>1568</v>
      </c>
      <c r="I111" s="8" t="s">
        <v>2287</v>
      </c>
      <c r="J111" s="8" t="s">
        <v>30</v>
      </c>
      <c r="K111" s="8" t="s">
        <v>2288</v>
      </c>
      <c r="L111" s="8" t="s">
        <v>2288</v>
      </c>
      <c r="M111" s="8" t="s">
        <v>1571</v>
      </c>
      <c r="N111" s="8" t="s">
        <v>1571</v>
      </c>
      <c r="O111" s="8" t="s">
        <v>1572</v>
      </c>
      <c r="P111" s="8" t="s">
        <v>1573</v>
      </c>
      <c r="Q111" s="8" t="s">
        <v>1574</v>
      </c>
      <c r="R111" s="8" t="s">
        <v>2289</v>
      </c>
      <c r="S111" s="8" t="s">
        <v>1576</v>
      </c>
      <c r="T111" s="8" t="s">
        <v>1577</v>
      </c>
      <c r="U111" s="8" t="s">
        <v>1578</v>
      </c>
      <c r="V111" s="8" t="s">
        <v>1589</v>
      </c>
    </row>
    <row r="112" s="8" customFormat="1" spans="1:22">
      <c r="A112" s="10">
        <v>999224339548840</v>
      </c>
      <c r="B112" s="8" t="s">
        <v>2277</v>
      </c>
      <c r="C112" s="8" t="s">
        <v>2290</v>
      </c>
      <c r="D112" s="8" t="s">
        <v>2291</v>
      </c>
      <c r="E112" s="8" t="s">
        <v>2292</v>
      </c>
      <c r="F112" s="8" t="s">
        <v>1602</v>
      </c>
      <c r="G112" s="8" t="s">
        <v>1567</v>
      </c>
      <c r="H112" s="8" t="s">
        <v>1568</v>
      </c>
      <c r="I112" s="8" t="s">
        <v>2293</v>
      </c>
      <c r="J112" s="8" t="s">
        <v>30</v>
      </c>
      <c r="K112" s="8" t="s">
        <v>2294</v>
      </c>
      <c r="L112" s="8" t="s">
        <v>2294</v>
      </c>
      <c r="M112" s="8" t="s">
        <v>1571</v>
      </c>
      <c r="N112" s="8" t="s">
        <v>1571</v>
      </c>
      <c r="O112" s="8" t="s">
        <v>1572</v>
      </c>
      <c r="P112" s="8" t="s">
        <v>1573</v>
      </c>
      <c r="Q112" s="8" t="s">
        <v>1574</v>
      </c>
      <c r="R112" s="8" t="s">
        <v>2295</v>
      </c>
      <c r="S112" s="8" t="s">
        <v>1576</v>
      </c>
      <c r="T112" s="8" t="s">
        <v>1577</v>
      </c>
      <c r="U112" s="8" t="s">
        <v>1578</v>
      </c>
      <c r="V112" s="8" t="s">
        <v>1614</v>
      </c>
    </row>
    <row r="113" s="8" customFormat="1" spans="1:22">
      <c r="A113" s="10">
        <v>999224342800959</v>
      </c>
      <c r="B113" s="8" t="s">
        <v>2277</v>
      </c>
      <c r="C113" s="8" t="s">
        <v>2296</v>
      </c>
      <c r="D113" s="8" t="s">
        <v>2297</v>
      </c>
      <c r="E113" s="8" t="s">
        <v>2298</v>
      </c>
      <c r="F113" s="8" t="s">
        <v>1584</v>
      </c>
      <c r="G113" s="8" t="s">
        <v>1567</v>
      </c>
      <c r="H113" s="8" t="s">
        <v>1568</v>
      </c>
      <c r="I113" s="8" t="s">
        <v>2299</v>
      </c>
      <c r="J113" s="8" t="s">
        <v>30</v>
      </c>
      <c r="K113" s="8" t="s">
        <v>2300</v>
      </c>
      <c r="L113" s="8" t="s">
        <v>2300</v>
      </c>
      <c r="M113" s="8" t="s">
        <v>1571</v>
      </c>
      <c r="N113" s="8" t="s">
        <v>1571</v>
      </c>
      <c r="O113" s="8" t="s">
        <v>1572</v>
      </c>
      <c r="P113" s="8" t="s">
        <v>1573</v>
      </c>
      <c r="Q113" s="8" t="s">
        <v>1574</v>
      </c>
      <c r="R113" s="8" t="s">
        <v>2301</v>
      </c>
      <c r="S113" s="8" t="s">
        <v>1576</v>
      </c>
      <c r="T113" s="8" t="s">
        <v>1577</v>
      </c>
      <c r="U113" s="8" t="s">
        <v>1578</v>
      </c>
      <c r="V113" s="8" t="s">
        <v>1904</v>
      </c>
    </row>
    <row r="114" s="8" customFormat="1" spans="1:22">
      <c r="A114" s="10">
        <v>999224343698219</v>
      </c>
      <c r="B114" s="8" t="s">
        <v>2277</v>
      </c>
      <c r="C114" s="8" t="s">
        <v>2302</v>
      </c>
      <c r="D114" s="8" t="s">
        <v>2303</v>
      </c>
      <c r="E114" s="8" t="s">
        <v>2304</v>
      </c>
      <c r="F114" s="8" t="s">
        <v>1584</v>
      </c>
      <c r="G114" s="8" t="s">
        <v>1567</v>
      </c>
      <c r="H114" s="8" t="s">
        <v>1568</v>
      </c>
      <c r="I114" s="8" t="s">
        <v>2305</v>
      </c>
      <c r="J114" s="8" t="s">
        <v>30</v>
      </c>
      <c r="K114" s="8" t="s">
        <v>2306</v>
      </c>
      <c r="L114" s="8" t="s">
        <v>2306</v>
      </c>
      <c r="M114" s="8" t="s">
        <v>1571</v>
      </c>
      <c r="N114" s="8" t="s">
        <v>1571</v>
      </c>
      <c r="O114" s="8" t="s">
        <v>1572</v>
      </c>
      <c r="P114" s="8" t="s">
        <v>1573</v>
      </c>
      <c r="Q114" s="8" t="s">
        <v>1574</v>
      </c>
      <c r="R114" s="8" t="s">
        <v>2307</v>
      </c>
      <c r="S114" s="8" t="s">
        <v>1576</v>
      </c>
      <c r="T114" s="8" t="s">
        <v>1577</v>
      </c>
      <c r="U114" s="8" t="s">
        <v>1578</v>
      </c>
      <c r="V114" s="8" t="s">
        <v>1589</v>
      </c>
    </row>
    <row r="115" s="8" customFormat="1" spans="1:22">
      <c r="A115" s="10">
        <v>999224344177217</v>
      </c>
      <c r="B115" s="8" t="s">
        <v>2277</v>
      </c>
      <c r="C115" s="8" t="s">
        <v>2308</v>
      </c>
      <c r="D115" s="8" t="s">
        <v>2309</v>
      </c>
      <c r="E115" s="8" t="s">
        <v>2310</v>
      </c>
      <c r="F115" s="8" t="s">
        <v>1584</v>
      </c>
      <c r="G115" s="8" t="s">
        <v>1567</v>
      </c>
      <c r="H115" s="8" t="s">
        <v>1568</v>
      </c>
      <c r="I115" s="8" t="s">
        <v>2311</v>
      </c>
      <c r="J115" s="8" t="s">
        <v>30</v>
      </c>
      <c r="K115" s="8" t="s">
        <v>2312</v>
      </c>
      <c r="L115" s="8" t="s">
        <v>2312</v>
      </c>
      <c r="M115" s="8" t="s">
        <v>1571</v>
      </c>
      <c r="N115" s="8" t="s">
        <v>1571</v>
      </c>
      <c r="O115" s="8" t="s">
        <v>1572</v>
      </c>
      <c r="P115" s="8" t="s">
        <v>1573</v>
      </c>
      <c r="Q115" s="8" t="s">
        <v>1574</v>
      </c>
      <c r="R115" s="8" t="s">
        <v>2313</v>
      </c>
      <c r="S115" s="8" t="s">
        <v>1576</v>
      </c>
      <c r="T115" s="8" t="s">
        <v>1577</v>
      </c>
      <c r="U115" s="8" t="s">
        <v>1578</v>
      </c>
      <c r="V115" s="8" t="s">
        <v>1747</v>
      </c>
    </row>
    <row r="116" s="8" customFormat="1" spans="1:22">
      <c r="A116" s="10">
        <v>999224351610124</v>
      </c>
      <c r="B116" s="8" t="s">
        <v>2277</v>
      </c>
      <c r="C116" s="8" t="s">
        <v>2314</v>
      </c>
      <c r="D116" s="8" t="s">
        <v>2315</v>
      </c>
      <c r="E116" s="8" t="s">
        <v>2316</v>
      </c>
      <c r="F116" s="8" t="s">
        <v>1610</v>
      </c>
      <c r="G116" s="8" t="s">
        <v>1567</v>
      </c>
      <c r="H116" s="8" t="s">
        <v>1568</v>
      </c>
      <c r="I116" s="8" t="s">
        <v>2317</v>
      </c>
      <c r="J116" s="8" t="s">
        <v>30</v>
      </c>
      <c r="K116" s="8" t="s">
        <v>2318</v>
      </c>
      <c r="L116" s="8" t="s">
        <v>2318</v>
      </c>
      <c r="M116" s="8" t="s">
        <v>1571</v>
      </c>
      <c r="N116" s="8" t="s">
        <v>1571</v>
      </c>
      <c r="O116" s="8" t="s">
        <v>1572</v>
      </c>
      <c r="P116" s="8" t="s">
        <v>1573</v>
      </c>
      <c r="Q116" s="8" t="s">
        <v>1574</v>
      </c>
      <c r="R116" s="8" t="s">
        <v>2319</v>
      </c>
      <c r="S116" s="8" t="s">
        <v>1576</v>
      </c>
      <c r="T116" s="8" t="s">
        <v>1577</v>
      </c>
      <c r="U116" s="8" t="s">
        <v>1578</v>
      </c>
      <c r="V116" s="8" t="s">
        <v>1589</v>
      </c>
    </row>
    <row r="117" s="8" customFormat="1" spans="1:22">
      <c r="A117" s="10">
        <v>999224356610756</v>
      </c>
      <c r="B117" s="8" t="s">
        <v>2277</v>
      </c>
      <c r="C117" s="8" t="s">
        <v>2320</v>
      </c>
      <c r="D117" s="8" t="s">
        <v>2321</v>
      </c>
      <c r="E117" s="8" t="s">
        <v>2322</v>
      </c>
      <c r="F117" s="8" t="s">
        <v>1602</v>
      </c>
      <c r="G117" s="8" t="s">
        <v>1567</v>
      </c>
      <c r="H117" s="8" t="s">
        <v>1568</v>
      </c>
      <c r="I117" s="8" t="s">
        <v>2323</v>
      </c>
      <c r="J117" s="8" t="s">
        <v>30</v>
      </c>
      <c r="K117" s="8" t="s">
        <v>2324</v>
      </c>
      <c r="L117" s="8" t="s">
        <v>2324</v>
      </c>
      <c r="M117" s="8" t="s">
        <v>1571</v>
      </c>
      <c r="N117" s="8" t="s">
        <v>1571</v>
      </c>
      <c r="O117" s="8" t="s">
        <v>1572</v>
      </c>
      <c r="P117" s="8" t="s">
        <v>1573</v>
      </c>
      <c r="Q117" s="8" t="s">
        <v>1574</v>
      </c>
      <c r="R117" s="8" t="s">
        <v>2325</v>
      </c>
      <c r="S117" s="8" t="s">
        <v>1576</v>
      </c>
      <c r="T117" s="8" t="s">
        <v>1577</v>
      </c>
      <c r="U117" s="8" t="s">
        <v>1578</v>
      </c>
      <c r="V117" s="8" t="s">
        <v>2326</v>
      </c>
    </row>
    <row r="118" s="8" customFormat="1" spans="1:22">
      <c r="A118" s="10">
        <v>999224358093556</v>
      </c>
      <c r="B118" s="8" t="s">
        <v>2277</v>
      </c>
      <c r="C118" s="8" t="s">
        <v>2327</v>
      </c>
      <c r="D118" s="8" t="s">
        <v>2328</v>
      </c>
      <c r="E118" s="8" t="s">
        <v>2329</v>
      </c>
      <c r="F118" s="8" t="s">
        <v>1602</v>
      </c>
      <c r="G118" s="8" t="s">
        <v>1567</v>
      </c>
      <c r="H118" s="8" t="s">
        <v>1568</v>
      </c>
      <c r="I118" s="8" t="s">
        <v>2330</v>
      </c>
      <c r="J118" s="8" t="s">
        <v>30</v>
      </c>
      <c r="K118" s="8" t="s">
        <v>2331</v>
      </c>
      <c r="L118" s="8" t="s">
        <v>2331</v>
      </c>
      <c r="M118" s="8" t="s">
        <v>1571</v>
      </c>
      <c r="N118" s="8" t="s">
        <v>1571</v>
      </c>
      <c r="O118" s="8" t="s">
        <v>1572</v>
      </c>
      <c r="P118" s="8" t="s">
        <v>1573</v>
      </c>
      <c r="Q118" s="8" t="s">
        <v>1574</v>
      </c>
      <c r="R118" s="8" t="s">
        <v>2332</v>
      </c>
      <c r="S118" s="8" t="s">
        <v>1576</v>
      </c>
      <c r="T118" s="8" t="s">
        <v>1577</v>
      </c>
      <c r="U118" s="8" t="s">
        <v>1578</v>
      </c>
      <c r="V118" s="8" t="s">
        <v>1597</v>
      </c>
    </row>
    <row r="119" s="8" customFormat="1" spans="1:22">
      <c r="A119" s="10">
        <v>999224358761694</v>
      </c>
      <c r="B119" s="8" t="s">
        <v>2277</v>
      </c>
      <c r="C119" s="8" t="s">
        <v>2333</v>
      </c>
      <c r="D119" s="8" t="s">
        <v>2334</v>
      </c>
      <c r="E119" s="8" t="s">
        <v>2335</v>
      </c>
      <c r="F119" s="8" t="s">
        <v>1610</v>
      </c>
      <c r="G119" s="8" t="s">
        <v>1567</v>
      </c>
      <c r="H119" s="8" t="s">
        <v>1568</v>
      </c>
      <c r="I119" s="8" t="s">
        <v>2336</v>
      </c>
      <c r="J119" s="8" t="s">
        <v>30</v>
      </c>
      <c r="K119" s="8" t="s">
        <v>2337</v>
      </c>
      <c r="L119" s="8" t="s">
        <v>2337</v>
      </c>
      <c r="M119" s="8" t="s">
        <v>1571</v>
      </c>
      <c r="N119" s="8" t="s">
        <v>1571</v>
      </c>
      <c r="O119" s="8" t="s">
        <v>1572</v>
      </c>
      <c r="P119" s="8" t="s">
        <v>1573</v>
      </c>
      <c r="Q119" s="8" t="s">
        <v>1574</v>
      </c>
      <c r="R119" s="8" t="s">
        <v>2338</v>
      </c>
      <c r="S119" s="8" t="s">
        <v>1576</v>
      </c>
      <c r="T119" s="8" t="s">
        <v>1577</v>
      </c>
      <c r="U119" s="8" t="s">
        <v>1578</v>
      </c>
      <c r="V119" s="8" t="s">
        <v>1597</v>
      </c>
    </row>
    <row r="120" s="8" customFormat="1" spans="1:22">
      <c r="A120" s="10">
        <v>999224359544344</v>
      </c>
      <c r="B120" s="8" t="s">
        <v>2086</v>
      </c>
      <c r="C120" s="8" t="s">
        <v>2339</v>
      </c>
      <c r="D120" s="8" t="s">
        <v>2340</v>
      </c>
      <c r="E120" s="8" t="s">
        <v>2341</v>
      </c>
      <c r="F120" s="8" t="s">
        <v>1610</v>
      </c>
      <c r="G120" s="8" t="s">
        <v>1567</v>
      </c>
      <c r="H120" s="8" t="s">
        <v>1568</v>
      </c>
      <c r="I120" s="8" t="s">
        <v>2342</v>
      </c>
      <c r="J120" s="8" t="s">
        <v>30</v>
      </c>
      <c r="K120" s="8" t="s">
        <v>2343</v>
      </c>
      <c r="L120" s="8" t="s">
        <v>2343</v>
      </c>
      <c r="M120" s="8" t="s">
        <v>1571</v>
      </c>
      <c r="N120" s="8" t="s">
        <v>1571</v>
      </c>
      <c r="O120" s="8" t="s">
        <v>1572</v>
      </c>
      <c r="P120" s="8" t="s">
        <v>1573</v>
      </c>
      <c r="Q120" s="8" t="s">
        <v>1574</v>
      </c>
      <c r="R120" s="8" t="s">
        <v>2344</v>
      </c>
      <c r="S120" s="8" t="s">
        <v>1576</v>
      </c>
      <c r="T120" s="8" t="s">
        <v>1577</v>
      </c>
      <c r="U120" s="8" t="s">
        <v>1578</v>
      </c>
      <c r="V120" s="8" t="s">
        <v>2345</v>
      </c>
    </row>
    <row r="121" s="8" customFormat="1" spans="1:22">
      <c r="A121" s="10">
        <v>999224360106741</v>
      </c>
      <c r="B121" s="8" t="s">
        <v>2086</v>
      </c>
      <c r="C121" s="8" t="s">
        <v>2346</v>
      </c>
      <c r="D121" s="8" t="s">
        <v>1646</v>
      </c>
      <c r="E121" s="8" t="s">
        <v>2347</v>
      </c>
      <c r="F121" s="8" t="s">
        <v>1610</v>
      </c>
      <c r="G121" s="8" t="s">
        <v>1567</v>
      </c>
      <c r="H121" s="8" t="s">
        <v>1568</v>
      </c>
      <c r="I121" s="8" t="s">
        <v>2348</v>
      </c>
      <c r="J121" s="8" t="s">
        <v>30</v>
      </c>
      <c r="K121" s="8" t="s">
        <v>1860</v>
      </c>
      <c r="L121" s="8" t="s">
        <v>1860</v>
      </c>
      <c r="M121" s="8" t="s">
        <v>1571</v>
      </c>
      <c r="N121" s="8" t="s">
        <v>1571</v>
      </c>
      <c r="O121" s="8" t="s">
        <v>1572</v>
      </c>
      <c r="P121" s="8" t="s">
        <v>1573</v>
      </c>
      <c r="Q121" s="8" t="s">
        <v>1574</v>
      </c>
      <c r="R121" s="8" t="s">
        <v>2349</v>
      </c>
      <c r="S121" s="8" t="s">
        <v>1576</v>
      </c>
      <c r="T121" s="8" t="s">
        <v>1577</v>
      </c>
      <c r="U121" s="8" t="s">
        <v>1588</v>
      </c>
      <c r="V121" s="8" t="s">
        <v>1597</v>
      </c>
    </row>
    <row r="122" s="8" customFormat="1" spans="1:22">
      <c r="A122" s="10">
        <v>999224360786185</v>
      </c>
      <c r="B122" s="8" t="s">
        <v>2086</v>
      </c>
      <c r="C122" s="8" t="s">
        <v>2350</v>
      </c>
      <c r="D122" s="8" t="s">
        <v>2351</v>
      </c>
      <c r="E122" s="8" t="s">
        <v>2352</v>
      </c>
      <c r="F122" s="8" t="s">
        <v>1584</v>
      </c>
      <c r="G122" s="8" t="s">
        <v>1567</v>
      </c>
      <c r="H122" s="8" t="s">
        <v>1568</v>
      </c>
      <c r="I122" s="8" t="s">
        <v>2353</v>
      </c>
      <c r="J122" s="8" t="s">
        <v>30</v>
      </c>
      <c r="K122" s="8" t="s">
        <v>2354</v>
      </c>
      <c r="L122" s="8" t="s">
        <v>2354</v>
      </c>
      <c r="M122" s="8" t="s">
        <v>1571</v>
      </c>
      <c r="N122" s="8" t="s">
        <v>1571</v>
      </c>
      <c r="O122" s="8" t="s">
        <v>1572</v>
      </c>
      <c r="P122" s="8" t="s">
        <v>1573</v>
      </c>
      <c r="Q122" s="8" t="s">
        <v>1574</v>
      </c>
      <c r="R122" s="8" t="s">
        <v>2355</v>
      </c>
      <c r="S122" s="8" t="s">
        <v>1576</v>
      </c>
      <c r="T122" s="8" t="s">
        <v>1577</v>
      </c>
      <c r="U122" s="8" t="s">
        <v>1578</v>
      </c>
      <c r="V122" s="8" t="s">
        <v>1614</v>
      </c>
    </row>
    <row r="123" s="8" customFormat="1" spans="1:22">
      <c r="A123" s="10">
        <v>999224361270744</v>
      </c>
      <c r="B123" s="8" t="s">
        <v>2086</v>
      </c>
      <c r="C123" s="8" t="s">
        <v>2356</v>
      </c>
      <c r="D123" s="8" t="s">
        <v>2357</v>
      </c>
      <c r="E123" s="8" t="s">
        <v>2358</v>
      </c>
      <c r="F123" s="8" t="s">
        <v>1584</v>
      </c>
      <c r="G123" s="8" t="s">
        <v>1567</v>
      </c>
      <c r="H123" s="8" t="s">
        <v>1568</v>
      </c>
      <c r="I123" s="8" t="s">
        <v>2359</v>
      </c>
      <c r="J123" s="8" t="s">
        <v>30</v>
      </c>
      <c r="K123" s="8" t="s">
        <v>2360</v>
      </c>
      <c r="L123" s="8" t="s">
        <v>2360</v>
      </c>
      <c r="M123" s="8" t="s">
        <v>1571</v>
      </c>
      <c r="N123" s="8" t="s">
        <v>1571</v>
      </c>
      <c r="O123" s="8" t="s">
        <v>1572</v>
      </c>
      <c r="P123" s="8" t="s">
        <v>1573</v>
      </c>
      <c r="Q123" s="8" t="s">
        <v>1574</v>
      </c>
      <c r="R123" s="8" t="s">
        <v>2361</v>
      </c>
      <c r="S123" s="8" t="s">
        <v>1576</v>
      </c>
      <c r="T123" s="8" t="s">
        <v>1577</v>
      </c>
      <c r="U123" s="8" t="s">
        <v>1578</v>
      </c>
      <c r="V123" s="8" t="s">
        <v>1597</v>
      </c>
    </row>
    <row r="124" s="8" customFormat="1" spans="1:22">
      <c r="A124" s="10">
        <v>999224362592579</v>
      </c>
      <c r="B124" s="8" t="s">
        <v>2086</v>
      </c>
      <c r="C124" s="8" t="s">
        <v>2362</v>
      </c>
      <c r="D124" s="8" t="s">
        <v>2363</v>
      </c>
      <c r="E124" s="8" t="s">
        <v>2364</v>
      </c>
      <c r="F124" s="8" t="s">
        <v>1610</v>
      </c>
      <c r="G124" s="8" t="s">
        <v>1567</v>
      </c>
      <c r="H124" s="8" t="s">
        <v>1568</v>
      </c>
      <c r="I124" s="8" t="s">
        <v>1744</v>
      </c>
      <c r="J124" s="8" t="s">
        <v>30</v>
      </c>
      <c r="K124" s="8" t="s">
        <v>2365</v>
      </c>
      <c r="L124" s="8" t="s">
        <v>2365</v>
      </c>
      <c r="M124" s="8" t="s">
        <v>1571</v>
      </c>
      <c r="N124" s="8" t="s">
        <v>1571</v>
      </c>
      <c r="O124" s="8" t="s">
        <v>1572</v>
      </c>
      <c r="P124" s="8" t="s">
        <v>1573</v>
      </c>
      <c r="Q124" s="8" t="s">
        <v>1574</v>
      </c>
      <c r="R124" s="8" t="s">
        <v>2366</v>
      </c>
      <c r="S124" s="8" t="s">
        <v>1576</v>
      </c>
      <c r="T124" s="8" t="s">
        <v>1577</v>
      </c>
      <c r="U124" s="8" t="s">
        <v>1578</v>
      </c>
      <c r="V124" s="8" t="s">
        <v>2345</v>
      </c>
    </row>
    <row r="125" s="8" customFormat="1" spans="1:22">
      <c r="A125" s="10">
        <v>999224363662998</v>
      </c>
      <c r="B125" s="8" t="s">
        <v>2086</v>
      </c>
      <c r="C125" s="8" t="s">
        <v>2367</v>
      </c>
      <c r="D125" s="8" t="s">
        <v>2368</v>
      </c>
      <c r="E125" s="8" t="s">
        <v>2369</v>
      </c>
      <c r="F125" s="8" t="s">
        <v>1737</v>
      </c>
      <c r="G125" s="8" t="s">
        <v>1567</v>
      </c>
      <c r="H125" s="8" t="s">
        <v>1568</v>
      </c>
      <c r="I125" s="8" t="s">
        <v>2370</v>
      </c>
      <c r="J125" s="8" t="s">
        <v>30</v>
      </c>
      <c r="K125" s="8" t="s">
        <v>2371</v>
      </c>
      <c r="L125" s="8" t="s">
        <v>2371</v>
      </c>
      <c r="M125" s="8" t="s">
        <v>1571</v>
      </c>
      <c r="N125" s="8" t="s">
        <v>1571</v>
      </c>
      <c r="O125" s="8" t="s">
        <v>1572</v>
      </c>
      <c r="P125" s="8" t="s">
        <v>1573</v>
      </c>
      <c r="Q125" s="8" t="s">
        <v>1574</v>
      </c>
      <c r="R125" s="8" t="s">
        <v>2372</v>
      </c>
      <c r="S125" s="8" t="s">
        <v>1576</v>
      </c>
      <c r="T125" s="8" t="s">
        <v>1577</v>
      </c>
      <c r="U125" s="8" t="s">
        <v>1578</v>
      </c>
      <c r="V125" s="8" t="s">
        <v>2090</v>
      </c>
    </row>
    <row r="126" s="8" customFormat="1" spans="1:22">
      <c r="A126" s="10">
        <v>999224368679833</v>
      </c>
      <c r="B126" s="8" t="s">
        <v>2086</v>
      </c>
      <c r="C126" s="8" t="s">
        <v>2373</v>
      </c>
      <c r="D126" s="8" t="s">
        <v>2374</v>
      </c>
      <c r="E126" s="8" t="s">
        <v>2375</v>
      </c>
      <c r="F126" s="8" t="s">
        <v>1584</v>
      </c>
      <c r="G126" s="8" t="s">
        <v>1567</v>
      </c>
      <c r="H126" s="8" t="s">
        <v>1568</v>
      </c>
      <c r="I126" s="8" t="s">
        <v>2376</v>
      </c>
      <c r="J126" s="8" t="s">
        <v>30</v>
      </c>
      <c r="K126" s="8" t="s">
        <v>1827</v>
      </c>
      <c r="L126" s="8" t="s">
        <v>1827</v>
      </c>
      <c r="M126" s="8" t="s">
        <v>1571</v>
      </c>
      <c r="N126" s="8" t="s">
        <v>1571</v>
      </c>
      <c r="O126" s="8" t="s">
        <v>1572</v>
      </c>
      <c r="P126" s="8" t="s">
        <v>1573</v>
      </c>
      <c r="Q126" s="8" t="s">
        <v>1574</v>
      </c>
      <c r="R126" s="8" t="s">
        <v>2377</v>
      </c>
      <c r="S126" s="8" t="s">
        <v>1576</v>
      </c>
      <c r="T126" s="8" t="s">
        <v>1577</v>
      </c>
      <c r="U126" s="8" t="s">
        <v>1578</v>
      </c>
      <c r="V126" s="8" t="s">
        <v>2058</v>
      </c>
    </row>
    <row r="127" s="8" customFormat="1" spans="1:22">
      <c r="A127" s="10">
        <v>999224370865043</v>
      </c>
      <c r="B127" s="8" t="s">
        <v>2086</v>
      </c>
      <c r="C127" s="8" t="s">
        <v>2378</v>
      </c>
      <c r="D127" s="8" t="s">
        <v>2357</v>
      </c>
      <c r="E127" s="8" t="s">
        <v>2379</v>
      </c>
      <c r="F127" s="8" t="s">
        <v>1584</v>
      </c>
      <c r="G127" s="8" t="s">
        <v>1567</v>
      </c>
      <c r="H127" s="8" t="s">
        <v>1568</v>
      </c>
      <c r="I127" s="8" t="s">
        <v>2359</v>
      </c>
      <c r="J127" s="8" t="s">
        <v>30</v>
      </c>
      <c r="K127" s="8" t="s">
        <v>2360</v>
      </c>
      <c r="L127" s="8" t="s">
        <v>2360</v>
      </c>
      <c r="M127" s="8" t="s">
        <v>1571</v>
      </c>
      <c r="N127" s="8" t="s">
        <v>1571</v>
      </c>
      <c r="O127" s="8" t="s">
        <v>1572</v>
      </c>
      <c r="P127" s="8" t="s">
        <v>1573</v>
      </c>
      <c r="Q127" s="8" t="s">
        <v>1574</v>
      </c>
      <c r="R127" s="8" t="s">
        <v>2380</v>
      </c>
      <c r="S127" s="8" t="s">
        <v>1576</v>
      </c>
      <c r="T127" s="8" t="s">
        <v>1577</v>
      </c>
      <c r="U127" s="8" t="s">
        <v>1578</v>
      </c>
      <c r="V127" s="8" t="s">
        <v>1597</v>
      </c>
    </row>
    <row r="128" s="8" customFormat="1" spans="1:22">
      <c r="A128" s="10">
        <v>999224383086564</v>
      </c>
      <c r="B128" s="8" t="s">
        <v>1737</v>
      </c>
      <c r="C128" s="8" t="s">
        <v>2381</v>
      </c>
      <c r="D128" s="8" t="s">
        <v>2382</v>
      </c>
      <c r="E128" s="8" t="s">
        <v>2383</v>
      </c>
      <c r="F128" s="8" t="s">
        <v>1602</v>
      </c>
      <c r="G128" s="8" t="s">
        <v>1567</v>
      </c>
      <c r="H128" s="8" t="s">
        <v>1568</v>
      </c>
      <c r="I128" s="8" t="s">
        <v>2384</v>
      </c>
      <c r="J128" s="8" t="s">
        <v>30</v>
      </c>
      <c r="K128" s="8" t="s">
        <v>2268</v>
      </c>
      <c r="L128" s="8" t="s">
        <v>2268</v>
      </c>
      <c r="M128" s="8" t="s">
        <v>1571</v>
      </c>
      <c r="N128" s="8" t="s">
        <v>1571</v>
      </c>
      <c r="O128" s="8" t="s">
        <v>1572</v>
      </c>
      <c r="P128" s="8" t="s">
        <v>1573</v>
      </c>
      <c r="Q128" s="8" t="s">
        <v>1574</v>
      </c>
      <c r="R128" s="8" t="s">
        <v>2385</v>
      </c>
      <c r="S128" s="8" t="s">
        <v>1576</v>
      </c>
      <c r="T128" s="8" t="s">
        <v>1577</v>
      </c>
      <c r="U128" s="8" t="s">
        <v>1578</v>
      </c>
      <c r="V128" s="8" t="s">
        <v>2090</v>
      </c>
    </row>
    <row r="129" s="8" customFormat="1" spans="1:22">
      <c r="A129" s="10">
        <v>999224385760213</v>
      </c>
      <c r="B129" s="8" t="s">
        <v>1737</v>
      </c>
      <c r="C129" s="8" t="s">
        <v>2386</v>
      </c>
      <c r="D129" s="8" t="s">
        <v>2387</v>
      </c>
      <c r="E129" s="8" t="s">
        <v>2388</v>
      </c>
      <c r="F129" s="8" t="s">
        <v>1602</v>
      </c>
      <c r="G129" s="8" t="s">
        <v>1567</v>
      </c>
      <c r="H129" s="8" t="s">
        <v>1568</v>
      </c>
      <c r="I129" s="8" t="s">
        <v>2389</v>
      </c>
      <c r="J129" s="8" t="s">
        <v>30</v>
      </c>
      <c r="K129" s="8" t="s">
        <v>2390</v>
      </c>
      <c r="L129" s="8" t="s">
        <v>2390</v>
      </c>
      <c r="M129" s="8" t="s">
        <v>1571</v>
      </c>
      <c r="N129" s="8" t="s">
        <v>1571</v>
      </c>
      <c r="O129" s="8" t="s">
        <v>1572</v>
      </c>
      <c r="P129" s="8" t="s">
        <v>1573</v>
      </c>
      <c r="Q129" s="8" t="s">
        <v>1574</v>
      </c>
      <c r="R129" s="8" t="s">
        <v>2391</v>
      </c>
      <c r="S129" s="8" t="s">
        <v>1576</v>
      </c>
      <c r="T129" s="8" t="s">
        <v>1577</v>
      </c>
      <c r="U129" s="8" t="s">
        <v>1578</v>
      </c>
      <c r="V129" s="8" t="s">
        <v>1597</v>
      </c>
    </row>
    <row r="130" s="8" customFormat="1" spans="1:22">
      <c r="A130" s="10">
        <v>999224386894895</v>
      </c>
      <c r="B130" s="8" t="s">
        <v>1737</v>
      </c>
      <c r="C130" s="8" t="s">
        <v>2392</v>
      </c>
      <c r="D130" s="8" t="s">
        <v>2387</v>
      </c>
      <c r="E130" s="8" t="s">
        <v>2393</v>
      </c>
      <c r="F130" s="8" t="s">
        <v>1602</v>
      </c>
      <c r="G130" s="8" t="s">
        <v>1567</v>
      </c>
      <c r="H130" s="8" t="s">
        <v>1568</v>
      </c>
      <c r="I130" s="8" t="s">
        <v>2389</v>
      </c>
      <c r="J130" s="8" t="s">
        <v>30</v>
      </c>
      <c r="K130" s="8" t="s">
        <v>2390</v>
      </c>
      <c r="L130" s="8" t="s">
        <v>2390</v>
      </c>
      <c r="M130" s="8" t="s">
        <v>1571</v>
      </c>
      <c r="N130" s="8" t="s">
        <v>1571</v>
      </c>
      <c r="O130" s="8" t="s">
        <v>1572</v>
      </c>
      <c r="P130" s="8" t="s">
        <v>1573</v>
      </c>
      <c r="Q130" s="8" t="s">
        <v>1574</v>
      </c>
      <c r="R130" s="8" t="s">
        <v>2394</v>
      </c>
      <c r="S130" s="8" t="s">
        <v>1576</v>
      </c>
      <c r="T130" s="8" t="s">
        <v>1577</v>
      </c>
      <c r="U130" s="8" t="s">
        <v>1578</v>
      </c>
      <c r="V130" s="8" t="s">
        <v>1597</v>
      </c>
    </row>
    <row r="131" s="8" customFormat="1" spans="1:22">
      <c r="A131" s="10">
        <v>999224389386693</v>
      </c>
      <c r="B131" s="8" t="s">
        <v>1737</v>
      </c>
      <c r="C131" s="8" t="s">
        <v>2395</v>
      </c>
      <c r="D131" s="8" t="s">
        <v>2396</v>
      </c>
      <c r="E131" s="8" t="s">
        <v>2397</v>
      </c>
      <c r="F131" s="8" t="s">
        <v>1584</v>
      </c>
      <c r="G131" s="8" t="s">
        <v>1567</v>
      </c>
      <c r="H131" s="8" t="s">
        <v>1568</v>
      </c>
      <c r="I131" s="8" t="s">
        <v>2398</v>
      </c>
      <c r="J131" s="8" t="s">
        <v>30</v>
      </c>
      <c r="K131" s="8" t="s">
        <v>2399</v>
      </c>
      <c r="L131" s="8" t="s">
        <v>2399</v>
      </c>
      <c r="M131" s="8" t="s">
        <v>1571</v>
      </c>
      <c r="N131" s="8" t="s">
        <v>1571</v>
      </c>
      <c r="O131" s="8" t="s">
        <v>1572</v>
      </c>
      <c r="P131" s="8" t="s">
        <v>1573</v>
      </c>
      <c r="Q131" s="8" t="s">
        <v>1574</v>
      </c>
      <c r="R131" s="8" t="s">
        <v>2400</v>
      </c>
      <c r="S131" s="8" t="s">
        <v>1576</v>
      </c>
      <c r="T131" s="8" t="s">
        <v>1577</v>
      </c>
      <c r="U131" s="8" t="s">
        <v>1578</v>
      </c>
      <c r="V131" s="8" t="s">
        <v>2401</v>
      </c>
    </row>
    <row r="132" s="8" customFormat="1" spans="1:22">
      <c r="A132" s="10">
        <v>999224390025417</v>
      </c>
      <c r="B132" s="8" t="s">
        <v>1737</v>
      </c>
      <c r="C132" s="8" t="s">
        <v>2402</v>
      </c>
      <c r="D132" s="8" t="s">
        <v>2403</v>
      </c>
      <c r="E132" s="8" t="s">
        <v>2404</v>
      </c>
      <c r="F132" s="8" t="s">
        <v>1602</v>
      </c>
      <c r="G132" s="8" t="s">
        <v>1567</v>
      </c>
      <c r="H132" s="8" t="s">
        <v>1568</v>
      </c>
      <c r="I132" s="8" t="s">
        <v>2405</v>
      </c>
      <c r="J132" s="8" t="s">
        <v>30</v>
      </c>
      <c r="K132" s="8" t="s">
        <v>2406</v>
      </c>
      <c r="L132" s="8" t="s">
        <v>2406</v>
      </c>
      <c r="M132" s="8" t="s">
        <v>1571</v>
      </c>
      <c r="N132" s="8" t="s">
        <v>1571</v>
      </c>
      <c r="O132" s="8" t="s">
        <v>1572</v>
      </c>
      <c r="P132" s="8" t="s">
        <v>1573</v>
      </c>
      <c r="Q132" s="8" t="s">
        <v>1574</v>
      </c>
      <c r="R132" s="8" t="s">
        <v>2407</v>
      </c>
      <c r="S132" s="8" t="s">
        <v>1576</v>
      </c>
      <c r="T132" s="8" t="s">
        <v>1577</v>
      </c>
      <c r="U132" s="8" t="s">
        <v>1578</v>
      </c>
      <c r="V132" s="8" t="s">
        <v>1597</v>
      </c>
    </row>
    <row r="133" s="8" customFormat="1" spans="1:22">
      <c r="A133" s="10">
        <v>999224392997130</v>
      </c>
      <c r="B133" s="8" t="s">
        <v>1566</v>
      </c>
      <c r="C133" s="8" t="s">
        <v>2408</v>
      </c>
      <c r="D133" s="8" t="s">
        <v>2409</v>
      </c>
      <c r="E133" s="8" t="s">
        <v>2410</v>
      </c>
      <c r="F133" s="8" t="s">
        <v>1584</v>
      </c>
      <c r="G133" s="8" t="s">
        <v>1567</v>
      </c>
      <c r="H133" s="8" t="s">
        <v>1568</v>
      </c>
      <c r="I133" s="8" t="s">
        <v>2411</v>
      </c>
      <c r="J133" s="8" t="s">
        <v>30</v>
      </c>
      <c r="K133" s="8" t="s">
        <v>2412</v>
      </c>
      <c r="L133" s="8" t="s">
        <v>2412</v>
      </c>
      <c r="M133" s="8" t="s">
        <v>1571</v>
      </c>
      <c r="N133" s="8" t="s">
        <v>1571</v>
      </c>
      <c r="O133" s="8" t="s">
        <v>1572</v>
      </c>
      <c r="P133" s="8" t="s">
        <v>1573</v>
      </c>
      <c r="Q133" s="8" t="s">
        <v>1574</v>
      </c>
      <c r="R133" s="8" t="s">
        <v>2413</v>
      </c>
      <c r="S133" s="8" t="s">
        <v>1576</v>
      </c>
      <c r="T133" s="8" t="s">
        <v>1577</v>
      </c>
      <c r="U133" s="8" t="s">
        <v>1578</v>
      </c>
      <c r="V133" s="8" t="s">
        <v>2090</v>
      </c>
    </row>
    <row r="134" s="8" customFormat="1" spans="1:22">
      <c r="A134" s="10">
        <v>999224393364594</v>
      </c>
      <c r="B134" s="8" t="s">
        <v>1566</v>
      </c>
      <c r="C134" s="8" t="s">
        <v>2414</v>
      </c>
      <c r="D134" s="8" t="s">
        <v>2415</v>
      </c>
      <c r="E134" s="8" t="s">
        <v>2416</v>
      </c>
      <c r="F134" s="8" t="s">
        <v>1610</v>
      </c>
      <c r="G134" s="8" t="s">
        <v>1567</v>
      </c>
      <c r="H134" s="8" t="s">
        <v>1568</v>
      </c>
      <c r="I134" s="8" t="s">
        <v>2417</v>
      </c>
      <c r="J134" s="8" t="s">
        <v>30</v>
      </c>
      <c r="K134" s="8" t="s">
        <v>2418</v>
      </c>
      <c r="L134" s="8" t="s">
        <v>2418</v>
      </c>
      <c r="M134" s="8" t="s">
        <v>1571</v>
      </c>
      <c r="N134" s="8" t="s">
        <v>1571</v>
      </c>
      <c r="O134" s="8" t="s">
        <v>1572</v>
      </c>
      <c r="P134" s="8" t="s">
        <v>1573</v>
      </c>
      <c r="Q134" s="8" t="s">
        <v>1574</v>
      </c>
      <c r="R134" s="8" t="s">
        <v>2419</v>
      </c>
      <c r="S134" s="8" t="s">
        <v>1576</v>
      </c>
      <c r="T134" s="8" t="s">
        <v>1577</v>
      </c>
      <c r="U134" s="8" t="s">
        <v>1578</v>
      </c>
      <c r="V134" s="8" t="s">
        <v>1719</v>
      </c>
    </row>
    <row r="135" s="8" customFormat="1" spans="1:22">
      <c r="A135" s="10">
        <v>999224393387241</v>
      </c>
      <c r="B135" s="8" t="s">
        <v>1566</v>
      </c>
      <c r="C135" s="8" t="s">
        <v>2420</v>
      </c>
      <c r="D135" s="8" t="s">
        <v>2421</v>
      </c>
      <c r="E135" s="8" t="s">
        <v>2422</v>
      </c>
      <c r="F135" s="8" t="s">
        <v>1584</v>
      </c>
      <c r="G135" s="8" t="s">
        <v>1567</v>
      </c>
      <c r="H135" s="8" t="s">
        <v>1568</v>
      </c>
      <c r="I135" s="8" t="s">
        <v>2423</v>
      </c>
      <c r="J135" s="8" t="s">
        <v>30</v>
      </c>
      <c r="K135" s="8" t="s">
        <v>2424</v>
      </c>
      <c r="L135" s="8" t="s">
        <v>2424</v>
      </c>
      <c r="M135" s="8" t="s">
        <v>1571</v>
      </c>
      <c r="N135" s="8" t="s">
        <v>1571</v>
      </c>
      <c r="O135" s="8" t="s">
        <v>1572</v>
      </c>
      <c r="P135" s="8" t="s">
        <v>1573</v>
      </c>
      <c r="Q135" s="8" t="s">
        <v>1574</v>
      </c>
      <c r="R135" s="8" t="s">
        <v>2425</v>
      </c>
      <c r="S135" s="8" t="s">
        <v>1576</v>
      </c>
      <c r="T135" s="8" t="s">
        <v>1577</v>
      </c>
      <c r="U135" s="8" t="s">
        <v>1578</v>
      </c>
      <c r="V135" s="8" t="s">
        <v>1589</v>
      </c>
    </row>
    <row r="136" s="8" customFormat="1" spans="1:22">
      <c r="A136" s="10">
        <v>999224393526133</v>
      </c>
      <c r="B136" s="8" t="s">
        <v>1566</v>
      </c>
      <c r="C136" s="8" t="s">
        <v>2426</v>
      </c>
      <c r="D136" s="8" t="s">
        <v>2427</v>
      </c>
      <c r="E136" s="8" t="s">
        <v>2428</v>
      </c>
      <c r="F136" s="8" t="s">
        <v>1584</v>
      </c>
      <c r="G136" s="8" t="s">
        <v>1567</v>
      </c>
      <c r="H136" s="8" t="s">
        <v>1568</v>
      </c>
      <c r="I136" s="8" t="s">
        <v>2429</v>
      </c>
      <c r="J136" s="8" t="s">
        <v>30</v>
      </c>
      <c r="K136" s="8" t="s">
        <v>2430</v>
      </c>
      <c r="L136" s="8" t="s">
        <v>2430</v>
      </c>
      <c r="M136" s="8" t="s">
        <v>1571</v>
      </c>
      <c r="N136" s="8" t="s">
        <v>1571</v>
      </c>
      <c r="O136" s="8" t="s">
        <v>1572</v>
      </c>
      <c r="P136" s="8" t="s">
        <v>1573</v>
      </c>
      <c r="Q136" s="8" t="s">
        <v>1574</v>
      </c>
      <c r="R136" s="8" t="s">
        <v>2431</v>
      </c>
      <c r="S136" s="8" t="s">
        <v>1576</v>
      </c>
      <c r="T136" s="8" t="s">
        <v>1577</v>
      </c>
      <c r="U136" s="8" t="s">
        <v>1578</v>
      </c>
      <c r="V136" s="8" t="s">
        <v>1747</v>
      </c>
    </row>
    <row r="137" s="8" customFormat="1" spans="1:22">
      <c r="A137" s="10">
        <v>999224393590876</v>
      </c>
      <c r="B137" s="8" t="s">
        <v>1566</v>
      </c>
      <c r="C137" s="8" t="s">
        <v>2432</v>
      </c>
      <c r="D137" s="8" t="s">
        <v>2433</v>
      </c>
      <c r="E137" s="8" t="s">
        <v>2434</v>
      </c>
      <c r="F137" s="8" t="s">
        <v>1584</v>
      </c>
      <c r="G137" s="8" t="s">
        <v>1567</v>
      </c>
      <c r="H137" s="8" t="s">
        <v>1568</v>
      </c>
      <c r="I137" s="8" t="s">
        <v>2435</v>
      </c>
      <c r="J137" s="8" t="s">
        <v>30</v>
      </c>
      <c r="K137" s="8" t="s">
        <v>2436</v>
      </c>
      <c r="L137" s="8" t="s">
        <v>2436</v>
      </c>
      <c r="M137" s="8" t="s">
        <v>1571</v>
      </c>
      <c r="N137" s="8" t="s">
        <v>1571</v>
      </c>
      <c r="O137" s="8" t="s">
        <v>1572</v>
      </c>
      <c r="P137" s="8" t="s">
        <v>1573</v>
      </c>
      <c r="Q137" s="8" t="s">
        <v>1574</v>
      </c>
      <c r="R137" s="8" t="s">
        <v>2437</v>
      </c>
      <c r="S137" s="8" t="s">
        <v>1576</v>
      </c>
      <c r="T137" s="8" t="s">
        <v>1577</v>
      </c>
      <c r="U137" s="8" t="s">
        <v>1578</v>
      </c>
      <c r="V137" s="8" t="s">
        <v>1614</v>
      </c>
    </row>
    <row r="138" s="8" customFormat="1" spans="1:22">
      <c r="A138" s="10">
        <v>999224393612548</v>
      </c>
      <c r="B138" s="8" t="s">
        <v>1566</v>
      </c>
      <c r="C138" s="8" t="s">
        <v>2438</v>
      </c>
      <c r="D138" s="8" t="s">
        <v>2439</v>
      </c>
      <c r="E138" s="8" t="s">
        <v>2440</v>
      </c>
      <c r="F138" s="8" t="s">
        <v>1584</v>
      </c>
      <c r="G138" s="8" t="s">
        <v>1567</v>
      </c>
      <c r="H138" s="8" t="s">
        <v>1568</v>
      </c>
      <c r="I138" s="8" t="s">
        <v>2441</v>
      </c>
      <c r="J138" s="8" t="s">
        <v>30</v>
      </c>
      <c r="K138" s="8" t="s">
        <v>2442</v>
      </c>
      <c r="L138" s="8" t="s">
        <v>2442</v>
      </c>
      <c r="M138" s="8" t="s">
        <v>1571</v>
      </c>
      <c r="N138" s="8" t="s">
        <v>1571</v>
      </c>
      <c r="O138" s="8" t="s">
        <v>1572</v>
      </c>
      <c r="P138" s="8" t="s">
        <v>1573</v>
      </c>
      <c r="Q138" s="8" t="s">
        <v>1574</v>
      </c>
      <c r="R138" s="8" t="s">
        <v>2443</v>
      </c>
      <c r="S138" s="8" t="s">
        <v>1576</v>
      </c>
      <c r="T138" s="8" t="s">
        <v>1577</v>
      </c>
      <c r="U138" s="8" t="s">
        <v>1578</v>
      </c>
      <c r="V138" s="8" t="s">
        <v>1643</v>
      </c>
    </row>
    <row r="139" s="8" customFormat="1" spans="1:22">
      <c r="A139" s="10">
        <v>999224394646437</v>
      </c>
      <c r="B139" s="8" t="s">
        <v>1566</v>
      </c>
      <c r="C139" s="8" t="s">
        <v>2444</v>
      </c>
      <c r="D139" s="8" t="s">
        <v>2387</v>
      </c>
      <c r="E139" s="8" t="s">
        <v>2445</v>
      </c>
      <c r="F139" s="8" t="s">
        <v>1602</v>
      </c>
      <c r="G139" s="8" t="s">
        <v>1567</v>
      </c>
      <c r="H139" s="8" t="s">
        <v>1568</v>
      </c>
      <c r="I139" s="8" t="s">
        <v>2446</v>
      </c>
      <c r="J139" s="8" t="s">
        <v>30</v>
      </c>
      <c r="K139" s="8" t="s">
        <v>2390</v>
      </c>
      <c r="L139" s="8" t="s">
        <v>2390</v>
      </c>
      <c r="M139" s="8" t="s">
        <v>1571</v>
      </c>
      <c r="N139" s="8" t="s">
        <v>1571</v>
      </c>
      <c r="O139" s="8" t="s">
        <v>1572</v>
      </c>
      <c r="P139" s="8" t="s">
        <v>1573</v>
      </c>
      <c r="Q139" s="8" t="s">
        <v>1574</v>
      </c>
      <c r="R139" s="8" t="s">
        <v>2447</v>
      </c>
      <c r="S139" s="8" t="s">
        <v>1576</v>
      </c>
      <c r="T139" s="8" t="s">
        <v>1577</v>
      </c>
      <c r="U139" s="8" t="s">
        <v>1578</v>
      </c>
      <c r="V139" s="8" t="s">
        <v>1597</v>
      </c>
    </row>
    <row r="140" s="8" customFormat="1" spans="1:22">
      <c r="A140" s="10">
        <v>999224401994051</v>
      </c>
      <c r="B140" s="8" t="s">
        <v>1566</v>
      </c>
      <c r="C140" s="8" t="s">
        <v>2448</v>
      </c>
      <c r="D140" s="8" t="s">
        <v>2098</v>
      </c>
      <c r="E140" s="8" t="s">
        <v>2449</v>
      </c>
      <c r="F140" s="8" t="s">
        <v>1610</v>
      </c>
      <c r="G140" s="8" t="s">
        <v>1567</v>
      </c>
      <c r="H140" s="8" t="s">
        <v>1568</v>
      </c>
      <c r="I140" s="8" t="s">
        <v>2450</v>
      </c>
      <c r="J140" s="8" t="s">
        <v>30</v>
      </c>
      <c r="K140" s="8" t="s">
        <v>2451</v>
      </c>
      <c r="L140" s="8" t="s">
        <v>2451</v>
      </c>
      <c r="M140" s="8" t="s">
        <v>1571</v>
      </c>
      <c r="N140" s="8" t="s">
        <v>1571</v>
      </c>
      <c r="O140" s="8" t="s">
        <v>1572</v>
      </c>
      <c r="P140" s="8" t="s">
        <v>1573</v>
      </c>
      <c r="Q140" s="8" t="s">
        <v>1574</v>
      </c>
      <c r="R140" s="8" t="s">
        <v>2452</v>
      </c>
      <c r="S140" s="8" t="s">
        <v>1576</v>
      </c>
      <c r="T140" s="8" t="s">
        <v>1577</v>
      </c>
      <c r="U140" s="8" t="s">
        <v>1578</v>
      </c>
      <c r="V140" s="8" t="s">
        <v>1589</v>
      </c>
    </row>
    <row r="141" s="8" customFormat="1" spans="1:22">
      <c r="A141" s="10">
        <v>999224402087490</v>
      </c>
      <c r="B141" s="8" t="s">
        <v>1566</v>
      </c>
      <c r="C141" s="8" t="s">
        <v>2453</v>
      </c>
      <c r="D141" s="8" t="s">
        <v>2454</v>
      </c>
      <c r="E141" s="8" t="s">
        <v>2455</v>
      </c>
      <c r="F141" s="8" t="s">
        <v>1584</v>
      </c>
      <c r="G141" s="8" t="s">
        <v>1567</v>
      </c>
      <c r="H141" s="8" t="s">
        <v>1568</v>
      </c>
      <c r="I141" s="8" t="s">
        <v>2456</v>
      </c>
      <c r="J141" s="8" t="s">
        <v>30</v>
      </c>
      <c r="K141" s="8" t="s">
        <v>2457</v>
      </c>
      <c r="L141" s="8" t="s">
        <v>2457</v>
      </c>
      <c r="M141" s="8" t="s">
        <v>1571</v>
      </c>
      <c r="N141" s="8" t="s">
        <v>1571</v>
      </c>
      <c r="O141" s="8" t="s">
        <v>1572</v>
      </c>
      <c r="P141" s="8" t="s">
        <v>1573</v>
      </c>
      <c r="Q141" s="8" t="s">
        <v>1574</v>
      </c>
      <c r="R141" s="8" t="s">
        <v>2458</v>
      </c>
      <c r="S141" s="8" t="s">
        <v>1576</v>
      </c>
      <c r="T141" s="8" t="s">
        <v>1577</v>
      </c>
      <c r="U141" s="8" t="s">
        <v>1578</v>
      </c>
      <c r="V141" s="8" t="s">
        <v>1614</v>
      </c>
    </row>
    <row r="142" s="8" customFormat="1" spans="1:22">
      <c r="A142" s="10">
        <v>999224404255505</v>
      </c>
      <c r="B142" s="8" t="s">
        <v>1566</v>
      </c>
      <c r="C142" s="8" t="s">
        <v>2459</v>
      </c>
      <c r="D142" s="8" t="s">
        <v>2460</v>
      </c>
      <c r="E142" s="8" t="s">
        <v>2461</v>
      </c>
      <c r="F142" s="8" t="s">
        <v>1610</v>
      </c>
      <c r="G142" s="8" t="s">
        <v>1567</v>
      </c>
      <c r="H142" s="8" t="s">
        <v>1568</v>
      </c>
      <c r="I142" s="8" t="s">
        <v>2462</v>
      </c>
      <c r="J142" s="8" t="s">
        <v>30</v>
      </c>
      <c r="K142" s="8" t="s">
        <v>2463</v>
      </c>
      <c r="L142" s="8" t="s">
        <v>2463</v>
      </c>
      <c r="M142" s="8" t="s">
        <v>1571</v>
      </c>
      <c r="N142" s="8" t="s">
        <v>1571</v>
      </c>
      <c r="O142" s="8" t="s">
        <v>1572</v>
      </c>
      <c r="P142" s="8" t="s">
        <v>1573</v>
      </c>
      <c r="Q142" s="8" t="s">
        <v>1574</v>
      </c>
      <c r="R142" s="8" t="s">
        <v>2464</v>
      </c>
      <c r="S142" s="8" t="s">
        <v>1576</v>
      </c>
      <c r="T142" s="8" t="s">
        <v>1577</v>
      </c>
      <c r="U142" s="8" t="s">
        <v>1578</v>
      </c>
      <c r="V142" s="8" t="s">
        <v>1589</v>
      </c>
    </row>
    <row r="143" s="8" customFormat="1" spans="1:22">
      <c r="A143" s="10">
        <v>999224405569884</v>
      </c>
      <c r="B143" s="8" t="s">
        <v>1566</v>
      </c>
      <c r="C143" s="8" t="s">
        <v>2465</v>
      </c>
      <c r="D143" s="8" t="s">
        <v>2466</v>
      </c>
      <c r="E143" s="8" t="s">
        <v>2467</v>
      </c>
      <c r="F143" s="8" t="s">
        <v>1584</v>
      </c>
      <c r="G143" s="8" t="s">
        <v>1567</v>
      </c>
      <c r="H143" s="8" t="s">
        <v>1568</v>
      </c>
      <c r="I143" s="8" t="s">
        <v>2468</v>
      </c>
      <c r="J143" s="8" t="s">
        <v>30</v>
      </c>
      <c r="K143" s="8" t="s">
        <v>2469</v>
      </c>
      <c r="L143" s="8" t="s">
        <v>2469</v>
      </c>
      <c r="M143" s="8" t="s">
        <v>1571</v>
      </c>
      <c r="N143" s="8" t="s">
        <v>1571</v>
      </c>
      <c r="O143" s="8" t="s">
        <v>1572</v>
      </c>
      <c r="P143" s="8" t="s">
        <v>1573</v>
      </c>
      <c r="Q143" s="8" t="s">
        <v>1574</v>
      </c>
      <c r="R143" s="8" t="s">
        <v>2470</v>
      </c>
      <c r="S143" s="8" t="s">
        <v>1576</v>
      </c>
      <c r="T143" s="8" t="s">
        <v>1577</v>
      </c>
      <c r="U143" s="8" t="s">
        <v>1578</v>
      </c>
      <c r="V143" s="8" t="s">
        <v>1589</v>
      </c>
    </row>
    <row r="144" s="8" customFormat="1" spans="1:22">
      <c r="A144" s="10">
        <v>999224406632040</v>
      </c>
      <c r="B144" s="8" t="s">
        <v>1566</v>
      </c>
      <c r="C144" s="8" t="s">
        <v>2471</v>
      </c>
      <c r="D144" s="8" t="s">
        <v>2472</v>
      </c>
      <c r="E144" s="8" t="s">
        <v>2473</v>
      </c>
      <c r="F144" s="8" t="s">
        <v>1584</v>
      </c>
      <c r="G144" s="8" t="s">
        <v>1567</v>
      </c>
      <c r="H144" s="8" t="s">
        <v>1568</v>
      </c>
      <c r="I144" s="8" t="s">
        <v>2474</v>
      </c>
      <c r="J144" s="8" t="s">
        <v>30</v>
      </c>
      <c r="K144" s="8" t="s">
        <v>2475</v>
      </c>
      <c r="L144" s="8" t="s">
        <v>2475</v>
      </c>
      <c r="M144" s="8" t="s">
        <v>1571</v>
      </c>
      <c r="N144" s="8" t="s">
        <v>1571</v>
      </c>
      <c r="O144" s="8" t="s">
        <v>1572</v>
      </c>
      <c r="P144" s="8" t="s">
        <v>1573</v>
      </c>
      <c r="Q144" s="8" t="s">
        <v>1574</v>
      </c>
      <c r="R144" s="8" t="s">
        <v>2476</v>
      </c>
      <c r="S144" s="8" t="s">
        <v>1576</v>
      </c>
      <c r="T144" s="8" t="s">
        <v>1577</v>
      </c>
      <c r="U144" s="8" t="s">
        <v>1578</v>
      </c>
      <c r="V144" s="8" t="s">
        <v>1589</v>
      </c>
    </row>
    <row r="145" s="8" customFormat="1" spans="1:22">
      <c r="A145" s="10">
        <v>999224407447659</v>
      </c>
      <c r="B145" s="8" t="s">
        <v>1566</v>
      </c>
      <c r="C145" s="8" t="s">
        <v>2477</v>
      </c>
      <c r="D145" s="8" t="s">
        <v>2478</v>
      </c>
      <c r="E145" s="8" t="s">
        <v>2479</v>
      </c>
      <c r="F145" s="8" t="s">
        <v>1602</v>
      </c>
      <c r="G145" s="8" t="s">
        <v>1567</v>
      </c>
      <c r="H145" s="8" t="s">
        <v>1568</v>
      </c>
      <c r="I145" s="8" t="s">
        <v>2480</v>
      </c>
      <c r="J145" s="8" t="s">
        <v>30</v>
      </c>
      <c r="K145" s="8" t="s">
        <v>2481</v>
      </c>
      <c r="L145" s="8" t="s">
        <v>2481</v>
      </c>
      <c r="M145" s="8" t="s">
        <v>1571</v>
      </c>
      <c r="N145" s="8" t="s">
        <v>1571</v>
      </c>
      <c r="O145" s="8" t="s">
        <v>1572</v>
      </c>
      <c r="P145" s="8" t="s">
        <v>1573</v>
      </c>
      <c r="Q145" s="8" t="s">
        <v>1574</v>
      </c>
      <c r="R145" s="8" t="s">
        <v>2482</v>
      </c>
      <c r="S145" s="8" t="s">
        <v>1576</v>
      </c>
      <c r="T145" s="8" t="s">
        <v>1577</v>
      </c>
      <c r="U145" s="8" t="s">
        <v>1578</v>
      </c>
      <c r="V145" s="8" t="s">
        <v>1597</v>
      </c>
    </row>
    <row r="146" s="8" customFormat="1" spans="1:22">
      <c r="A146" s="10">
        <v>999224409256725</v>
      </c>
      <c r="B146" s="8" t="s">
        <v>1566</v>
      </c>
      <c r="C146" s="8" t="s">
        <v>2483</v>
      </c>
      <c r="D146" s="8" t="s">
        <v>2466</v>
      </c>
      <c r="E146" s="8" t="s">
        <v>2484</v>
      </c>
      <c r="F146" s="8" t="s">
        <v>1584</v>
      </c>
      <c r="G146" s="8" t="s">
        <v>1567</v>
      </c>
      <c r="H146" s="8" t="s">
        <v>1568</v>
      </c>
      <c r="I146" s="8" t="s">
        <v>2468</v>
      </c>
      <c r="J146" s="8" t="s">
        <v>30</v>
      </c>
      <c r="K146" s="8" t="s">
        <v>2469</v>
      </c>
      <c r="L146" s="8" t="s">
        <v>2469</v>
      </c>
      <c r="M146" s="8" t="s">
        <v>1571</v>
      </c>
      <c r="N146" s="8" t="s">
        <v>1571</v>
      </c>
      <c r="O146" s="8" t="s">
        <v>1572</v>
      </c>
      <c r="P146" s="8" t="s">
        <v>1573</v>
      </c>
      <c r="Q146" s="8" t="s">
        <v>1574</v>
      </c>
      <c r="R146" s="8" t="s">
        <v>2485</v>
      </c>
      <c r="S146" s="8" t="s">
        <v>1576</v>
      </c>
      <c r="T146" s="8" t="s">
        <v>1577</v>
      </c>
      <c r="U146" s="8" t="s">
        <v>1578</v>
      </c>
      <c r="V146" s="8" t="s">
        <v>1589</v>
      </c>
    </row>
    <row r="147" s="8" customFormat="1" spans="1:22">
      <c r="A147" s="10">
        <v>999224410805313</v>
      </c>
      <c r="B147" s="8" t="s">
        <v>1566</v>
      </c>
      <c r="C147" s="8" t="s">
        <v>2486</v>
      </c>
      <c r="D147" s="8" t="s">
        <v>2487</v>
      </c>
      <c r="E147" s="8" t="s">
        <v>2488</v>
      </c>
      <c r="F147" s="8" t="s">
        <v>1602</v>
      </c>
      <c r="G147" s="8" t="s">
        <v>1567</v>
      </c>
      <c r="H147" s="8" t="s">
        <v>1568</v>
      </c>
      <c r="I147" s="8" t="s">
        <v>2489</v>
      </c>
      <c r="J147" s="8" t="s">
        <v>30</v>
      </c>
      <c r="K147" s="8" t="s">
        <v>2490</v>
      </c>
      <c r="L147" s="8" t="s">
        <v>2490</v>
      </c>
      <c r="M147" s="8" t="s">
        <v>1571</v>
      </c>
      <c r="N147" s="8" t="s">
        <v>1571</v>
      </c>
      <c r="O147" s="8" t="s">
        <v>1572</v>
      </c>
      <c r="P147" s="8" t="s">
        <v>1573</v>
      </c>
      <c r="Q147" s="8" t="s">
        <v>1574</v>
      </c>
      <c r="R147" s="8" t="s">
        <v>2491</v>
      </c>
      <c r="S147" s="8" t="s">
        <v>1576</v>
      </c>
      <c r="T147" s="8" t="s">
        <v>1577</v>
      </c>
      <c r="U147" s="8" t="s">
        <v>1578</v>
      </c>
      <c r="V147" s="8" t="s">
        <v>1597</v>
      </c>
    </row>
    <row r="148" s="8" customFormat="1" spans="1:22">
      <c r="A148" s="10">
        <v>999224412500061</v>
      </c>
      <c r="B148" s="8" t="s">
        <v>1602</v>
      </c>
      <c r="C148" s="8" t="s">
        <v>2492</v>
      </c>
      <c r="D148" s="8" t="s">
        <v>2493</v>
      </c>
      <c r="E148" s="8" t="s">
        <v>2494</v>
      </c>
      <c r="F148" s="8" t="s">
        <v>1610</v>
      </c>
      <c r="G148" s="8" t="s">
        <v>1567</v>
      </c>
      <c r="H148" s="8" t="s">
        <v>1568</v>
      </c>
      <c r="I148" s="8" t="s">
        <v>2495</v>
      </c>
      <c r="J148" s="8" t="s">
        <v>30</v>
      </c>
      <c r="K148" s="8" t="s">
        <v>2496</v>
      </c>
      <c r="L148" s="8" t="s">
        <v>2496</v>
      </c>
      <c r="M148" s="8" t="s">
        <v>1571</v>
      </c>
      <c r="N148" s="8" t="s">
        <v>1571</v>
      </c>
      <c r="O148" s="8" t="s">
        <v>1572</v>
      </c>
      <c r="P148" s="8" t="s">
        <v>1573</v>
      </c>
      <c r="Q148" s="8" t="s">
        <v>1574</v>
      </c>
      <c r="R148" s="8" t="s">
        <v>2497</v>
      </c>
      <c r="S148" s="8" t="s">
        <v>1576</v>
      </c>
      <c r="T148" s="8" t="s">
        <v>1577</v>
      </c>
      <c r="U148" s="8" t="s">
        <v>1578</v>
      </c>
      <c r="V148" s="8" t="s">
        <v>1597</v>
      </c>
    </row>
    <row r="149" s="8" customFormat="1" spans="1:22">
      <c r="A149" s="10">
        <v>999224412759091</v>
      </c>
      <c r="B149" s="8" t="s">
        <v>1602</v>
      </c>
      <c r="C149" s="8" t="s">
        <v>2498</v>
      </c>
      <c r="D149" s="8" t="s">
        <v>2499</v>
      </c>
      <c r="E149" s="8" t="s">
        <v>2500</v>
      </c>
      <c r="F149" s="8" t="s">
        <v>1602</v>
      </c>
      <c r="G149" s="8" t="s">
        <v>1567</v>
      </c>
      <c r="H149" s="8" t="s">
        <v>1568</v>
      </c>
      <c r="I149" s="8" t="s">
        <v>2501</v>
      </c>
      <c r="J149" s="8" t="s">
        <v>30</v>
      </c>
      <c r="K149" s="8" t="s">
        <v>2502</v>
      </c>
      <c r="L149" s="8" t="s">
        <v>2502</v>
      </c>
      <c r="M149" s="8" t="s">
        <v>1571</v>
      </c>
      <c r="N149" s="8" t="s">
        <v>1571</v>
      </c>
      <c r="O149" s="8" t="s">
        <v>1572</v>
      </c>
      <c r="P149" s="8" t="s">
        <v>1573</v>
      </c>
      <c r="Q149" s="8" t="s">
        <v>1574</v>
      </c>
      <c r="R149" s="8" t="s">
        <v>2503</v>
      </c>
      <c r="S149" s="8" t="s">
        <v>1576</v>
      </c>
      <c r="T149" s="8" t="s">
        <v>1577</v>
      </c>
      <c r="U149" s="8" t="s">
        <v>1578</v>
      </c>
      <c r="V149" s="8" t="s">
        <v>2058</v>
      </c>
    </row>
    <row r="150" s="8" customFormat="1" spans="1:22">
      <c r="A150" s="10">
        <v>999224412762881</v>
      </c>
      <c r="B150" s="8" t="s">
        <v>1602</v>
      </c>
      <c r="C150" s="8" t="s">
        <v>2504</v>
      </c>
      <c r="D150" s="8" t="s">
        <v>2505</v>
      </c>
      <c r="E150" s="8" t="s">
        <v>2506</v>
      </c>
      <c r="F150" s="8" t="s">
        <v>1584</v>
      </c>
      <c r="G150" s="8" t="s">
        <v>1567</v>
      </c>
      <c r="H150" s="8" t="s">
        <v>1568</v>
      </c>
      <c r="I150" s="8" t="s">
        <v>2507</v>
      </c>
      <c r="J150" s="8" t="s">
        <v>30</v>
      </c>
      <c r="K150" s="8" t="s">
        <v>2508</v>
      </c>
      <c r="L150" s="8" t="s">
        <v>2508</v>
      </c>
      <c r="M150" s="8" t="s">
        <v>1571</v>
      </c>
      <c r="N150" s="8" t="s">
        <v>1571</v>
      </c>
      <c r="O150" s="8" t="s">
        <v>1572</v>
      </c>
      <c r="P150" s="8" t="s">
        <v>1573</v>
      </c>
      <c r="Q150" s="8" t="s">
        <v>1574</v>
      </c>
      <c r="R150" s="8" t="s">
        <v>2509</v>
      </c>
      <c r="S150" s="8" t="s">
        <v>1576</v>
      </c>
      <c r="T150" s="8" t="s">
        <v>1577</v>
      </c>
      <c r="U150" s="8" t="s">
        <v>1578</v>
      </c>
      <c r="V150" s="8" t="s">
        <v>1643</v>
      </c>
    </row>
    <row r="151" s="8" customFormat="1" spans="1:22">
      <c r="A151" s="10">
        <v>999224413865170</v>
      </c>
      <c r="B151" s="8" t="s">
        <v>1602</v>
      </c>
      <c r="C151" s="8" t="s">
        <v>2510</v>
      </c>
      <c r="D151" s="8" t="s">
        <v>2511</v>
      </c>
      <c r="E151" s="8" t="s">
        <v>2512</v>
      </c>
      <c r="F151" s="8" t="s">
        <v>1602</v>
      </c>
      <c r="G151" s="8" t="s">
        <v>1567</v>
      </c>
      <c r="H151" s="8" t="s">
        <v>1568</v>
      </c>
      <c r="I151" s="8" t="s">
        <v>2513</v>
      </c>
      <c r="J151" s="8" t="s">
        <v>30</v>
      </c>
      <c r="K151" s="8" t="s">
        <v>2514</v>
      </c>
      <c r="L151" s="8" t="s">
        <v>2514</v>
      </c>
      <c r="M151" s="8" t="s">
        <v>1571</v>
      </c>
      <c r="N151" s="8" t="s">
        <v>1571</v>
      </c>
      <c r="O151" s="8" t="s">
        <v>1572</v>
      </c>
      <c r="P151" s="8" t="s">
        <v>1573</v>
      </c>
      <c r="Q151" s="8" t="s">
        <v>1574</v>
      </c>
      <c r="R151" s="8" t="s">
        <v>2515</v>
      </c>
      <c r="S151" s="8" t="s">
        <v>1576</v>
      </c>
      <c r="T151" s="8" t="s">
        <v>1577</v>
      </c>
      <c r="U151" s="8" t="s">
        <v>1578</v>
      </c>
      <c r="V151" s="8" t="s">
        <v>1614</v>
      </c>
    </row>
    <row r="152" s="8" customFormat="1" spans="1:22">
      <c r="A152" s="10">
        <v>999224414127269</v>
      </c>
      <c r="B152" s="8" t="s">
        <v>1602</v>
      </c>
      <c r="C152" s="8" t="s">
        <v>2516</v>
      </c>
      <c r="D152" s="8" t="s">
        <v>2517</v>
      </c>
      <c r="E152" s="8" t="s">
        <v>2518</v>
      </c>
      <c r="F152" s="8" t="s">
        <v>1584</v>
      </c>
      <c r="G152" s="8" t="s">
        <v>1567</v>
      </c>
      <c r="H152" s="8" t="s">
        <v>1568</v>
      </c>
      <c r="I152" s="8" t="s">
        <v>2519</v>
      </c>
      <c r="J152" s="8" t="s">
        <v>30</v>
      </c>
      <c r="K152" s="8" t="s">
        <v>2120</v>
      </c>
      <c r="L152" s="8" t="s">
        <v>2120</v>
      </c>
      <c r="M152" s="8" t="s">
        <v>1571</v>
      </c>
      <c r="N152" s="8" t="s">
        <v>1571</v>
      </c>
      <c r="O152" s="8" t="s">
        <v>1572</v>
      </c>
      <c r="P152" s="8" t="s">
        <v>1573</v>
      </c>
      <c r="Q152" s="8" t="s">
        <v>1574</v>
      </c>
      <c r="R152" s="8" t="s">
        <v>2520</v>
      </c>
      <c r="S152" s="8" t="s">
        <v>1576</v>
      </c>
      <c r="T152" s="8" t="s">
        <v>1577</v>
      </c>
      <c r="U152" s="8" t="s">
        <v>1578</v>
      </c>
      <c r="V152" s="8" t="s">
        <v>2521</v>
      </c>
    </row>
    <row r="153" s="8" customFormat="1" spans="1:22">
      <c r="A153" s="10">
        <v>24414169427</v>
      </c>
      <c r="B153" s="8" t="s">
        <v>1602</v>
      </c>
      <c r="C153" s="8" t="s">
        <v>2522</v>
      </c>
      <c r="D153" s="8" t="s">
        <v>2523</v>
      </c>
      <c r="E153" s="8" t="s">
        <v>2524</v>
      </c>
      <c r="F153" s="8" t="s">
        <v>1602</v>
      </c>
      <c r="G153" s="8" t="s">
        <v>1567</v>
      </c>
      <c r="H153" s="8" t="s">
        <v>1568</v>
      </c>
      <c r="I153" s="8" t="s">
        <v>2525</v>
      </c>
      <c r="J153" s="8" t="s">
        <v>30</v>
      </c>
      <c r="K153" s="8" t="s">
        <v>2526</v>
      </c>
      <c r="L153" s="8" t="s">
        <v>2526</v>
      </c>
      <c r="M153" s="8" t="s">
        <v>1571</v>
      </c>
      <c r="N153" s="8" t="s">
        <v>1571</v>
      </c>
      <c r="O153" s="8" t="s">
        <v>1572</v>
      </c>
      <c r="P153" s="8" t="s">
        <v>1573</v>
      </c>
      <c r="Q153" s="8" t="s">
        <v>1574</v>
      </c>
      <c r="R153" s="8" t="s">
        <v>2527</v>
      </c>
      <c r="S153" s="8" t="s">
        <v>1576</v>
      </c>
      <c r="T153" s="8" t="s">
        <v>1577</v>
      </c>
      <c r="U153" s="8" t="s">
        <v>1578</v>
      </c>
      <c r="V153" s="8" t="s">
        <v>1597</v>
      </c>
    </row>
    <row r="154" s="8" customFormat="1" spans="1:22">
      <c r="A154" s="10">
        <v>24414169429</v>
      </c>
      <c r="B154" s="8" t="s">
        <v>1602</v>
      </c>
      <c r="C154" s="8" t="s">
        <v>2528</v>
      </c>
      <c r="D154" s="8" t="s">
        <v>2523</v>
      </c>
      <c r="E154" s="8" t="s">
        <v>2529</v>
      </c>
      <c r="F154" s="8" t="s">
        <v>1602</v>
      </c>
      <c r="G154" s="8" t="s">
        <v>1567</v>
      </c>
      <c r="H154" s="8" t="s">
        <v>1568</v>
      </c>
      <c r="I154" s="8" t="s">
        <v>2530</v>
      </c>
      <c r="J154" s="8" t="s">
        <v>30</v>
      </c>
      <c r="K154" s="8" t="s">
        <v>2531</v>
      </c>
      <c r="L154" s="8" t="s">
        <v>2531</v>
      </c>
      <c r="M154" s="8" t="s">
        <v>1571</v>
      </c>
      <c r="N154" s="8" t="s">
        <v>1571</v>
      </c>
      <c r="O154" s="8" t="s">
        <v>1572</v>
      </c>
      <c r="P154" s="8" t="s">
        <v>1573</v>
      </c>
      <c r="Q154" s="8" t="s">
        <v>1574</v>
      </c>
      <c r="R154" s="8" t="s">
        <v>2532</v>
      </c>
      <c r="S154" s="8" t="s">
        <v>1576</v>
      </c>
      <c r="T154" s="8" t="s">
        <v>1577</v>
      </c>
      <c r="U154" s="8" t="s">
        <v>1578</v>
      </c>
      <c r="V154" s="8" t="s">
        <v>1597</v>
      </c>
    </row>
    <row r="155" s="8" customFormat="1" spans="1:22">
      <c r="A155" s="10">
        <v>999224415118197</v>
      </c>
      <c r="B155" s="8" t="s">
        <v>1602</v>
      </c>
      <c r="C155" s="8" t="s">
        <v>2533</v>
      </c>
      <c r="D155" s="8" t="s">
        <v>2534</v>
      </c>
      <c r="E155" s="8" t="s">
        <v>2535</v>
      </c>
      <c r="F155" s="8" t="s">
        <v>1610</v>
      </c>
      <c r="G155" s="8" t="s">
        <v>1567</v>
      </c>
      <c r="H155" s="8" t="s">
        <v>1568</v>
      </c>
      <c r="I155" s="8" t="s">
        <v>2536</v>
      </c>
      <c r="J155" s="8" t="s">
        <v>30</v>
      </c>
      <c r="K155" s="8" t="s">
        <v>2537</v>
      </c>
      <c r="L155" s="8" t="s">
        <v>2537</v>
      </c>
      <c r="M155" s="8" t="s">
        <v>1571</v>
      </c>
      <c r="N155" s="8" t="s">
        <v>1571</v>
      </c>
      <c r="O155" s="8" t="s">
        <v>1572</v>
      </c>
      <c r="P155" s="8" t="s">
        <v>1573</v>
      </c>
      <c r="Q155" s="8" t="s">
        <v>1574</v>
      </c>
      <c r="R155" s="8" t="s">
        <v>2538</v>
      </c>
      <c r="S155" s="8" t="s">
        <v>1576</v>
      </c>
      <c r="T155" s="8" t="s">
        <v>1577</v>
      </c>
      <c r="U155" s="8" t="s">
        <v>1578</v>
      </c>
      <c r="V155" s="8" t="s">
        <v>1614</v>
      </c>
    </row>
    <row r="156" s="8" customFormat="1" spans="1:22">
      <c r="A156" s="10">
        <v>999224415192326</v>
      </c>
      <c r="B156" s="8" t="s">
        <v>1602</v>
      </c>
      <c r="C156" s="8" t="s">
        <v>2539</v>
      </c>
      <c r="D156" s="8" t="s">
        <v>2540</v>
      </c>
      <c r="E156" s="8" t="s">
        <v>2541</v>
      </c>
      <c r="F156" s="8" t="s">
        <v>1610</v>
      </c>
      <c r="G156" s="8" t="s">
        <v>1567</v>
      </c>
      <c r="H156" s="8" t="s">
        <v>1568</v>
      </c>
      <c r="I156" s="8" t="s">
        <v>2542</v>
      </c>
      <c r="J156" s="8" t="s">
        <v>30</v>
      </c>
      <c r="K156" s="8" t="s">
        <v>2543</v>
      </c>
      <c r="L156" s="8" t="s">
        <v>2544</v>
      </c>
      <c r="M156" s="8" t="s">
        <v>2545</v>
      </c>
      <c r="N156" s="8" t="s">
        <v>2546</v>
      </c>
      <c r="O156" s="8" t="s">
        <v>1572</v>
      </c>
      <c r="P156" s="8" t="s">
        <v>1573</v>
      </c>
      <c r="Q156" s="8" t="s">
        <v>1574</v>
      </c>
      <c r="R156" s="8" t="s">
        <v>2547</v>
      </c>
      <c r="S156" s="8" t="s">
        <v>1576</v>
      </c>
      <c r="T156" s="8" t="s">
        <v>1577</v>
      </c>
      <c r="U156" s="8" t="s">
        <v>1578</v>
      </c>
      <c r="V156" s="8" t="s">
        <v>1614</v>
      </c>
    </row>
    <row r="157" s="8" customFormat="1" spans="1:22">
      <c r="A157" s="10">
        <v>999224419333836</v>
      </c>
      <c r="B157" s="8" t="s">
        <v>1602</v>
      </c>
      <c r="C157" s="8" t="s">
        <v>2548</v>
      </c>
      <c r="D157" s="8" t="s">
        <v>2387</v>
      </c>
      <c r="E157" s="8" t="s">
        <v>2549</v>
      </c>
      <c r="F157" s="8" t="s">
        <v>1610</v>
      </c>
      <c r="G157" s="8" t="s">
        <v>1567</v>
      </c>
      <c r="H157" s="8" t="s">
        <v>1568</v>
      </c>
      <c r="I157" s="8" t="s">
        <v>2550</v>
      </c>
      <c r="J157" s="8" t="s">
        <v>30</v>
      </c>
      <c r="K157" s="8" t="s">
        <v>2551</v>
      </c>
      <c r="L157" s="8" t="s">
        <v>2551</v>
      </c>
      <c r="M157" s="8" t="s">
        <v>1571</v>
      </c>
      <c r="N157" s="8" t="s">
        <v>1571</v>
      </c>
      <c r="O157" s="8" t="s">
        <v>1572</v>
      </c>
      <c r="P157" s="8" t="s">
        <v>1573</v>
      </c>
      <c r="Q157" s="8" t="s">
        <v>1574</v>
      </c>
      <c r="R157" s="8" t="s">
        <v>2552</v>
      </c>
      <c r="S157" s="8" t="s">
        <v>1576</v>
      </c>
      <c r="T157" s="8" t="s">
        <v>1577</v>
      </c>
      <c r="U157" s="8" t="s">
        <v>1578</v>
      </c>
      <c r="V157" s="8" t="s">
        <v>1597</v>
      </c>
    </row>
    <row r="158" s="8" customFormat="1" spans="1:22">
      <c r="A158" s="10">
        <v>999224420865363</v>
      </c>
      <c r="B158" s="8" t="s">
        <v>1602</v>
      </c>
      <c r="C158" s="8" t="s">
        <v>2553</v>
      </c>
      <c r="D158" s="8" t="s">
        <v>2285</v>
      </c>
      <c r="E158" s="8" t="s">
        <v>2554</v>
      </c>
      <c r="F158" s="8" t="s">
        <v>1610</v>
      </c>
      <c r="G158" s="8" t="s">
        <v>1567</v>
      </c>
      <c r="H158" s="8" t="s">
        <v>1568</v>
      </c>
      <c r="I158" s="8" t="s">
        <v>2555</v>
      </c>
      <c r="J158" s="8" t="s">
        <v>30</v>
      </c>
      <c r="K158" s="8" t="s">
        <v>2556</v>
      </c>
      <c r="L158" s="8" t="s">
        <v>2556</v>
      </c>
      <c r="M158" s="8" t="s">
        <v>1571</v>
      </c>
      <c r="N158" s="8" t="s">
        <v>1571</v>
      </c>
      <c r="O158" s="8" t="s">
        <v>1572</v>
      </c>
      <c r="P158" s="8" t="s">
        <v>1573</v>
      </c>
      <c r="Q158" s="8" t="s">
        <v>1574</v>
      </c>
      <c r="R158" s="8" t="s">
        <v>2557</v>
      </c>
      <c r="S158" s="8" t="s">
        <v>1576</v>
      </c>
      <c r="T158" s="8" t="s">
        <v>1577</v>
      </c>
      <c r="U158" s="8" t="s">
        <v>1578</v>
      </c>
      <c r="V158" s="8" t="s">
        <v>1589</v>
      </c>
    </row>
    <row r="159" s="8" customFormat="1" spans="1:22">
      <c r="A159" s="10">
        <v>999224421089709</v>
      </c>
      <c r="B159" s="8" t="s">
        <v>1602</v>
      </c>
      <c r="C159" s="8" t="s">
        <v>2558</v>
      </c>
      <c r="D159" s="8" t="s">
        <v>2478</v>
      </c>
      <c r="E159" s="8" t="s">
        <v>2559</v>
      </c>
      <c r="F159" s="8" t="s">
        <v>1610</v>
      </c>
      <c r="G159" s="8" t="s">
        <v>1567</v>
      </c>
      <c r="H159" s="8" t="s">
        <v>1568</v>
      </c>
      <c r="I159" s="8" t="s">
        <v>2560</v>
      </c>
      <c r="J159" s="8" t="s">
        <v>30</v>
      </c>
      <c r="K159" s="8" t="s">
        <v>2561</v>
      </c>
      <c r="L159" s="8" t="s">
        <v>2561</v>
      </c>
      <c r="M159" s="8" t="s">
        <v>1571</v>
      </c>
      <c r="N159" s="8" t="s">
        <v>1571</v>
      </c>
      <c r="O159" s="8" t="s">
        <v>1572</v>
      </c>
      <c r="P159" s="8" t="s">
        <v>1573</v>
      </c>
      <c r="Q159" s="8" t="s">
        <v>1574</v>
      </c>
      <c r="R159" s="8" t="s">
        <v>2562</v>
      </c>
      <c r="S159" s="8" t="s">
        <v>1576</v>
      </c>
      <c r="T159" s="8" t="s">
        <v>1577</v>
      </c>
      <c r="U159" s="8" t="s">
        <v>1578</v>
      </c>
      <c r="V159" s="8" t="s">
        <v>1597</v>
      </c>
    </row>
    <row r="160" s="8" customFormat="1" spans="1:22">
      <c r="A160" s="10">
        <v>999224421469426</v>
      </c>
      <c r="B160" s="8" t="s">
        <v>1602</v>
      </c>
      <c r="C160" s="8" t="s">
        <v>2563</v>
      </c>
      <c r="D160" s="8" t="s">
        <v>2564</v>
      </c>
      <c r="E160" s="8" t="s">
        <v>2565</v>
      </c>
      <c r="F160" s="8" t="s">
        <v>1584</v>
      </c>
      <c r="G160" s="8" t="s">
        <v>1567</v>
      </c>
      <c r="H160" s="8" t="s">
        <v>1568</v>
      </c>
      <c r="I160" s="8" t="s">
        <v>2566</v>
      </c>
      <c r="J160" s="8" t="s">
        <v>30</v>
      </c>
      <c r="K160" s="8" t="s">
        <v>2567</v>
      </c>
      <c r="L160" s="8" t="s">
        <v>2567</v>
      </c>
      <c r="M160" s="8" t="s">
        <v>1571</v>
      </c>
      <c r="N160" s="8" t="s">
        <v>1571</v>
      </c>
      <c r="O160" s="8" t="s">
        <v>1572</v>
      </c>
      <c r="P160" s="8" t="s">
        <v>1573</v>
      </c>
      <c r="Q160" s="8" t="s">
        <v>1574</v>
      </c>
      <c r="R160" s="8" t="s">
        <v>2568</v>
      </c>
      <c r="S160" s="8" t="s">
        <v>1576</v>
      </c>
      <c r="T160" s="8" t="s">
        <v>1577</v>
      </c>
      <c r="U160" s="8" t="s">
        <v>1578</v>
      </c>
      <c r="V160" s="8" t="s">
        <v>1589</v>
      </c>
    </row>
    <row r="161" s="8" customFormat="1" spans="1:22">
      <c r="A161" s="10">
        <v>999224424548293</v>
      </c>
      <c r="B161" s="8" t="s">
        <v>1602</v>
      </c>
      <c r="C161" s="8" t="s">
        <v>2569</v>
      </c>
      <c r="D161" s="8" t="s">
        <v>2570</v>
      </c>
      <c r="E161" s="8" t="s">
        <v>2571</v>
      </c>
      <c r="F161" s="8" t="s">
        <v>1584</v>
      </c>
      <c r="G161" s="8" t="s">
        <v>1567</v>
      </c>
      <c r="H161" s="8" t="s">
        <v>1568</v>
      </c>
      <c r="I161" s="8" t="s">
        <v>2566</v>
      </c>
      <c r="J161" s="8" t="s">
        <v>30</v>
      </c>
      <c r="K161" s="8" t="s">
        <v>2567</v>
      </c>
      <c r="L161" s="8" t="s">
        <v>2567</v>
      </c>
      <c r="M161" s="8" t="s">
        <v>1571</v>
      </c>
      <c r="N161" s="8" t="s">
        <v>1571</v>
      </c>
      <c r="O161" s="8" t="s">
        <v>1572</v>
      </c>
      <c r="P161" s="8" t="s">
        <v>1573</v>
      </c>
      <c r="Q161" s="8" t="s">
        <v>1574</v>
      </c>
      <c r="R161" s="8" t="s">
        <v>2572</v>
      </c>
      <c r="S161" s="8" t="s">
        <v>1576</v>
      </c>
      <c r="T161" s="8" t="s">
        <v>1577</v>
      </c>
      <c r="U161" s="8" t="s">
        <v>1578</v>
      </c>
      <c r="V161" s="8" t="s">
        <v>1589</v>
      </c>
    </row>
    <row r="162" s="8" customFormat="1" spans="1:22">
      <c r="A162" s="10">
        <v>999224424896564</v>
      </c>
      <c r="B162" s="8" t="s">
        <v>1602</v>
      </c>
      <c r="C162" s="8" t="s">
        <v>2573</v>
      </c>
      <c r="D162" s="8" t="s">
        <v>2574</v>
      </c>
      <c r="E162" s="8" t="s">
        <v>2575</v>
      </c>
      <c r="F162" s="8" t="s">
        <v>1602</v>
      </c>
      <c r="G162" s="8" t="s">
        <v>1567</v>
      </c>
      <c r="H162" s="8" t="s">
        <v>1568</v>
      </c>
      <c r="I162" s="8" t="s">
        <v>2576</v>
      </c>
      <c r="J162" s="8" t="s">
        <v>30</v>
      </c>
      <c r="K162" s="8" t="s">
        <v>2577</v>
      </c>
      <c r="L162" s="8" t="s">
        <v>2577</v>
      </c>
      <c r="M162" s="8" t="s">
        <v>1571</v>
      </c>
      <c r="N162" s="8" t="s">
        <v>1571</v>
      </c>
      <c r="O162" s="8" t="s">
        <v>1572</v>
      </c>
      <c r="P162" s="8" t="s">
        <v>1573</v>
      </c>
      <c r="Q162" s="8" t="s">
        <v>1574</v>
      </c>
      <c r="R162" s="8" t="s">
        <v>2578</v>
      </c>
      <c r="S162" s="8" t="s">
        <v>1576</v>
      </c>
      <c r="T162" s="8" t="s">
        <v>1577</v>
      </c>
      <c r="U162" s="8" t="s">
        <v>1578</v>
      </c>
      <c r="V162" s="8" t="s">
        <v>2579</v>
      </c>
    </row>
    <row r="163" s="8" customFormat="1" spans="1:22">
      <c r="A163" s="10">
        <v>999224424998377</v>
      </c>
      <c r="B163" s="8" t="s">
        <v>1602</v>
      </c>
      <c r="C163" s="8" t="s">
        <v>2580</v>
      </c>
      <c r="D163" s="8" t="s">
        <v>2581</v>
      </c>
      <c r="E163" s="8" t="s">
        <v>2582</v>
      </c>
      <c r="F163" s="8" t="s">
        <v>1602</v>
      </c>
      <c r="G163" s="8" t="s">
        <v>1567</v>
      </c>
      <c r="H163" s="8" t="s">
        <v>1568</v>
      </c>
      <c r="I163" s="8" t="s">
        <v>2583</v>
      </c>
      <c r="J163" s="8" t="s">
        <v>30</v>
      </c>
      <c r="K163" s="8" t="s">
        <v>1882</v>
      </c>
      <c r="L163" s="8" t="s">
        <v>1882</v>
      </c>
      <c r="M163" s="8" t="s">
        <v>1571</v>
      </c>
      <c r="N163" s="8" t="s">
        <v>1571</v>
      </c>
      <c r="O163" s="8" t="s">
        <v>1572</v>
      </c>
      <c r="P163" s="8" t="s">
        <v>1573</v>
      </c>
      <c r="Q163" s="8" t="s">
        <v>1574</v>
      </c>
      <c r="R163" s="8" t="s">
        <v>2584</v>
      </c>
      <c r="S163" s="8" t="s">
        <v>1576</v>
      </c>
      <c r="T163" s="8" t="s">
        <v>1577</v>
      </c>
      <c r="U163" s="8" t="s">
        <v>1578</v>
      </c>
      <c r="V163" s="8" t="s">
        <v>1597</v>
      </c>
    </row>
    <row r="164" s="8" customFormat="1" spans="1:22">
      <c r="A164" s="10">
        <v>999224425115869</v>
      </c>
      <c r="B164" s="8" t="s">
        <v>1602</v>
      </c>
      <c r="C164" s="8" t="s">
        <v>2585</v>
      </c>
      <c r="D164" s="8" t="s">
        <v>2387</v>
      </c>
      <c r="E164" s="8" t="s">
        <v>2586</v>
      </c>
      <c r="F164" s="8" t="s">
        <v>1610</v>
      </c>
      <c r="G164" s="8" t="s">
        <v>1567</v>
      </c>
      <c r="H164" s="8" t="s">
        <v>1568</v>
      </c>
      <c r="I164" s="8" t="s">
        <v>2587</v>
      </c>
      <c r="J164" s="8" t="s">
        <v>30</v>
      </c>
      <c r="K164" s="8" t="s">
        <v>2588</v>
      </c>
      <c r="L164" s="8" t="s">
        <v>2588</v>
      </c>
      <c r="M164" s="8" t="s">
        <v>1571</v>
      </c>
      <c r="N164" s="8" t="s">
        <v>1571</v>
      </c>
      <c r="O164" s="8" t="s">
        <v>1572</v>
      </c>
      <c r="P164" s="8" t="s">
        <v>1573</v>
      </c>
      <c r="Q164" s="8" t="s">
        <v>1574</v>
      </c>
      <c r="R164" s="8" t="s">
        <v>2589</v>
      </c>
      <c r="S164" s="8" t="s">
        <v>1576</v>
      </c>
      <c r="T164" s="8" t="s">
        <v>1577</v>
      </c>
      <c r="U164" s="8" t="s">
        <v>1578</v>
      </c>
      <c r="V164" s="8" t="s">
        <v>1597</v>
      </c>
    </row>
    <row r="165" s="8" customFormat="1" spans="1:22">
      <c r="A165" s="10">
        <v>999224425122945</v>
      </c>
      <c r="B165" s="8" t="s">
        <v>1602</v>
      </c>
      <c r="C165" s="8" t="s">
        <v>2590</v>
      </c>
      <c r="D165" s="8" t="s">
        <v>2591</v>
      </c>
      <c r="E165" s="8" t="s">
        <v>2592</v>
      </c>
      <c r="F165" s="8" t="s">
        <v>1584</v>
      </c>
      <c r="G165" s="8" t="s">
        <v>1567</v>
      </c>
      <c r="H165" s="8" t="s">
        <v>1568</v>
      </c>
      <c r="I165" s="8" t="s">
        <v>2593</v>
      </c>
      <c r="J165" s="8" t="s">
        <v>30</v>
      </c>
      <c r="K165" s="8" t="s">
        <v>2069</v>
      </c>
      <c r="L165" s="8" t="s">
        <v>2069</v>
      </c>
      <c r="M165" s="8" t="s">
        <v>1571</v>
      </c>
      <c r="N165" s="8" t="s">
        <v>1571</v>
      </c>
      <c r="O165" s="8" t="s">
        <v>1572</v>
      </c>
      <c r="P165" s="8" t="s">
        <v>1573</v>
      </c>
      <c r="Q165" s="8" t="s">
        <v>1574</v>
      </c>
      <c r="R165" s="8" t="s">
        <v>2594</v>
      </c>
      <c r="S165" s="8" t="s">
        <v>1576</v>
      </c>
      <c r="T165" s="8" t="s">
        <v>1577</v>
      </c>
      <c r="U165" s="8" t="s">
        <v>1578</v>
      </c>
      <c r="V165" s="8" t="s">
        <v>1597</v>
      </c>
    </row>
    <row r="166" s="8" customFormat="1" spans="1:22">
      <c r="A166" s="10">
        <v>999224427105517</v>
      </c>
      <c r="B166" s="8" t="s">
        <v>1602</v>
      </c>
      <c r="C166" s="8" t="s">
        <v>2595</v>
      </c>
      <c r="D166" s="8" t="s">
        <v>2387</v>
      </c>
      <c r="E166" s="8" t="s">
        <v>2596</v>
      </c>
      <c r="F166" s="8" t="s">
        <v>1610</v>
      </c>
      <c r="G166" s="8" t="s">
        <v>1567</v>
      </c>
      <c r="H166" s="8" t="s">
        <v>1568</v>
      </c>
      <c r="I166" s="8" t="s">
        <v>2550</v>
      </c>
      <c r="J166" s="8" t="s">
        <v>30</v>
      </c>
      <c r="K166" s="8" t="s">
        <v>2551</v>
      </c>
      <c r="L166" s="8" t="s">
        <v>2551</v>
      </c>
      <c r="M166" s="8" t="s">
        <v>1571</v>
      </c>
      <c r="N166" s="8" t="s">
        <v>1571</v>
      </c>
      <c r="O166" s="8" t="s">
        <v>1572</v>
      </c>
      <c r="P166" s="8" t="s">
        <v>1573</v>
      </c>
      <c r="Q166" s="8" t="s">
        <v>1574</v>
      </c>
      <c r="R166" s="8" t="s">
        <v>2597</v>
      </c>
      <c r="S166" s="8" t="s">
        <v>1576</v>
      </c>
      <c r="T166" s="8" t="s">
        <v>1577</v>
      </c>
      <c r="U166" s="8" t="s">
        <v>1578</v>
      </c>
      <c r="V166" s="8" t="s">
        <v>1597</v>
      </c>
    </row>
    <row r="167" s="8" customFormat="1" spans="1:22">
      <c r="A167" s="10">
        <v>999224427820738</v>
      </c>
      <c r="B167" s="8" t="s">
        <v>1602</v>
      </c>
      <c r="C167" s="8" t="s">
        <v>2598</v>
      </c>
      <c r="D167" s="8" t="s">
        <v>2599</v>
      </c>
      <c r="E167" s="8" t="s">
        <v>2600</v>
      </c>
      <c r="F167" s="8" t="s">
        <v>1584</v>
      </c>
      <c r="G167" s="8" t="s">
        <v>1567</v>
      </c>
      <c r="H167" s="8" t="s">
        <v>1568</v>
      </c>
      <c r="I167" s="8" t="s">
        <v>2601</v>
      </c>
      <c r="J167" s="8" t="s">
        <v>30</v>
      </c>
      <c r="K167" s="8" t="s">
        <v>2602</v>
      </c>
      <c r="L167" s="8" t="s">
        <v>2602</v>
      </c>
      <c r="M167" s="8" t="s">
        <v>1571</v>
      </c>
      <c r="N167" s="8" t="s">
        <v>1571</v>
      </c>
      <c r="O167" s="8" t="s">
        <v>1572</v>
      </c>
      <c r="P167" s="8" t="s">
        <v>1573</v>
      </c>
      <c r="Q167" s="8" t="s">
        <v>1574</v>
      </c>
      <c r="R167" s="8" t="s">
        <v>2603</v>
      </c>
      <c r="S167" s="8" t="s">
        <v>1576</v>
      </c>
      <c r="T167" s="8" t="s">
        <v>1577</v>
      </c>
      <c r="U167" s="8" t="s">
        <v>1578</v>
      </c>
      <c r="V167" s="8" t="s">
        <v>1643</v>
      </c>
    </row>
    <row r="168" s="8" customFormat="1" spans="1:22">
      <c r="A168" s="10">
        <v>999224427940331</v>
      </c>
      <c r="B168" s="8" t="s">
        <v>1602</v>
      </c>
      <c r="C168" s="8" t="s">
        <v>2604</v>
      </c>
      <c r="D168" s="8" t="s">
        <v>2605</v>
      </c>
      <c r="E168" s="8" t="s">
        <v>2606</v>
      </c>
      <c r="F168" s="8" t="s">
        <v>1584</v>
      </c>
      <c r="G168" s="8" t="s">
        <v>1567</v>
      </c>
      <c r="H168" s="8" t="s">
        <v>1568</v>
      </c>
      <c r="I168" s="8" t="s">
        <v>2607</v>
      </c>
      <c r="J168" s="8" t="s">
        <v>30</v>
      </c>
      <c r="K168" s="8" t="s">
        <v>2608</v>
      </c>
      <c r="L168" s="8" t="s">
        <v>2608</v>
      </c>
      <c r="M168" s="8" t="s">
        <v>1571</v>
      </c>
      <c r="N168" s="8" t="s">
        <v>1571</v>
      </c>
      <c r="O168" s="8" t="s">
        <v>1572</v>
      </c>
      <c r="P168" s="8" t="s">
        <v>1573</v>
      </c>
      <c r="Q168" s="8" t="s">
        <v>1574</v>
      </c>
      <c r="R168" s="8" t="s">
        <v>2609</v>
      </c>
      <c r="S168" s="8" t="s">
        <v>1576</v>
      </c>
      <c r="T168" s="8" t="s">
        <v>1577</v>
      </c>
      <c r="U168" s="8" t="s">
        <v>1578</v>
      </c>
      <c r="V168" s="8" t="s">
        <v>1904</v>
      </c>
    </row>
    <row r="169" s="8" customFormat="1" spans="1:22">
      <c r="A169" s="10">
        <v>999224428369963</v>
      </c>
      <c r="B169" s="8" t="s">
        <v>1602</v>
      </c>
      <c r="C169" s="8" t="s">
        <v>2610</v>
      </c>
      <c r="D169" s="8" t="s">
        <v>2611</v>
      </c>
      <c r="E169" s="8" t="s">
        <v>2612</v>
      </c>
      <c r="F169" s="8" t="s">
        <v>1584</v>
      </c>
      <c r="G169" s="8" t="s">
        <v>1567</v>
      </c>
      <c r="H169" s="8" t="s">
        <v>1568</v>
      </c>
      <c r="I169" s="8" t="s">
        <v>2613</v>
      </c>
      <c r="J169" s="8" t="s">
        <v>30</v>
      </c>
      <c r="K169" s="8" t="s">
        <v>2614</v>
      </c>
      <c r="L169" s="8" t="s">
        <v>2614</v>
      </c>
      <c r="M169" s="8" t="s">
        <v>1571</v>
      </c>
      <c r="N169" s="8" t="s">
        <v>1571</v>
      </c>
      <c r="O169" s="8" t="s">
        <v>1572</v>
      </c>
      <c r="P169" s="8" t="s">
        <v>1573</v>
      </c>
      <c r="Q169" s="8" t="s">
        <v>1574</v>
      </c>
      <c r="R169" s="8" t="s">
        <v>2615</v>
      </c>
      <c r="S169" s="8" t="s">
        <v>1576</v>
      </c>
      <c r="T169" s="8" t="s">
        <v>1577</v>
      </c>
      <c r="U169" s="8" t="s">
        <v>1578</v>
      </c>
      <c r="V169" s="8" t="s">
        <v>1589</v>
      </c>
    </row>
    <row r="170" s="8" customFormat="1" spans="1:22">
      <c r="A170" s="10">
        <v>999224428415295</v>
      </c>
      <c r="B170" s="8" t="s">
        <v>1602</v>
      </c>
      <c r="C170" s="8" t="s">
        <v>2616</v>
      </c>
      <c r="D170" s="8" t="s">
        <v>2617</v>
      </c>
      <c r="E170" s="8" t="s">
        <v>2618</v>
      </c>
      <c r="F170" s="8" t="s">
        <v>1610</v>
      </c>
      <c r="G170" s="8" t="s">
        <v>1567</v>
      </c>
      <c r="H170" s="8" t="s">
        <v>1568</v>
      </c>
      <c r="I170" s="8" t="s">
        <v>2619</v>
      </c>
      <c r="J170" s="8" t="s">
        <v>30</v>
      </c>
      <c r="K170" s="8" t="s">
        <v>2620</v>
      </c>
      <c r="L170" s="8" t="s">
        <v>2620</v>
      </c>
      <c r="M170" s="8" t="s">
        <v>1571</v>
      </c>
      <c r="N170" s="8" t="s">
        <v>1571</v>
      </c>
      <c r="O170" s="8" t="s">
        <v>1572</v>
      </c>
      <c r="P170" s="8" t="s">
        <v>1573</v>
      </c>
      <c r="Q170" s="8" t="s">
        <v>1574</v>
      </c>
      <c r="R170" s="8" t="s">
        <v>2621</v>
      </c>
      <c r="S170" s="8" t="s">
        <v>1576</v>
      </c>
      <c r="T170" s="8" t="s">
        <v>1577</v>
      </c>
      <c r="U170" s="8" t="s">
        <v>1578</v>
      </c>
      <c r="V170" s="8" t="s">
        <v>2622</v>
      </c>
    </row>
    <row r="171" s="8" customFormat="1" spans="1:22">
      <c r="A171" s="10">
        <v>999224428615573</v>
      </c>
      <c r="B171" s="8" t="s">
        <v>1602</v>
      </c>
      <c r="C171" s="8" t="s">
        <v>2623</v>
      </c>
      <c r="D171" s="8" t="s">
        <v>2624</v>
      </c>
      <c r="E171" s="8" t="s">
        <v>2625</v>
      </c>
      <c r="F171" s="8" t="s">
        <v>1584</v>
      </c>
      <c r="G171" s="8" t="s">
        <v>1567</v>
      </c>
      <c r="H171" s="8" t="s">
        <v>1568</v>
      </c>
      <c r="I171" s="8" t="s">
        <v>2626</v>
      </c>
      <c r="J171" s="8" t="s">
        <v>30</v>
      </c>
      <c r="K171" s="8" t="s">
        <v>2627</v>
      </c>
      <c r="L171" s="8" t="s">
        <v>2627</v>
      </c>
      <c r="M171" s="8" t="s">
        <v>1571</v>
      </c>
      <c r="N171" s="8" t="s">
        <v>1571</v>
      </c>
      <c r="O171" s="8" t="s">
        <v>1572</v>
      </c>
      <c r="P171" s="8" t="s">
        <v>1573</v>
      </c>
      <c r="Q171" s="8" t="s">
        <v>1574</v>
      </c>
      <c r="R171" s="8" t="s">
        <v>2628</v>
      </c>
      <c r="S171" s="8" t="s">
        <v>1576</v>
      </c>
      <c r="T171" s="8" t="s">
        <v>1577</v>
      </c>
      <c r="U171" s="8" t="s">
        <v>1578</v>
      </c>
      <c r="V171" s="8" t="s">
        <v>1597</v>
      </c>
    </row>
    <row r="172" s="8" customFormat="1" spans="1:22">
      <c r="A172" s="10">
        <v>999224429650319</v>
      </c>
      <c r="B172" s="8" t="s">
        <v>1610</v>
      </c>
      <c r="C172" s="8" t="s">
        <v>2629</v>
      </c>
      <c r="D172" s="8" t="s">
        <v>2630</v>
      </c>
      <c r="E172" s="8" t="s">
        <v>2631</v>
      </c>
      <c r="F172" s="8" t="s">
        <v>1610</v>
      </c>
      <c r="G172" s="8" t="s">
        <v>1567</v>
      </c>
      <c r="H172" s="8" t="s">
        <v>1568</v>
      </c>
      <c r="I172" s="8" t="s">
        <v>2632</v>
      </c>
      <c r="J172" s="8" t="s">
        <v>30</v>
      </c>
      <c r="K172" s="8" t="s">
        <v>2633</v>
      </c>
      <c r="L172" s="8" t="s">
        <v>2633</v>
      </c>
      <c r="M172" s="8" t="s">
        <v>1571</v>
      </c>
      <c r="N172" s="8" t="s">
        <v>1571</v>
      </c>
      <c r="O172" s="8" t="s">
        <v>1572</v>
      </c>
      <c r="P172" s="8" t="s">
        <v>1573</v>
      </c>
      <c r="Q172" s="8" t="s">
        <v>1574</v>
      </c>
      <c r="R172" s="8" t="s">
        <v>2634</v>
      </c>
      <c r="S172" s="8" t="s">
        <v>1576</v>
      </c>
      <c r="T172" s="8" t="s">
        <v>1577</v>
      </c>
      <c r="U172" s="8" t="s">
        <v>1578</v>
      </c>
      <c r="V172" s="8" t="s">
        <v>1747</v>
      </c>
    </row>
    <row r="173" s="8" customFormat="1" spans="1:22">
      <c r="A173" s="10">
        <v>999224430378877</v>
      </c>
      <c r="B173" s="8" t="s">
        <v>1610</v>
      </c>
      <c r="C173" s="8" t="s">
        <v>2635</v>
      </c>
      <c r="D173" s="8" t="s">
        <v>2636</v>
      </c>
      <c r="E173" s="8" t="s">
        <v>2637</v>
      </c>
      <c r="F173" s="8" t="s">
        <v>1610</v>
      </c>
      <c r="G173" s="8" t="s">
        <v>1567</v>
      </c>
      <c r="H173" s="8" t="s">
        <v>1568</v>
      </c>
      <c r="I173" s="8" t="s">
        <v>2638</v>
      </c>
      <c r="J173" s="8" t="s">
        <v>30</v>
      </c>
      <c r="K173" s="8" t="s">
        <v>2639</v>
      </c>
      <c r="L173" s="8" t="s">
        <v>2639</v>
      </c>
      <c r="M173" s="8" t="s">
        <v>1571</v>
      </c>
      <c r="N173" s="8" t="s">
        <v>1571</v>
      </c>
      <c r="O173" s="8" t="s">
        <v>1572</v>
      </c>
      <c r="P173" s="8" t="s">
        <v>1573</v>
      </c>
      <c r="Q173" s="8" t="s">
        <v>1574</v>
      </c>
      <c r="R173" s="8" t="s">
        <v>2640</v>
      </c>
      <c r="S173" s="8" t="s">
        <v>1576</v>
      </c>
      <c r="T173" s="8" t="s">
        <v>1577</v>
      </c>
      <c r="U173" s="8" t="s">
        <v>1578</v>
      </c>
      <c r="V173" s="8" t="s">
        <v>1943</v>
      </c>
    </row>
    <row r="174" s="8" customFormat="1" spans="1:22">
      <c r="A174" s="10">
        <v>999224430550594</v>
      </c>
      <c r="B174" s="8" t="s">
        <v>1610</v>
      </c>
      <c r="C174" s="8" t="s">
        <v>2641</v>
      </c>
      <c r="D174" s="8" t="s">
        <v>2642</v>
      </c>
      <c r="E174" s="8" t="s">
        <v>2643</v>
      </c>
      <c r="F174" s="8" t="s">
        <v>1610</v>
      </c>
      <c r="G174" s="8" t="s">
        <v>1567</v>
      </c>
      <c r="H174" s="8" t="s">
        <v>1568</v>
      </c>
      <c r="I174" s="8" t="s">
        <v>2644</v>
      </c>
      <c r="J174" s="8" t="s">
        <v>30</v>
      </c>
      <c r="K174" s="8" t="s">
        <v>2645</v>
      </c>
      <c r="L174" s="8" t="s">
        <v>2645</v>
      </c>
      <c r="M174" s="8" t="s">
        <v>1571</v>
      </c>
      <c r="N174" s="8" t="s">
        <v>1571</v>
      </c>
      <c r="O174" s="8" t="s">
        <v>1572</v>
      </c>
      <c r="P174" s="8" t="s">
        <v>1573</v>
      </c>
      <c r="Q174" s="8" t="s">
        <v>1574</v>
      </c>
      <c r="R174" s="8" t="s">
        <v>2646</v>
      </c>
      <c r="S174" s="8" t="s">
        <v>1576</v>
      </c>
      <c r="T174" s="8" t="s">
        <v>1577</v>
      </c>
      <c r="U174" s="8" t="s">
        <v>1578</v>
      </c>
      <c r="V174" s="8" t="s">
        <v>1614</v>
      </c>
    </row>
    <row r="175" s="8" customFormat="1" spans="1:22">
      <c r="A175" s="10">
        <v>999224430558320</v>
      </c>
      <c r="B175" s="8" t="s">
        <v>1610</v>
      </c>
      <c r="C175" s="8" t="s">
        <v>2647</v>
      </c>
      <c r="D175" s="8" t="s">
        <v>2648</v>
      </c>
      <c r="E175" s="8" t="s">
        <v>2649</v>
      </c>
      <c r="F175" s="8" t="s">
        <v>1610</v>
      </c>
      <c r="G175" s="8" t="s">
        <v>1567</v>
      </c>
      <c r="H175" s="8" t="s">
        <v>1568</v>
      </c>
      <c r="I175" s="8" t="s">
        <v>2650</v>
      </c>
      <c r="J175" s="8" t="s">
        <v>30</v>
      </c>
      <c r="K175" s="8" t="s">
        <v>2651</v>
      </c>
      <c r="L175" s="8" t="s">
        <v>2651</v>
      </c>
      <c r="M175" s="8" t="s">
        <v>1571</v>
      </c>
      <c r="N175" s="8" t="s">
        <v>1571</v>
      </c>
      <c r="O175" s="8" t="s">
        <v>1572</v>
      </c>
      <c r="P175" s="8" t="s">
        <v>1573</v>
      </c>
      <c r="Q175" s="8" t="s">
        <v>1574</v>
      </c>
      <c r="R175" s="8" t="s">
        <v>2652</v>
      </c>
      <c r="S175" s="8" t="s">
        <v>1576</v>
      </c>
      <c r="T175" s="8" t="s">
        <v>1577</v>
      </c>
      <c r="U175" s="8" t="s">
        <v>1578</v>
      </c>
      <c r="V175" s="8" t="s">
        <v>1597</v>
      </c>
    </row>
    <row r="176" s="8" customFormat="1" spans="1:22">
      <c r="A176" s="10">
        <v>999224430566364</v>
      </c>
      <c r="B176" s="8" t="s">
        <v>1610</v>
      </c>
      <c r="C176" s="8" t="s">
        <v>2653</v>
      </c>
      <c r="D176" s="8" t="s">
        <v>2654</v>
      </c>
      <c r="E176" s="8" t="s">
        <v>2655</v>
      </c>
      <c r="F176" s="8" t="s">
        <v>1610</v>
      </c>
      <c r="G176" s="8" t="s">
        <v>1567</v>
      </c>
      <c r="H176" s="8" t="s">
        <v>1568</v>
      </c>
      <c r="I176" s="8" t="s">
        <v>2656</v>
      </c>
      <c r="J176" s="8" t="s">
        <v>30</v>
      </c>
      <c r="K176" s="8" t="s">
        <v>2657</v>
      </c>
      <c r="L176" s="8" t="s">
        <v>2657</v>
      </c>
      <c r="M176" s="8" t="s">
        <v>1571</v>
      </c>
      <c r="N176" s="8" t="s">
        <v>1571</v>
      </c>
      <c r="O176" s="8" t="s">
        <v>1572</v>
      </c>
      <c r="P176" s="8" t="s">
        <v>1573</v>
      </c>
      <c r="Q176" s="8" t="s">
        <v>1574</v>
      </c>
      <c r="R176" s="8" t="s">
        <v>2658</v>
      </c>
      <c r="S176" s="8" t="s">
        <v>1576</v>
      </c>
      <c r="T176" s="8" t="s">
        <v>1577</v>
      </c>
      <c r="U176" s="8" t="s">
        <v>1578</v>
      </c>
      <c r="V176" s="8" t="s">
        <v>1597</v>
      </c>
    </row>
    <row r="177" s="8" customFormat="1" spans="1:22">
      <c r="A177" s="10">
        <v>999224430571854</v>
      </c>
      <c r="B177" s="8" t="s">
        <v>1610</v>
      </c>
      <c r="C177" s="8" t="s">
        <v>2659</v>
      </c>
      <c r="D177" s="8" t="s">
        <v>2660</v>
      </c>
      <c r="E177" s="8" t="s">
        <v>2661</v>
      </c>
      <c r="F177" s="8" t="s">
        <v>1584</v>
      </c>
      <c r="G177" s="8" t="s">
        <v>1567</v>
      </c>
      <c r="H177" s="8" t="s">
        <v>1568</v>
      </c>
      <c r="I177" s="8" t="s">
        <v>2662</v>
      </c>
      <c r="J177" s="8" t="s">
        <v>30</v>
      </c>
      <c r="K177" s="8" t="s">
        <v>2663</v>
      </c>
      <c r="L177" s="8" t="s">
        <v>2663</v>
      </c>
      <c r="M177" s="8" t="s">
        <v>1571</v>
      </c>
      <c r="N177" s="8" t="s">
        <v>1571</v>
      </c>
      <c r="O177" s="8" t="s">
        <v>1572</v>
      </c>
      <c r="P177" s="8" t="s">
        <v>1573</v>
      </c>
      <c r="Q177" s="8" t="s">
        <v>1574</v>
      </c>
      <c r="R177" s="8" t="s">
        <v>2664</v>
      </c>
      <c r="S177" s="8" t="s">
        <v>1576</v>
      </c>
      <c r="T177" s="8" t="s">
        <v>1577</v>
      </c>
      <c r="U177" s="8" t="s">
        <v>1578</v>
      </c>
      <c r="V177" s="8" t="s">
        <v>1658</v>
      </c>
    </row>
    <row r="178" s="8" customFormat="1" spans="1:22">
      <c r="A178" s="10">
        <v>999224430652615</v>
      </c>
      <c r="B178" s="8" t="s">
        <v>1610</v>
      </c>
      <c r="C178" s="8" t="s">
        <v>2665</v>
      </c>
      <c r="D178" s="8" t="s">
        <v>2666</v>
      </c>
      <c r="E178" s="8" t="s">
        <v>2667</v>
      </c>
      <c r="F178" s="8" t="s">
        <v>1610</v>
      </c>
      <c r="G178" s="8" t="s">
        <v>1567</v>
      </c>
      <c r="H178" s="8" t="s">
        <v>1568</v>
      </c>
      <c r="I178" s="8" t="s">
        <v>2668</v>
      </c>
      <c r="J178" s="8" t="s">
        <v>30</v>
      </c>
      <c r="K178" s="8" t="s">
        <v>2669</v>
      </c>
      <c r="L178" s="8" t="s">
        <v>2669</v>
      </c>
      <c r="M178" s="8" t="s">
        <v>1571</v>
      </c>
      <c r="N178" s="8" t="s">
        <v>1571</v>
      </c>
      <c r="O178" s="8" t="s">
        <v>1572</v>
      </c>
      <c r="P178" s="8" t="s">
        <v>1573</v>
      </c>
      <c r="Q178" s="8" t="s">
        <v>1574</v>
      </c>
      <c r="R178" s="8" t="s">
        <v>2670</v>
      </c>
      <c r="S178" s="8" t="s">
        <v>1576</v>
      </c>
      <c r="T178" s="8" t="s">
        <v>1577</v>
      </c>
      <c r="U178" s="8" t="s">
        <v>1578</v>
      </c>
      <c r="V178" s="8" t="s">
        <v>1904</v>
      </c>
    </row>
    <row r="179" s="8" customFormat="1" spans="1:22">
      <c r="A179" s="10">
        <v>999224430666457</v>
      </c>
      <c r="B179" s="8" t="s">
        <v>1610</v>
      </c>
      <c r="C179" s="8" t="s">
        <v>2671</v>
      </c>
      <c r="D179" s="8" t="s">
        <v>2672</v>
      </c>
      <c r="E179" s="8" t="s">
        <v>2673</v>
      </c>
      <c r="F179" s="8" t="s">
        <v>1584</v>
      </c>
      <c r="G179" s="8" t="s">
        <v>1567</v>
      </c>
      <c r="H179" s="8" t="s">
        <v>1568</v>
      </c>
      <c r="I179" s="8" t="s">
        <v>2674</v>
      </c>
      <c r="J179" s="8" t="s">
        <v>30</v>
      </c>
      <c r="K179" s="8" t="s">
        <v>2675</v>
      </c>
      <c r="L179" s="8" t="s">
        <v>2675</v>
      </c>
      <c r="M179" s="8" t="s">
        <v>1571</v>
      </c>
      <c r="N179" s="8" t="s">
        <v>1571</v>
      </c>
      <c r="O179" s="8" t="s">
        <v>1572</v>
      </c>
      <c r="P179" s="8" t="s">
        <v>1573</v>
      </c>
      <c r="Q179" s="8" t="s">
        <v>1574</v>
      </c>
      <c r="R179" s="8" t="s">
        <v>2676</v>
      </c>
      <c r="S179" s="8" t="s">
        <v>1576</v>
      </c>
      <c r="T179" s="8" t="s">
        <v>1577</v>
      </c>
      <c r="U179" s="8" t="s">
        <v>1578</v>
      </c>
      <c r="V179" s="8" t="s">
        <v>2058</v>
      </c>
    </row>
    <row r="180" s="8" customFormat="1" spans="1:22">
      <c r="A180" s="10">
        <v>999224430725602</v>
      </c>
      <c r="B180" s="8" t="s">
        <v>1610</v>
      </c>
      <c r="C180" s="8" t="s">
        <v>2677</v>
      </c>
      <c r="D180" s="8" t="s">
        <v>2454</v>
      </c>
      <c r="E180" s="8" t="s">
        <v>2678</v>
      </c>
      <c r="F180" s="8" t="s">
        <v>1584</v>
      </c>
      <c r="G180" s="8" t="s">
        <v>1567</v>
      </c>
      <c r="H180" s="8" t="s">
        <v>1568</v>
      </c>
      <c r="I180" s="8" t="s">
        <v>2679</v>
      </c>
      <c r="J180" s="8" t="s">
        <v>30</v>
      </c>
      <c r="K180" s="8" t="s">
        <v>2680</v>
      </c>
      <c r="L180" s="8" t="s">
        <v>2680</v>
      </c>
      <c r="M180" s="8" t="s">
        <v>1571</v>
      </c>
      <c r="N180" s="8" t="s">
        <v>1571</v>
      </c>
      <c r="O180" s="8" t="s">
        <v>1572</v>
      </c>
      <c r="P180" s="8" t="s">
        <v>1573</v>
      </c>
      <c r="Q180" s="8" t="s">
        <v>1574</v>
      </c>
      <c r="R180" s="8" t="s">
        <v>2681</v>
      </c>
      <c r="S180" s="8" t="s">
        <v>1576</v>
      </c>
      <c r="T180" s="8" t="s">
        <v>1577</v>
      </c>
      <c r="U180" s="8" t="s">
        <v>1578</v>
      </c>
      <c r="V180" s="8" t="s">
        <v>1614</v>
      </c>
    </row>
    <row r="181" s="8" customFormat="1" spans="1:22">
      <c r="A181" s="10">
        <v>999224430733846</v>
      </c>
      <c r="B181" s="8" t="s">
        <v>1610</v>
      </c>
      <c r="C181" s="8" t="s">
        <v>2682</v>
      </c>
      <c r="D181" s="8" t="s">
        <v>2683</v>
      </c>
      <c r="E181" s="8" t="s">
        <v>2684</v>
      </c>
      <c r="F181" s="8" t="s">
        <v>1584</v>
      </c>
      <c r="G181" s="8" t="s">
        <v>1567</v>
      </c>
      <c r="H181" s="8" t="s">
        <v>1568</v>
      </c>
      <c r="I181" s="8" t="s">
        <v>2685</v>
      </c>
      <c r="J181" s="8" t="s">
        <v>30</v>
      </c>
      <c r="K181" s="8" t="s">
        <v>2686</v>
      </c>
      <c r="L181" s="8" t="s">
        <v>2686</v>
      </c>
      <c r="M181" s="8" t="s">
        <v>1571</v>
      </c>
      <c r="N181" s="8" t="s">
        <v>1571</v>
      </c>
      <c r="O181" s="8" t="s">
        <v>1572</v>
      </c>
      <c r="P181" s="8" t="s">
        <v>1573</v>
      </c>
      <c r="Q181" s="8" t="s">
        <v>1574</v>
      </c>
      <c r="R181" s="8" t="s">
        <v>2687</v>
      </c>
      <c r="S181" s="8" t="s">
        <v>1576</v>
      </c>
      <c r="T181" s="8" t="s">
        <v>1577</v>
      </c>
      <c r="U181" s="8" t="s">
        <v>1578</v>
      </c>
      <c r="V181" s="8" t="s">
        <v>1747</v>
      </c>
    </row>
    <row r="182" s="8" customFormat="1" spans="1:22">
      <c r="A182" s="10">
        <v>999224430913683</v>
      </c>
      <c r="B182" s="8" t="s">
        <v>1610</v>
      </c>
      <c r="C182" s="8" t="s">
        <v>2688</v>
      </c>
      <c r="D182" s="8" t="s">
        <v>2689</v>
      </c>
      <c r="E182" s="8" t="s">
        <v>2690</v>
      </c>
      <c r="F182" s="8" t="s">
        <v>1584</v>
      </c>
      <c r="G182" s="8" t="s">
        <v>1567</v>
      </c>
      <c r="H182" s="8" t="s">
        <v>1568</v>
      </c>
      <c r="I182" s="8" t="s">
        <v>2691</v>
      </c>
      <c r="J182" s="8" t="s">
        <v>30</v>
      </c>
      <c r="K182" s="8" t="s">
        <v>2692</v>
      </c>
      <c r="L182" s="8" t="s">
        <v>2692</v>
      </c>
      <c r="M182" s="8" t="s">
        <v>1571</v>
      </c>
      <c r="N182" s="8" t="s">
        <v>1571</v>
      </c>
      <c r="O182" s="8" t="s">
        <v>1572</v>
      </c>
      <c r="P182" s="8" t="s">
        <v>1573</v>
      </c>
      <c r="Q182" s="8" t="s">
        <v>1574</v>
      </c>
      <c r="R182" s="8" t="s">
        <v>2693</v>
      </c>
      <c r="S182" s="8" t="s">
        <v>1576</v>
      </c>
      <c r="T182" s="8" t="s">
        <v>1577</v>
      </c>
      <c r="U182" s="8" t="s">
        <v>1578</v>
      </c>
      <c r="V182" s="8" t="s">
        <v>2694</v>
      </c>
    </row>
    <row r="183" s="8" customFormat="1" spans="1:22">
      <c r="A183" s="10">
        <v>999224431001148</v>
      </c>
      <c r="B183" s="8" t="s">
        <v>1610</v>
      </c>
      <c r="C183" s="8" t="s">
        <v>2695</v>
      </c>
      <c r="D183" s="8" t="s">
        <v>2478</v>
      </c>
      <c r="E183" s="8" t="s">
        <v>2696</v>
      </c>
      <c r="F183" s="8" t="s">
        <v>1610</v>
      </c>
      <c r="G183" s="8" t="s">
        <v>1567</v>
      </c>
      <c r="H183" s="8" t="s">
        <v>1568</v>
      </c>
      <c r="I183" s="8" t="s">
        <v>2697</v>
      </c>
      <c r="J183" s="8" t="s">
        <v>30</v>
      </c>
      <c r="K183" s="8" t="s">
        <v>2698</v>
      </c>
      <c r="L183" s="8" t="s">
        <v>2698</v>
      </c>
      <c r="M183" s="8" t="s">
        <v>1571</v>
      </c>
      <c r="N183" s="8" t="s">
        <v>1571</v>
      </c>
      <c r="O183" s="8" t="s">
        <v>1572</v>
      </c>
      <c r="P183" s="8" t="s">
        <v>1573</v>
      </c>
      <c r="Q183" s="8" t="s">
        <v>1574</v>
      </c>
      <c r="R183" s="8" t="s">
        <v>2699</v>
      </c>
      <c r="S183" s="8" t="s">
        <v>1576</v>
      </c>
      <c r="T183" s="8" t="s">
        <v>1577</v>
      </c>
      <c r="U183" s="8" t="s">
        <v>1578</v>
      </c>
      <c r="V183" s="8" t="s">
        <v>1597</v>
      </c>
    </row>
    <row r="184" s="8" customFormat="1" spans="1:22">
      <c r="A184" s="10">
        <v>999224431177138</v>
      </c>
      <c r="B184" s="8" t="s">
        <v>1610</v>
      </c>
      <c r="C184" s="8" t="s">
        <v>2700</v>
      </c>
      <c r="D184" s="8" t="s">
        <v>2611</v>
      </c>
      <c r="E184" s="8" t="s">
        <v>2701</v>
      </c>
      <c r="F184" s="8" t="s">
        <v>1584</v>
      </c>
      <c r="G184" s="8" t="s">
        <v>1567</v>
      </c>
      <c r="H184" s="8" t="s">
        <v>1568</v>
      </c>
      <c r="I184" s="8" t="s">
        <v>2702</v>
      </c>
      <c r="J184" s="8" t="s">
        <v>30</v>
      </c>
      <c r="K184" s="8" t="s">
        <v>2703</v>
      </c>
      <c r="L184" s="8" t="s">
        <v>2703</v>
      </c>
      <c r="M184" s="8" t="s">
        <v>1571</v>
      </c>
      <c r="N184" s="8" t="s">
        <v>1571</v>
      </c>
      <c r="O184" s="8" t="s">
        <v>1572</v>
      </c>
      <c r="P184" s="8" t="s">
        <v>1573</v>
      </c>
      <c r="Q184" s="8" t="s">
        <v>1574</v>
      </c>
      <c r="R184" s="8" t="s">
        <v>2704</v>
      </c>
      <c r="S184" s="8" t="s">
        <v>1576</v>
      </c>
      <c r="T184" s="8" t="s">
        <v>1577</v>
      </c>
      <c r="U184" s="8" t="s">
        <v>1578</v>
      </c>
      <c r="V184" s="8" t="s">
        <v>1589</v>
      </c>
    </row>
    <row r="185" s="8" customFormat="1" spans="1:22">
      <c r="A185" s="10">
        <v>999224431215655</v>
      </c>
      <c r="B185" s="8" t="s">
        <v>1610</v>
      </c>
      <c r="C185" s="8" t="s">
        <v>2705</v>
      </c>
      <c r="D185" s="8" t="s">
        <v>2706</v>
      </c>
      <c r="E185" s="8" t="s">
        <v>2707</v>
      </c>
      <c r="F185" s="8" t="s">
        <v>1610</v>
      </c>
      <c r="G185" s="8" t="s">
        <v>1567</v>
      </c>
      <c r="H185" s="8" t="s">
        <v>1568</v>
      </c>
      <c r="I185" s="8" t="s">
        <v>2708</v>
      </c>
      <c r="J185" s="8" t="s">
        <v>30</v>
      </c>
      <c r="K185" s="8" t="s">
        <v>2709</v>
      </c>
      <c r="L185" s="8" t="s">
        <v>2709</v>
      </c>
      <c r="M185" s="8" t="s">
        <v>1571</v>
      </c>
      <c r="N185" s="8" t="s">
        <v>1571</v>
      </c>
      <c r="O185" s="8" t="s">
        <v>1572</v>
      </c>
      <c r="P185" s="8" t="s">
        <v>1573</v>
      </c>
      <c r="Q185" s="8" t="s">
        <v>1574</v>
      </c>
      <c r="R185" s="8" t="s">
        <v>2710</v>
      </c>
      <c r="S185" s="8" t="s">
        <v>1576</v>
      </c>
      <c r="T185" s="8" t="s">
        <v>1577</v>
      </c>
      <c r="U185" s="8" t="s">
        <v>1578</v>
      </c>
      <c r="V185" s="8" t="s">
        <v>1597</v>
      </c>
    </row>
    <row r="186" s="8" customFormat="1" spans="1:22">
      <c r="A186" s="10">
        <v>999224431548425</v>
      </c>
      <c r="B186" s="8" t="s">
        <v>1610</v>
      </c>
      <c r="C186" s="8" t="s">
        <v>2711</v>
      </c>
      <c r="D186" s="8" t="s">
        <v>2472</v>
      </c>
      <c r="E186" s="8" t="s">
        <v>2712</v>
      </c>
      <c r="F186" s="8" t="s">
        <v>1584</v>
      </c>
      <c r="G186" s="8" t="s">
        <v>1567</v>
      </c>
      <c r="H186" s="8" t="s">
        <v>1568</v>
      </c>
      <c r="I186" s="8" t="s">
        <v>2713</v>
      </c>
      <c r="J186" s="8" t="s">
        <v>30</v>
      </c>
      <c r="K186" s="8" t="s">
        <v>2714</v>
      </c>
      <c r="L186" s="8" t="s">
        <v>2714</v>
      </c>
      <c r="M186" s="8" t="s">
        <v>1571</v>
      </c>
      <c r="N186" s="8" t="s">
        <v>1571</v>
      </c>
      <c r="O186" s="8" t="s">
        <v>1572</v>
      </c>
      <c r="P186" s="8" t="s">
        <v>1573</v>
      </c>
      <c r="Q186" s="8" t="s">
        <v>1574</v>
      </c>
      <c r="R186" s="8" t="s">
        <v>2715</v>
      </c>
      <c r="S186" s="8" t="s">
        <v>1576</v>
      </c>
      <c r="T186" s="8" t="s">
        <v>1577</v>
      </c>
      <c r="U186" s="8" t="s">
        <v>1578</v>
      </c>
      <c r="V186" s="8" t="s">
        <v>1589</v>
      </c>
    </row>
    <row r="187" s="8" customFormat="1" spans="1:22">
      <c r="A187" s="10">
        <v>999224431842398</v>
      </c>
      <c r="B187" s="8" t="s">
        <v>1610</v>
      </c>
      <c r="C187" s="8" t="s">
        <v>2716</v>
      </c>
      <c r="D187" s="8" t="s">
        <v>2717</v>
      </c>
      <c r="E187" s="8" t="s">
        <v>2718</v>
      </c>
      <c r="F187" s="8" t="s">
        <v>1584</v>
      </c>
      <c r="G187" s="8" t="s">
        <v>1567</v>
      </c>
      <c r="H187" s="8" t="s">
        <v>1568</v>
      </c>
      <c r="I187" s="8" t="s">
        <v>2719</v>
      </c>
      <c r="J187" s="8" t="s">
        <v>30</v>
      </c>
      <c r="K187" s="8" t="s">
        <v>2720</v>
      </c>
      <c r="L187" s="8" t="s">
        <v>2720</v>
      </c>
      <c r="M187" s="8" t="s">
        <v>1571</v>
      </c>
      <c r="N187" s="8" t="s">
        <v>1571</v>
      </c>
      <c r="O187" s="8" t="s">
        <v>1572</v>
      </c>
      <c r="P187" s="8" t="s">
        <v>1573</v>
      </c>
      <c r="Q187" s="8" t="s">
        <v>1574</v>
      </c>
      <c r="R187" s="8" t="s">
        <v>2721</v>
      </c>
      <c r="S187" s="8" t="s">
        <v>1576</v>
      </c>
      <c r="T187" s="8" t="s">
        <v>1577</v>
      </c>
      <c r="U187" s="8" t="s">
        <v>1578</v>
      </c>
      <c r="V187" s="8" t="s">
        <v>1589</v>
      </c>
    </row>
    <row r="188" s="8" customFormat="1" spans="1:22">
      <c r="A188" s="10">
        <v>999224431887169</v>
      </c>
      <c r="B188" s="8" t="s">
        <v>1610</v>
      </c>
      <c r="C188" s="8" t="s">
        <v>2722</v>
      </c>
      <c r="D188" s="8" t="s">
        <v>2723</v>
      </c>
      <c r="E188" s="8" t="s">
        <v>2724</v>
      </c>
      <c r="F188" s="8" t="s">
        <v>1584</v>
      </c>
      <c r="G188" s="8" t="s">
        <v>1567</v>
      </c>
      <c r="H188" s="8" t="s">
        <v>1568</v>
      </c>
      <c r="I188" s="8" t="s">
        <v>2725</v>
      </c>
      <c r="J188" s="8" t="s">
        <v>30</v>
      </c>
      <c r="K188" s="8" t="s">
        <v>2726</v>
      </c>
      <c r="L188" s="8" t="s">
        <v>2726</v>
      </c>
      <c r="M188" s="8" t="s">
        <v>1571</v>
      </c>
      <c r="N188" s="8" t="s">
        <v>1571</v>
      </c>
      <c r="O188" s="8" t="s">
        <v>1572</v>
      </c>
      <c r="P188" s="8" t="s">
        <v>1573</v>
      </c>
      <c r="Q188" s="8" t="s">
        <v>1574</v>
      </c>
      <c r="R188" s="8" t="s">
        <v>2727</v>
      </c>
      <c r="S188" s="8" t="s">
        <v>1576</v>
      </c>
      <c r="T188" s="8" t="s">
        <v>1577</v>
      </c>
      <c r="U188" s="8" t="s">
        <v>1578</v>
      </c>
      <c r="V188" s="8" t="s">
        <v>1658</v>
      </c>
    </row>
    <row r="189" s="8" customFormat="1" spans="1:22">
      <c r="A189" s="10">
        <v>999224432772211</v>
      </c>
      <c r="B189" s="8" t="s">
        <v>1610</v>
      </c>
      <c r="C189" s="8" t="s">
        <v>2728</v>
      </c>
      <c r="D189" s="8" t="s">
        <v>2368</v>
      </c>
      <c r="E189" s="8" t="s">
        <v>2729</v>
      </c>
      <c r="F189" s="8" t="s">
        <v>1610</v>
      </c>
      <c r="G189" s="8" t="s">
        <v>1567</v>
      </c>
      <c r="H189" s="8" t="s">
        <v>1568</v>
      </c>
      <c r="I189" s="8" t="s">
        <v>2730</v>
      </c>
      <c r="J189" s="8" t="s">
        <v>30</v>
      </c>
      <c r="K189" s="8" t="s">
        <v>2731</v>
      </c>
      <c r="L189" s="8" t="s">
        <v>2731</v>
      </c>
      <c r="M189" s="8" t="s">
        <v>1571</v>
      </c>
      <c r="N189" s="8" t="s">
        <v>1571</v>
      </c>
      <c r="O189" s="8" t="s">
        <v>1572</v>
      </c>
      <c r="P189" s="8" t="s">
        <v>1573</v>
      </c>
      <c r="Q189" s="8" t="s">
        <v>1574</v>
      </c>
      <c r="R189" s="8" t="s">
        <v>2732</v>
      </c>
      <c r="S189" s="8" t="s">
        <v>1576</v>
      </c>
      <c r="T189" s="8" t="s">
        <v>1577</v>
      </c>
      <c r="U189" s="8" t="s">
        <v>1578</v>
      </c>
      <c r="V189" s="8" t="s">
        <v>2090</v>
      </c>
    </row>
    <row r="190" s="8" customFormat="1" spans="1:22">
      <c r="A190" s="10">
        <v>999224433162048</v>
      </c>
      <c r="B190" s="8" t="s">
        <v>1610</v>
      </c>
      <c r="C190" s="8" t="s">
        <v>2733</v>
      </c>
      <c r="D190" s="8" t="s">
        <v>2734</v>
      </c>
      <c r="E190" s="8" t="s">
        <v>2735</v>
      </c>
      <c r="F190" s="8" t="s">
        <v>1610</v>
      </c>
      <c r="G190" s="8" t="s">
        <v>1567</v>
      </c>
      <c r="H190" s="8" t="s">
        <v>1568</v>
      </c>
      <c r="I190" s="8" t="s">
        <v>2736</v>
      </c>
      <c r="J190" s="8" t="s">
        <v>30</v>
      </c>
      <c r="K190" s="8" t="s">
        <v>2288</v>
      </c>
      <c r="L190" s="8" t="s">
        <v>2288</v>
      </c>
      <c r="M190" s="8" t="s">
        <v>1571</v>
      </c>
      <c r="N190" s="8" t="s">
        <v>1571</v>
      </c>
      <c r="O190" s="8" t="s">
        <v>1572</v>
      </c>
      <c r="P190" s="8" t="s">
        <v>1573</v>
      </c>
      <c r="Q190" s="8" t="s">
        <v>1574</v>
      </c>
      <c r="R190" s="8" t="s">
        <v>2737</v>
      </c>
      <c r="S190" s="8" t="s">
        <v>1576</v>
      </c>
      <c r="T190" s="8" t="s">
        <v>1577</v>
      </c>
      <c r="U190" s="8" t="s">
        <v>1578</v>
      </c>
      <c r="V190" s="8" t="s">
        <v>2738</v>
      </c>
    </row>
    <row r="191" s="8" customFormat="1" spans="1:22">
      <c r="A191" s="10">
        <v>999224433653454</v>
      </c>
      <c r="B191" s="8" t="s">
        <v>1610</v>
      </c>
      <c r="C191" s="8" t="s">
        <v>2739</v>
      </c>
      <c r="D191" s="8" t="s">
        <v>2472</v>
      </c>
      <c r="E191" s="8" t="s">
        <v>2740</v>
      </c>
      <c r="F191" s="8" t="s">
        <v>1584</v>
      </c>
      <c r="G191" s="8" t="s">
        <v>1567</v>
      </c>
      <c r="H191" s="8" t="s">
        <v>1568</v>
      </c>
      <c r="I191" s="8" t="s">
        <v>2741</v>
      </c>
      <c r="J191" s="8" t="s">
        <v>30</v>
      </c>
      <c r="K191" s="8" t="s">
        <v>2742</v>
      </c>
      <c r="L191" s="8" t="s">
        <v>2742</v>
      </c>
      <c r="M191" s="8" t="s">
        <v>1571</v>
      </c>
      <c r="N191" s="8" t="s">
        <v>1571</v>
      </c>
      <c r="O191" s="8" t="s">
        <v>1572</v>
      </c>
      <c r="P191" s="8" t="s">
        <v>1573</v>
      </c>
      <c r="Q191" s="8" t="s">
        <v>1574</v>
      </c>
      <c r="R191" s="8" t="s">
        <v>2743</v>
      </c>
      <c r="S191" s="8" t="s">
        <v>1576</v>
      </c>
      <c r="T191" s="8" t="s">
        <v>1577</v>
      </c>
      <c r="U191" s="8" t="s">
        <v>1578</v>
      </c>
      <c r="V191" s="8" t="s">
        <v>1589</v>
      </c>
    </row>
    <row r="192" s="8" customFormat="1" spans="1:22">
      <c r="A192" s="10">
        <v>999224433679132</v>
      </c>
      <c r="B192" s="8" t="s">
        <v>1610</v>
      </c>
      <c r="C192" s="8" t="s">
        <v>2744</v>
      </c>
      <c r="D192" s="8" t="s">
        <v>2745</v>
      </c>
      <c r="E192" s="8" t="s">
        <v>2746</v>
      </c>
      <c r="F192" s="8" t="s">
        <v>1584</v>
      </c>
      <c r="G192" s="8" t="s">
        <v>1567</v>
      </c>
      <c r="H192" s="8" t="s">
        <v>1568</v>
      </c>
      <c r="I192" s="8" t="s">
        <v>2747</v>
      </c>
      <c r="J192" s="8" t="s">
        <v>30</v>
      </c>
      <c r="K192" s="8" t="s">
        <v>2748</v>
      </c>
      <c r="L192" s="8" t="s">
        <v>2748</v>
      </c>
      <c r="M192" s="8" t="s">
        <v>1571</v>
      </c>
      <c r="N192" s="8" t="s">
        <v>1571</v>
      </c>
      <c r="O192" s="8" t="s">
        <v>1572</v>
      </c>
      <c r="P192" s="8" t="s">
        <v>1573</v>
      </c>
      <c r="Q192" s="8" t="s">
        <v>1574</v>
      </c>
      <c r="R192" s="8" t="s">
        <v>2749</v>
      </c>
      <c r="S192" s="8" t="s">
        <v>1576</v>
      </c>
      <c r="T192" s="8" t="s">
        <v>1577</v>
      </c>
      <c r="U192" s="8" t="s">
        <v>1578</v>
      </c>
      <c r="V192" s="8" t="s">
        <v>1597</v>
      </c>
    </row>
    <row r="193" s="8" customFormat="1" spans="1:22">
      <c r="A193" s="10">
        <v>24434011940</v>
      </c>
      <c r="B193" s="8" t="s">
        <v>1610</v>
      </c>
      <c r="C193" s="8" t="s">
        <v>2750</v>
      </c>
      <c r="D193" s="8" t="s">
        <v>2751</v>
      </c>
      <c r="E193" s="8" t="s">
        <v>2752</v>
      </c>
      <c r="F193" s="8" t="s">
        <v>1584</v>
      </c>
      <c r="G193" s="8" t="s">
        <v>1567</v>
      </c>
      <c r="H193" s="8" t="s">
        <v>1568</v>
      </c>
      <c r="I193" s="8" t="s">
        <v>2753</v>
      </c>
      <c r="J193" s="8" t="s">
        <v>30</v>
      </c>
      <c r="K193" s="8" t="s">
        <v>2754</v>
      </c>
      <c r="L193" s="8" t="s">
        <v>2754</v>
      </c>
      <c r="M193" s="8" t="s">
        <v>1571</v>
      </c>
      <c r="N193" s="8" t="s">
        <v>1571</v>
      </c>
      <c r="O193" s="8" t="s">
        <v>1572</v>
      </c>
      <c r="P193" s="8" t="s">
        <v>1573</v>
      </c>
      <c r="Q193" s="8" t="s">
        <v>1574</v>
      </c>
      <c r="R193" s="8" t="s">
        <v>2755</v>
      </c>
      <c r="S193" s="8" t="s">
        <v>1576</v>
      </c>
      <c r="T193" s="8" t="s">
        <v>1577</v>
      </c>
      <c r="U193" s="8" t="s">
        <v>1578</v>
      </c>
      <c r="V193" s="8" t="s">
        <v>1597</v>
      </c>
    </row>
    <row r="194" s="8" customFormat="1" spans="1:22">
      <c r="A194" s="10">
        <v>999224434026338</v>
      </c>
      <c r="B194" s="8" t="s">
        <v>1610</v>
      </c>
      <c r="C194" s="8" t="s">
        <v>2756</v>
      </c>
      <c r="D194" s="8" t="s">
        <v>2757</v>
      </c>
      <c r="E194" s="8" t="s">
        <v>2758</v>
      </c>
      <c r="F194" s="8" t="s">
        <v>1610</v>
      </c>
      <c r="G194" s="8" t="s">
        <v>1567</v>
      </c>
      <c r="H194" s="8" t="s">
        <v>1568</v>
      </c>
      <c r="I194" s="8" t="s">
        <v>2759</v>
      </c>
      <c r="J194" s="8" t="s">
        <v>30</v>
      </c>
      <c r="K194" s="8" t="s">
        <v>2760</v>
      </c>
      <c r="L194" s="8" t="s">
        <v>2760</v>
      </c>
      <c r="M194" s="8" t="s">
        <v>1571</v>
      </c>
      <c r="N194" s="8" t="s">
        <v>1571</v>
      </c>
      <c r="O194" s="8" t="s">
        <v>1572</v>
      </c>
      <c r="P194" s="8" t="s">
        <v>1573</v>
      </c>
      <c r="Q194" s="8" t="s">
        <v>1574</v>
      </c>
      <c r="R194" s="8" t="s">
        <v>2761</v>
      </c>
      <c r="S194" s="8" t="s">
        <v>1576</v>
      </c>
      <c r="T194" s="8" t="s">
        <v>1577</v>
      </c>
      <c r="U194" s="8" t="s">
        <v>1578</v>
      </c>
      <c r="V194" s="8" t="s">
        <v>2762</v>
      </c>
    </row>
    <row r="195" s="8" customFormat="1" spans="1:22">
      <c r="A195" s="10">
        <v>999224434139016</v>
      </c>
      <c r="B195" s="8" t="s">
        <v>1610</v>
      </c>
      <c r="C195" s="8" t="s">
        <v>2763</v>
      </c>
      <c r="D195" s="8" t="s">
        <v>2764</v>
      </c>
      <c r="E195" s="8" t="s">
        <v>2765</v>
      </c>
      <c r="F195" s="8" t="s">
        <v>1584</v>
      </c>
      <c r="G195" s="8" t="s">
        <v>1567</v>
      </c>
      <c r="H195" s="8" t="s">
        <v>1568</v>
      </c>
      <c r="I195" s="8" t="s">
        <v>2766</v>
      </c>
      <c r="J195" s="8" t="s">
        <v>30</v>
      </c>
      <c r="K195" s="8" t="s">
        <v>2767</v>
      </c>
      <c r="L195" s="8" t="s">
        <v>2767</v>
      </c>
      <c r="M195" s="8" t="s">
        <v>1571</v>
      </c>
      <c r="N195" s="8" t="s">
        <v>1571</v>
      </c>
      <c r="O195" s="8" t="s">
        <v>1572</v>
      </c>
      <c r="P195" s="8" t="s">
        <v>1573</v>
      </c>
      <c r="Q195" s="8" t="s">
        <v>1574</v>
      </c>
      <c r="R195" s="8" t="s">
        <v>2768</v>
      </c>
      <c r="S195" s="8" t="s">
        <v>1576</v>
      </c>
      <c r="T195" s="8" t="s">
        <v>1577</v>
      </c>
      <c r="U195" s="8" t="s">
        <v>1578</v>
      </c>
      <c r="V195" s="8" t="s">
        <v>1597</v>
      </c>
    </row>
    <row r="196" s="8" customFormat="1" spans="1:22">
      <c r="A196" s="10">
        <v>999224434516664</v>
      </c>
      <c r="B196" s="8" t="s">
        <v>1610</v>
      </c>
      <c r="C196" s="8" t="s">
        <v>2769</v>
      </c>
      <c r="D196" s="8" t="s">
        <v>2770</v>
      </c>
      <c r="E196" s="8" t="s">
        <v>2771</v>
      </c>
      <c r="F196" s="8" t="s">
        <v>1584</v>
      </c>
      <c r="G196" s="8" t="s">
        <v>1567</v>
      </c>
      <c r="H196" s="8" t="s">
        <v>1568</v>
      </c>
      <c r="I196" s="8" t="s">
        <v>2772</v>
      </c>
      <c r="J196" s="8" t="s">
        <v>30</v>
      </c>
      <c r="K196" s="8" t="s">
        <v>2773</v>
      </c>
      <c r="L196" s="8" t="s">
        <v>2773</v>
      </c>
      <c r="M196" s="8" t="s">
        <v>1571</v>
      </c>
      <c r="N196" s="8" t="s">
        <v>1571</v>
      </c>
      <c r="O196" s="8" t="s">
        <v>1572</v>
      </c>
      <c r="P196" s="8" t="s">
        <v>1573</v>
      </c>
      <c r="Q196" s="8" t="s">
        <v>1574</v>
      </c>
      <c r="R196" s="8" t="s">
        <v>2774</v>
      </c>
      <c r="S196" s="8" t="s">
        <v>1576</v>
      </c>
      <c r="T196" s="8" t="s">
        <v>1577</v>
      </c>
      <c r="U196" s="8" t="s">
        <v>1578</v>
      </c>
      <c r="V196" s="8" t="s">
        <v>1589</v>
      </c>
    </row>
    <row r="197" s="8" customFormat="1" spans="1:22">
      <c r="A197" s="10">
        <v>999224434634077</v>
      </c>
      <c r="B197" s="8" t="s">
        <v>1610</v>
      </c>
      <c r="C197" s="8" t="s">
        <v>2775</v>
      </c>
      <c r="D197" s="8" t="s">
        <v>2776</v>
      </c>
      <c r="E197" s="8" t="s">
        <v>2777</v>
      </c>
      <c r="F197" s="8" t="s">
        <v>1584</v>
      </c>
      <c r="G197" s="8" t="s">
        <v>1567</v>
      </c>
      <c r="H197" s="8" t="s">
        <v>1568</v>
      </c>
      <c r="I197" s="8" t="s">
        <v>2778</v>
      </c>
      <c r="J197" s="8" t="s">
        <v>30</v>
      </c>
      <c r="K197" s="8" t="s">
        <v>2779</v>
      </c>
      <c r="L197" s="8" t="s">
        <v>2779</v>
      </c>
      <c r="M197" s="8" t="s">
        <v>1571</v>
      </c>
      <c r="N197" s="8" t="s">
        <v>1571</v>
      </c>
      <c r="O197" s="8" t="s">
        <v>1572</v>
      </c>
      <c r="P197" s="8" t="s">
        <v>1573</v>
      </c>
      <c r="Q197" s="8" t="s">
        <v>1574</v>
      </c>
      <c r="R197" s="8" t="s">
        <v>2780</v>
      </c>
      <c r="S197" s="8" t="s">
        <v>1576</v>
      </c>
      <c r="T197" s="8" t="s">
        <v>1577</v>
      </c>
      <c r="U197" s="8" t="s">
        <v>1578</v>
      </c>
      <c r="V197" s="8" t="s">
        <v>2276</v>
      </c>
    </row>
    <row r="198" s="8" customFormat="1" spans="1:22">
      <c r="A198" s="10">
        <v>999224438890554</v>
      </c>
      <c r="B198" s="8" t="s">
        <v>1610</v>
      </c>
      <c r="C198" s="8" t="s">
        <v>2781</v>
      </c>
      <c r="D198" s="8" t="s">
        <v>2611</v>
      </c>
      <c r="E198" s="8" t="s">
        <v>2782</v>
      </c>
      <c r="F198" s="8" t="s">
        <v>1584</v>
      </c>
      <c r="G198" s="8" t="s">
        <v>1567</v>
      </c>
      <c r="H198" s="8" t="s">
        <v>1568</v>
      </c>
      <c r="I198" s="8" t="s">
        <v>2702</v>
      </c>
      <c r="J198" s="8" t="s">
        <v>30</v>
      </c>
      <c r="K198" s="8" t="s">
        <v>2703</v>
      </c>
      <c r="L198" s="8" t="s">
        <v>2703</v>
      </c>
      <c r="M198" s="8" t="s">
        <v>1571</v>
      </c>
      <c r="N198" s="8" t="s">
        <v>1571</v>
      </c>
      <c r="O198" s="8" t="s">
        <v>1572</v>
      </c>
      <c r="P198" s="8" t="s">
        <v>1573</v>
      </c>
      <c r="Q198" s="8" t="s">
        <v>1574</v>
      </c>
      <c r="R198" s="8" t="s">
        <v>2783</v>
      </c>
      <c r="S198" s="8" t="s">
        <v>1576</v>
      </c>
      <c r="T198" s="8" t="s">
        <v>1577</v>
      </c>
      <c r="U198" s="8" t="s">
        <v>1578</v>
      </c>
      <c r="V198" s="8" t="s">
        <v>1589</v>
      </c>
    </row>
    <row r="199" s="8" customFormat="1" spans="1:22">
      <c r="A199" s="10">
        <v>999224441499890</v>
      </c>
      <c r="B199" s="8" t="s">
        <v>1610</v>
      </c>
      <c r="C199" s="8" t="s">
        <v>2784</v>
      </c>
      <c r="D199" s="8" t="s">
        <v>2785</v>
      </c>
      <c r="E199" s="8" t="s">
        <v>2786</v>
      </c>
      <c r="F199" s="8" t="s">
        <v>1584</v>
      </c>
      <c r="G199" s="8" t="s">
        <v>1567</v>
      </c>
      <c r="H199" s="8" t="s">
        <v>1568</v>
      </c>
      <c r="I199" s="8" t="s">
        <v>2772</v>
      </c>
      <c r="J199" s="8" t="s">
        <v>30</v>
      </c>
      <c r="K199" s="8" t="s">
        <v>2773</v>
      </c>
      <c r="L199" s="8" t="s">
        <v>2773</v>
      </c>
      <c r="M199" s="8" t="s">
        <v>1571</v>
      </c>
      <c r="N199" s="8" t="s">
        <v>1571</v>
      </c>
      <c r="O199" s="8" t="s">
        <v>1572</v>
      </c>
      <c r="P199" s="8" t="s">
        <v>1573</v>
      </c>
      <c r="Q199" s="8" t="s">
        <v>1574</v>
      </c>
      <c r="R199" s="8" t="s">
        <v>2787</v>
      </c>
      <c r="S199" s="8" t="s">
        <v>1576</v>
      </c>
      <c r="T199" s="8" t="s">
        <v>1577</v>
      </c>
      <c r="U199" s="8" t="s">
        <v>1578</v>
      </c>
      <c r="V199" s="8" t="s">
        <v>1597</v>
      </c>
    </row>
    <row r="200" s="8" customFormat="1" spans="1:22">
      <c r="A200" s="10">
        <v>999224441519306</v>
      </c>
      <c r="B200" s="8" t="s">
        <v>1610</v>
      </c>
      <c r="C200" s="8" t="s">
        <v>2788</v>
      </c>
      <c r="D200" s="8" t="s">
        <v>2789</v>
      </c>
      <c r="E200" s="8" t="s">
        <v>2790</v>
      </c>
      <c r="F200" s="8" t="s">
        <v>1584</v>
      </c>
      <c r="G200" s="8" t="s">
        <v>1567</v>
      </c>
      <c r="H200" s="8" t="s">
        <v>1568</v>
      </c>
      <c r="I200" s="8" t="s">
        <v>2791</v>
      </c>
      <c r="J200" s="8" t="s">
        <v>30</v>
      </c>
      <c r="K200" s="8" t="s">
        <v>2792</v>
      </c>
      <c r="L200" s="8" t="s">
        <v>2792</v>
      </c>
      <c r="M200" s="8" t="s">
        <v>1571</v>
      </c>
      <c r="N200" s="8" t="s">
        <v>1571</v>
      </c>
      <c r="O200" s="8" t="s">
        <v>1572</v>
      </c>
      <c r="P200" s="8" t="s">
        <v>1573</v>
      </c>
      <c r="Q200" s="8" t="s">
        <v>1574</v>
      </c>
      <c r="R200" s="8" t="s">
        <v>2793</v>
      </c>
      <c r="S200" s="8" t="s">
        <v>1576</v>
      </c>
      <c r="T200" s="8" t="s">
        <v>1577</v>
      </c>
      <c r="U200" s="8" t="s">
        <v>1578</v>
      </c>
      <c r="V200" s="8" t="s">
        <v>1589</v>
      </c>
    </row>
    <row r="201" s="8" customFormat="1" spans="1:22">
      <c r="A201" s="10">
        <v>999224441640893</v>
      </c>
      <c r="B201" s="8" t="s">
        <v>1610</v>
      </c>
      <c r="C201" s="8" t="s">
        <v>2794</v>
      </c>
      <c r="D201" s="8" t="s">
        <v>2454</v>
      </c>
      <c r="E201" s="8" t="s">
        <v>2795</v>
      </c>
      <c r="F201" s="8" t="s">
        <v>1584</v>
      </c>
      <c r="G201" s="8" t="s">
        <v>1567</v>
      </c>
      <c r="H201" s="8" t="s">
        <v>1568</v>
      </c>
      <c r="I201" s="8" t="s">
        <v>2796</v>
      </c>
      <c r="J201" s="8" t="s">
        <v>30</v>
      </c>
      <c r="K201" s="8" t="s">
        <v>2797</v>
      </c>
      <c r="L201" s="8" t="s">
        <v>2797</v>
      </c>
      <c r="M201" s="8" t="s">
        <v>1571</v>
      </c>
      <c r="N201" s="8" t="s">
        <v>1571</v>
      </c>
      <c r="O201" s="8" t="s">
        <v>1572</v>
      </c>
      <c r="P201" s="8" t="s">
        <v>1573</v>
      </c>
      <c r="Q201" s="8" t="s">
        <v>1574</v>
      </c>
      <c r="R201" s="8" t="s">
        <v>2798</v>
      </c>
      <c r="S201" s="8" t="s">
        <v>1576</v>
      </c>
      <c r="T201" s="8" t="s">
        <v>1577</v>
      </c>
      <c r="U201" s="8" t="s">
        <v>1578</v>
      </c>
      <c r="V201" s="8" t="s">
        <v>1614</v>
      </c>
    </row>
    <row r="202" s="8" customFormat="1" spans="1:22">
      <c r="A202" s="10">
        <v>999224442161194</v>
      </c>
      <c r="B202" s="8" t="s">
        <v>1610</v>
      </c>
      <c r="C202" s="8" t="s">
        <v>2799</v>
      </c>
      <c r="D202" s="8" t="s">
        <v>2800</v>
      </c>
      <c r="E202" s="8" t="s">
        <v>2801</v>
      </c>
      <c r="F202" s="8" t="s">
        <v>1610</v>
      </c>
      <c r="G202" s="8" t="s">
        <v>1567</v>
      </c>
      <c r="H202" s="8" t="s">
        <v>1568</v>
      </c>
      <c r="I202" s="8" t="s">
        <v>2802</v>
      </c>
      <c r="J202" s="8" t="s">
        <v>30</v>
      </c>
      <c r="K202" s="8" t="s">
        <v>2803</v>
      </c>
      <c r="L202" s="8" t="s">
        <v>2803</v>
      </c>
      <c r="M202" s="8" t="s">
        <v>1571</v>
      </c>
      <c r="N202" s="8" t="s">
        <v>1571</v>
      </c>
      <c r="O202" s="8" t="s">
        <v>1572</v>
      </c>
      <c r="P202" s="8" t="s">
        <v>1573</v>
      </c>
      <c r="Q202" s="8" t="s">
        <v>1574</v>
      </c>
      <c r="R202" s="8" t="s">
        <v>2804</v>
      </c>
      <c r="S202" s="8" t="s">
        <v>1576</v>
      </c>
      <c r="T202" s="8" t="s">
        <v>1577</v>
      </c>
      <c r="U202" s="8" t="s">
        <v>1578</v>
      </c>
      <c r="V202" s="8" t="s">
        <v>2326</v>
      </c>
    </row>
    <row r="203" s="8" customFormat="1" spans="1:22">
      <c r="A203" s="10">
        <v>999224442168245</v>
      </c>
      <c r="B203" s="8" t="s">
        <v>1610</v>
      </c>
      <c r="C203" s="8" t="s">
        <v>2805</v>
      </c>
      <c r="D203" s="8" t="s">
        <v>2806</v>
      </c>
      <c r="E203" s="8" t="s">
        <v>2807</v>
      </c>
      <c r="F203" s="8" t="s">
        <v>1610</v>
      </c>
      <c r="G203" s="8" t="s">
        <v>1567</v>
      </c>
      <c r="H203" s="8" t="s">
        <v>1568</v>
      </c>
      <c r="I203" s="8" t="s">
        <v>2808</v>
      </c>
      <c r="J203" s="8" t="s">
        <v>30</v>
      </c>
      <c r="K203" s="8" t="s">
        <v>2809</v>
      </c>
      <c r="L203" s="8" t="s">
        <v>2809</v>
      </c>
      <c r="M203" s="8" t="s">
        <v>1571</v>
      </c>
      <c r="N203" s="8" t="s">
        <v>1571</v>
      </c>
      <c r="O203" s="8" t="s">
        <v>1572</v>
      </c>
      <c r="P203" s="8" t="s">
        <v>1573</v>
      </c>
      <c r="Q203" s="8" t="s">
        <v>1574</v>
      </c>
      <c r="R203" s="8" t="s">
        <v>2810</v>
      </c>
      <c r="S203" s="8" t="s">
        <v>1576</v>
      </c>
      <c r="T203" s="8" t="s">
        <v>1577</v>
      </c>
      <c r="U203" s="8" t="s">
        <v>1578</v>
      </c>
      <c r="V203" s="8" t="s">
        <v>2090</v>
      </c>
    </row>
    <row r="204" s="8" customFormat="1" spans="1:22">
      <c r="A204" s="10">
        <v>999224442342204</v>
      </c>
      <c r="B204" s="8" t="s">
        <v>1610</v>
      </c>
      <c r="C204" s="8" t="s">
        <v>2811</v>
      </c>
      <c r="D204" s="8" t="s">
        <v>2812</v>
      </c>
      <c r="E204" s="8" t="s">
        <v>2813</v>
      </c>
      <c r="F204" s="8" t="s">
        <v>1610</v>
      </c>
      <c r="G204" s="8" t="s">
        <v>1567</v>
      </c>
      <c r="H204" s="8" t="s">
        <v>1568</v>
      </c>
      <c r="I204" s="8" t="s">
        <v>2814</v>
      </c>
      <c r="J204" s="8" t="s">
        <v>30</v>
      </c>
      <c r="K204" s="8" t="s">
        <v>2815</v>
      </c>
      <c r="L204" s="8" t="s">
        <v>2815</v>
      </c>
      <c r="M204" s="8" t="s">
        <v>1571</v>
      </c>
      <c r="N204" s="8" t="s">
        <v>1571</v>
      </c>
      <c r="O204" s="8" t="s">
        <v>1572</v>
      </c>
      <c r="P204" s="8" t="s">
        <v>1573</v>
      </c>
      <c r="Q204" s="8" t="s">
        <v>1574</v>
      </c>
      <c r="R204" s="8" t="s">
        <v>2816</v>
      </c>
      <c r="S204" s="8" t="s">
        <v>1576</v>
      </c>
      <c r="T204" s="8" t="s">
        <v>1577</v>
      </c>
      <c r="U204" s="8" t="s">
        <v>1578</v>
      </c>
      <c r="V204" s="8" t="s">
        <v>1658</v>
      </c>
    </row>
    <row r="205" s="8" customFormat="1" spans="1:22">
      <c r="A205" s="10">
        <v>999224442540927</v>
      </c>
      <c r="B205" s="8" t="s">
        <v>1610</v>
      </c>
      <c r="C205" s="8" t="s">
        <v>2817</v>
      </c>
      <c r="D205" s="8" t="s">
        <v>2757</v>
      </c>
      <c r="E205" s="8" t="s">
        <v>2818</v>
      </c>
      <c r="F205" s="8" t="s">
        <v>1610</v>
      </c>
      <c r="G205" s="8" t="s">
        <v>1567</v>
      </c>
      <c r="H205" s="8" t="s">
        <v>1568</v>
      </c>
      <c r="I205" s="8" t="s">
        <v>2819</v>
      </c>
      <c r="J205" s="8" t="s">
        <v>30</v>
      </c>
      <c r="K205" s="8" t="s">
        <v>2820</v>
      </c>
      <c r="L205" s="8" t="s">
        <v>2820</v>
      </c>
      <c r="M205" s="8" t="s">
        <v>1571</v>
      </c>
      <c r="N205" s="8" t="s">
        <v>1571</v>
      </c>
      <c r="O205" s="8" t="s">
        <v>1572</v>
      </c>
      <c r="P205" s="8" t="s">
        <v>1573</v>
      </c>
      <c r="Q205" s="8" t="s">
        <v>1574</v>
      </c>
      <c r="R205" s="8" t="s">
        <v>2821</v>
      </c>
      <c r="S205" s="8" t="s">
        <v>1576</v>
      </c>
      <c r="T205" s="8" t="s">
        <v>1577</v>
      </c>
      <c r="U205" s="8" t="s">
        <v>1578</v>
      </c>
      <c r="V205" s="8" t="s">
        <v>2762</v>
      </c>
    </row>
    <row r="206" s="8" customFormat="1" spans="1:22">
      <c r="A206" s="10">
        <v>999224444412190</v>
      </c>
      <c r="B206" s="8" t="s">
        <v>1610</v>
      </c>
      <c r="C206" s="8" t="s">
        <v>2822</v>
      </c>
      <c r="D206" s="8" t="s">
        <v>2823</v>
      </c>
      <c r="E206" s="8" t="s">
        <v>2824</v>
      </c>
      <c r="F206" s="8" t="s">
        <v>1584</v>
      </c>
      <c r="G206" s="8" t="s">
        <v>1567</v>
      </c>
      <c r="H206" s="8" t="s">
        <v>1568</v>
      </c>
      <c r="I206" s="8" t="s">
        <v>2825</v>
      </c>
      <c r="J206" s="8" t="s">
        <v>30</v>
      </c>
      <c r="K206" s="8" t="s">
        <v>2826</v>
      </c>
      <c r="L206" s="8" t="s">
        <v>2826</v>
      </c>
      <c r="M206" s="8" t="s">
        <v>1571</v>
      </c>
      <c r="N206" s="8" t="s">
        <v>1571</v>
      </c>
      <c r="O206" s="8" t="s">
        <v>1572</v>
      </c>
      <c r="P206" s="8" t="s">
        <v>1573</v>
      </c>
      <c r="Q206" s="8" t="s">
        <v>1574</v>
      </c>
      <c r="R206" s="8" t="s">
        <v>2827</v>
      </c>
      <c r="S206" s="8" t="s">
        <v>1576</v>
      </c>
      <c r="T206" s="8" t="s">
        <v>1577</v>
      </c>
      <c r="U206" s="8" t="s">
        <v>1578</v>
      </c>
      <c r="V206" s="8" t="s">
        <v>1597</v>
      </c>
    </row>
    <row r="207" s="8" customFormat="1" spans="1:22">
      <c r="A207" s="10">
        <v>999224444577051</v>
      </c>
      <c r="B207" s="8" t="s">
        <v>1610</v>
      </c>
      <c r="C207" s="8" t="s">
        <v>2828</v>
      </c>
      <c r="D207" s="8" t="s">
        <v>2829</v>
      </c>
      <c r="E207" s="8" t="s">
        <v>2830</v>
      </c>
      <c r="F207" s="8" t="s">
        <v>1584</v>
      </c>
      <c r="G207" s="8" t="s">
        <v>1567</v>
      </c>
      <c r="H207" s="8" t="s">
        <v>1568</v>
      </c>
      <c r="I207" s="8" t="s">
        <v>2831</v>
      </c>
      <c r="J207" s="8" t="s">
        <v>30</v>
      </c>
      <c r="K207" s="8" t="s">
        <v>2832</v>
      </c>
      <c r="L207" s="8" t="s">
        <v>2832</v>
      </c>
      <c r="M207" s="8" t="s">
        <v>1571</v>
      </c>
      <c r="N207" s="8" t="s">
        <v>1571</v>
      </c>
      <c r="O207" s="8" t="s">
        <v>1572</v>
      </c>
      <c r="P207" s="8" t="s">
        <v>1573</v>
      </c>
      <c r="Q207" s="8" t="s">
        <v>1574</v>
      </c>
      <c r="R207" s="8" t="s">
        <v>2833</v>
      </c>
      <c r="S207" s="8" t="s">
        <v>1576</v>
      </c>
      <c r="T207" s="8" t="s">
        <v>1577</v>
      </c>
      <c r="U207" s="8" t="s">
        <v>1578</v>
      </c>
      <c r="V207" s="8" t="s">
        <v>2058</v>
      </c>
    </row>
    <row r="208" s="8" customFormat="1" spans="1:22">
      <c r="A208" s="10">
        <v>999224446834745</v>
      </c>
      <c r="B208" s="8" t="s">
        <v>1610</v>
      </c>
      <c r="C208" s="8" t="s">
        <v>2834</v>
      </c>
      <c r="D208" s="8" t="s">
        <v>2835</v>
      </c>
      <c r="E208" s="8" t="s">
        <v>2836</v>
      </c>
      <c r="F208" s="8" t="s">
        <v>1584</v>
      </c>
      <c r="G208" s="8" t="s">
        <v>1567</v>
      </c>
      <c r="H208" s="8" t="s">
        <v>1568</v>
      </c>
      <c r="I208" s="8" t="s">
        <v>2837</v>
      </c>
      <c r="J208" s="8" t="s">
        <v>30</v>
      </c>
      <c r="K208" s="8" t="s">
        <v>2838</v>
      </c>
      <c r="L208" s="8" t="s">
        <v>2838</v>
      </c>
      <c r="M208" s="8" t="s">
        <v>1571</v>
      </c>
      <c r="N208" s="8" t="s">
        <v>1571</v>
      </c>
      <c r="O208" s="8" t="s">
        <v>1572</v>
      </c>
      <c r="P208" s="8" t="s">
        <v>1573</v>
      </c>
      <c r="Q208" s="8" t="s">
        <v>1574</v>
      </c>
      <c r="R208" s="8" t="s">
        <v>2839</v>
      </c>
      <c r="S208" s="8" t="s">
        <v>1576</v>
      </c>
      <c r="T208" s="8" t="s">
        <v>1577</v>
      </c>
      <c r="U208" s="8" t="s">
        <v>1578</v>
      </c>
      <c r="V208" s="8" t="s">
        <v>1614</v>
      </c>
    </row>
    <row r="209" s="8" customFormat="1" spans="1:22">
      <c r="A209" s="10">
        <v>999224447259520</v>
      </c>
      <c r="B209" s="8" t="s">
        <v>1610</v>
      </c>
      <c r="C209" s="8" t="s">
        <v>2840</v>
      </c>
      <c r="D209" s="8" t="s">
        <v>2841</v>
      </c>
      <c r="E209" s="8" t="s">
        <v>2842</v>
      </c>
      <c r="F209" s="8" t="s">
        <v>1584</v>
      </c>
      <c r="G209" s="8" t="s">
        <v>1567</v>
      </c>
      <c r="H209" s="8" t="s">
        <v>1568</v>
      </c>
      <c r="I209" s="8" t="s">
        <v>2843</v>
      </c>
      <c r="J209" s="8" t="s">
        <v>30</v>
      </c>
      <c r="K209" s="8" t="s">
        <v>2844</v>
      </c>
      <c r="L209" s="8" t="s">
        <v>2844</v>
      </c>
      <c r="M209" s="8" t="s">
        <v>1571</v>
      </c>
      <c r="N209" s="8" t="s">
        <v>1571</v>
      </c>
      <c r="O209" s="8" t="s">
        <v>1572</v>
      </c>
      <c r="P209" s="8" t="s">
        <v>1573</v>
      </c>
      <c r="Q209" s="8" t="s">
        <v>1574</v>
      </c>
      <c r="R209" s="8" t="s">
        <v>2845</v>
      </c>
      <c r="S209" s="8" t="s">
        <v>1576</v>
      </c>
      <c r="T209" s="8" t="s">
        <v>1577</v>
      </c>
      <c r="U209" s="8" t="s">
        <v>1578</v>
      </c>
      <c r="V209" s="8" t="s">
        <v>2276</v>
      </c>
    </row>
    <row r="210" s="8" customFormat="1" spans="1:22">
      <c r="A210" s="10">
        <v>999224447533270</v>
      </c>
      <c r="B210" s="8" t="s">
        <v>1584</v>
      </c>
      <c r="C210" s="8" t="s">
        <v>2846</v>
      </c>
      <c r="D210" s="8" t="s">
        <v>2654</v>
      </c>
      <c r="E210" s="8" t="s">
        <v>2847</v>
      </c>
      <c r="F210" s="8" t="s">
        <v>1584</v>
      </c>
      <c r="G210" s="8" t="s">
        <v>1567</v>
      </c>
      <c r="H210" s="8" t="s">
        <v>1568</v>
      </c>
      <c r="I210" s="8" t="s">
        <v>2848</v>
      </c>
      <c r="J210" s="8" t="s">
        <v>30</v>
      </c>
      <c r="K210" s="8" t="s">
        <v>2849</v>
      </c>
      <c r="L210" s="8" t="s">
        <v>2849</v>
      </c>
      <c r="M210" s="8" t="s">
        <v>1571</v>
      </c>
      <c r="N210" s="8" t="s">
        <v>1571</v>
      </c>
      <c r="O210" s="8" t="s">
        <v>1572</v>
      </c>
      <c r="P210" s="8" t="s">
        <v>1573</v>
      </c>
      <c r="Q210" s="8" t="s">
        <v>1574</v>
      </c>
      <c r="R210" s="8" t="s">
        <v>2850</v>
      </c>
      <c r="S210" s="8" t="s">
        <v>1576</v>
      </c>
      <c r="T210" s="8" t="s">
        <v>1577</v>
      </c>
      <c r="U210" s="8" t="s">
        <v>1578</v>
      </c>
      <c r="V210" s="8" t="s">
        <v>1597</v>
      </c>
    </row>
    <row r="211" s="8" customFormat="1" spans="1:22">
      <c r="A211" s="10">
        <v>999224447578450</v>
      </c>
      <c r="B211" s="8" t="s">
        <v>1584</v>
      </c>
      <c r="C211" s="8" t="s">
        <v>2851</v>
      </c>
      <c r="D211" s="8" t="s">
        <v>2852</v>
      </c>
      <c r="E211" s="8" t="s">
        <v>2853</v>
      </c>
      <c r="F211" s="8" t="s">
        <v>1584</v>
      </c>
      <c r="G211" s="8" t="s">
        <v>1567</v>
      </c>
      <c r="H211" s="8" t="s">
        <v>1568</v>
      </c>
      <c r="I211" s="8" t="s">
        <v>2854</v>
      </c>
      <c r="J211" s="8" t="s">
        <v>30</v>
      </c>
      <c r="K211" s="8" t="s">
        <v>2855</v>
      </c>
      <c r="L211" s="8" t="s">
        <v>2855</v>
      </c>
      <c r="M211" s="8" t="s">
        <v>1571</v>
      </c>
      <c r="N211" s="8" t="s">
        <v>1571</v>
      </c>
      <c r="O211" s="8" t="s">
        <v>1572</v>
      </c>
      <c r="P211" s="8" t="s">
        <v>1573</v>
      </c>
      <c r="Q211" s="8" t="s">
        <v>1574</v>
      </c>
      <c r="R211" s="8" t="s">
        <v>2856</v>
      </c>
      <c r="S211" s="8" t="s">
        <v>1576</v>
      </c>
      <c r="T211" s="8" t="s">
        <v>1577</v>
      </c>
      <c r="U211" s="8" t="s">
        <v>1578</v>
      </c>
      <c r="V211" s="8" t="s">
        <v>1597</v>
      </c>
    </row>
    <row r="212" s="8" customFormat="1" spans="1:22">
      <c r="A212" s="10">
        <v>999224447621522</v>
      </c>
      <c r="B212" s="8" t="s">
        <v>1584</v>
      </c>
      <c r="C212" s="8" t="s">
        <v>2857</v>
      </c>
      <c r="D212" s="8" t="s">
        <v>2858</v>
      </c>
      <c r="E212" s="8" t="s">
        <v>2859</v>
      </c>
      <c r="F212" s="8" t="s">
        <v>1584</v>
      </c>
      <c r="G212" s="8" t="s">
        <v>1567</v>
      </c>
      <c r="H212" s="8" t="s">
        <v>1568</v>
      </c>
      <c r="I212" s="8" t="s">
        <v>2860</v>
      </c>
      <c r="J212" s="8" t="s">
        <v>30</v>
      </c>
      <c r="K212" s="8" t="s">
        <v>2861</v>
      </c>
      <c r="L212" s="8" t="s">
        <v>2861</v>
      </c>
      <c r="M212" s="8" t="s">
        <v>1571</v>
      </c>
      <c r="N212" s="8" t="s">
        <v>1571</v>
      </c>
      <c r="O212" s="8" t="s">
        <v>1572</v>
      </c>
      <c r="P212" s="8" t="s">
        <v>1573</v>
      </c>
      <c r="Q212" s="8" t="s">
        <v>1574</v>
      </c>
      <c r="R212" s="8" t="s">
        <v>2862</v>
      </c>
      <c r="S212" s="8" t="s">
        <v>1576</v>
      </c>
      <c r="T212" s="8" t="s">
        <v>1577</v>
      </c>
      <c r="U212" s="8" t="s">
        <v>1578</v>
      </c>
      <c r="V212" s="8" t="s">
        <v>2738</v>
      </c>
    </row>
    <row r="213" s="8" customFormat="1" spans="1:22">
      <c r="A213" s="10">
        <v>999224447741064</v>
      </c>
      <c r="B213" s="8" t="s">
        <v>1584</v>
      </c>
      <c r="C213" s="8" t="s">
        <v>2863</v>
      </c>
      <c r="D213" s="8" t="s">
        <v>2864</v>
      </c>
      <c r="E213" s="8" t="s">
        <v>2865</v>
      </c>
      <c r="F213" s="8" t="s">
        <v>1584</v>
      </c>
      <c r="G213" s="8" t="s">
        <v>1567</v>
      </c>
      <c r="H213" s="8" t="s">
        <v>1568</v>
      </c>
      <c r="I213" s="8" t="s">
        <v>2713</v>
      </c>
      <c r="J213" s="8" t="s">
        <v>30</v>
      </c>
      <c r="K213" s="8" t="s">
        <v>2714</v>
      </c>
      <c r="L213" s="8" t="s">
        <v>2714</v>
      </c>
      <c r="M213" s="8" t="s">
        <v>1571</v>
      </c>
      <c r="N213" s="8" t="s">
        <v>1571</v>
      </c>
      <c r="O213" s="8" t="s">
        <v>1572</v>
      </c>
      <c r="P213" s="8" t="s">
        <v>1573</v>
      </c>
      <c r="Q213" s="8" t="s">
        <v>1574</v>
      </c>
      <c r="R213" s="8" t="s">
        <v>2866</v>
      </c>
      <c r="S213" s="8" t="s">
        <v>1576</v>
      </c>
      <c r="T213" s="8" t="s">
        <v>1577</v>
      </c>
      <c r="U213" s="8" t="s">
        <v>1578</v>
      </c>
      <c r="V213" s="8" t="s">
        <v>1597</v>
      </c>
    </row>
    <row r="214" s="8" customFormat="1" spans="1:22">
      <c r="A214" s="10">
        <v>999224447787962</v>
      </c>
      <c r="B214" s="8" t="s">
        <v>1584</v>
      </c>
      <c r="C214" s="8" t="s">
        <v>2867</v>
      </c>
      <c r="D214" s="8" t="s">
        <v>2454</v>
      </c>
      <c r="E214" s="8" t="s">
        <v>2868</v>
      </c>
      <c r="F214" s="8" t="s">
        <v>1584</v>
      </c>
      <c r="G214" s="8" t="s">
        <v>1567</v>
      </c>
      <c r="H214" s="8" t="s">
        <v>1568</v>
      </c>
      <c r="I214" s="8" t="s">
        <v>2869</v>
      </c>
      <c r="J214" s="8" t="s">
        <v>30</v>
      </c>
      <c r="K214" s="8" t="s">
        <v>2870</v>
      </c>
      <c r="L214" s="8" t="s">
        <v>2870</v>
      </c>
      <c r="M214" s="8" t="s">
        <v>1571</v>
      </c>
      <c r="N214" s="8" t="s">
        <v>1571</v>
      </c>
      <c r="O214" s="8" t="s">
        <v>1572</v>
      </c>
      <c r="P214" s="8" t="s">
        <v>1573</v>
      </c>
      <c r="Q214" s="8" t="s">
        <v>1574</v>
      </c>
      <c r="R214" s="8" t="s">
        <v>2871</v>
      </c>
      <c r="S214" s="8" t="s">
        <v>1576</v>
      </c>
      <c r="T214" s="8" t="s">
        <v>1577</v>
      </c>
      <c r="U214" s="8" t="s">
        <v>1578</v>
      </c>
      <c r="V214" s="8" t="s">
        <v>1614</v>
      </c>
    </row>
    <row r="215" s="8" customFormat="1" spans="1:22">
      <c r="A215" s="10">
        <v>999224447889829</v>
      </c>
      <c r="B215" s="8" t="s">
        <v>1584</v>
      </c>
      <c r="C215" s="8" t="s">
        <v>2872</v>
      </c>
      <c r="D215" s="8" t="s">
        <v>2873</v>
      </c>
      <c r="E215" s="8" t="s">
        <v>2874</v>
      </c>
      <c r="F215" s="8" t="s">
        <v>1584</v>
      </c>
      <c r="G215" s="8" t="s">
        <v>1567</v>
      </c>
      <c r="H215" s="8" t="s">
        <v>1568</v>
      </c>
      <c r="I215" s="8" t="s">
        <v>2719</v>
      </c>
      <c r="J215" s="8" t="s">
        <v>30</v>
      </c>
      <c r="K215" s="8" t="s">
        <v>2720</v>
      </c>
      <c r="L215" s="8" t="s">
        <v>2720</v>
      </c>
      <c r="M215" s="8" t="s">
        <v>1571</v>
      </c>
      <c r="N215" s="8" t="s">
        <v>1571</v>
      </c>
      <c r="O215" s="8" t="s">
        <v>1572</v>
      </c>
      <c r="P215" s="8" t="s">
        <v>1573</v>
      </c>
      <c r="Q215" s="8" t="s">
        <v>1574</v>
      </c>
      <c r="R215" s="8" t="s">
        <v>2875</v>
      </c>
      <c r="S215" s="8" t="s">
        <v>1576</v>
      </c>
      <c r="T215" s="8" t="s">
        <v>1577</v>
      </c>
      <c r="U215" s="8" t="s">
        <v>1578</v>
      </c>
      <c r="V215" s="8" t="s">
        <v>1597</v>
      </c>
    </row>
    <row r="216" s="8" customFormat="1" spans="1:22">
      <c r="A216" s="10">
        <v>999224448257178</v>
      </c>
      <c r="B216" s="8" t="s">
        <v>1584</v>
      </c>
      <c r="C216" s="8" t="s">
        <v>2876</v>
      </c>
      <c r="D216" s="8" t="s">
        <v>2877</v>
      </c>
      <c r="E216" s="8" t="s">
        <v>2878</v>
      </c>
      <c r="F216" s="8" t="s">
        <v>1584</v>
      </c>
      <c r="G216" s="8" t="s">
        <v>1567</v>
      </c>
      <c r="H216" s="8" t="s">
        <v>1568</v>
      </c>
      <c r="I216" s="8" t="s">
        <v>2879</v>
      </c>
      <c r="J216" s="8" t="s">
        <v>30</v>
      </c>
      <c r="K216" s="8" t="s">
        <v>2880</v>
      </c>
      <c r="L216" s="8" t="s">
        <v>2880</v>
      </c>
      <c r="M216" s="8" t="s">
        <v>1571</v>
      </c>
      <c r="N216" s="8" t="s">
        <v>1571</v>
      </c>
      <c r="O216" s="8" t="s">
        <v>1572</v>
      </c>
      <c r="P216" s="8" t="s">
        <v>1573</v>
      </c>
      <c r="Q216" s="8" t="s">
        <v>1574</v>
      </c>
      <c r="R216" s="8" t="s">
        <v>2881</v>
      </c>
      <c r="S216" s="8" t="s">
        <v>1576</v>
      </c>
      <c r="T216" s="8" t="s">
        <v>1577</v>
      </c>
      <c r="U216" s="8" t="s">
        <v>1578</v>
      </c>
      <c r="V216" s="8" t="s">
        <v>1614</v>
      </c>
    </row>
    <row r="217" s="8" customFormat="1" spans="1:22">
      <c r="A217" s="10">
        <v>999224448312802</v>
      </c>
      <c r="B217" s="8" t="s">
        <v>1584</v>
      </c>
      <c r="C217" s="8" t="s">
        <v>2882</v>
      </c>
      <c r="D217" s="8" t="s">
        <v>2883</v>
      </c>
      <c r="E217" s="8" t="s">
        <v>2884</v>
      </c>
      <c r="F217" s="8" t="s">
        <v>1584</v>
      </c>
      <c r="G217" s="8" t="s">
        <v>1567</v>
      </c>
      <c r="H217" s="8" t="s">
        <v>1568</v>
      </c>
      <c r="I217" s="8" t="s">
        <v>2885</v>
      </c>
      <c r="J217" s="8" t="s">
        <v>30</v>
      </c>
      <c r="K217" s="8" t="s">
        <v>2886</v>
      </c>
      <c r="L217" s="8" t="s">
        <v>2886</v>
      </c>
      <c r="M217" s="8" t="s">
        <v>1571</v>
      </c>
      <c r="N217" s="8" t="s">
        <v>1571</v>
      </c>
      <c r="O217" s="8" t="s">
        <v>1572</v>
      </c>
      <c r="P217" s="8" t="s">
        <v>1573</v>
      </c>
      <c r="Q217" s="8" t="s">
        <v>1574</v>
      </c>
      <c r="R217" s="8" t="s">
        <v>2887</v>
      </c>
      <c r="S217" s="8" t="s">
        <v>1576</v>
      </c>
      <c r="T217" s="8" t="s">
        <v>1577</v>
      </c>
      <c r="U217" s="8" t="s">
        <v>1578</v>
      </c>
      <c r="V217" s="8" t="s">
        <v>1597</v>
      </c>
    </row>
    <row r="218" s="8" customFormat="1" spans="1:22">
      <c r="A218" s="10">
        <v>999224448482362</v>
      </c>
      <c r="B218" s="8" t="s">
        <v>1584</v>
      </c>
      <c r="C218" s="8" t="s">
        <v>2888</v>
      </c>
      <c r="D218" s="8" t="s">
        <v>2889</v>
      </c>
      <c r="E218" s="8" t="s">
        <v>2890</v>
      </c>
      <c r="F218" s="8" t="s">
        <v>1584</v>
      </c>
      <c r="G218" s="8" t="s">
        <v>1567</v>
      </c>
      <c r="H218" s="8" t="s">
        <v>1568</v>
      </c>
      <c r="I218" s="8" t="s">
        <v>2891</v>
      </c>
      <c r="J218" s="8" t="s">
        <v>30</v>
      </c>
      <c r="K218" s="8" t="s">
        <v>2892</v>
      </c>
      <c r="L218" s="8" t="s">
        <v>2892</v>
      </c>
      <c r="M218" s="8" t="s">
        <v>1571</v>
      </c>
      <c r="N218" s="8" t="s">
        <v>1571</v>
      </c>
      <c r="O218" s="8" t="s">
        <v>1572</v>
      </c>
      <c r="P218" s="8" t="s">
        <v>1573</v>
      </c>
      <c r="Q218" s="8" t="s">
        <v>1574</v>
      </c>
      <c r="R218" s="8" t="s">
        <v>2893</v>
      </c>
      <c r="S218" s="8" t="s">
        <v>1576</v>
      </c>
      <c r="T218" s="8" t="s">
        <v>1577</v>
      </c>
      <c r="U218" s="8" t="s">
        <v>1578</v>
      </c>
      <c r="V218" s="8" t="s">
        <v>1614</v>
      </c>
    </row>
    <row r="219" s="8" customFormat="1" spans="1:22">
      <c r="A219" s="10">
        <v>999224448482745</v>
      </c>
      <c r="B219" s="8" t="s">
        <v>1584</v>
      </c>
      <c r="C219" s="8" t="s">
        <v>2894</v>
      </c>
      <c r="D219" s="8" t="s">
        <v>2895</v>
      </c>
      <c r="E219" s="8" t="s">
        <v>2896</v>
      </c>
      <c r="F219" s="8" t="s">
        <v>1584</v>
      </c>
      <c r="G219" s="8" t="s">
        <v>1567</v>
      </c>
      <c r="H219" s="8" t="s">
        <v>1568</v>
      </c>
      <c r="I219" s="8" t="s">
        <v>2897</v>
      </c>
      <c r="J219" s="8" t="s">
        <v>30</v>
      </c>
      <c r="K219" s="8" t="s">
        <v>2898</v>
      </c>
      <c r="L219" s="8" t="s">
        <v>2898</v>
      </c>
      <c r="M219" s="8" t="s">
        <v>1571</v>
      </c>
      <c r="N219" s="8" t="s">
        <v>1571</v>
      </c>
      <c r="O219" s="8" t="s">
        <v>1572</v>
      </c>
      <c r="P219" s="8" t="s">
        <v>1573</v>
      </c>
      <c r="Q219" s="8" t="s">
        <v>1574</v>
      </c>
      <c r="R219" s="8" t="s">
        <v>2899</v>
      </c>
      <c r="S219" s="8" t="s">
        <v>1576</v>
      </c>
      <c r="T219" s="8" t="s">
        <v>1577</v>
      </c>
      <c r="U219" s="8" t="s">
        <v>1578</v>
      </c>
      <c r="V219" s="8" t="s">
        <v>2090</v>
      </c>
    </row>
    <row r="220" s="8" customFormat="1" spans="1:22">
      <c r="A220" s="10">
        <v>999224448487770</v>
      </c>
      <c r="B220" s="8" t="s">
        <v>1584</v>
      </c>
      <c r="C220" s="8" t="s">
        <v>2900</v>
      </c>
      <c r="D220" s="8" t="s">
        <v>2901</v>
      </c>
      <c r="E220" s="8" t="s">
        <v>2902</v>
      </c>
      <c r="F220" s="8" t="s">
        <v>1584</v>
      </c>
      <c r="G220" s="8" t="s">
        <v>1567</v>
      </c>
      <c r="H220" s="8" t="s">
        <v>1568</v>
      </c>
      <c r="I220" s="8" t="s">
        <v>2903</v>
      </c>
      <c r="J220" s="8" t="s">
        <v>30</v>
      </c>
      <c r="K220" s="8" t="s">
        <v>2904</v>
      </c>
      <c r="L220" s="8" t="s">
        <v>2904</v>
      </c>
      <c r="M220" s="8" t="s">
        <v>1571</v>
      </c>
      <c r="N220" s="8" t="s">
        <v>1571</v>
      </c>
      <c r="O220" s="8" t="s">
        <v>1572</v>
      </c>
      <c r="P220" s="8" t="s">
        <v>1573</v>
      </c>
      <c r="Q220" s="8" t="s">
        <v>1574</v>
      </c>
      <c r="R220" s="8" t="s">
        <v>2905</v>
      </c>
      <c r="S220" s="8" t="s">
        <v>1576</v>
      </c>
      <c r="T220" s="8" t="s">
        <v>1577</v>
      </c>
      <c r="U220" s="8" t="s">
        <v>1578</v>
      </c>
      <c r="V220" s="8" t="s">
        <v>1614</v>
      </c>
    </row>
    <row r="221" s="8" customFormat="1" spans="1:22">
      <c r="A221" s="10">
        <v>999224448498360</v>
      </c>
      <c r="B221" s="8" t="s">
        <v>1584</v>
      </c>
      <c r="C221" s="8" t="s">
        <v>2906</v>
      </c>
      <c r="D221" s="8" t="s">
        <v>2901</v>
      </c>
      <c r="E221" s="8" t="s">
        <v>2902</v>
      </c>
      <c r="F221" s="8" t="s">
        <v>1584</v>
      </c>
      <c r="G221" s="8" t="s">
        <v>1567</v>
      </c>
      <c r="H221" s="8" t="s">
        <v>1568</v>
      </c>
      <c r="I221" s="8" t="s">
        <v>2903</v>
      </c>
      <c r="J221" s="8" t="s">
        <v>30</v>
      </c>
      <c r="K221" s="8" t="s">
        <v>2904</v>
      </c>
      <c r="L221" s="8" t="s">
        <v>2904</v>
      </c>
      <c r="M221" s="8" t="s">
        <v>1571</v>
      </c>
      <c r="N221" s="8" t="s">
        <v>1571</v>
      </c>
      <c r="O221" s="8" t="s">
        <v>1572</v>
      </c>
      <c r="P221" s="8" t="s">
        <v>1573</v>
      </c>
      <c r="Q221" s="8" t="s">
        <v>1574</v>
      </c>
      <c r="R221" s="8" t="s">
        <v>2907</v>
      </c>
      <c r="S221" s="8" t="s">
        <v>1576</v>
      </c>
      <c r="T221" s="8" t="s">
        <v>1577</v>
      </c>
      <c r="U221" s="8" t="s">
        <v>1578</v>
      </c>
      <c r="V221" s="8" t="s">
        <v>1614</v>
      </c>
    </row>
    <row r="222" s="8" customFormat="1" spans="1:22">
      <c r="A222" s="10">
        <v>999224448602526</v>
      </c>
      <c r="B222" s="8" t="s">
        <v>1584</v>
      </c>
      <c r="C222" s="8" t="s">
        <v>2908</v>
      </c>
      <c r="D222" s="8" t="s">
        <v>2909</v>
      </c>
      <c r="E222" s="8" t="s">
        <v>2910</v>
      </c>
      <c r="F222" s="8" t="s">
        <v>1584</v>
      </c>
      <c r="G222" s="8" t="s">
        <v>1567</v>
      </c>
      <c r="H222" s="8" t="s">
        <v>1568</v>
      </c>
      <c r="I222" s="8" t="s">
        <v>2911</v>
      </c>
      <c r="J222" s="8" t="s">
        <v>30</v>
      </c>
      <c r="K222" s="8" t="s">
        <v>2912</v>
      </c>
      <c r="L222" s="8" t="s">
        <v>2912</v>
      </c>
      <c r="M222" s="8" t="s">
        <v>1571</v>
      </c>
      <c r="N222" s="8" t="s">
        <v>1571</v>
      </c>
      <c r="O222" s="8" t="s">
        <v>1572</v>
      </c>
      <c r="P222" s="8" t="s">
        <v>1573</v>
      </c>
      <c r="Q222" s="8" t="s">
        <v>1574</v>
      </c>
      <c r="R222" s="8" t="s">
        <v>2913</v>
      </c>
      <c r="S222" s="8" t="s">
        <v>1576</v>
      </c>
      <c r="T222" s="8" t="s">
        <v>1577</v>
      </c>
      <c r="U222" s="8" t="s">
        <v>1578</v>
      </c>
      <c r="V222" s="8" t="s">
        <v>2914</v>
      </c>
    </row>
    <row r="223" s="8" customFormat="1" spans="1:22">
      <c r="A223" s="10">
        <v>999224448636209</v>
      </c>
      <c r="B223" s="8" t="s">
        <v>1584</v>
      </c>
      <c r="C223" s="8" t="s">
        <v>2915</v>
      </c>
      <c r="D223" s="8" t="s">
        <v>2916</v>
      </c>
      <c r="E223" s="8" t="s">
        <v>2917</v>
      </c>
      <c r="F223" s="8" t="s">
        <v>1584</v>
      </c>
      <c r="G223" s="8" t="s">
        <v>1567</v>
      </c>
      <c r="H223" s="8" t="s">
        <v>1568</v>
      </c>
      <c r="I223" s="8" t="s">
        <v>2918</v>
      </c>
      <c r="J223" s="8" t="s">
        <v>30</v>
      </c>
      <c r="K223" s="8" t="s">
        <v>2919</v>
      </c>
      <c r="L223" s="8" t="s">
        <v>2919</v>
      </c>
      <c r="M223" s="8" t="s">
        <v>1571</v>
      </c>
      <c r="N223" s="8" t="s">
        <v>1571</v>
      </c>
      <c r="O223" s="8" t="s">
        <v>1572</v>
      </c>
      <c r="P223" s="8" t="s">
        <v>1573</v>
      </c>
      <c r="Q223" s="8" t="s">
        <v>1574</v>
      </c>
      <c r="R223" s="8" t="s">
        <v>2920</v>
      </c>
      <c r="S223" s="8" t="s">
        <v>1576</v>
      </c>
      <c r="T223" s="8" t="s">
        <v>1577</v>
      </c>
      <c r="U223" s="8" t="s">
        <v>1578</v>
      </c>
      <c r="V223" s="8" t="s">
        <v>1597</v>
      </c>
    </row>
    <row r="224" s="8" customFormat="1" spans="1:22">
      <c r="A224" s="10">
        <v>999224448670265</v>
      </c>
      <c r="B224" s="8" t="s">
        <v>1584</v>
      </c>
      <c r="C224" s="8" t="s">
        <v>2921</v>
      </c>
      <c r="D224" s="8" t="s">
        <v>2922</v>
      </c>
      <c r="E224" s="8" t="s">
        <v>2923</v>
      </c>
      <c r="F224" s="8" t="s">
        <v>1584</v>
      </c>
      <c r="G224" s="8" t="s">
        <v>1567</v>
      </c>
      <c r="H224" s="8" t="s">
        <v>1568</v>
      </c>
      <c r="I224" s="8" t="s">
        <v>2924</v>
      </c>
      <c r="J224" s="8" t="s">
        <v>30</v>
      </c>
      <c r="K224" s="8" t="s">
        <v>2925</v>
      </c>
      <c r="L224" s="8" t="s">
        <v>2925</v>
      </c>
      <c r="M224" s="8" t="s">
        <v>1571</v>
      </c>
      <c r="N224" s="8" t="s">
        <v>1571</v>
      </c>
      <c r="O224" s="8" t="s">
        <v>1572</v>
      </c>
      <c r="P224" s="8" t="s">
        <v>1573</v>
      </c>
      <c r="Q224" s="8" t="s">
        <v>1574</v>
      </c>
      <c r="R224" s="8" t="s">
        <v>2926</v>
      </c>
      <c r="S224" s="8" t="s">
        <v>1576</v>
      </c>
      <c r="T224" s="8" t="s">
        <v>1577</v>
      </c>
      <c r="U224" s="8" t="s">
        <v>1578</v>
      </c>
      <c r="V224" s="8" t="s">
        <v>1614</v>
      </c>
    </row>
    <row r="225" s="8" customFormat="1" spans="1:22">
      <c r="A225" s="10">
        <v>999224448694843</v>
      </c>
      <c r="B225" s="8" t="s">
        <v>1584</v>
      </c>
      <c r="C225" s="8" t="s">
        <v>2927</v>
      </c>
      <c r="D225" s="8" t="s">
        <v>2928</v>
      </c>
      <c r="E225" s="8" t="s">
        <v>2929</v>
      </c>
      <c r="F225" s="8" t="s">
        <v>1584</v>
      </c>
      <c r="G225" s="8" t="s">
        <v>1567</v>
      </c>
      <c r="H225" s="8" t="s">
        <v>1568</v>
      </c>
      <c r="I225" s="8" t="s">
        <v>2930</v>
      </c>
      <c r="J225" s="8" t="s">
        <v>30</v>
      </c>
      <c r="K225" s="8" t="s">
        <v>2931</v>
      </c>
      <c r="L225" s="8" t="s">
        <v>2931</v>
      </c>
      <c r="M225" s="8" t="s">
        <v>1571</v>
      </c>
      <c r="N225" s="8" t="s">
        <v>1571</v>
      </c>
      <c r="O225" s="8" t="s">
        <v>1572</v>
      </c>
      <c r="P225" s="8" t="s">
        <v>1573</v>
      </c>
      <c r="Q225" s="8" t="s">
        <v>1574</v>
      </c>
      <c r="R225" s="8" t="s">
        <v>2932</v>
      </c>
      <c r="S225" s="8" t="s">
        <v>1576</v>
      </c>
      <c r="T225" s="8" t="s">
        <v>1577</v>
      </c>
      <c r="U225" s="8" t="s">
        <v>1578</v>
      </c>
      <c r="V225" s="8" t="s">
        <v>2933</v>
      </c>
    </row>
    <row r="226" s="8" customFormat="1" spans="1:22">
      <c r="A226" s="10">
        <v>999224448750596</v>
      </c>
      <c r="B226" s="8" t="s">
        <v>1584</v>
      </c>
      <c r="C226" s="8" t="s">
        <v>2934</v>
      </c>
      <c r="D226" s="8" t="s">
        <v>2935</v>
      </c>
      <c r="E226" s="8" t="s">
        <v>2936</v>
      </c>
      <c r="F226" s="8" t="s">
        <v>1584</v>
      </c>
      <c r="G226" s="8" t="s">
        <v>1567</v>
      </c>
      <c r="H226" s="8" t="s">
        <v>1568</v>
      </c>
      <c r="I226" s="8" t="s">
        <v>2937</v>
      </c>
      <c r="J226" s="8" t="s">
        <v>30</v>
      </c>
      <c r="K226" s="8" t="s">
        <v>2938</v>
      </c>
      <c r="L226" s="8" t="s">
        <v>2938</v>
      </c>
      <c r="M226" s="8" t="s">
        <v>1571</v>
      </c>
      <c r="N226" s="8" t="s">
        <v>1571</v>
      </c>
      <c r="O226" s="8" t="s">
        <v>1572</v>
      </c>
      <c r="P226" s="8" t="s">
        <v>1573</v>
      </c>
      <c r="Q226" s="8" t="s">
        <v>1574</v>
      </c>
      <c r="R226" s="8" t="s">
        <v>2939</v>
      </c>
      <c r="S226" s="8" t="s">
        <v>1576</v>
      </c>
      <c r="T226" s="8" t="s">
        <v>1577</v>
      </c>
      <c r="U226" s="8" t="s">
        <v>1578</v>
      </c>
      <c r="V226" s="8" t="s">
        <v>1597</v>
      </c>
    </row>
    <row r="227" s="8" customFormat="1" spans="1:22">
      <c r="A227" s="10">
        <v>999224448768224</v>
      </c>
      <c r="B227" s="8" t="s">
        <v>1584</v>
      </c>
      <c r="C227" s="8" t="s">
        <v>2940</v>
      </c>
      <c r="D227" s="8" t="s">
        <v>2941</v>
      </c>
      <c r="E227" s="8" t="s">
        <v>2942</v>
      </c>
      <c r="F227" s="8" t="s">
        <v>1584</v>
      </c>
      <c r="G227" s="8" t="s">
        <v>1567</v>
      </c>
      <c r="H227" s="8" t="s">
        <v>1568</v>
      </c>
      <c r="I227" s="8" t="s">
        <v>2943</v>
      </c>
      <c r="J227" s="8" t="s">
        <v>30</v>
      </c>
      <c r="K227" s="8" t="s">
        <v>2944</v>
      </c>
      <c r="L227" s="8" t="s">
        <v>2944</v>
      </c>
      <c r="M227" s="8" t="s">
        <v>1571</v>
      </c>
      <c r="N227" s="8" t="s">
        <v>1571</v>
      </c>
      <c r="O227" s="8" t="s">
        <v>1572</v>
      </c>
      <c r="P227" s="8" t="s">
        <v>1573</v>
      </c>
      <c r="Q227" s="8" t="s">
        <v>1574</v>
      </c>
      <c r="R227" s="8" t="s">
        <v>2945</v>
      </c>
      <c r="S227" s="8" t="s">
        <v>1576</v>
      </c>
      <c r="T227" s="8" t="s">
        <v>1577</v>
      </c>
      <c r="U227" s="8" t="s">
        <v>1578</v>
      </c>
      <c r="V227" s="8" t="s">
        <v>1614</v>
      </c>
    </row>
    <row r="228" s="8" customFormat="1" spans="1:22">
      <c r="A228" s="10">
        <v>999224448856632</v>
      </c>
      <c r="B228" s="8" t="s">
        <v>1584</v>
      </c>
      <c r="C228" s="8" t="s">
        <v>2946</v>
      </c>
      <c r="D228" s="8" t="s">
        <v>2947</v>
      </c>
      <c r="E228" s="8" t="s">
        <v>2948</v>
      </c>
      <c r="F228" s="8" t="s">
        <v>1584</v>
      </c>
      <c r="G228" s="8" t="s">
        <v>1567</v>
      </c>
      <c r="H228" s="8" t="s">
        <v>1568</v>
      </c>
      <c r="I228" s="8" t="s">
        <v>2949</v>
      </c>
      <c r="J228" s="8" t="s">
        <v>30</v>
      </c>
      <c r="K228" s="8" t="s">
        <v>2950</v>
      </c>
      <c r="L228" s="8" t="s">
        <v>2950</v>
      </c>
      <c r="M228" s="8" t="s">
        <v>1571</v>
      </c>
      <c r="N228" s="8" t="s">
        <v>1571</v>
      </c>
      <c r="O228" s="8" t="s">
        <v>1572</v>
      </c>
      <c r="P228" s="8" t="s">
        <v>1573</v>
      </c>
      <c r="Q228" s="8" t="s">
        <v>1574</v>
      </c>
      <c r="R228" s="8" t="s">
        <v>2951</v>
      </c>
      <c r="S228" s="8" t="s">
        <v>1576</v>
      </c>
      <c r="T228" s="8" t="s">
        <v>1577</v>
      </c>
      <c r="U228" s="8" t="s">
        <v>1578</v>
      </c>
      <c r="V228" s="8" t="s">
        <v>2090</v>
      </c>
    </row>
    <row r="229" s="8" customFormat="1" spans="1:22">
      <c r="A229" s="10">
        <v>999224448883606</v>
      </c>
      <c r="B229" s="8" t="s">
        <v>1584</v>
      </c>
      <c r="C229" s="8" t="s">
        <v>2952</v>
      </c>
      <c r="D229" s="8" t="s">
        <v>2864</v>
      </c>
      <c r="E229" s="8" t="s">
        <v>2953</v>
      </c>
      <c r="F229" s="8" t="s">
        <v>1584</v>
      </c>
      <c r="G229" s="8" t="s">
        <v>1567</v>
      </c>
      <c r="H229" s="8" t="s">
        <v>1568</v>
      </c>
      <c r="I229" s="8" t="s">
        <v>2954</v>
      </c>
      <c r="J229" s="8" t="s">
        <v>30</v>
      </c>
      <c r="K229" s="8" t="s">
        <v>2955</v>
      </c>
      <c r="L229" s="8" t="s">
        <v>2955</v>
      </c>
      <c r="M229" s="8" t="s">
        <v>1571</v>
      </c>
      <c r="N229" s="8" t="s">
        <v>1571</v>
      </c>
      <c r="O229" s="8" t="s">
        <v>1572</v>
      </c>
      <c r="P229" s="8" t="s">
        <v>1573</v>
      </c>
      <c r="Q229" s="8" t="s">
        <v>1574</v>
      </c>
      <c r="R229" s="8" t="s">
        <v>2956</v>
      </c>
      <c r="S229" s="8" t="s">
        <v>1576</v>
      </c>
      <c r="T229" s="8" t="s">
        <v>1577</v>
      </c>
      <c r="U229" s="8" t="s">
        <v>1578</v>
      </c>
      <c r="V229" s="8" t="s">
        <v>1597</v>
      </c>
    </row>
    <row r="230" s="8" customFormat="1" spans="1:22">
      <c r="A230" s="10">
        <v>999224448947965</v>
      </c>
      <c r="B230" s="8" t="s">
        <v>1584</v>
      </c>
      <c r="C230" s="8" t="s">
        <v>2957</v>
      </c>
      <c r="D230" s="8" t="s">
        <v>2958</v>
      </c>
      <c r="E230" s="8" t="s">
        <v>2959</v>
      </c>
      <c r="F230" s="8" t="s">
        <v>1584</v>
      </c>
      <c r="G230" s="8" t="s">
        <v>1567</v>
      </c>
      <c r="H230" s="8" t="s">
        <v>1568</v>
      </c>
      <c r="I230" s="8" t="s">
        <v>2960</v>
      </c>
      <c r="J230" s="8" t="s">
        <v>30</v>
      </c>
      <c r="K230" s="8" t="s">
        <v>2961</v>
      </c>
      <c r="L230" s="8" t="s">
        <v>2961</v>
      </c>
      <c r="M230" s="8" t="s">
        <v>1571</v>
      </c>
      <c r="N230" s="8" t="s">
        <v>1571</v>
      </c>
      <c r="O230" s="8" t="s">
        <v>1572</v>
      </c>
      <c r="P230" s="8" t="s">
        <v>1573</v>
      </c>
      <c r="Q230" s="8" t="s">
        <v>1574</v>
      </c>
      <c r="R230" s="8" t="s">
        <v>2962</v>
      </c>
      <c r="S230" s="8" t="s">
        <v>1576</v>
      </c>
      <c r="T230" s="8" t="s">
        <v>1577</v>
      </c>
      <c r="U230" s="8" t="s">
        <v>1578</v>
      </c>
      <c r="V230" s="8" t="s">
        <v>1597</v>
      </c>
    </row>
    <row r="231" s="8" customFormat="1" spans="1:22">
      <c r="A231" s="10">
        <v>999224449011994</v>
      </c>
      <c r="B231" s="8" t="s">
        <v>1584</v>
      </c>
      <c r="C231" s="8" t="s">
        <v>2963</v>
      </c>
      <c r="D231" s="8" t="s">
        <v>2964</v>
      </c>
      <c r="E231" s="8" t="s">
        <v>2965</v>
      </c>
      <c r="F231" s="8" t="s">
        <v>1584</v>
      </c>
      <c r="G231" s="8" t="s">
        <v>1567</v>
      </c>
      <c r="H231" s="8" t="s">
        <v>1568</v>
      </c>
      <c r="I231" s="8" t="s">
        <v>2966</v>
      </c>
      <c r="J231" s="8" t="s">
        <v>30</v>
      </c>
      <c r="K231" s="8" t="s">
        <v>2967</v>
      </c>
      <c r="L231" s="8" t="s">
        <v>2967</v>
      </c>
      <c r="M231" s="8" t="s">
        <v>1571</v>
      </c>
      <c r="N231" s="8" t="s">
        <v>1571</v>
      </c>
      <c r="O231" s="8" t="s">
        <v>1572</v>
      </c>
      <c r="P231" s="8" t="s">
        <v>1573</v>
      </c>
      <c r="Q231" s="8" t="s">
        <v>1574</v>
      </c>
      <c r="R231" s="8" t="s">
        <v>2968</v>
      </c>
      <c r="S231" s="8" t="s">
        <v>1576</v>
      </c>
      <c r="T231" s="8" t="s">
        <v>1577</v>
      </c>
      <c r="U231" s="8" t="s">
        <v>1578</v>
      </c>
      <c r="V231" s="8" t="s">
        <v>2090</v>
      </c>
    </row>
    <row r="232" s="8" customFormat="1" spans="1:22">
      <c r="A232" s="10">
        <v>999224449042705</v>
      </c>
      <c r="B232" s="8" t="s">
        <v>1584</v>
      </c>
      <c r="C232" s="8" t="s">
        <v>2969</v>
      </c>
      <c r="D232" s="8" t="s">
        <v>2970</v>
      </c>
      <c r="E232" s="8" t="s">
        <v>2971</v>
      </c>
      <c r="F232" s="8" t="s">
        <v>1584</v>
      </c>
      <c r="G232" s="8" t="s">
        <v>1567</v>
      </c>
      <c r="H232" s="8" t="s">
        <v>1568</v>
      </c>
      <c r="I232" s="8" t="s">
        <v>2972</v>
      </c>
      <c r="J232" s="8" t="s">
        <v>30</v>
      </c>
      <c r="K232" s="8" t="s">
        <v>2973</v>
      </c>
      <c r="L232" s="8" t="s">
        <v>2973</v>
      </c>
      <c r="M232" s="8" t="s">
        <v>1571</v>
      </c>
      <c r="N232" s="8" t="s">
        <v>1571</v>
      </c>
      <c r="O232" s="8" t="s">
        <v>1572</v>
      </c>
      <c r="P232" s="8" t="s">
        <v>1573</v>
      </c>
      <c r="Q232" s="8" t="s">
        <v>1574</v>
      </c>
      <c r="R232" s="8" t="s">
        <v>2974</v>
      </c>
      <c r="S232" s="8" t="s">
        <v>1576</v>
      </c>
      <c r="T232" s="8" t="s">
        <v>1577</v>
      </c>
      <c r="U232" s="8" t="s">
        <v>1578</v>
      </c>
      <c r="V232" s="8" t="s">
        <v>1614</v>
      </c>
    </row>
    <row r="233" s="8" customFormat="1" spans="1:22">
      <c r="A233" s="10">
        <v>999224449806541</v>
      </c>
      <c r="B233" s="8" t="s">
        <v>1584</v>
      </c>
      <c r="C233" s="8" t="s">
        <v>2975</v>
      </c>
      <c r="D233" s="8" t="s">
        <v>2909</v>
      </c>
      <c r="E233" s="8" t="s">
        <v>2976</v>
      </c>
      <c r="F233" s="8" t="s">
        <v>1584</v>
      </c>
      <c r="G233" s="8" t="s">
        <v>1567</v>
      </c>
      <c r="H233" s="8" t="s">
        <v>1568</v>
      </c>
      <c r="I233" s="8" t="s">
        <v>2911</v>
      </c>
      <c r="J233" s="8" t="s">
        <v>30</v>
      </c>
      <c r="K233" s="8" t="s">
        <v>2912</v>
      </c>
      <c r="L233" s="8" t="s">
        <v>2912</v>
      </c>
      <c r="M233" s="8" t="s">
        <v>1571</v>
      </c>
      <c r="N233" s="8" t="s">
        <v>1571</v>
      </c>
      <c r="O233" s="8" t="s">
        <v>1572</v>
      </c>
      <c r="P233" s="8" t="s">
        <v>1573</v>
      </c>
      <c r="Q233" s="8" t="s">
        <v>1574</v>
      </c>
      <c r="R233" s="8" t="s">
        <v>2977</v>
      </c>
      <c r="S233" s="8" t="s">
        <v>1576</v>
      </c>
      <c r="T233" s="8" t="s">
        <v>1577</v>
      </c>
      <c r="U233" s="8" t="s">
        <v>1578</v>
      </c>
      <c r="V233" s="8" t="s">
        <v>2914</v>
      </c>
    </row>
    <row r="234" s="8" customFormat="1" spans="1:22">
      <c r="A234" s="10">
        <v>999224449808257</v>
      </c>
      <c r="B234" s="8" t="s">
        <v>1584</v>
      </c>
      <c r="C234" s="8" t="s">
        <v>2978</v>
      </c>
      <c r="D234" s="8" t="s">
        <v>2979</v>
      </c>
      <c r="E234" s="8" t="s">
        <v>2980</v>
      </c>
      <c r="F234" s="8" t="s">
        <v>1584</v>
      </c>
      <c r="G234" s="8" t="s">
        <v>1567</v>
      </c>
      <c r="H234" s="8" t="s">
        <v>1568</v>
      </c>
      <c r="I234" s="8" t="s">
        <v>2981</v>
      </c>
      <c r="J234" s="8" t="s">
        <v>30</v>
      </c>
      <c r="K234" s="8" t="s">
        <v>2982</v>
      </c>
      <c r="L234" s="8" t="s">
        <v>2982</v>
      </c>
      <c r="M234" s="8" t="s">
        <v>1571</v>
      </c>
      <c r="N234" s="8" t="s">
        <v>1571</v>
      </c>
      <c r="O234" s="8" t="s">
        <v>1572</v>
      </c>
      <c r="P234" s="8" t="s">
        <v>1573</v>
      </c>
      <c r="Q234" s="8" t="s">
        <v>1574</v>
      </c>
      <c r="R234" s="8" t="s">
        <v>2983</v>
      </c>
      <c r="S234" s="8" t="s">
        <v>1576</v>
      </c>
      <c r="T234" s="8" t="s">
        <v>1577</v>
      </c>
      <c r="U234" s="8" t="s">
        <v>1578</v>
      </c>
      <c r="V234" s="8" t="s">
        <v>2058</v>
      </c>
    </row>
    <row r="235" s="8" customFormat="1" spans="1:22">
      <c r="A235" s="10">
        <v>999224449829397</v>
      </c>
      <c r="B235" s="8" t="s">
        <v>1584</v>
      </c>
      <c r="C235" s="8" t="s">
        <v>2984</v>
      </c>
      <c r="D235" s="8" t="s">
        <v>2985</v>
      </c>
      <c r="E235" s="8" t="s">
        <v>2986</v>
      </c>
      <c r="F235" s="8" t="s">
        <v>1584</v>
      </c>
      <c r="G235" s="8" t="s">
        <v>1567</v>
      </c>
      <c r="H235" s="8" t="s">
        <v>1568</v>
      </c>
      <c r="I235" s="8" t="s">
        <v>2987</v>
      </c>
      <c r="J235" s="8" t="s">
        <v>30</v>
      </c>
      <c r="K235" s="8" t="s">
        <v>2988</v>
      </c>
      <c r="L235" s="8" t="s">
        <v>2988</v>
      </c>
      <c r="M235" s="8" t="s">
        <v>1571</v>
      </c>
      <c r="N235" s="8" t="s">
        <v>1571</v>
      </c>
      <c r="O235" s="8" t="s">
        <v>1572</v>
      </c>
      <c r="P235" s="8" t="s">
        <v>1573</v>
      </c>
      <c r="Q235" s="8" t="s">
        <v>1574</v>
      </c>
      <c r="R235" s="8" t="s">
        <v>2989</v>
      </c>
      <c r="S235" s="8" t="s">
        <v>1576</v>
      </c>
      <c r="T235" s="8" t="s">
        <v>1577</v>
      </c>
      <c r="U235" s="8" t="s">
        <v>1578</v>
      </c>
      <c r="V235" s="8" t="s">
        <v>2090</v>
      </c>
    </row>
    <row r="236" s="8" customFormat="1" spans="1:22">
      <c r="A236" s="10">
        <v>999224449852602</v>
      </c>
      <c r="B236" s="8" t="s">
        <v>1584</v>
      </c>
      <c r="C236" s="8" t="s">
        <v>2990</v>
      </c>
      <c r="D236" s="8" t="s">
        <v>2991</v>
      </c>
      <c r="E236" s="8" t="s">
        <v>2992</v>
      </c>
      <c r="F236" s="8" t="s">
        <v>1584</v>
      </c>
      <c r="G236" s="8" t="s">
        <v>1567</v>
      </c>
      <c r="H236" s="8" t="s">
        <v>1568</v>
      </c>
      <c r="I236" s="8" t="s">
        <v>2993</v>
      </c>
      <c r="J236" s="8" t="s">
        <v>30</v>
      </c>
      <c r="K236" s="8" t="s">
        <v>2994</v>
      </c>
      <c r="L236" s="8" t="s">
        <v>2994</v>
      </c>
      <c r="M236" s="8" t="s">
        <v>1571</v>
      </c>
      <c r="N236" s="8" t="s">
        <v>1571</v>
      </c>
      <c r="O236" s="8" t="s">
        <v>1572</v>
      </c>
      <c r="P236" s="8" t="s">
        <v>1573</v>
      </c>
      <c r="Q236" s="8" t="s">
        <v>1574</v>
      </c>
      <c r="R236" s="8" t="s">
        <v>2995</v>
      </c>
      <c r="S236" s="8" t="s">
        <v>1576</v>
      </c>
      <c r="T236" s="8" t="s">
        <v>1577</v>
      </c>
      <c r="U236" s="8" t="s">
        <v>1578</v>
      </c>
      <c r="V236" s="8" t="s">
        <v>1597</v>
      </c>
    </row>
    <row r="237" s="8" customFormat="1" spans="1:22">
      <c r="A237" s="10">
        <v>999224449946284</v>
      </c>
      <c r="B237" s="8" t="s">
        <v>1584</v>
      </c>
      <c r="C237" s="8" t="s">
        <v>2996</v>
      </c>
      <c r="D237" s="8" t="s">
        <v>2964</v>
      </c>
      <c r="E237" s="8" t="s">
        <v>2997</v>
      </c>
      <c r="F237" s="8" t="s">
        <v>1584</v>
      </c>
      <c r="G237" s="8" t="s">
        <v>1567</v>
      </c>
      <c r="H237" s="8" t="s">
        <v>1568</v>
      </c>
      <c r="I237" s="8" t="s">
        <v>2966</v>
      </c>
      <c r="J237" s="8" t="s">
        <v>30</v>
      </c>
      <c r="K237" s="8" t="s">
        <v>2967</v>
      </c>
      <c r="L237" s="8" t="s">
        <v>2967</v>
      </c>
      <c r="M237" s="8" t="s">
        <v>1571</v>
      </c>
      <c r="N237" s="8" t="s">
        <v>1571</v>
      </c>
      <c r="O237" s="8" t="s">
        <v>1572</v>
      </c>
      <c r="P237" s="8" t="s">
        <v>1573</v>
      </c>
      <c r="Q237" s="8" t="s">
        <v>1574</v>
      </c>
      <c r="R237" s="8" t="s">
        <v>2998</v>
      </c>
      <c r="S237" s="8" t="s">
        <v>1576</v>
      </c>
      <c r="T237" s="8" t="s">
        <v>1577</v>
      </c>
      <c r="U237" s="8" t="s">
        <v>1578</v>
      </c>
      <c r="V237" s="8" t="s">
        <v>2090</v>
      </c>
    </row>
    <row r="238" s="8" customFormat="1" spans="1:22">
      <c r="A238" s="10">
        <v>24450272246</v>
      </c>
      <c r="B238" s="8" t="s">
        <v>1584</v>
      </c>
      <c r="C238" s="8" t="s">
        <v>2999</v>
      </c>
      <c r="D238" s="8" t="s">
        <v>3000</v>
      </c>
      <c r="E238" s="8" t="s">
        <v>3001</v>
      </c>
      <c r="F238" s="8" t="s">
        <v>1584</v>
      </c>
      <c r="G238" s="8" t="s">
        <v>1567</v>
      </c>
      <c r="H238" s="8" t="s">
        <v>1568</v>
      </c>
      <c r="I238" s="8" t="s">
        <v>3002</v>
      </c>
      <c r="J238" s="8" t="s">
        <v>30</v>
      </c>
      <c r="K238" s="8" t="s">
        <v>3003</v>
      </c>
      <c r="L238" s="8" t="s">
        <v>3003</v>
      </c>
      <c r="M238" s="8" t="s">
        <v>1571</v>
      </c>
      <c r="N238" s="8" t="s">
        <v>1571</v>
      </c>
      <c r="O238" s="8" t="s">
        <v>1572</v>
      </c>
      <c r="P238" s="8" t="s">
        <v>1573</v>
      </c>
      <c r="Q238" s="8" t="s">
        <v>1574</v>
      </c>
      <c r="R238" s="8" t="s">
        <v>3004</v>
      </c>
      <c r="S238" s="8" t="s">
        <v>1576</v>
      </c>
      <c r="T238" s="8" t="s">
        <v>1577</v>
      </c>
      <c r="U238" s="8" t="s">
        <v>1588</v>
      </c>
      <c r="V238" s="8" t="s">
        <v>1597</v>
      </c>
    </row>
    <row r="239" s="8" customFormat="1" spans="1:22">
      <c r="A239" s="10">
        <v>999224450457787</v>
      </c>
      <c r="B239" s="8" t="s">
        <v>1584</v>
      </c>
      <c r="C239" s="8" t="s">
        <v>3005</v>
      </c>
      <c r="D239" s="8" t="s">
        <v>2654</v>
      </c>
      <c r="E239" s="8" t="s">
        <v>3006</v>
      </c>
      <c r="F239" s="8" t="s">
        <v>1584</v>
      </c>
      <c r="G239" s="8" t="s">
        <v>1567</v>
      </c>
      <c r="H239" s="8" t="s">
        <v>1568</v>
      </c>
      <c r="I239" s="8" t="s">
        <v>3007</v>
      </c>
      <c r="J239" s="8" t="s">
        <v>30</v>
      </c>
      <c r="K239" s="8" t="s">
        <v>3008</v>
      </c>
      <c r="L239" s="8" t="s">
        <v>3008</v>
      </c>
      <c r="M239" s="8" t="s">
        <v>1571</v>
      </c>
      <c r="N239" s="8" t="s">
        <v>1571</v>
      </c>
      <c r="O239" s="8" t="s">
        <v>1572</v>
      </c>
      <c r="P239" s="8" t="s">
        <v>1573</v>
      </c>
      <c r="Q239" s="8" t="s">
        <v>1574</v>
      </c>
      <c r="R239" s="8" t="s">
        <v>3009</v>
      </c>
      <c r="S239" s="8" t="s">
        <v>1576</v>
      </c>
      <c r="T239" s="8" t="s">
        <v>1577</v>
      </c>
      <c r="U239" s="8" t="s">
        <v>1578</v>
      </c>
      <c r="V239" s="8" t="s">
        <v>1597</v>
      </c>
    </row>
    <row r="240" s="8" customFormat="1" spans="1:22">
      <c r="A240" s="10">
        <v>999224450632819</v>
      </c>
      <c r="B240" s="8" t="s">
        <v>1584</v>
      </c>
      <c r="C240" s="8" t="s">
        <v>3010</v>
      </c>
      <c r="D240" s="8" t="s">
        <v>3011</v>
      </c>
      <c r="E240" s="8" t="s">
        <v>3012</v>
      </c>
      <c r="F240" s="8" t="s">
        <v>1584</v>
      </c>
      <c r="G240" s="8" t="s">
        <v>1567</v>
      </c>
      <c r="H240" s="8" t="s">
        <v>1568</v>
      </c>
      <c r="I240" s="8" t="s">
        <v>3013</v>
      </c>
      <c r="J240" s="8" t="s">
        <v>30</v>
      </c>
      <c r="K240" s="8" t="s">
        <v>3014</v>
      </c>
      <c r="L240" s="8" t="s">
        <v>3014</v>
      </c>
      <c r="M240" s="8" t="s">
        <v>1571</v>
      </c>
      <c r="N240" s="8" t="s">
        <v>1571</v>
      </c>
      <c r="O240" s="8" t="s">
        <v>1572</v>
      </c>
      <c r="P240" s="8" t="s">
        <v>1573</v>
      </c>
      <c r="Q240" s="8" t="s">
        <v>1574</v>
      </c>
      <c r="R240" s="8" t="s">
        <v>3015</v>
      </c>
      <c r="S240" s="8" t="s">
        <v>1576</v>
      </c>
      <c r="T240" s="8" t="s">
        <v>1577</v>
      </c>
      <c r="U240" s="8" t="s">
        <v>1578</v>
      </c>
      <c r="V240" s="8" t="s">
        <v>1597</v>
      </c>
    </row>
    <row r="241" s="8" customFormat="1" spans="1:22">
      <c r="A241" s="10">
        <v>999224450786167</v>
      </c>
      <c r="B241" s="8" t="s">
        <v>1584</v>
      </c>
      <c r="C241" s="8" t="s">
        <v>3016</v>
      </c>
      <c r="D241" s="8" t="s">
        <v>2901</v>
      </c>
      <c r="E241" s="8" t="s">
        <v>3017</v>
      </c>
      <c r="F241" s="8" t="s">
        <v>1584</v>
      </c>
      <c r="G241" s="8" t="s">
        <v>1567</v>
      </c>
      <c r="H241" s="8" t="s">
        <v>1568</v>
      </c>
      <c r="I241" s="8" t="s">
        <v>2903</v>
      </c>
      <c r="J241" s="8" t="s">
        <v>30</v>
      </c>
      <c r="K241" s="8" t="s">
        <v>2904</v>
      </c>
      <c r="L241" s="8" t="s">
        <v>2904</v>
      </c>
      <c r="M241" s="8" t="s">
        <v>1571</v>
      </c>
      <c r="N241" s="8" t="s">
        <v>1571</v>
      </c>
      <c r="O241" s="8" t="s">
        <v>1572</v>
      </c>
      <c r="P241" s="8" t="s">
        <v>1573</v>
      </c>
      <c r="Q241" s="8" t="s">
        <v>1574</v>
      </c>
      <c r="R241" s="8" t="s">
        <v>3018</v>
      </c>
      <c r="S241" s="8" t="s">
        <v>1576</v>
      </c>
      <c r="T241" s="8" t="s">
        <v>1577</v>
      </c>
      <c r="U241" s="8" t="s">
        <v>1578</v>
      </c>
      <c r="V241" s="8" t="s">
        <v>1614</v>
      </c>
    </row>
    <row r="242" s="8" customFormat="1" spans="1:22">
      <c r="A242" s="10">
        <v>999224451174993</v>
      </c>
      <c r="B242" s="8" t="s">
        <v>1584</v>
      </c>
      <c r="C242" s="8" t="s">
        <v>3019</v>
      </c>
      <c r="D242" s="8" t="s">
        <v>3020</v>
      </c>
      <c r="E242" s="8" t="s">
        <v>3021</v>
      </c>
      <c r="F242" s="8" t="s">
        <v>1584</v>
      </c>
      <c r="G242" s="8" t="s">
        <v>1567</v>
      </c>
      <c r="H242" s="8" t="s">
        <v>1568</v>
      </c>
      <c r="I242" s="8" t="s">
        <v>3022</v>
      </c>
      <c r="J242" s="8" t="s">
        <v>30</v>
      </c>
      <c r="K242" s="8" t="s">
        <v>3023</v>
      </c>
      <c r="L242" s="8" t="s">
        <v>3023</v>
      </c>
      <c r="M242" s="8" t="s">
        <v>1571</v>
      </c>
      <c r="N242" s="8" t="s">
        <v>1571</v>
      </c>
      <c r="O242" s="8" t="s">
        <v>1572</v>
      </c>
      <c r="P242" s="8" t="s">
        <v>1573</v>
      </c>
      <c r="Q242" s="8" t="s">
        <v>1574</v>
      </c>
      <c r="R242" s="8" t="s">
        <v>3024</v>
      </c>
      <c r="S242" s="8" t="s">
        <v>1576</v>
      </c>
      <c r="T242" s="8" t="s">
        <v>1577</v>
      </c>
      <c r="U242" s="8" t="s">
        <v>1578</v>
      </c>
      <c r="V242" s="8" t="s">
        <v>2090</v>
      </c>
    </row>
    <row r="243" s="8" customFormat="1" spans="1:22">
      <c r="A243" s="10">
        <v>999224451212924</v>
      </c>
      <c r="B243" s="8" t="s">
        <v>1584</v>
      </c>
      <c r="C243" s="8" t="s">
        <v>3025</v>
      </c>
      <c r="D243" s="8" t="s">
        <v>3026</v>
      </c>
      <c r="E243" s="8" t="s">
        <v>3027</v>
      </c>
      <c r="F243" s="8" t="s">
        <v>1584</v>
      </c>
      <c r="G243" s="8" t="s">
        <v>1567</v>
      </c>
      <c r="H243" s="8" t="s">
        <v>1568</v>
      </c>
      <c r="I243" s="8" t="s">
        <v>3028</v>
      </c>
      <c r="J243" s="8" t="s">
        <v>30</v>
      </c>
      <c r="K243" s="8" t="s">
        <v>3029</v>
      </c>
      <c r="L243" s="8" t="s">
        <v>3029</v>
      </c>
      <c r="M243" s="8" t="s">
        <v>1571</v>
      </c>
      <c r="N243" s="8" t="s">
        <v>1571</v>
      </c>
      <c r="O243" s="8" t="s">
        <v>1572</v>
      </c>
      <c r="P243" s="8" t="s">
        <v>1573</v>
      </c>
      <c r="Q243" s="8" t="s">
        <v>1574</v>
      </c>
      <c r="R243" s="8" t="s">
        <v>3030</v>
      </c>
      <c r="S243" s="8" t="s">
        <v>1576</v>
      </c>
      <c r="T243" s="8" t="s">
        <v>1577</v>
      </c>
      <c r="U243" s="8" t="s">
        <v>1578</v>
      </c>
      <c r="V243" s="8" t="s">
        <v>1614</v>
      </c>
    </row>
    <row r="244" s="8" customFormat="1" spans="1:22">
      <c r="A244" s="10">
        <v>999224451264645</v>
      </c>
      <c r="B244" s="8" t="s">
        <v>1584</v>
      </c>
      <c r="C244" s="8" t="s">
        <v>3031</v>
      </c>
      <c r="D244" s="8" t="s">
        <v>3000</v>
      </c>
      <c r="E244" s="8" t="s">
        <v>3032</v>
      </c>
      <c r="F244" s="8" t="s">
        <v>1584</v>
      </c>
      <c r="G244" s="8" t="s">
        <v>1567</v>
      </c>
      <c r="H244" s="8" t="s">
        <v>1568</v>
      </c>
      <c r="I244" s="8" t="s">
        <v>3033</v>
      </c>
      <c r="J244" s="8" t="s">
        <v>30</v>
      </c>
      <c r="K244" s="8" t="s">
        <v>3034</v>
      </c>
      <c r="L244" s="8" t="s">
        <v>3034</v>
      </c>
      <c r="M244" s="8" t="s">
        <v>1571</v>
      </c>
      <c r="N244" s="8" t="s">
        <v>1571</v>
      </c>
      <c r="O244" s="8" t="s">
        <v>1572</v>
      </c>
      <c r="P244" s="8" t="s">
        <v>1573</v>
      </c>
      <c r="Q244" s="8" t="s">
        <v>1574</v>
      </c>
      <c r="R244" s="8" t="s">
        <v>3035</v>
      </c>
      <c r="S244" s="8" t="s">
        <v>1576</v>
      </c>
      <c r="T244" s="8" t="s">
        <v>1577</v>
      </c>
      <c r="U244" s="8" t="s">
        <v>1588</v>
      </c>
      <c r="V244" s="8" t="s">
        <v>1597</v>
      </c>
    </row>
    <row r="245" s="8" customFormat="1" spans="1:22">
      <c r="A245" s="10">
        <v>999224451753622</v>
      </c>
      <c r="B245" s="8" t="s">
        <v>1584</v>
      </c>
      <c r="C245" s="8" t="s">
        <v>3036</v>
      </c>
      <c r="D245" s="8" t="s">
        <v>3037</v>
      </c>
      <c r="E245" s="8" t="s">
        <v>3038</v>
      </c>
      <c r="F245" s="8" t="s">
        <v>1584</v>
      </c>
      <c r="G245" s="8" t="s">
        <v>1567</v>
      </c>
      <c r="H245" s="8" t="s">
        <v>1568</v>
      </c>
      <c r="I245" s="8" t="s">
        <v>3039</v>
      </c>
      <c r="J245" s="8" t="s">
        <v>30</v>
      </c>
      <c r="K245" s="8" t="s">
        <v>3040</v>
      </c>
      <c r="L245" s="8" t="s">
        <v>3040</v>
      </c>
      <c r="M245" s="8" t="s">
        <v>1571</v>
      </c>
      <c r="N245" s="8" t="s">
        <v>1571</v>
      </c>
      <c r="O245" s="8" t="s">
        <v>1572</v>
      </c>
      <c r="P245" s="8" t="s">
        <v>1573</v>
      </c>
      <c r="Q245" s="8" t="s">
        <v>1574</v>
      </c>
      <c r="R245" s="8" t="s">
        <v>3041</v>
      </c>
      <c r="S245" s="8" t="s">
        <v>1576</v>
      </c>
      <c r="T245" s="8" t="s">
        <v>1577</v>
      </c>
      <c r="U245" s="8" t="s">
        <v>1578</v>
      </c>
      <c r="V245" s="8" t="s">
        <v>1597</v>
      </c>
    </row>
    <row r="246" s="8" customFormat="1" spans="1:22">
      <c r="A246" s="10">
        <v>999224452158600</v>
      </c>
      <c r="B246" s="8" t="s">
        <v>1584</v>
      </c>
      <c r="C246" s="8" t="s">
        <v>3042</v>
      </c>
      <c r="D246" s="8" t="s">
        <v>2654</v>
      </c>
      <c r="E246" s="8" t="s">
        <v>3043</v>
      </c>
      <c r="F246" s="8" t="s">
        <v>1584</v>
      </c>
      <c r="G246" s="8" t="s">
        <v>1567</v>
      </c>
      <c r="H246" s="8" t="s">
        <v>1568</v>
      </c>
      <c r="I246" s="8" t="s">
        <v>3007</v>
      </c>
      <c r="J246" s="8" t="s">
        <v>30</v>
      </c>
      <c r="K246" s="8" t="s">
        <v>3008</v>
      </c>
      <c r="L246" s="8" t="s">
        <v>3008</v>
      </c>
      <c r="M246" s="8" t="s">
        <v>1571</v>
      </c>
      <c r="N246" s="8" t="s">
        <v>1571</v>
      </c>
      <c r="O246" s="8" t="s">
        <v>1572</v>
      </c>
      <c r="P246" s="8" t="s">
        <v>1573</v>
      </c>
      <c r="Q246" s="8" t="s">
        <v>1574</v>
      </c>
      <c r="R246" s="8" t="s">
        <v>3044</v>
      </c>
      <c r="S246" s="8" t="s">
        <v>1576</v>
      </c>
      <c r="T246" s="8" t="s">
        <v>1577</v>
      </c>
      <c r="U246" s="8" t="s">
        <v>1578</v>
      </c>
      <c r="V246" s="8" t="s">
        <v>1597</v>
      </c>
    </row>
    <row r="247" s="8" customFormat="1" spans="1:22">
      <c r="A247" s="10">
        <v>999224452439235</v>
      </c>
      <c r="B247" s="8" t="s">
        <v>1584</v>
      </c>
      <c r="C247" s="8" t="s">
        <v>3045</v>
      </c>
      <c r="D247" s="8" t="s">
        <v>3046</v>
      </c>
      <c r="E247" s="8" t="s">
        <v>3047</v>
      </c>
      <c r="F247" s="8" t="s">
        <v>1584</v>
      </c>
      <c r="G247" s="8" t="s">
        <v>1567</v>
      </c>
      <c r="H247" s="8" t="s">
        <v>1568</v>
      </c>
      <c r="I247" s="8" t="s">
        <v>3048</v>
      </c>
      <c r="J247" s="8" t="s">
        <v>30</v>
      </c>
      <c r="K247" s="8" t="s">
        <v>3049</v>
      </c>
      <c r="L247" s="8" t="s">
        <v>3049</v>
      </c>
      <c r="M247" s="8" t="s">
        <v>1571</v>
      </c>
      <c r="N247" s="8" t="s">
        <v>1571</v>
      </c>
      <c r="O247" s="8" t="s">
        <v>1572</v>
      </c>
      <c r="P247" s="8" t="s">
        <v>1573</v>
      </c>
      <c r="Q247" s="8" t="s">
        <v>1574</v>
      </c>
      <c r="R247" s="8" t="s">
        <v>3050</v>
      </c>
      <c r="S247" s="8" t="s">
        <v>1576</v>
      </c>
      <c r="T247" s="8" t="s">
        <v>1577</v>
      </c>
      <c r="U247" s="8" t="s">
        <v>1578</v>
      </c>
      <c r="V247" s="8" t="s">
        <v>1614</v>
      </c>
    </row>
    <row r="248" s="8" customFormat="1" spans="1:22">
      <c r="A248" s="10">
        <v>999224452444284</v>
      </c>
      <c r="B248" s="8" t="s">
        <v>1584</v>
      </c>
      <c r="C248" s="8" t="s">
        <v>3051</v>
      </c>
      <c r="D248" s="8" t="s">
        <v>2964</v>
      </c>
      <c r="E248" s="8" t="s">
        <v>3052</v>
      </c>
      <c r="F248" s="8" t="s">
        <v>1584</v>
      </c>
      <c r="G248" s="8" t="s">
        <v>1567</v>
      </c>
      <c r="H248" s="8" t="s">
        <v>1568</v>
      </c>
      <c r="I248" s="8" t="s">
        <v>2966</v>
      </c>
      <c r="J248" s="8" t="s">
        <v>30</v>
      </c>
      <c r="K248" s="8" t="s">
        <v>2967</v>
      </c>
      <c r="L248" s="8" t="s">
        <v>2967</v>
      </c>
      <c r="M248" s="8" t="s">
        <v>1571</v>
      </c>
      <c r="N248" s="8" t="s">
        <v>1571</v>
      </c>
      <c r="O248" s="8" t="s">
        <v>1572</v>
      </c>
      <c r="P248" s="8" t="s">
        <v>1573</v>
      </c>
      <c r="Q248" s="8" t="s">
        <v>1574</v>
      </c>
      <c r="R248" s="8" t="s">
        <v>3053</v>
      </c>
      <c r="S248" s="8" t="s">
        <v>1576</v>
      </c>
      <c r="T248" s="8" t="s">
        <v>1577</v>
      </c>
      <c r="U248" s="8" t="s">
        <v>1578</v>
      </c>
      <c r="V248" s="8" t="s">
        <v>2090</v>
      </c>
    </row>
    <row r="249" s="8" customFormat="1" spans="1:22">
      <c r="A249" s="10">
        <v>999224452595444</v>
      </c>
      <c r="B249" s="8" t="s">
        <v>1584</v>
      </c>
      <c r="C249" s="8" t="s">
        <v>3054</v>
      </c>
      <c r="D249" s="8" t="s">
        <v>3055</v>
      </c>
      <c r="E249" s="8" t="s">
        <v>3056</v>
      </c>
      <c r="F249" s="8" t="s">
        <v>1584</v>
      </c>
      <c r="G249" s="8" t="s">
        <v>1567</v>
      </c>
      <c r="H249" s="8" t="s">
        <v>1568</v>
      </c>
      <c r="I249" s="8" t="s">
        <v>3057</v>
      </c>
      <c r="J249" s="8" t="s">
        <v>30</v>
      </c>
      <c r="K249" s="8" t="s">
        <v>3058</v>
      </c>
      <c r="L249" s="8" t="s">
        <v>3058</v>
      </c>
      <c r="M249" s="8" t="s">
        <v>1571</v>
      </c>
      <c r="N249" s="8" t="s">
        <v>1571</v>
      </c>
      <c r="O249" s="8" t="s">
        <v>1572</v>
      </c>
      <c r="P249" s="8" t="s">
        <v>1573</v>
      </c>
      <c r="Q249" s="8" t="s">
        <v>1574</v>
      </c>
      <c r="R249" s="8" t="s">
        <v>3059</v>
      </c>
      <c r="S249" s="8" t="s">
        <v>1576</v>
      </c>
      <c r="T249" s="8" t="s">
        <v>1577</v>
      </c>
      <c r="U249" s="8" t="s">
        <v>1578</v>
      </c>
      <c r="V249" s="8" t="s">
        <v>2090</v>
      </c>
    </row>
    <row r="250" s="8" customFormat="1" spans="1:22">
      <c r="A250" s="10">
        <v>999224452949595</v>
      </c>
      <c r="B250" s="8" t="s">
        <v>1584</v>
      </c>
      <c r="C250" s="8" t="s">
        <v>3060</v>
      </c>
      <c r="D250" s="8" t="s">
        <v>3061</v>
      </c>
      <c r="E250" s="8" t="s">
        <v>3062</v>
      </c>
      <c r="F250" s="8" t="s">
        <v>1584</v>
      </c>
      <c r="G250" s="8" t="s">
        <v>1567</v>
      </c>
      <c r="H250" s="8" t="s">
        <v>1568</v>
      </c>
      <c r="I250" s="8" t="s">
        <v>2937</v>
      </c>
      <c r="J250" s="8" t="s">
        <v>30</v>
      </c>
      <c r="K250" s="8" t="s">
        <v>2938</v>
      </c>
      <c r="L250" s="8" t="s">
        <v>2938</v>
      </c>
      <c r="M250" s="8" t="s">
        <v>1571</v>
      </c>
      <c r="N250" s="8" t="s">
        <v>1571</v>
      </c>
      <c r="O250" s="8" t="s">
        <v>1572</v>
      </c>
      <c r="P250" s="8" t="s">
        <v>1573</v>
      </c>
      <c r="Q250" s="8" t="s">
        <v>1574</v>
      </c>
      <c r="R250" s="8" t="s">
        <v>3063</v>
      </c>
      <c r="S250" s="8" t="s">
        <v>1576</v>
      </c>
      <c r="T250" s="8" t="s">
        <v>1577</v>
      </c>
      <c r="U250" s="8" t="s">
        <v>1578</v>
      </c>
      <c r="V250" s="8" t="s">
        <v>2090</v>
      </c>
    </row>
    <row r="251" s="8" customFormat="1" spans="1:22">
      <c r="A251" s="10">
        <v>999224453192982</v>
      </c>
      <c r="B251" s="8" t="s">
        <v>1584</v>
      </c>
      <c r="C251" s="8" t="s">
        <v>3064</v>
      </c>
      <c r="D251" s="8" t="s">
        <v>3065</v>
      </c>
      <c r="E251" s="8" t="s">
        <v>3066</v>
      </c>
      <c r="F251" s="8" t="s">
        <v>1584</v>
      </c>
      <c r="G251" s="8" t="s">
        <v>1567</v>
      </c>
      <c r="H251" s="8" t="s">
        <v>1568</v>
      </c>
      <c r="I251" s="8" t="s">
        <v>3067</v>
      </c>
      <c r="J251" s="8" t="s">
        <v>30</v>
      </c>
      <c r="K251" s="8" t="s">
        <v>3068</v>
      </c>
      <c r="L251" s="8" t="s">
        <v>3068</v>
      </c>
      <c r="M251" s="8" t="s">
        <v>1571</v>
      </c>
      <c r="N251" s="8" t="s">
        <v>1571</v>
      </c>
      <c r="O251" s="8" t="s">
        <v>1572</v>
      </c>
      <c r="P251" s="8" t="s">
        <v>1573</v>
      </c>
      <c r="Q251" s="8" t="s">
        <v>1574</v>
      </c>
      <c r="R251" s="8" t="s">
        <v>3069</v>
      </c>
      <c r="S251" s="8" t="s">
        <v>1576</v>
      </c>
      <c r="T251" s="8" t="s">
        <v>1577</v>
      </c>
      <c r="U251" s="8" t="s">
        <v>1578</v>
      </c>
      <c r="V251" s="8" t="s">
        <v>1635</v>
      </c>
    </row>
    <row r="252" s="8" customFormat="1" spans="1:22">
      <c r="A252" s="10">
        <v>999224453414525</v>
      </c>
      <c r="B252" s="8" t="s">
        <v>1584</v>
      </c>
      <c r="C252" s="8" t="s">
        <v>3070</v>
      </c>
      <c r="D252" s="8" t="s">
        <v>3071</v>
      </c>
      <c r="E252" s="8" t="s">
        <v>3072</v>
      </c>
      <c r="F252" s="8" t="s">
        <v>1584</v>
      </c>
      <c r="G252" s="8" t="s">
        <v>1567</v>
      </c>
      <c r="H252" s="8" t="s">
        <v>1568</v>
      </c>
      <c r="I252" s="8" t="s">
        <v>3073</v>
      </c>
      <c r="J252" s="8" t="s">
        <v>30</v>
      </c>
      <c r="K252" s="8" t="s">
        <v>3074</v>
      </c>
      <c r="L252" s="8" t="s">
        <v>3074</v>
      </c>
      <c r="M252" s="8" t="s">
        <v>1571</v>
      </c>
      <c r="N252" s="8" t="s">
        <v>1571</v>
      </c>
      <c r="O252" s="8" t="s">
        <v>1572</v>
      </c>
      <c r="P252" s="8" t="s">
        <v>1573</v>
      </c>
      <c r="Q252" s="8" t="s">
        <v>1574</v>
      </c>
      <c r="R252" s="8" t="s">
        <v>3075</v>
      </c>
      <c r="S252" s="8" t="s">
        <v>1576</v>
      </c>
      <c r="T252" s="8" t="s">
        <v>1577</v>
      </c>
      <c r="U252" s="8" t="s">
        <v>1578</v>
      </c>
      <c r="V252" s="8" t="s">
        <v>2090</v>
      </c>
    </row>
    <row r="253" s="8" customFormat="1" spans="1:22">
      <c r="A253" s="10">
        <v>999224453526374</v>
      </c>
      <c r="B253" s="8" t="s">
        <v>1584</v>
      </c>
      <c r="C253" s="8" t="s">
        <v>3076</v>
      </c>
      <c r="D253" s="8" t="s">
        <v>3077</v>
      </c>
      <c r="E253" s="8" t="s">
        <v>3078</v>
      </c>
      <c r="F253" s="8" t="s">
        <v>1584</v>
      </c>
      <c r="G253" s="8" t="s">
        <v>1567</v>
      </c>
      <c r="H253" s="8" t="s">
        <v>1568</v>
      </c>
      <c r="I253" s="8" t="s">
        <v>3079</v>
      </c>
      <c r="J253" s="8" t="s">
        <v>30</v>
      </c>
      <c r="K253" s="8" t="s">
        <v>3080</v>
      </c>
      <c r="L253" s="8" t="s">
        <v>3080</v>
      </c>
      <c r="M253" s="8" t="s">
        <v>1571</v>
      </c>
      <c r="N253" s="8" t="s">
        <v>1571</v>
      </c>
      <c r="O253" s="8" t="s">
        <v>1572</v>
      </c>
      <c r="P253" s="8" t="s">
        <v>1573</v>
      </c>
      <c r="Q253" s="8" t="s">
        <v>1574</v>
      </c>
      <c r="R253" s="8" t="s">
        <v>3081</v>
      </c>
      <c r="S253" s="8" t="s">
        <v>1576</v>
      </c>
      <c r="T253" s="8" t="s">
        <v>1577</v>
      </c>
      <c r="U253" s="8" t="s">
        <v>1578</v>
      </c>
      <c r="V253" s="8" t="s">
        <v>1747</v>
      </c>
    </row>
    <row r="254" s="8" customFormat="1" spans="1:22">
      <c r="A254" s="10">
        <v>999224454201450</v>
      </c>
      <c r="B254" s="8" t="s">
        <v>1584</v>
      </c>
      <c r="C254" s="8" t="s">
        <v>3082</v>
      </c>
      <c r="D254" s="8" t="s">
        <v>3083</v>
      </c>
      <c r="E254" s="8" t="s">
        <v>3084</v>
      </c>
      <c r="F254" s="8" t="s">
        <v>1584</v>
      </c>
      <c r="G254" s="8" t="s">
        <v>1567</v>
      </c>
      <c r="H254" s="8" t="s">
        <v>1568</v>
      </c>
      <c r="I254" s="8" t="s">
        <v>3085</v>
      </c>
      <c r="J254" s="8" t="s">
        <v>30</v>
      </c>
      <c r="K254" s="8" t="s">
        <v>2675</v>
      </c>
      <c r="L254" s="8" t="s">
        <v>2675</v>
      </c>
      <c r="M254" s="8" t="s">
        <v>1571</v>
      </c>
      <c r="N254" s="8" t="s">
        <v>1571</v>
      </c>
      <c r="O254" s="8" t="s">
        <v>1572</v>
      </c>
      <c r="P254" s="8" t="s">
        <v>1573</v>
      </c>
      <c r="Q254" s="8" t="s">
        <v>1574</v>
      </c>
      <c r="R254" s="8" t="s">
        <v>3086</v>
      </c>
      <c r="S254" s="8" t="s">
        <v>1576</v>
      </c>
      <c r="T254" s="8" t="s">
        <v>1577</v>
      </c>
      <c r="U254" s="8" t="s">
        <v>1578</v>
      </c>
      <c r="V254" s="8" t="s">
        <v>1643</v>
      </c>
    </row>
    <row r="255" s="8" customFormat="1" spans="1:22">
      <c r="A255" s="10">
        <v>999224454469493</v>
      </c>
      <c r="B255" s="8" t="s">
        <v>1584</v>
      </c>
      <c r="C255" s="8" t="s">
        <v>3087</v>
      </c>
      <c r="D255" s="8" t="s">
        <v>3088</v>
      </c>
      <c r="E255" s="8" t="s">
        <v>3089</v>
      </c>
      <c r="F255" s="8" t="s">
        <v>1584</v>
      </c>
      <c r="G255" s="8" t="s">
        <v>1567</v>
      </c>
      <c r="H255" s="8" t="s">
        <v>1568</v>
      </c>
      <c r="I255" s="8" t="s">
        <v>3090</v>
      </c>
      <c r="J255" s="8" t="s">
        <v>30</v>
      </c>
      <c r="K255" s="8" t="s">
        <v>3091</v>
      </c>
      <c r="L255" s="8" t="s">
        <v>3091</v>
      </c>
      <c r="M255" s="8" t="s">
        <v>1571</v>
      </c>
      <c r="N255" s="8" t="s">
        <v>1571</v>
      </c>
      <c r="O255" s="8" t="s">
        <v>1572</v>
      </c>
      <c r="P255" s="8" t="s">
        <v>1573</v>
      </c>
      <c r="Q255" s="8" t="s">
        <v>1574</v>
      </c>
      <c r="R255" s="8" t="s">
        <v>3092</v>
      </c>
      <c r="S255" s="8" t="s">
        <v>1576</v>
      </c>
      <c r="T255" s="8" t="s">
        <v>1577</v>
      </c>
      <c r="U255" s="8" t="s">
        <v>1588</v>
      </c>
      <c r="V255" s="8" t="s">
        <v>1767</v>
      </c>
    </row>
    <row r="256" s="8" customFormat="1" spans="1:22">
      <c r="A256" s="10">
        <v>999224454480979</v>
      </c>
      <c r="B256" s="8" t="s">
        <v>1584</v>
      </c>
      <c r="C256" s="8" t="s">
        <v>3093</v>
      </c>
      <c r="D256" s="8" t="s">
        <v>2672</v>
      </c>
      <c r="E256" s="8" t="s">
        <v>3094</v>
      </c>
      <c r="F256" s="8" t="s">
        <v>1584</v>
      </c>
      <c r="G256" s="8" t="s">
        <v>1567</v>
      </c>
      <c r="H256" s="8" t="s">
        <v>1568</v>
      </c>
      <c r="I256" s="8" t="s">
        <v>3095</v>
      </c>
      <c r="J256" s="8" t="s">
        <v>30</v>
      </c>
      <c r="K256" s="8" t="s">
        <v>3096</v>
      </c>
      <c r="L256" s="8" t="s">
        <v>3096</v>
      </c>
      <c r="M256" s="8" t="s">
        <v>1571</v>
      </c>
      <c r="N256" s="8" t="s">
        <v>1571</v>
      </c>
      <c r="O256" s="8" t="s">
        <v>1572</v>
      </c>
      <c r="P256" s="8" t="s">
        <v>1573</v>
      </c>
      <c r="Q256" s="8" t="s">
        <v>1574</v>
      </c>
      <c r="R256" s="8" t="s">
        <v>3097</v>
      </c>
      <c r="S256" s="8" t="s">
        <v>1576</v>
      </c>
      <c r="T256" s="8" t="s">
        <v>1577</v>
      </c>
      <c r="U256" s="8" t="s">
        <v>1578</v>
      </c>
      <c r="V256" s="8" t="s">
        <v>2058</v>
      </c>
    </row>
    <row r="257" s="8" customFormat="1" spans="1:22">
      <c r="A257" s="10">
        <v>999224454672518</v>
      </c>
      <c r="B257" s="8" t="s">
        <v>1584</v>
      </c>
      <c r="C257" s="8" t="s">
        <v>3098</v>
      </c>
      <c r="D257" s="8" t="s">
        <v>3099</v>
      </c>
      <c r="E257" s="8" t="s">
        <v>3100</v>
      </c>
      <c r="F257" s="8" t="s">
        <v>1584</v>
      </c>
      <c r="G257" s="8" t="s">
        <v>1567</v>
      </c>
      <c r="H257" s="8" t="s">
        <v>1568</v>
      </c>
      <c r="I257" s="8" t="s">
        <v>3101</v>
      </c>
      <c r="J257" s="8" t="s">
        <v>30</v>
      </c>
      <c r="K257" s="8" t="s">
        <v>3102</v>
      </c>
      <c r="L257" s="8" t="s">
        <v>3102</v>
      </c>
      <c r="M257" s="8" t="s">
        <v>1571</v>
      </c>
      <c r="N257" s="8" t="s">
        <v>1571</v>
      </c>
      <c r="O257" s="8" t="s">
        <v>1572</v>
      </c>
      <c r="P257" s="8" t="s">
        <v>1573</v>
      </c>
      <c r="Q257" s="8" t="s">
        <v>1574</v>
      </c>
      <c r="R257" s="8" t="s">
        <v>3103</v>
      </c>
      <c r="S257" s="8" t="s">
        <v>1576</v>
      </c>
      <c r="T257" s="8" t="s">
        <v>1577</v>
      </c>
      <c r="U257" s="8" t="s">
        <v>1578</v>
      </c>
      <c r="V257" s="8" t="s">
        <v>1597</v>
      </c>
    </row>
    <row r="258" s="8" customFormat="1" spans="1:22">
      <c r="A258" s="10">
        <v>999224454690400</v>
      </c>
      <c r="B258" s="8" t="s">
        <v>1584</v>
      </c>
      <c r="C258" s="8" t="s">
        <v>3104</v>
      </c>
      <c r="D258" s="8" t="s">
        <v>3105</v>
      </c>
      <c r="E258" s="8" t="s">
        <v>3106</v>
      </c>
      <c r="F258" s="8" t="s">
        <v>1584</v>
      </c>
      <c r="G258" s="8" t="s">
        <v>1567</v>
      </c>
      <c r="H258" s="8" t="s">
        <v>1568</v>
      </c>
      <c r="I258" s="8" t="s">
        <v>3107</v>
      </c>
      <c r="J258" s="8" t="s">
        <v>30</v>
      </c>
      <c r="K258" s="8" t="s">
        <v>3108</v>
      </c>
      <c r="L258" s="8" t="s">
        <v>3108</v>
      </c>
      <c r="M258" s="8" t="s">
        <v>1571</v>
      </c>
      <c r="N258" s="8" t="s">
        <v>1571</v>
      </c>
      <c r="O258" s="8" t="s">
        <v>1572</v>
      </c>
      <c r="P258" s="8" t="s">
        <v>1573</v>
      </c>
      <c r="Q258" s="8" t="s">
        <v>1574</v>
      </c>
      <c r="R258" s="8" t="s">
        <v>3109</v>
      </c>
      <c r="S258" s="8" t="s">
        <v>1576</v>
      </c>
      <c r="T258" s="8" t="s">
        <v>1577</v>
      </c>
      <c r="U258" s="8" t="s">
        <v>1578</v>
      </c>
      <c r="V258" s="8" t="s">
        <v>1597</v>
      </c>
    </row>
    <row r="259" s="8" customFormat="1" spans="1:22">
      <c r="A259" s="10">
        <v>999224454921629</v>
      </c>
      <c r="B259" s="8" t="s">
        <v>1584</v>
      </c>
      <c r="C259" s="8" t="s">
        <v>3110</v>
      </c>
      <c r="D259" s="8" t="s">
        <v>3111</v>
      </c>
      <c r="E259" s="8" t="s">
        <v>3112</v>
      </c>
      <c r="F259" s="8" t="s">
        <v>1584</v>
      </c>
      <c r="G259" s="8" t="s">
        <v>1567</v>
      </c>
      <c r="H259" s="8" t="s">
        <v>1568</v>
      </c>
      <c r="I259" s="8" t="s">
        <v>3113</v>
      </c>
      <c r="J259" s="8" t="s">
        <v>30</v>
      </c>
      <c r="K259" s="8" t="s">
        <v>3114</v>
      </c>
      <c r="L259" s="8" t="s">
        <v>3114</v>
      </c>
      <c r="M259" s="8" t="s">
        <v>1571</v>
      </c>
      <c r="N259" s="8" t="s">
        <v>1571</v>
      </c>
      <c r="O259" s="8" t="s">
        <v>1572</v>
      </c>
      <c r="P259" s="8" t="s">
        <v>1573</v>
      </c>
      <c r="Q259" s="8" t="s">
        <v>1574</v>
      </c>
      <c r="R259" s="8" t="s">
        <v>3115</v>
      </c>
      <c r="S259" s="8" t="s">
        <v>1576</v>
      </c>
      <c r="T259" s="8" t="s">
        <v>1577</v>
      </c>
      <c r="U259" s="8" t="s">
        <v>1578</v>
      </c>
      <c r="V259" s="8" t="s">
        <v>1597</v>
      </c>
    </row>
    <row r="260" s="8" customFormat="1" spans="1:22">
      <c r="A260" s="10">
        <v>999224455004517</v>
      </c>
      <c r="B260" s="8" t="s">
        <v>1584</v>
      </c>
      <c r="C260" s="8" t="s">
        <v>3116</v>
      </c>
      <c r="D260" s="8" t="s">
        <v>3117</v>
      </c>
      <c r="E260" s="8" t="s">
        <v>3118</v>
      </c>
      <c r="F260" s="8" t="s">
        <v>1584</v>
      </c>
      <c r="G260" s="8" t="s">
        <v>1567</v>
      </c>
      <c r="H260" s="8" t="s">
        <v>1568</v>
      </c>
      <c r="I260" s="8" t="s">
        <v>3119</v>
      </c>
      <c r="J260" s="8" t="s">
        <v>30</v>
      </c>
      <c r="K260" s="8" t="s">
        <v>3120</v>
      </c>
      <c r="L260" s="8" t="s">
        <v>3120</v>
      </c>
      <c r="M260" s="8" t="s">
        <v>1571</v>
      </c>
      <c r="N260" s="8" t="s">
        <v>1571</v>
      </c>
      <c r="O260" s="8" t="s">
        <v>1572</v>
      </c>
      <c r="P260" s="8" t="s">
        <v>1573</v>
      </c>
      <c r="Q260" s="8" t="s">
        <v>1574</v>
      </c>
      <c r="R260" s="8" t="s">
        <v>3121</v>
      </c>
      <c r="S260" s="8" t="s">
        <v>1576</v>
      </c>
      <c r="T260" s="8" t="s">
        <v>1577</v>
      </c>
      <c r="U260" s="8" t="s">
        <v>1578</v>
      </c>
      <c r="V260" s="8" t="s">
        <v>1597</v>
      </c>
    </row>
    <row r="261" s="8" customFormat="1" spans="1:22">
      <c r="A261" s="10">
        <v>999224455206602</v>
      </c>
      <c r="B261" s="8" t="s">
        <v>1584</v>
      </c>
      <c r="C261" s="8" t="s">
        <v>3122</v>
      </c>
      <c r="D261" s="8" t="s">
        <v>3123</v>
      </c>
      <c r="E261" s="8" t="s">
        <v>3124</v>
      </c>
      <c r="F261" s="8" t="s">
        <v>1584</v>
      </c>
      <c r="G261" s="8" t="s">
        <v>1567</v>
      </c>
      <c r="H261" s="8" t="s">
        <v>1568</v>
      </c>
      <c r="I261" s="8" t="s">
        <v>3125</v>
      </c>
      <c r="J261" s="8" t="s">
        <v>30</v>
      </c>
      <c r="K261" s="8" t="s">
        <v>3126</v>
      </c>
      <c r="L261" s="8" t="s">
        <v>3126</v>
      </c>
      <c r="M261" s="8" t="s">
        <v>1571</v>
      </c>
      <c r="N261" s="8" t="s">
        <v>1571</v>
      </c>
      <c r="O261" s="8" t="s">
        <v>1572</v>
      </c>
      <c r="P261" s="8" t="s">
        <v>1573</v>
      </c>
      <c r="Q261" s="8" t="s">
        <v>1574</v>
      </c>
      <c r="R261" s="8" t="s">
        <v>3127</v>
      </c>
      <c r="S261" s="8" t="s">
        <v>1576</v>
      </c>
      <c r="T261" s="8" t="s">
        <v>1577</v>
      </c>
      <c r="U261" s="8" t="s">
        <v>1578</v>
      </c>
      <c r="V261" s="8" t="s">
        <v>1666</v>
      </c>
    </row>
    <row r="262" s="8" customFormat="1" spans="1:22">
      <c r="A262" s="10">
        <v>999224455220645</v>
      </c>
      <c r="B262" s="8" t="s">
        <v>1584</v>
      </c>
      <c r="C262" s="8" t="s">
        <v>3128</v>
      </c>
      <c r="D262" s="8" t="s">
        <v>3129</v>
      </c>
      <c r="E262" s="8" t="s">
        <v>3130</v>
      </c>
      <c r="F262" s="8" t="s">
        <v>1584</v>
      </c>
      <c r="G262" s="8" t="s">
        <v>1567</v>
      </c>
      <c r="H262" s="8" t="s">
        <v>1568</v>
      </c>
      <c r="I262" s="8" t="s">
        <v>3131</v>
      </c>
      <c r="J262" s="8" t="s">
        <v>30</v>
      </c>
      <c r="K262" s="8" t="s">
        <v>3132</v>
      </c>
      <c r="L262" s="8" t="s">
        <v>3132</v>
      </c>
      <c r="M262" s="8" t="s">
        <v>1571</v>
      </c>
      <c r="N262" s="8" t="s">
        <v>1571</v>
      </c>
      <c r="O262" s="8" t="s">
        <v>1572</v>
      </c>
      <c r="P262" s="8" t="s">
        <v>1573</v>
      </c>
      <c r="Q262" s="8" t="s">
        <v>1574</v>
      </c>
      <c r="R262" s="8" t="s">
        <v>3133</v>
      </c>
      <c r="S262" s="8" t="s">
        <v>1576</v>
      </c>
      <c r="T262" s="8" t="s">
        <v>1577</v>
      </c>
      <c r="U262" s="8" t="s">
        <v>1578</v>
      </c>
      <c r="V262" s="8" t="s">
        <v>1635</v>
      </c>
    </row>
    <row r="263" s="8" customFormat="1" spans="1:22">
      <c r="A263" s="10">
        <v>999224455292132</v>
      </c>
      <c r="B263" s="8" t="s">
        <v>1584</v>
      </c>
      <c r="C263" s="8" t="s">
        <v>3134</v>
      </c>
      <c r="D263" s="8" t="s">
        <v>3135</v>
      </c>
      <c r="E263" s="8" t="s">
        <v>3136</v>
      </c>
      <c r="F263" s="8" t="s">
        <v>1584</v>
      </c>
      <c r="G263" s="8" t="s">
        <v>1567</v>
      </c>
      <c r="H263" s="8" t="s">
        <v>1568</v>
      </c>
      <c r="I263" s="8" t="s">
        <v>3137</v>
      </c>
      <c r="J263" s="8" t="s">
        <v>30</v>
      </c>
      <c r="K263" s="8" t="s">
        <v>2588</v>
      </c>
      <c r="L263" s="8" t="s">
        <v>2588</v>
      </c>
      <c r="M263" s="8" t="s">
        <v>1571</v>
      </c>
      <c r="N263" s="8" t="s">
        <v>1571</v>
      </c>
      <c r="O263" s="8" t="s">
        <v>1572</v>
      </c>
      <c r="P263" s="8" t="s">
        <v>1573</v>
      </c>
      <c r="Q263" s="8" t="s">
        <v>1574</v>
      </c>
      <c r="R263" s="8" t="s">
        <v>3138</v>
      </c>
      <c r="S263" s="8" t="s">
        <v>1576</v>
      </c>
      <c r="T263" s="8" t="s">
        <v>1577</v>
      </c>
      <c r="U263" s="8" t="s">
        <v>1578</v>
      </c>
      <c r="V263" s="8" t="s">
        <v>2058</v>
      </c>
    </row>
    <row r="264" s="8" customFormat="1" spans="1:22">
      <c r="A264" s="10">
        <v>999224455382374</v>
      </c>
      <c r="B264" s="8" t="s">
        <v>1584</v>
      </c>
      <c r="C264" s="8" t="s">
        <v>3139</v>
      </c>
      <c r="D264" s="8" t="s">
        <v>3140</v>
      </c>
      <c r="E264" s="8" t="s">
        <v>3141</v>
      </c>
      <c r="F264" s="8" t="s">
        <v>1584</v>
      </c>
      <c r="G264" s="8" t="s">
        <v>1567</v>
      </c>
      <c r="H264" s="8" t="s">
        <v>1568</v>
      </c>
      <c r="I264" s="8" t="s">
        <v>3142</v>
      </c>
      <c r="J264" s="8" t="s">
        <v>30</v>
      </c>
      <c r="K264" s="8" t="s">
        <v>3143</v>
      </c>
      <c r="L264" s="8" t="s">
        <v>3143</v>
      </c>
      <c r="M264" s="8" t="s">
        <v>1571</v>
      </c>
      <c r="N264" s="8" t="s">
        <v>1571</v>
      </c>
      <c r="O264" s="8" t="s">
        <v>1572</v>
      </c>
      <c r="P264" s="8" t="s">
        <v>1573</v>
      </c>
      <c r="Q264" s="8" t="s">
        <v>1574</v>
      </c>
      <c r="R264" s="8" t="s">
        <v>3144</v>
      </c>
      <c r="S264" s="8" t="s">
        <v>1576</v>
      </c>
      <c r="T264" s="8" t="s">
        <v>1577</v>
      </c>
      <c r="U264" s="8" t="s">
        <v>1578</v>
      </c>
      <c r="V264" s="8" t="s">
        <v>2738</v>
      </c>
    </row>
    <row r="265" s="8" customFormat="1" spans="1:22">
      <c r="A265" s="10">
        <v>999224455636518</v>
      </c>
      <c r="B265" s="8" t="s">
        <v>1584</v>
      </c>
      <c r="C265" s="8" t="s">
        <v>3145</v>
      </c>
      <c r="D265" s="8" t="s">
        <v>3146</v>
      </c>
      <c r="E265" s="8" t="s">
        <v>3147</v>
      </c>
      <c r="F265" s="8" t="s">
        <v>1584</v>
      </c>
      <c r="G265" s="8" t="s">
        <v>1567</v>
      </c>
      <c r="H265" s="8" t="s">
        <v>1568</v>
      </c>
      <c r="I265" s="8" t="s">
        <v>3148</v>
      </c>
      <c r="J265" s="8" t="s">
        <v>30</v>
      </c>
      <c r="K265" s="8" t="s">
        <v>2551</v>
      </c>
      <c r="L265" s="8" t="s">
        <v>2551</v>
      </c>
      <c r="M265" s="8" t="s">
        <v>1571</v>
      </c>
      <c r="N265" s="8" t="s">
        <v>1571</v>
      </c>
      <c r="O265" s="8" t="s">
        <v>1572</v>
      </c>
      <c r="P265" s="8" t="s">
        <v>1573</v>
      </c>
      <c r="Q265" s="8" t="s">
        <v>1574</v>
      </c>
      <c r="R265" s="8" t="s">
        <v>3149</v>
      </c>
      <c r="S265" s="8" t="s">
        <v>1576</v>
      </c>
      <c r="T265" s="8" t="s">
        <v>1577</v>
      </c>
      <c r="U265" s="8" t="s">
        <v>1578</v>
      </c>
      <c r="V265" s="8" t="s">
        <v>1614</v>
      </c>
    </row>
    <row r="266" s="8" customFormat="1" spans="1:22">
      <c r="A266" s="10">
        <v>999224455886084</v>
      </c>
      <c r="B266" s="8" t="s">
        <v>1584</v>
      </c>
      <c r="C266" s="8" t="s">
        <v>3150</v>
      </c>
      <c r="D266" s="8" t="s">
        <v>3151</v>
      </c>
      <c r="E266" s="8" t="s">
        <v>3152</v>
      </c>
      <c r="F266" s="8" t="s">
        <v>1584</v>
      </c>
      <c r="G266" s="8" t="s">
        <v>1567</v>
      </c>
      <c r="H266" s="8" t="s">
        <v>1568</v>
      </c>
      <c r="I266" s="8" t="s">
        <v>3153</v>
      </c>
      <c r="J266" s="8" t="s">
        <v>30</v>
      </c>
      <c r="K266" s="8" t="s">
        <v>3154</v>
      </c>
      <c r="L266" s="8" t="s">
        <v>3154</v>
      </c>
      <c r="M266" s="8" t="s">
        <v>1571</v>
      </c>
      <c r="N266" s="8" t="s">
        <v>1571</v>
      </c>
      <c r="O266" s="8" t="s">
        <v>1572</v>
      </c>
      <c r="P266" s="8" t="s">
        <v>1573</v>
      </c>
      <c r="Q266" s="8" t="s">
        <v>1574</v>
      </c>
      <c r="R266" s="8" t="s">
        <v>3155</v>
      </c>
      <c r="S266" s="8" t="s">
        <v>1576</v>
      </c>
      <c r="T266" s="8" t="s">
        <v>1577</v>
      </c>
      <c r="U266" s="8" t="s">
        <v>1578</v>
      </c>
      <c r="V266" s="8" t="s">
        <v>1658</v>
      </c>
    </row>
    <row r="267" s="8" customFormat="1" spans="1:22">
      <c r="A267" s="10">
        <v>999224456013364</v>
      </c>
      <c r="B267" s="8" t="s">
        <v>1584</v>
      </c>
      <c r="C267" s="8" t="s">
        <v>3156</v>
      </c>
      <c r="D267" s="8" t="s">
        <v>2666</v>
      </c>
      <c r="E267" s="8" t="s">
        <v>3157</v>
      </c>
      <c r="F267" s="8" t="s">
        <v>1584</v>
      </c>
      <c r="G267" s="8" t="s">
        <v>1567</v>
      </c>
      <c r="H267" s="8" t="s">
        <v>1568</v>
      </c>
      <c r="I267" s="8" t="s">
        <v>3028</v>
      </c>
      <c r="J267" s="8" t="s">
        <v>30</v>
      </c>
      <c r="K267" s="8" t="s">
        <v>3029</v>
      </c>
      <c r="L267" s="8" t="s">
        <v>3029</v>
      </c>
      <c r="M267" s="8" t="s">
        <v>1571</v>
      </c>
      <c r="N267" s="8" t="s">
        <v>1571</v>
      </c>
      <c r="O267" s="8" t="s">
        <v>1572</v>
      </c>
      <c r="P267" s="8" t="s">
        <v>1573</v>
      </c>
      <c r="Q267" s="8" t="s">
        <v>1574</v>
      </c>
      <c r="R267" s="8" t="s">
        <v>3158</v>
      </c>
      <c r="S267" s="8" t="s">
        <v>1576</v>
      </c>
      <c r="T267" s="8" t="s">
        <v>1577</v>
      </c>
      <c r="U267" s="8" t="s">
        <v>1578</v>
      </c>
      <c r="V267" s="8" t="s">
        <v>1904</v>
      </c>
    </row>
    <row r="268" s="8" customFormat="1" spans="1:22">
      <c r="A268" s="10">
        <v>999224456153711</v>
      </c>
      <c r="B268" s="8" t="s">
        <v>1584</v>
      </c>
      <c r="C268" s="8" t="s">
        <v>3159</v>
      </c>
      <c r="D268" s="8" t="s">
        <v>3160</v>
      </c>
      <c r="E268" s="8" t="s">
        <v>3161</v>
      </c>
      <c r="F268" s="8" t="s">
        <v>1584</v>
      </c>
      <c r="G268" s="8" t="s">
        <v>1567</v>
      </c>
      <c r="H268" s="8" t="s">
        <v>1568</v>
      </c>
      <c r="I268" s="8" t="s">
        <v>3162</v>
      </c>
      <c r="J268" s="8" t="s">
        <v>30</v>
      </c>
      <c r="K268" s="8" t="s">
        <v>3163</v>
      </c>
      <c r="L268" s="8" t="s">
        <v>3163</v>
      </c>
      <c r="M268" s="8" t="s">
        <v>1571</v>
      </c>
      <c r="N268" s="8" t="s">
        <v>1571</v>
      </c>
      <c r="O268" s="8" t="s">
        <v>1572</v>
      </c>
      <c r="P268" s="8" t="s">
        <v>1573</v>
      </c>
      <c r="Q268" s="8" t="s">
        <v>1574</v>
      </c>
      <c r="R268" s="8" t="s">
        <v>3164</v>
      </c>
      <c r="S268" s="8" t="s">
        <v>1576</v>
      </c>
      <c r="T268" s="8" t="s">
        <v>1577</v>
      </c>
      <c r="U268" s="8" t="s">
        <v>1578</v>
      </c>
      <c r="V268" s="8" t="s">
        <v>1719</v>
      </c>
    </row>
    <row r="269" s="8" customFormat="1" spans="1:22">
      <c r="A269" s="10">
        <v>999224456223332</v>
      </c>
      <c r="B269" s="8" t="s">
        <v>1584</v>
      </c>
      <c r="C269" s="8" t="s">
        <v>3165</v>
      </c>
      <c r="D269" s="8" t="s">
        <v>2654</v>
      </c>
      <c r="E269" s="8" t="s">
        <v>3166</v>
      </c>
      <c r="F269" s="8" t="s">
        <v>1584</v>
      </c>
      <c r="G269" s="8" t="s">
        <v>1567</v>
      </c>
      <c r="H269" s="8" t="s">
        <v>1568</v>
      </c>
      <c r="I269" s="8" t="s">
        <v>3167</v>
      </c>
      <c r="J269" s="8" t="s">
        <v>30</v>
      </c>
      <c r="K269" s="8" t="s">
        <v>3168</v>
      </c>
      <c r="L269" s="8" t="s">
        <v>3168</v>
      </c>
      <c r="M269" s="8" t="s">
        <v>1571</v>
      </c>
      <c r="N269" s="8" t="s">
        <v>1571</v>
      </c>
      <c r="O269" s="8" t="s">
        <v>1572</v>
      </c>
      <c r="P269" s="8" t="s">
        <v>1573</v>
      </c>
      <c r="Q269" s="8" t="s">
        <v>1574</v>
      </c>
      <c r="R269" s="8" t="s">
        <v>3169</v>
      </c>
      <c r="S269" s="8" t="s">
        <v>1576</v>
      </c>
      <c r="T269" s="8" t="s">
        <v>1577</v>
      </c>
      <c r="U269" s="8" t="s">
        <v>1578</v>
      </c>
      <c r="V269" s="8" t="s">
        <v>1597</v>
      </c>
    </row>
    <row r="270" s="8" customFormat="1" spans="1:22">
      <c r="A270" s="10">
        <v>999224460723656</v>
      </c>
      <c r="B270" s="8" t="s">
        <v>1584</v>
      </c>
      <c r="C270" s="8" t="s">
        <v>3170</v>
      </c>
      <c r="D270" s="8" t="s">
        <v>2970</v>
      </c>
      <c r="E270" s="8" t="s">
        <v>3171</v>
      </c>
      <c r="F270" s="8" t="s">
        <v>1584</v>
      </c>
      <c r="G270" s="8" t="s">
        <v>1567</v>
      </c>
      <c r="H270" s="8" t="s">
        <v>1568</v>
      </c>
      <c r="I270" s="8" t="s">
        <v>3172</v>
      </c>
      <c r="J270" s="8" t="s">
        <v>30</v>
      </c>
      <c r="K270" s="8" t="s">
        <v>3173</v>
      </c>
      <c r="L270" s="8" t="s">
        <v>3173</v>
      </c>
      <c r="M270" s="8" t="s">
        <v>1571</v>
      </c>
      <c r="N270" s="8" t="s">
        <v>1571</v>
      </c>
      <c r="O270" s="8" t="s">
        <v>1572</v>
      </c>
      <c r="P270" s="8" t="s">
        <v>1573</v>
      </c>
      <c r="Q270" s="8" t="s">
        <v>1574</v>
      </c>
      <c r="R270" s="8" t="s">
        <v>3174</v>
      </c>
      <c r="S270" s="8" t="s">
        <v>1576</v>
      </c>
      <c r="T270" s="8" t="s">
        <v>1577</v>
      </c>
      <c r="U270" s="8" t="s">
        <v>1578</v>
      </c>
      <c r="V270" s="8" t="s">
        <v>1614</v>
      </c>
    </row>
    <row r="271" s="8" customFormat="1" spans="1:22">
      <c r="A271" s="10">
        <v>999224460800876</v>
      </c>
      <c r="B271" s="8" t="s">
        <v>1584</v>
      </c>
      <c r="C271" s="8" t="s">
        <v>3175</v>
      </c>
      <c r="D271" s="8" t="s">
        <v>3176</v>
      </c>
      <c r="E271" s="8" t="s">
        <v>3177</v>
      </c>
      <c r="F271" s="8" t="s">
        <v>1584</v>
      </c>
      <c r="G271" s="8" t="s">
        <v>1567</v>
      </c>
      <c r="H271" s="8" t="s">
        <v>1568</v>
      </c>
      <c r="I271" s="8" t="s">
        <v>3178</v>
      </c>
      <c r="J271" s="8" t="s">
        <v>30</v>
      </c>
      <c r="K271" s="8" t="s">
        <v>3179</v>
      </c>
      <c r="L271" s="8" t="s">
        <v>3179</v>
      </c>
      <c r="M271" s="8" t="s">
        <v>1571</v>
      </c>
      <c r="N271" s="8" t="s">
        <v>1571</v>
      </c>
      <c r="O271" s="8" t="s">
        <v>1572</v>
      </c>
      <c r="P271" s="8" t="s">
        <v>1573</v>
      </c>
      <c r="Q271" s="8" t="s">
        <v>1574</v>
      </c>
      <c r="R271" s="8" t="s">
        <v>3180</v>
      </c>
      <c r="S271" s="8" t="s">
        <v>1576</v>
      </c>
      <c r="T271" s="8" t="s">
        <v>1577</v>
      </c>
      <c r="U271" s="8" t="s">
        <v>1578</v>
      </c>
      <c r="V271" s="8" t="s">
        <v>3181</v>
      </c>
    </row>
    <row r="272" s="8" customFormat="1" spans="1:22">
      <c r="A272" s="10">
        <v>999224460898010</v>
      </c>
      <c r="B272" s="8" t="s">
        <v>1584</v>
      </c>
      <c r="C272" s="8" t="s">
        <v>3182</v>
      </c>
      <c r="D272" s="8" t="s">
        <v>3183</v>
      </c>
      <c r="E272" s="8" t="s">
        <v>3184</v>
      </c>
      <c r="F272" s="8" t="s">
        <v>1584</v>
      </c>
      <c r="G272" s="8" t="s">
        <v>1567</v>
      </c>
      <c r="H272" s="8" t="s">
        <v>1568</v>
      </c>
      <c r="I272" s="8" t="s">
        <v>3185</v>
      </c>
      <c r="J272" s="8" t="s">
        <v>30</v>
      </c>
      <c r="K272" s="8" t="s">
        <v>3186</v>
      </c>
      <c r="L272" s="8" t="s">
        <v>3186</v>
      </c>
      <c r="M272" s="8" t="s">
        <v>1571</v>
      </c>
      <c r="N272" s="8" t="s">
        <v>1571</v>
      </c>
      <c r="O272" s="8" t="s">
        <v>1572</v>
      </c>
      <c r="P272" s="8" t="s">
        <v>1573</v>
      </c>
      <c r="Q272" s="8" t="s">
        <v>1574</v>
      </c>
      <c r="R272" s="8" t="s">
        <v>3187</v>
      </c>
      <c r="S272" s="8" t="s">
        <v>1576</v>
      </c>
      <c r="T272" s="8" t="s">
        <v>1577</v>
      </c>
      <c r="U272" s="8" t="s">
        <v>1578</v>
      </c>
      <c r="V272" s="8" t="s">
        <v>1747</v>
      </c>
    </row>
    <row r="273" s="8" customFormat="1" spans="1:22">
      <c r="A273" s="10">
        <v>999224461600450</v>
      </c>
      <c r="B273" s="8" t="s">
        <v>1584</v>
      </c>
      <c r="C273" s="8" t="s">
        <v>3188</v>
      </c>
      <c r="D273" s="8" t="s">
        <v>3189</v>
      </c>
      <c r="E273" s="8" t="s">
        <v>3190</v>
      </c>
      <c r="F273" s="8" t="s">
        <v>1584</v>
      </c>
      <c r="G273" s="8" t="s">
        <v>1567</v>
      </c>
      <c r="H273" s="8" t="s">
        <v>1568</v>
      </c>
      <c r="I273" s="8" t="s">
        <v>3191</v>
      </c>
      <c r="J273" s="8" t="s">
        <v>30</v>
      </c>
      <c r="K273" s="8" t="s">
        <v>3192</v>
      </c>
      <c r="L273" s="8" t="s">
        <v>3192</v>
      </c>
      <c r="M273" s="8" t="s">
        <v>1571</v>
      </c>
      <c r="N273" s="8" t="s">
        <v>1571</v>
      </c>
      <c r="O273" s="8" t="s">
        <v>1572</v>
      </c>
      <c r="P273" s="8" t="s">
        <v>1573</v>
      </c>
      <c r="Q273" s="8" t="s">
        <v>1574</v>
      </c>
      <c r="R273" s="8" t="s">
        <v>3193</v>
      </c>
      <c r="S273" s="8" t="s">
        <v>1576</v>
      </c>
      <c r="T273" s="8" t="s">
        <v>1577</v>
      </c>
      <c r="U273" s="8" t="s">
        <v>1578</v>
      </c>
      <c r="V273" s="8" t="s">
        <v>1904</v>
      </c>
    </row>
    <row r="274" s="8" customFormat="1" spans="1:22">
      <c r="A274" s="10">
        <v>999224461850390</v>
      </c>
      <c r="B274" s="8" t="s">
        <v>1584</v>
      </c>
      <c r="C274" s="8" t="s">
        <v>3194</v>
      </c>
      <c r="D274" s="8" t="s">
        <v>3195</v>
      </c>
      <c r="E274" s="8" t="s">
        <v>3196</v>
      </c>
      <c r="F274" s="8" t="s">
        <v>1584</v>
      </c>
      <c r="G274" s="8" t="s">
        <v>1567</v>
      </c>
      <c r="H274" s="8" t="s">
        <v>1568</v>
      </c>
      <c r="I274" s="8" t="s">
        <v>3197</v>
      </c>
      <c r="J274" s="8" t="s">
        <v>30</v>
      </c>
      <c r="K274" s="8" t="s">
        <v>3198</v>
      </c>
      <c r="L274" s="8" t="s">
        <v>3198</v>
      </c>
      <c r="M274" s="8" t="s">
        <v>1571</v>
      </c>
      <c r="N274" s="8" t="s">
        <v>1571</v>
      </c>
      <c r="O274" s="8" t="s">
        <v>1572</v>
      </c>
      <c r="P274" s="8" t="s">
        <v>1573</v>
      </c>
      <c r="Q274" s="8" t="s">
        <v>1574</v>
      </c>
      <c r="R274" s="8" t="s">
        <v>3199</v>
      </c>
      <c r="S274" s="8" t="s">
        <v>1576</v>
      </c>
      <c r="T274" s="8" t="s">
        <v>1577</v>
      </c>
      <c r="U274" s="8" t="s">
        <v>1578</v>
      </c>
      <c r="V274" s="8" t="s">
        <v>2579</v>
      </c>
    </row>
    <row r="275" s="8" customFormat="1" spans="1:22">
      <c r="A275" s="10">
        <v>999224462690867</v>
      </c>
      <c r="B275" s="8" t="s">
        <v>1584</v>
      </c>
      <c r="C275" s="8" t="s">
        <v>3200</v>
      </c>
      <c r="D275" s="8" t="s">
        <v>3201</v>
      </c>
      <c r="E275" s="8" t="s">
        <v>3202</v>
      </c>
      <c r="F275" s="8" t="s">
        <v>1584</v>
      </c>
      <c r="G275" s="8" t="s">
        <v>1567</v>
      </c>
      <c r="H275" s="8" t="s">
        <v>1568</v>
      </c>
      <c r="I275" s="8" t="s">
        <v>3203</v>
      </c>
      <c r="J275" s="8" t="s">
        <v>30</v>
      </c>
      <c r="K275" s="8" t="s">
        <v>3204</v>
      </c>
      <c r="L275" s="8" t="s">
        <v>3204</v>
      </c>
      <c r="M275" s="8" t="s">
        <v>1571</v>
      </c>
      <c r="N275" s="8" t="s">
        <v>1571</v>
      </c>
      <c r="O275" s="8" t="s">
        <v>1572</v>
      </c>
      <c r="P275" s="8" t="s">
        <v>1573</v>
      </c>
      <c r="Q275" s="8" t="s">
        <v>1574</v>
      </c>
      <c r="R275" s="8" t="s">
        <v>3205</v>
      </c>
      <c r="S275" s="8" t="s">
        <v>1576</v>
      </c>
      <c r="T275" s="8" t="s">
        <v>1577</v>
      </c>
      <c r="U275" s="8" t="s">
        <v>1578</v>
      </c>
      <c r="V275" s="8" t="s">
        <v>2058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90"/>
  <sheetViews>
    <sheetView tabSelected="1" workbookViewId="0">
      <selection activeCell="H295" sqref="H295"/>
    </sheetView>
  </sheetViews>
  <sheetFormatPr defaultColWidth="10" defaultRowHeight="14.4"/>
  <cols>
    <col min="1" max="1" width="12.8888888888889" style="4"/>
    <col min="2" max="2" width="10" style="4"/>
    <col min="3" max="4" width="10.7777777777778" style="4"/>
    <col min="5" max="16360" width="10" style="4"/>
  </cols>
  <sheetData>
    <row r="1" s="4" customFormat="1" spans="1:5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</row>
    <row r="2" s="4" customFormat="1" hidden="1" spans="1:7">
      <c r="A2" s="5">
        <v>999221849700201</v>
      </c>
      <c r="B2" s="4" t="s">
        <v>27</v>
      </c>
      <c r="C2" s="6">
        <v>45071</v>
      </c>
      <c r="D2" s="6">
        <v>45075</v>
      </c>
      <c r="E2" s="4">
        <v>6064</v>
      </c>
      <c r="F2" s="4" t="str">
        <f>VLOOKUP(A2,Sheet3!A:L,12,0)</f>
        <v>6064.00</v>
      </c>
      <c r="G2" s="4">
        <f>E2-F2</f>
        <v>0</v>
      </c>
    </row>
    <row r="3" s="4" customFormat="1" hidden="1" spans="1:7">
      <c r="A3" s="5">
        <v>22240213307</v>
      </c>
      <c r="B3" s="4" t="s">
        <v>27</v>
      </c>
      <c r="C3" s="6">
        <v>45074</v>
      </c>
      <c r="D3" s="6">
        <v>45075</v>
      </c>
      <c r="E3" s="4">
        <v>2982</v>
      </c>
      <c r="F3" s="4" t="str">
        <f>VLOOKUP(A3,Sheet3!A:L,12,0)</f>
        <v>2982.00</v>
      </c>
      <c r="G3" s="4">
        <f t="shared" ref="G3:G66" si="0">E3-F3</f>
        <v>0</v>
      </c>
    </row>
    <row r="4" s="4" customFormat="1" hidden="1" spans="1:7">
      <c r="A4" s="5">
        <v>999222791120148</v>
      </c>
      <c r="B4" s="4" t="s">
        <v>27</v>
      </c>
      <c r="C4" s="6">
        <v>45074</v>
      </c>
      <c r="D4" s="6">
        <v>45075</v>
      </c>
      <c r="E4" s="4">
        <v>557</v>
      </c>
      <c r="F4" s="4" t="str">
        <f>VLOOKUP(A4,Sheet3!A:L,12,0)</f>
        <v>557.00</v>
      </c>
      <c r="G4" s="4">
        <f t="shared" si="0"/>
        <v>0</v>
      </c>
    </row>
    <row r="5" s="4" customFormat="1" hidden="1" spans="1:7">
      <c r="A5" s="5">
        <v>999223237657671</v>
      </c>
      <c r="B5" s="4" t="s">
        <v>27</v>
      </c>
      <c r="C5" s="6">
        <v>45072</v>
      </c>
      <c r="D5" s="6">
        <v>45075</v>
      </c>
      <c r="E5" s="4">
        <v>1461</v>
      </c>
      <c r="F5" s="4" t="str">
        <f>VLOOKUP(A5,Sheet3!A:L,12,0)</f>
        <v>1461.00</v>
      </c>
      <c r="G5" s="4">
        <f t="shared" si="0"/>
        <v>0</v>
      </c>
    </row>
    <row r="6" s="4" customFormat="1" hidden="1" spans="1:7">
      <c r="A6" s="5">
        <v>999223559387202</v>
      </c>
      <c r="B6" s="4" t="s">
        <v>27</v>
      </c>
      <c r="C6" s="6">
        <v>45073</v>
      </c>
      <c r="D6" s="6">
        <v>45075</v>
      </c>
      <c r="E6" s="4">
        <v>0</v>
      </c>
      <c r="F6" s="4" t="str">
        <f>VLOOKUP(A6,Sheet3!A:L,12,0)</f>
        <v>3222.00</v>
      </c>
      <c r="G6" s="4">
        <f t="shared" si="0"/>
        <v>-3222</v>
      </c>
    </row>
    <row r="7" s="4" customFormat="1" hidden="1" spans="1:7">
      <c r="A7" s="5">
        <v>23603385662</v>
      </c>
      <c r="B7" s="4" t="s">
        <v>27</v>
      </c>
      <c r="C7" s="6">
        <v>45072</v>
      </c>
      <c r="D7" s="6">
        <v>45075</v>
      </c>
      <c r="E7" s="4">
        <v>3372</v>
      </c>
      <c r="F7" s="4" t="str">
        <f>VLOOKUP(A7,Sheet3!A:L,12,0)</f>
        <v>3372.00</v>
      </c>
      <c r="G7" s="4">
        <f t="shared" si="0"/>
        <v>0</v>
      </c>
    </row>
    <row r="8" s="4" customFormat="1" hidden="1" spans="1:7">
      <c r="A8" s="5">
        <v>999223682503768</v>
      </c>
      <c r="B8" s="4" t="s">
        <v>27</v>
      </c>
      <c r="C8" s="6">
        <v>45072</v>
      </c>
      <c r="D8" s="6">
        <v>45075</v>
      </c>
      <c r="E8" s="4">
        <v>10500</v>
      </c>
      <c r="F8" s="4" t="str">
        <f>VLOOKUP(A8,Sheet3!A:L,12,0)</f>
        <v>10500.00</v>
      </c>
      <c r="G8" s="4">
        <f t="shared" si="0"/>
        <v>0</v>
      </c>
    </row>
    <row r="9" s="4" customFormat="1" hidden="1" spans="1:7">
      <c r="A9" s="5">
        <v>999223686155601</v>
      </c>
      <c r="B9" s="4" t="s">
        <v>27</v>
      </c>
      <c r="C9" s="6">
        <v>45074</v>
      </c>
      <c r="D9" s="6">
        <v>45075</v>
      </c>
      <c r="E9" s="4">
        <v>659</v>
      </c>
      <c r="F9" s="4" t="str">
        <f>VLOOKUP(A9,Sheet3!A:L,12,0)</f>
        <v>659.00</v>
      </c>
      <c r="G9" s="4">
        <f t="shared" si="0"/>
        <v>0</v>
      </c>
    </row>
    <row r="10" s="4" customFormat="1" hidden="1" spans="1:7">
      <c r="A10" s="5">
        <v>999223745075518</v>
      </c>
      <c r="B10" s="4" t="s">
        <v>27</v>
      </c>
      <c r="C10" s="6">
        <v>45074</v>
      </c>
      <c r="D10" s="6">
        <v>45075</v>
      </c>
      <c r="E10" s="4">
        <v>1728</v>
      </c>
      <c r="F10" s="4" t="str">
        <f>VLOOKUP(A10,Sheet3!A:L,12,0)</f>
        <v>1728.00</v>
      </c>
      <c r="G10" s="4">
        <f t="shared" si="0"/>
        <v>0</v>
      </c>
    </row>
    <row r="11" s="4" customFormat="1" hidden="1" spans="1:7">
      <c r="A11" s="5">
        <v>999223785575320</v>
      </c>
      <c r="B11" s="4" t="s">
        <v>27</v>
      </c>
      <c r="C11" s="6">
        <v>45074</v>
      </c>
      <c r="D11" s="6">
        <v>45075</v>
      </c>
      <c r="E11" s="4">
        <v>412</v>
      </c>
      <c r="F11" s="4" t="str">
        <f>VLOOKUP(A11,Sheet3!A:L,12,0)</f>
        <v>412.00</v>
      </c>
      <c r="G11" s="4">
        <f t="shared" si="0"/>
        <v>0</v>
      </c>
    </row>
    <row r="12" s="4" customFormat="1" hidden="1" spans="1:7">
      <c r="A12" s="5">
        <v>23799830834</v>
      </c>
      <c r="B12" s="4" t="s">
        <v>27</v>
      </c>
      <c r="C12" s="6">
        <v>45074</v>
      </c>
      <c r="D12" s="6">
        <v>45075</v>
      </c>
      <c r="E12" s="4">
        <v>485</v>
      </c>
      <c r="F12" s="4" t="str">
        <f>VLOOKUP(A12,Sheet3!A:L,12,0)</f>
        <v>485.00</v>
      </c>
      <c r="G12" s="4">
        <f t="shared" si="0"/>
        <v>0</v>
      </c>
    </row>
    <row r="13" s="4" customFormat="1" hidden="1" spans="1:7">
      <c r="A13" s="5">
        <v>999223816920921</v>
      </c>
      <c r="B13" s="4" t="s">
        <v>27</v>
      </c>
      <c r="C13" s="6">
        <v>45073</v>
      </c>
      <c r="D13" s="6">
        <v>45075</v>
      </c>
      <c r="E13" s="4">
        <v>1234</v>
      </c>
      <c r="F13" s="4" t="str">
        <f>VLOOKUP(A13,Sheet3!A:L,12,0)</f>
        <v>1234.00</v>
      </c>
      <c r="G13" s="4">
        <f t="shared" si="0"/>
        <v>0</v>
      </c>
    </row>
    <row r="14" s="4" customFormat="1" hidden="1" spans="1:7">
      <c r="A14" s="5">
        <v>999223861061428</v>
      </c>
      <c r="B14" s="4" t="s">
        <v>27</v>
      </c>
      <c r="C14" s="6">
        <v>45073</v>
      </c>
      <c r="D14" s="6">
        <v>45075</v>
      </c>
      <c r="E14" s="4">
        <v>2100</v>
      </c>
      <c r="F14" s="4" t="str">
        <f>VLOOKUP(A14,Sheet3!A:L,12,0)</f>
        <v>2100.00</v>
      </c>
      <c r="G14" s="4">
        <f t="shared" si="0"/>
        <v>0</v>
      </c>
    </row>
    <row r="15" s="4" customFormat="1" hidden="1" spans="1:7">
      <c r="A15" s="5">
        <v>999223884300963</v>
      </c>
      <c r="B15" s="4" t="s">
        <v>27</v>
      </c>
      <c r="C15" s="6">
        <v>45071</v>
      </c>
      <c r="D15" s="6">
        <v>45075</v>
      </c>
      <c r="E15" s="4">
        <v>1824</v>
      </c>
      <c r="F15" s="4" t="str">
        <f>VLOOKUP(A15,Sheet3!A:L,12,0)</f>
        <v>1824.00</v>
      </c>
      <c r="G15" s="4">
        <f t="shared" si="0"/>
        <v>0</v>
      </c>
    </row>
    <row r="16" s="4" customFormat="1" hidden="1" spans="1:7">
      <c r="A16" s="5">
        <v>999223888491899</v>
      </c>
      <c r="B16" s="4" t="s">
        <v>27</v>
      </c>
      <c r="C16" s="6">
        <v>45071</v>
      </c>
      <c r="D16" s="6">
        <v>45075</v>
      </c>
      <c r="E16" s="4">
        <v>5044</v>
      </c>
      <c r="F16" s="4" t="str">
        <f>VLOOKUP(A16,Sheet3!A:L,12,0)</f>
        <v>5044.00</v>
      </c>
      <c r="G16" s="4">
        <f t="shared" si="0"/>
        <v>0</v>
      </c>
    </row>
    <row r="17" s="4" customFormat="1" hidden="1" spans="1:7">
      <c r="A17" s="5">
        <v>999223898631969</v>
      </c>
      <c r="B17" s="4" t="s">
        <v>27</v>
      </c>
      <c r="C17" s="6">
        <v>45072</v>
      </c>
      <c r="D17" s="6">
        <v>45075</v>
      </c>
      <c r="E17" s="4">
        <v>2108</v>
      </c>
      <c r="F17" s="4" t="str">
        <f>VLOOKUP(A17,Sheet3!A:L,12,0)</f>
        <v>2108.00</v>
      </c>
      <c r="G17" s="4">
        <f t="shared" si="0"/>
        <v>0</v>
      </c>
    </row>
    <row r="18" s="4" customFormat="1" hidden="1" spans="1:7">
      <c r="A18" s="5">
        <v>999223898819895</v>
      </c>
      <c r="B18" s="4" t="s">
        <v>27</v>
      </c>
      <c r="C18" s="6">
        <v>45074</v>
      </c>
      <c r="D18" s="6">
        <v>45075</v>
      </c>
      <c r="E18" s="4">
        <v>456</v>
      </c>
      <c r="F18" s="4" t="str">
        <f>VLOOKUP(A18,Sheet3!A:L,12,0)</f>
        <v>456.00</v>
      </c>
      <c r="G18" s="4">
        <f t="shared" si="0"/>
        <v>0</v>
      </c>
    </row>
    <row r="19" s="4" customFormat="1" hidden="1" spans="1:7">
      <c r="A19" s="5">
        <v>999223915549872</v>
      </c>
      <c r="B19" s="4" t="s">
        <v>27</v>
      </c>
      <c r="C19" s="6">
        <v>45072</v>
      </c>
      <c r="D19" s="6">
        <v>45075</v>
      </c>
      <c r="E19" s="4">
        <v>4158</v>
      </c>
      <c r="F19" s="4" t="str">
        <f>VLOOKUP(A19,Sheet3!A:L,12,0)</f>
        <v>4158.00</v>
      </c>
      <c r="G19" s="4">
        <f t="shared" si="0"/>
        <v>0</v>
      </c>
    </row>
    <row r="20" s="4" customFormat="1" hidden="1" spans="1:7">
      <c r="A20" s="5">
        <v>999223922713348</v>
      </c>
      <c r="B20" s="4" t="s">
        <v>27</v>
      </c>
      <c r="C20" s="6">
        <v>45074</v>
      </c>
      <c r="D20" s="6">
        <v>45075</v>
      </c>
      <c r="E20" s="4">
        <v>1841</v>
      </c>
      <c r="F20" s="4" t="str">
        <f>VLOOKUP(A20,Sheet3!A:L,12,0)</f>
        <v>1841.00</v>
      </c>
      <c r="G20" s="4">
        <f t="shared" si="0"/>
        <v>0</v>
      </c>
    </row>
    <row r="21" s="4" customFormat="1" hidden="1" spans="1:7">
      <c r="A21" s="5">
        <v>999223932421909</v>
      </c>
      <c r="B21" s="4" t="s">
        <v>27</v>
      </c>
      <c r="C21" s="6">
        <v>45072</v>
      </c>
      <c r="D21" s="6">
        <v>45075</v>
      </c>
      <c r="E21" s="4">
        <v>1371</v>
      </c>
      <c r="F21" s="4" t="str">
        <f>VLOOKUP(A21,Sheet3!A:L,12,0)</f>
        <v>1371.00</v>
      </c>
      <c r="G21" s="4">
        <f t="shared" si="0"/>
        <v>0</v>
      </c>
    </row>
    <row r="22" s="4" customFormat="1" hidden="1" spans="1:7">
      <c r="A22" s="5">
        <v>999223964143713</v>
      </c>
      <c r="B22" s="4" t="s">
        <v>27</v>
      </c>
      <c r="C22" s="6">
        <v>45072</v>
      </c>
      <c r="D22" s="6">
        <v>45075</v>
      </c>
      <c r="E22" s="4">
        <v>1530</v>
      </c>
      <c r="F22" s="4" t="str">
        <f>VLOOKUP(A22,Sheet3!A:L,12,0)</f>
        <v>1530.00</v>
      </c>
      <c r="G22" s="4">
        <f t="shared" si="0"/>
        <v>0</v>
      </c>
    </row>
    <row r="23" s="4" customFormat="1" hidden="1" spans="1:7">
      <c r="A23" s="5">
        <v>999223980870949</v>
      </c>
      <c r="B23" s="4" t="s">
        <v>27</v>
      </c>
      <c r="C23" s="6">
        <v>45070</v>
      </c>
      <c r="D23" s="6">
        <v>45075</v>
      </c>
      <c r="E23" s="4">
        <v>4165</v>
      </c>
      <c r="F23" s="4" t="str">
        <f>VLOOKUP(A23,Sheet3!A:L,12,0)</f>
        <v>4165.00</v>
      </c>
      <c r="G23" s="4">
        <f t="shared" si="0"/>
        <v>0</v>
      </c>
    </row>
    <row r="24" s="4" customFormat="1" hidden="1" spans="1:7">
      <c r="A24" s="5">
        <v>999223981636090</v>
      </c>
      <c r="B24" s="4" t="s">
        <v>27</v>
      </c>
      <c r="C24" s="6">
        <v>45073</v>
      </c>
      <c r="D24" s="6">
        <v>45075</v>
      </c>
      <c r="E24" s="4">
        <v>4303</v>
      </c>
      <c r="F24" s="4" t="str">
        <f>VLOOKUP(A24,Sheet3!A:L,12,0)</f>
        <v>4303.00</v>
      </c>
      <c r="G24" s="4">
        <f t="shared" si="0"/>
        <v>0</v>
      </c>
    </row>
    <row r="25" s="4" customFormat="1" hidden="1" spans="1:7">
      <c r="A25" s="5">
        <v>999223999523928</v>
      </c>
      <c r="B25" s="4" t="s">
        <v>27</v>
      </c>
      <c r="C25" s="6">
        <v>45071</v>
      </c>
      <c r="D25" s="6">
        <v>45075</v>
      </c>
      <c r="E25" s="4">
        <v>992</v>
      </c>
      <c r="F25" s="4" t="str">
        <f>VLOOKUP(A25,Sheet3!A:L,12,0)</f>
        <v>992.00</v>
      </c>
      <c r="G25" s="4">
        <f t="shared" si="0"/>
        <v>0</v>
      </c>
    </row>
    <row r="26" s="4" customFormat="1" hidden="1" spans="1:7">
      <c r="A26" s="5">
        <v>999223999597583</v>
      </c>
      <c r="B26" s="4" t="s">
        <v>27</v>
      </c>
      <c r="C26" s="6">
        <v>45074</v>
      </c>
      <c r="D26" s="6">
        <v>45075</v>
      </c>
      <c r="E26" s="4">
        <v>953</v>
      </c>
      <c r="F26" s="4" t="str">
        <f>VLOOKUP(A26,Sheet3!A:L,12,0)</f>
        <v>953.00</v>
      </c>
      <c r="G26" s="4">
        <f t="shared" si="0"/>
        <v>0</v>
      </c>
    </row>
    <row r="27" s="4" customFormat="1" hidden="1" spans="1:7">
      <c r="A27" s="5">
        <v>999223999820330</v>
      </c>
      <c r="B27" s="4" t="s">
        <v>27</v>
      </c>
      <c r="C27" s="6">
        <v>45073</v>
      </c>
      <c r="D27" s="6">
        <v>45075</v>
      </c>
      <c r="E27" s="4">
        <v>430</v>
      </c>
      <c r="F27" s="4" t="str">
        <f>VLOOKUP(A27,Sheet3!A:L,12,0)</f>
        <v>430.00</v>
      </c>
      <c r="G27" s="4">
        <f t="shared" si="0"/>
        <v>0</v>
      </c>
    </row>
    <row r="28" s="4" customFormat="1" hidden="1" spans="1:7">
      <c r="A28" s="5">
        <v>999224000075412</v>
      </c>
      <c r="B28" s="4" t="s">
        <v>27</v>
      </c>
      <c r="C28" s="6">
        <v>45071</v>
      </c>
      <c r="D28" s="6">
        <v>45075</v>
      </c>
      <c r="E28" s="4">
        <v>1416</v>
      </c>
      <c r="F28" s="4" t="str">
        <f>VLOOKUP(A28,Sheet3!A:L,12,0)</f>
        <v>1416.00</v>
      </c>
      <c r="G28" s="4">
        <f t="shared" si="0"/>
        <v>0</v>
      </c>
    </row>
    <row r="29" s="4" customFormat="1" hidden="1" spans="1:7">
      <c r="A29" s="5">
        <v>999224000176117</v>
      </c>
      <c r="B29" s="4" t="s">
        <v>27</v>
      </c>
      <c r="C29" s="6">
        <v>45072</v>
      </c>
      <c r="D29" s="6">
        <v>45075</v>
      </c>
      <c r="E29" s="4">
        <v>2337</v>
      </c>
      <c r="F29" s="4" t="str">
        <f>VLOOKUP(A29,Sheet3!A:L,12,0)</f>
        <v>2337.00</v>
      </c>
      <c r="G29" s="4">
        <f t="shared" si="0"/>
        <v>0</v>
      </c>
    </row>
    <row r="30" s="4" customFormat="1" hidden="1" spans="1:7">
      <c r="A30" s="5">
        <v>999224005820303</v>
      </c>
      <c r="B30" s="4" t="s">
        <v>27</v>
      </c>
      <c r="C30" s="6">
        <v>45074</v>
      </c>
      <c r="D30" s="6">
        <v>45075</v>
      </c>
      <c r="E30" s="4">
        <v>374</v>
      </c>
      <c r="F30" s="4" t="str">
        <f>VLOOKUP(A30,Sheet3!A:L,12,0)</f>
        <v>374.00</v>
      </c>
      <c r="G30" s="4">
        <f t="shared" si="0"/>
        <v>0</v>
      </c>
    </row>
    <row r="31" s="4" customFormat="1" hidden="1" spans="1:7">
      <c r="A31" s="5">
        <v>999224017401314</v>
      </c>
      <c r="B31" s="4" t="s">
        <v>27</v>
      </c>
      <c r="C31" s="6">
        <v>45070</v>
      </c>
      <c r="D31" s="6">
        <v>45075</v>
      </c>
      <c r="E31" s="4">
        <v>5430</v>
      </c>
      <c r="F31" s="4" t="str">
        <f>VLOOKUP(A31,Sheet3!A:L,12,0)</f>
        <v>5430.00</v>
      </c>
      <c r="G31" s="4">
        <f t="shared" si="0"/>
        <v>0</v>
      </c>
    </row>
    <row r="32" s="4" customFormat="1" hidden="1" spans="1:7">
      <c r="A32" s="5">
        <v>999224017491486</v>
      </c>
      <c r="B32" s="4" t="s">
        <v>27</v>
      </c>
      <c r="C32" s="6">
        <v>45070</v>
      </c>
      <c r="D32" s="6">
        <v>45075</v>
      </c>
      <c r="E32" s="4">
        <v>0</v>
      </c>
      <c r="F32" s="4" t="str">
        <f>VLOOKUP(A32,Sheet3!A:L,12,0)</f>
        <v>0.00</v>
      </c>
      <c r="G32" s="4">
        <f t="shared" si="0"/>
        <v>0</v>
      </c>
    </row>
    <row r="33" s="4" customFormat="1" hidden="1" spans="1:7">
      <c r="A33" s="5">
        <v>999224026462020</v>
      </c>
      <c r="B33" s="4" t="s">
        <v>27</v>
      </c>
      <c r="C33" s="6">
        <v>45072</v>
      </c>
      <c r="D33" s="6">
        <v>45075</v>
      </c>
      <c r="E33" s="4">
        <v>870</v>
      </c>
      <c r="F33" s="4" t="str">
        <f>VLOOKUP(A33,Sheet3!A:L,12,0)</f>
        <v>870.00</v>
      </c>
      <c r="G33" s="4">
        <f t="shared" si="0"/>
        <v>0</v>
      </c>
    </row>
    <row r="34" s="4" customFormat="1" hidden="1" spans="1:7">
      <c r="A34" s="5">
        <v>999224026900791</v>
      </c>
      <c r="B34" s="4" t="s">
        <v>27</v>
      </c>
      <c r="C34" s="6">
        <v>45074</v>
      </c>
      <c r="D34" s="6">
        <v>45075</v>
      </c>
      <c r="E34" s="4">
        <v>0</v>
      </c>
      <c r="F34" s="4" t="e">
        <f>VLOOKUP(A34,Sheet3!A:L,12,0)</f>
        <v>#N/A</v>
      </c>
      <c r="G34" s="4" t="e">
        <f t="shared" si="0"/>
        <v>#N/A</v>
      </c>
    </row>
    <row r="35" s="4" customFormat="1" hidden="1" spans="1:7">
      <c r="A35" s="5">
        <v>999224033765529</v>
      </c>
      <c r="B35" s="4" t="s">
        <v>27</v>
      </c>
      <c r="C35" s="6">
        <v>45073</v>
      </c>
      <c r="D35" s="6">
        <v>45075</v>
      </c>
      <c r="E35" s="4">
        <v>2862</v>
      </c>
      <c r="F35" s="4" t="str">
        <f>VLOOKUP(A35,Sheet3!A:L,12,0)</f>
        <v>2862.00</v>
      </c>
      <c r="G35" s="4">
        <f t="shared" si="0"/>
        <v>0</v>
      </c>
    </row>
    <row r="36" s="4" customFormat="1" hidden="1" spans="1:7">
      <c r="A36" s="5">
        <v>999224036229629</v>
      </c>
      <c r="B36" s="4" t="s">
        <v>27</v>
      </c>
      <c r="C36" s="6">
        <v>45074</v>
      </c>
      <c r="D36" s="6">
        <v>45075</v>
      </c>
      <c r="E36" s="4">
        <v>583</v>
      </c>
      <c r="F36" s="4" t="str">
        <f>VLOOKUP(A36,Sheet3!A:L,12,0)</f>
        <v>583.00</v>
      </c>
      <c r="G36" s="4">
        <f t="shared" si="0"/>
        <v>0</v>
      </c>
    </row>
    <row r="37" s="4" customFormat="1" hidden="1" spans="1:7">
      <c r="A37" s="5">
        <v>999224048386681</v>
      </c>
      <c r="B37" s="4" t="s">
        <v>27</v>
      </c>
      <c r="C37" s="6">
        <v>45074</v>
      </c>
      <c r="D37" s="6">
        <v>45075</v>
      </c>
      <c r="E37" s="4">
        <v>631</v>
      </c>
      <c r="F37" s="4" t="str">
        <f>VLOOKUP(A37,Sheet3!A:L,12,0)</f>
        <v>631.00</v>
      </c>
      <c r="G37" s="4">
        <f t="shared" si="0"/>
        <v>0</v>
      </c>
    </row>
    <row r="38" s="4" customFormat="1" hidden="1" spans="1:7">
      <c r="A38" s="5">
        <v>999224050741515</v>
      </c>
      <c r="B38" s="4" t="s">
        <v>27</v>
      </c>
      <c r="C38" s="6">
        <v>45072</v>
      </c>
      <c r="D38" s="6">
        <v>45075</v>
      </c>
      <c r="E38" s="4">
        <v>1050</v>
      </c>
      <c r="F38" s="4" t="str">
        <f>VLOOKUP(A38,Sheet3!A:L,12,0)</f>
        <v>1050.00</v>
      </c>
      <c r="G38" s="4">
        <f t="shared" si="0"/>
        <v>0</v>
      </c>
    </row>
    <row r="39" s="4" customFormat="1" hidden="1" spans="1:7">
      <c r="A39" s="5">
        <v>999224051713511</v>
      </c>
      <c r="B39" s="4" t="s">
        <v>27</v>
      </c>
      <c r="C39" s="6">
        <v>45074</v>
      </c>
      <c r="D39" s="6">
        <v>45075</v>
      </c>
      <c r="E39" s="4">
        <v>0</v>
      </c>
      <c r="F39" s="4" t="e">
        <f>VLOOKUP(A39,Sheet3!A:L,12,0)</f>
        <v>#N/A</v>
      </c>
      <c r="G39" s="4" t="e">
        <f t="shared" si="0"/>
        <v>#N/A</v>
      </c>
    </row>
    <row r="40" s="4" customFormat="1" hidden="1" spans="1:7">
      <c r="A40" s="5">
        <v>999224052097787</v>
      </c>
      <c r="B40" s="4" t="s">
        <v>27</v>
      </c>
      <c r="C40" s="6">
        <v>45074</v>
      </c>
      <c r="D40" s="6">
        <v>45075</v>
      </c>
      <c r="E40" s="4">
        <v>728</v>
      </c>
      <c r="F40" s="4" t="str">
        <f>VLOOKUP(A40,Sheet3!A:L,12,0)</f>
        <v>728.00</v>
      </c>
      <c r="G40" s="4">
        <f t="shared" si="0"/>
        <v>0</v>
      </c>
    </row>
    <row r="41" s="4" customFormat="1" hidden="1" spans="1:7">
      <c r="A41" s="5">
        <v>999224052499367</v>
      </c>
      <c r="B41" s="4" t="s">
        <v>27</v>
      </c>
      <c r="C41" s="6">
        <v>45072</v>
      </c>
      <c r="D41" s="6">
        <v>45075</v>
      </c>
      <c r="E41" s="4">
        <v>3702</v>
      </c>
      <c r="F41" s="4" t="str">
        <f>VLOOKUP(A41,Sheet3!A:L,12,0)</f>
        <v>3702.00</v>
      </c>
      <c r="G41" s="4">
        <f t="shared" si="0"/>
        <v>0</v>
      </c>
    </row>
    <row r="42" s="4" customFormat="1" hidden="1" spans="1:7">
      <c r="A42" s="5">
        <v>24063716695</v>
      </c>
      <c r="B42" s="4" t="s">
        <v>27</v>
      </c>
      <c r="C42" s="6">
        <v>45074</v>
      </c>
      <c r="D42" s="6">
        <v>45075</v>
      </c>
      <c r="E42" s="4">
        <v>457</v>
      </c>
      <c r="F42" s="4" t="str">
        <f>VLOOKUP(A42,Sheet3!A:L,12,0)</f>
        <v>457.00</v>
      </c>
      <c r="G42" s="4">
        <f t="shared" si="0"/>
        <v>0</v>
      </c>
    </row>
    <row r="43" s="4" customFormat="1" hidden="1" spans="1:7">
      <c r="A43" s="5">
        <v>999224066923612</v>
      </c>
      <c r="B43" s="4" t="s">
        <v>27</v>
      </c>
      <c r="C43" s="6">
        <v>45073</v>
      </c>
      <c r="D43" s="6">
        <v>45075</v>
      </c>
      <c r="E43" s="4">
        <v>1670</v>
      </c>
      <c r="F43" s="4" t="str">
        <f>VLOOKUP(A43,Sheet3!A:L,12,0)</f>
        <v>1670.00</v>
      </c>
      <c r="G43" s="4">
        <f t="shared" si="0"/>
        <v>0</v>
      </c>
    </row>
    <row r="44" s="4" customFormat="1" hidden="1" spans="1:7">
      <c r="A44" s="5">
        <v>999224074540907</v>
      </c>
      <c r="B44" s="4" t="s">
        <v>27</v>
      </c>
      <c r="C44" s="6">
        <v>45074</v>
      </c>
      <c r="D44" s="6">
        <v>45075</v>
      </c>
      <c r="E44" s="4">
        <v>459</v>
      </c>
      <c r="F44" s="4" t="str">
        <f>VLOOKUP(A44,Sheet3!A:L,12,0)</f>
        <v>459.00</v>
      </c>
      <c r="G44" s="4">
        <f t="shared" si="0"/>
        <v>0</v>
      </c>
    </row>
    <row r="45" s="4" customFormat="1" hidden="1" spans="1:7">
      <c r="A45" s="5">
        <v>999224075011795</v>
      </c>
      <c r="B45" s="4" t="s">
        <v>27</v>
      </c>
      <c r="C45" s="6">
        <v>45074</v>
      </c>
      <c r="D45" s="6">
        <v>45075</v>
      </c>
      <c r="E45" s="4">
        <v>669</v>
      </c>
      <c r="F45" s="4" t="str">
        <f>VLOOKUP(A45,Sheet3!A:L,12,0)</f>
        <v>669.00</v>
      </c>
      <c r="G45" s="4">
        <f t="shared" si="0"/>
        <v>0</v>
      </c>
    </row>
    <row r="46" s="4" customFormat="1" hidden="1" spans="1:7">
      <c r="A46" s="5">
        <v>999224077088214</v>
      </c>
      <c r="B46" s="4" t="s">
        <v>27</v>
      </c>
      <c r="C46" s="6">
        <v>45072</v>
      </c>
      <c r="D46" s="6">
        <v>45075</v>
      </c>
      <c r="E46" s="4">
        <v>2880</v>
      </c>
      <c r="F46" s="4" t="str">
        <f>VLOOKUP(A46,Sheet3!A:L,12,0)</f>
        <v>2880.00</v>
      </c>
      <c r="G46" s="4">
        <f t="shared" si="0"/>
        <v>0</v>
      </c>
    </row>
    <row r="47" s="4" customFormat="1" hidden="1" spans="1:7">
      <c r="A47" s="5">
        <v>999224077194879</v>
      </c>
      <c r="B47" s="4" t="s">
        <v>27</v>
      </c>
      <c r="C47" s="6">
        <v>45072</v>
      </c>
      <c r="D47" s="6">
        <v>45075</v>
      </c>
      <c r="E47" s="4">
        <v>7281</v>
      </c>
      <c r="F47" s="4" t="str">
        <f>VLOOKUP(A47,Sheet3!A:L,12,0)</f>
        <v>7281.00</v>
      </c>
      <c r="G47" s="4">
        <f t="shared" si="0"/>
        <v>0</v>
      </c>
    </row>
    <row r="48" s="4" customFormat="1" hidden="1" spans="1:7">
      <c r="A48" s="5">
        <v>999224082299283</v>
      </c>
      <c r="B48" s="4" t="s">
        <v>27</v>
      </c>
      <c r="C48" s="6">
        <v>45074</v>
      </c>
      <c r="D48" s="6">
        <v>45075</v>
      </c>
      <c r="E48" s="4">
        <v>1490</v>
      </c>
      <c r="F48" s="4" t="str">
        <f>VLOOKUP(A48,Sheet3!A:L,12,0)</f>
        <v>1490.00</v>
      </c>
      <c r="G48" s="4">
        <f t="shared" si="0"/>
        <v>0</v>
      </c>
    </row>
    <row r="49" s="4" customFormat="1" hidden="1" spans="1:7">
      <c r="A49" s="5">
        <v>999224088057691</v>
      </c>
      <c r="B49" s="4" t="s">
        <v>27</v>
      </c>
      <c r="C49" s="6">
        <v>45074</v>
      </c>
      <c r="D49" s="6">
        <v>45075</v>
      </c>
      <c r="E49" s="4">
        <v>116</v>
      </c>
      <c r="F49" s="4" t="str">
        <f>VLOOKUP(A49,Sheet3!A:L,12,0)</f>
        <v>116.00</v>
      </c>
      <c r="G49" s="4">
        <f t="shared" si="0"/>
        <v>0</v>
      </c>
    </row>
    <row r="50" s="4" customFormat="1" hidden="1" spans="1:7">
      <c r="A50" s="5">
        <v>999224088876826</v>
      </c>
      <c r="B50" s="4" t="s">
        <v>27</v>
      </c>
      <c r="C50" s="6">
        <v>45072</v>
      </c>
      <c r="D50" s="6">
        <v>45075</v>
      </c>
      <c r="E50" s="4">
        <v>1323</v>
      </c>
      <c r="F50" s="4" t="str">
        <f>VLOOKUP(A50,Sheet3!A:L,12,0)</f>
        <v>1323.00</v>
      </c>
      <c r="G50" s="4">
        <f t="shared" si="0"/>
        <v>0</v>
      </c>
    </row>
    <row r="51" s="4" customFormat="1" hidden="1" spans="1:7">
      <c r="A51" s="5">
        <v>999224093931595</v>
      </c>
      <c r="B51" s="4" t="s">
        <v>27</v>
      </c>
      <c r="C51" s="6">
        <v>45074</v>
      </c>
      <c r="D51" s="6">
        <v>45075</v>
      </c>
      <c r="E51" s="4">
        <v>950</v>
      </c>
      <c r="F51" s="4" t="str">
        <f>VLOOKUP(A51,Sheet3!A:L,12,0)</f>
        <v>950.00</v>
      </c>
      <c r="G51" s="4">
        <f t="shared" si="0"/>
        <v>0</v>
      </c>
    </row>
    <row r="52" s="4" customFormat="1" hidden="1" spans="1:7">
      <c r="A52" s="5">
        <v>999224093957811</v>
      </c>
      <c r="B52" s="4" t="s">
        <v>27</v>
      </c>
      <c r="C52" s="6">
        <v>45073</v>
      </c>
      <c r="D52" s="6">
        <v>45075</v>
      </c>
      <c r="E52" s="4">
        <v>3776</v>
      </c>
      <c r="F52" s="4" t="str">
        <f>VLOOKUP(A52,Sheet3!A:L,12,0)</f>
        <v>3776.00</v>
      </c>
      <c r="G52" s="4">
        <f t="shared" si="0"/>
        <v>0</v>
      </c>
    </row>
    <row r="53" s="4" customFormat="1" hidden="1" spans="1:7">
      <c r="A53" s="5">
        <v>999224096609245</v>
      </c>
      <c r="B53" s="4" t="s">
        <v>27</v>
      </c>
      <c r="C53" s="6">
        <v>45074</v>
      </c>
      <c r="D53" s="6">
        <v>45075</v>
      </c>
      <c r="E53" s="4">
        <v>0</v>
      </c>
      <c r="F53" s="4" t="e">
        <f>VLOOKUP(A53,Sheet3!A:L,12,0)</f>
        <v>#N/A</v>
      </c>
      <c r="G53" s="4" t="e">
        <f t="shared" si="0"/>
        <v>#N/A</v>
      </c>
    </row>
    <row r="54" s="4" customFormat="1" hidden="1" spans="1:7">
      <c r="A54" s="5">
        <v>999224097204444</v>
      </c>
      <c r="B54" s="4" t="s">
        <v>27</v>
      </c>
      <c r="C54" s="6">
        <v>45067</v>
      </c>
      <c r="D54" s="6">
        <v>45075</v>
      </c>
      <c r="E54" s="4">
        <v>13486</v>
      </c>
      <c r="F54" s="4" t="str">
        <f>VLOOKUP(A54,Sheet3!A:L,12,0)</f>
        <v>13486.00</v>
      </c>
      <c r="G54" s="4">
        <f t="shared" si="0"/>
        <v>0</v>
      </c>
    </row>
    <row r="55" s="4" customFormat="1" hidden="1" spans="1:7">
      <c r="A55" s="5">
        <v>999224098860845</v>
      </c>
      <c r="B55" s="4" t="s">
        <v>27</v>
      </c>
      <c r="C55" s="6">
        <v>45072</v>
      </c>
      <c r="D55" s="6">
        <v>45075</v>
      </c>
      <c r="E55" s="4">
        <v>2463</v>
      </c>
      <c r="F55" s="4" t="str">
        <f>VLOOKUP(A55,Sheet3!A:L,12,0)</f>
        <v>2463.00</v>
      </c>
      <c r="G55" s="4">
        <f t="shared" si="0"/>
        <v>0</v>
      </c>
    </row>
    <row r="56" s="4" customFormat="1" hidden="1" spans="1:7">
      <c r="A56" s="5">
        <v>999224101227345</v>
      </c>
      <c r="B56" s="4" t="s">
        <v>27</v>
      </c>
      <c r="C56" s="6">
        <v>45071</v>
      </c>
      <c r="D56" s="6">
        <v>45075</v>
      </c>
      <c r="E56" s="4">
        <v>3836</v>
      </c>
      <c r="F56" s="4" t="str">
        <f>VLOOKUP(A56,Sheet3!A:L,12,0)</f>
        <v>3836.00</v>
      </c>
      <c r="G56" s="4">
        <f t="shared" si="0"/>
        <v>0</v>
      </c>
    </row>
    <row r="57" s="4" customFormat="1" spans="1:7">
      <c r="A57" s="5">
        <v>999224026350408</v>
      </c>
      <c r="B57" s="4" t="s">
        <v>335</v>
      </c>
      <c r="C57" s="6">
        <v>45072</v>
      </c>
      <c r="D57" s="6">
        <v>45075</v>
      </c>
      <c r="E57" s="4">
        <v>153</v>
      </c>
      <c r="F57" s="4" t="str">
        <f>VLOOKUP(A57,Sheet3!A:L,12,0)</f>
        <v>151.81</v>
      </c>
      <c r="G57" s="4">
        <f t="shared" si="0"/>
        <v>1.19</v>
      </c>
    </row>
    <row r="58" s="4" customFormat="1" hidden="1" spans="1:7">
      <c r="A58" s="5">
        <v>999224116381962</v>
      </c>
      <c r="B58" s="4" t="s">
        <v>27</v>
      </c>
      <c r="C58" s="6">
        <v>45074</v>
      </c>
      <c r="D58" s="6">
        <v>45075</v>
      </c>
      <c r="E58" s="4">
        <v>161</v>
      </c>
      <c r="F58" s="4" t="str">
        <f>VLOOKUP(A58,Sheet3!A:L,12,0)</f>
        <v>161.00</v>
      </c>
      <c r="G58" s="4">
        <f t="shared" si="0"/>
        <v>0</v>
      </c>
    </row>
    <row r="59" s="4" customFormat="1" hidden="1" spans="1:7">
      <c r="A59" s="5">
        <v>999224122084840</v>
      </c>
      <c r="B59" s="4" t="s">
        <v>27</v>
      </c>
      <c r="C59" s="6">
        <v>45072</v>
      </c>
      <c r="D59" s="6">
        <v>45075</v>
      </c>
      <c r="E59" s="4">
        <v>3304</v>
      </c>
      <c r="F59" s="4" t="str">
        <f>VLOOKUP(A59,Sheet3!A:L,12,0)</f>
        <v>3304.00</v>
      </c>
      <c r="G59" s="4">
        <f t="shared" si="0"/>
        <v>0</v>
      </c>
    </row>
    <row r="60" s="4" customFormat="1" hidden="1" spans="1:7">
      <c r="A60" s="5">
        <v>999224126797106</v>
      </c>
      <c r="B60" s="4" t="s">
        <v>27</v>
      </c>
      <c r="C60" s="6">
        <v>45074</v>
      </c>
      <c r="D60" s="6">
        <v>45075</v>
      </c>
      <c r="E60" s="4">
        <v>0</v>
      </c>
      <c r="F60" s="4" t="str">
        <f>VLOOKUP(A60,Sheet3!A:L,12,0)</f>
        <v>0.00</v>
      </c>
      <c r="G60" s="4">
        <f t="shared" si="0"/>
        <v>0</v>
      </c>
    </row>
    <row r="61" s="4" customFormat="1" hidden="1" spans="1:7">
      <c r="A61" s="5">
        <v>999224131764604</v>
      </c>
      <c r="B61" s="4" t="s">
        <v>27</v>
      </c>
      <c r="C61" s="6">
        <v>45073</v>
      </c>
      <c r="D61" s="6">
        <v>45075</v>
      </c>
      <c r="E61" s="4">
        <v>1878</v>
      </c>
      <c r="F61" s="4" t="str">
        <f>VLOOKUP(A61,Sheet3!A:L,12,0)</f>
        <v>1878.00</v>
      </c>
      <c r="G61" s="4">
        <f t="shared" si="0"/>
        <v>0</v>
      </c>
    </row>
    <row r="62" s="4" customFormat="1" hidden="1" spans="1:7">
      <c r="A62" s="5">
        <v>999224137372991</v>
      </c>
      <c r="B62" s="4" t="s">
        <v>27</v>
      </c>
      <c r="C62" s="6">
        <v>45073</v>
      </c>
      <c r="D62" s="6">
        <v>45075</v>
      </c>
      <c r="E62" s="4">
        <v>4366</v>
      </c>
      <c r="F62" s="4" t="str">
        <f>VLOOKUP(A62,Sheet3!A:L,12,0)</f>
        <v>4366.00</v>
      </c>
      <c r="G62" s="4">
        <f t="shared" si="0"/>
        <v>0</v>
      </c>
    </row>
    <row r="63" s="4" customFormat="1" hidden="1" spans="1:7">
      <c r="A63" s="5">
        <v>999224140090230</v>
      </c>
      <c r="B63" s="4" t="s">
        <v>27</v>
      </c>
      <c r="C63" s="6">
        <v>45070</v>
      </c>
      <c r="D63" s="6">
        <v>45075</v>
      </c>
      <c r="E63" s="4">
        <v>3100</v>
      </c>
      <c r="F63" s="4" t="str">
        <f>VLOOKUP(A63,Sheet3!A:L,12,0)</f>
        <v>3100.00</v>
      </c>
      <c r="G63" s="4">
        <f t="shared" si="0"/>
        <v>0</v>
      </c>
    </row>
    <row r="64" s="4" customFormat="1" hidden="1" spans="1:7">
      <c r="A64" s="5">
        <v>999224140981304</v>
      </c>
      <c r="B64" s="4" t="s">
        <v>27</v>
      </c>
      <c r="C64" s="6">
        <v>45074</v>
      </c>
      <c r="D64" s="6">
        <v>45075</v>
      </c>
      <c r="E64" s="4">
        <v>620</v>
      </c>
      <c r="F64" s="4" t="str">
        <f>VLOOKUP(A64,Sheet3!A:L,12,0)</f>
        <v>620.00</v>
      </c>
      <c r="G64" s="4">
        <f t="shared" si="0"/>
        <v>0</v>
      </c>
    </row>
    <row r="65" s="4" customFormat="1" hidden="1" spans="1:7">
      <c r="A65" s="5">
        <v>999224141985738</v>
      </c>
      <c r="B65" s="4" t="s">
        <v>27</v>
      </c>
      <c r="C65" s="6">
        <v>45074</v>
      </c>
      <c r="D65" s="6">
        <v>45075</v>
      </c>
      <c r="E65" s="4">
        <v>0</v>
      </c>
      <c r="F65" s="4" t="str">
        <f>VLOOKUP(A65,Sheet3!A:L,12,0)</f>
        <v>0.00</v>
      </c>
      <c r="G65" s="4">
        <f t="shared" si="0"/>
        <v>0</v>
      </c>
    </row>
    <row r="66" s="4" customFormat="1" hidden="1" spans="1:7">
      <c r="A66" s="5">
        <v>999224148531145</v>
      </c>
      <c r="B66" s="4" t="s">
        <v>27</v>
      </c>
      <c r="C66" s="6">
        <v>45072</v>
      </c>
      <c r="D66" s="6">
        <v>45075</v>
      </c>
      <c r="E66" s="4">
        <v>5703</v>
      </c>
      <c r="F66" s="4" t="str">
        <f>VLOOKUP(A66,Sheet3!A:L,12,0)</f>
        <v>5703.00</v>
      </c>
      <c r="G66" s="4">
        <f t="shared" si="0"/>
        <v>0</v>
      </c>
    </row>
    <row r="67" s="4" customFormat="1" hidden="1" spans="1:7">
      <c r="A67" s="5">
        <v>999224150281942</v>
      </c>
      <c r="B67" s="4" t="s">
        <v>27</v>
      </c>
      <c r="C67" s="6">
        <v>45073</v>
      </c>
      <c r="D67" s="6">
        <v>45075</v>
      </c>
      <c r="E67" s="4">
        <v>3722</v>
      </c>
      <c r="F67" s="4" t="str">
        <f>VLOOKUP(A67,Sheet3!A:L,12,0)</f>
        <v>3722.00</v>
      </c>
      <c r="G67" s="4">
        <f t="shared" ref="G67:G130" si="1">E67-F67</f>
        <v>0</v>
      </c>
    </row>
    <row r="68" s="4" customFormat="1" hidden="1" spans="1:7">
      <c r="A68" s="5">
        <v>999224155218500</v>
      </c>
      <c r="B68" s="4" t="s">
        <v>27</v>
      </c>
      <c r="C68" s="6">
        <v>45074</v>
      </c>
      <c r="D68" s="6">
        <v>45075</v>
      </c>
      <c r="E68" s="4">
        <v>221</v>
      </c>
      <c r="F68" s="4" t="str">
        <f>VLOOKUP(A68,Sheet3!A:L,12,0)</f>
        <v>221.00</v>
      </c>
      <c r="G68" s="4">
        <f t="shared" si="1"/>
        <v>0</v>
      </c>
    </row>
    <row r="69" s="4" customFormat="1" hidden="1" spans="1:7">
      <c r="A69" s="5">
        <v>999224023705192</v>
      </c>
      <c r="B69" s="4" t="s">
        <v>27</v>
      </c>
      <c r="C69" s="6">
        <v>45071</v>
      </c>
      <c r="D69" s="6">
        <v>45075</v>
      </c>
      <c r="E69" s="4">
        <v>1396</v>
      </c>
      <c r="F69" s="4" t="str">
        <f>VLOOKUP(A69,Sheet3!A:L,12,0)</f>
        <v>1396.00</v>
      </c>
      <c r="G69" s="4">
        <f t="shared" si="1"/>
        <v>0</v>
      </c>
    </row>
    <row r="70" s="4" customFormat="1" hidden="1" spans="1:7">
      <c r="A70" s="5">
        <v>999224011350253</v>
      </c>
      <c r="B70" s="4" t="s">
        <v>27</v>
      </c>
      <c r="C70" s="6">
        <v>45071</v>
      </c>
      <c r="D70" s="6">
        <v>45075</v>
      </c>
      <c r="E70" s="4">
        <v>1408</v>
      </c>
      <c r="F70" s="4" t="str">
        <f>VLOOKUP(A70,Sheet3!A:L,12,0)</f>
        <v>1408.00</v>
      </c>
      <c r="G70" s="4">
        <f t="shared" si="1"/>
        <v>0</v>
      </c>
    </row>
    <row r="71" s="4" customFormat="1" hidden="1" spans="1:7">
      <c r="A71" s="5">
        <v>999224162081818</v>
      </c>
      <c r="B71" s="4" t="s">
        <v>27</v>
      </c>
      <c r="C71" s="6">
        <v>45070</v>
      </c>
      <c r="D71" s="6">
        <v>45075</v>
      </c>
      <c r="E71" s="4">
        <v>1046</v>
      </c>
      <c r="F71" s="4" t="str">
        <f>VLOOKUP(A71,Sheet3!A:L,12,0)</f>
        <v>1046.00</v>
      </c>
      <c r="G71" s="4">
        <f t="shared" si="1"/>
        <v>0</v>
      </c>
    </row>
    <row r="72" s="4" customFormat="1" hidden="1" spans="1:7">
      <c r="A72" s="5">
        <v>999224164861987</v>
      </c>
      <c r="B72" s="4" t="s">
        <v>27</v>
      </c>
      <c r="C72" s="6">
        <v>45074</v>
      </c>
      <c r="D72" s="6">
        <v>45075</v>
      </c>
      <c r="E72" s="4">
        <v>925</v>
      </c>
      <c r="F72" s="4" t="str">
        <f>VLOOKUP(A72,Sheet3!A:L,12,0)</f>
        <v>925.00</v>
      </c>
      <c r="G72" s="4">
        <f t="shared" si="1"/>
        <v>0</v>
      </c>
    </row>
    <row r="73" s="4" customFormat="1" hidden="1" spans="1:7">
      <c r="A73" s="5">
        <v>999224177521440</v>
      </c>
      <c r="B73" s="4" t="s">
        <v>27</v>
      </c>
      <c r="C73" s="6">
        <v>45073</v>
      </c>
      <c r="D73" s="6">
        <v>45075</v>
      </c>
      <c r="E73" s="4">
        <v>4364</v>
      </c>
      <c r="F73" s="4" t="str">
        <f>VLOOKUP(A73,Sheet3!A:L,12,0)</f>
        <v>4364.00</v>
      </c>
      <c r="G73" s="4">
        <f t="shared" si="1"/>
        <v>0</v>
      </c>
    </row>
    <row r="74" s="4" customFormat="1" hidden="1" spans="1:7">
      <c r="A74" s="5">
        <v>999224192126766</v>
      </c>
      <c r="B74" s="4" t="s">
        <v>27</v>
      </c>
      <c r="C74" s="6">
        <v>45074</v>
      </c>
      <c r="D74" s="6">
        <v>45075</v>
      </c>
      <c r="E74" s="4">
        <v>0</v>
      </c>
      <c r="F74" s="4" t="e">
        <f>VLOOKUP(A74,Sheet3!A:L,12,0)</f>
        <v>#N/A</v>
      </c>
      <c r="G74" s="4" t="e">
        <f t="shared" si="1"/>
        <v>#N/A</v>
      </c>
    </row>
    <row r="75" s="4" customFormat="1" hidden="1" spans="1:7">
      <c r="A75" s="5">
        <v>999224261502833</v>
      </c>
      <c r="B75" s="4" t="s">
        <v>27</v>
      </c>
      <c r="C75" s="6">
        <v>45074</v>
      </c>
      <c r="D75" s="6">
        <v>45075</v>
      </c>
      <c r="E75" s="4">
        <v>736</v>
      </c>
      <c r="F75" s="4" t="str">
        <f>VLOOKUP(A75,Sheet3!A:L,12,0)</f>
        <v>736.00</v>
      </c>
      <c r="G75" s="4">
        <f t="shared" si="1"/>
        <v>0</v>
      </c>
    </row>
    <row r="76" s="4" customFormat="1" hidden="1" spans="1:7">
      <c r="A76" s="5">
        <v>999224264137004</v>
      </c>
      <c r="B76" s="4" t="s">
        <v>27</v>
      </c>
      <c r="C76" s="6">
        <v>45074</v>
      </c>
      <c r="D76" s="6">
        <v>45075</v>
      </c>
      <c r="E76" s="4">
        <v>775</v>
      </c>
      <c r="F76" s="4" t="str">
        <f>VLOOKUP(A76,Sheet3!A:L,12,0)</f>
        <v>775.00</v>
      </c>
      <c r="G76" s="4">
        <f t="shared" si="1"/>
        <v>0</v>
      </c>
    </row>
    <row r="77" s="4" customFormat="1" hidden="1" spans="1:7">
      <c r="A77" s="5">
        <v>999224264282603</v>
      </c>
      <c r="B77" s="4" t="s">
        <v>27</v>
      </c>
      <c r="C77" s="6">
        <v>45074</v>
      </c>
      <c r="D77" s="6">
        <v>45075</v>
      </c>
      <c r="E77" s="4">
        <v>208</v>
      </c>
      <c r="F77" s="4" t="str">
        <f>VLOOKUP(A77,Sheet3!A:L,12,0)</f>
        <v>208.00</v>
      </c>
      <c r="G77" s="4">
        <f t="shared" si="1"/>
        <v>0</v>
      </c>
    </row>
    <row r="78" s="4" customFormat="1" hidden="1" spans="1:7">
      <c r="A78" s="5">
        <v>999224265452208</v>
      </c>
      <c r="B78" s="4" t="s">
        <v>27</v>
      </c>
      <c r="C78" s="6">
        <v>45073</v>
      </c>
      <c r="D78" s="6">
        <v>45075</v>
      </c>
      <c r="E78" s="4">
        <v>4355</v>
      </c>
      <c r="F78" s="4" t="str">
        <f>VLOOKUP(A78,Sheet3!A:L,12,0)</f>
        <v>4355.00</v>
      </c>
      <c r="G78" s="4">
        <f t="shared" si="1"/>
        <v>0</v>
      </c>
    </row>
    <row r="79" s="4" customFormat="1" hidden="1" spans="1:7">
      <c r="A79" s="5">
        <v>999224267090217</v>
      </c>
      <c r="B79" s="4" t="s">
        <v>27</v>
      </c>
      <c r="C79" s="6">
        <v>45074</v>
      </c>
      <c r="D79" s="6">
        <v>45075</v>
      </c>
      <c r="E79" s="4">
        <v>1716</v>
      </c>
      <c r="F79" s="4" t="str">
        <f>VLOOKUP(A79,Sheet3!A:L,12,0)</f>
        <v>1716.00</v>
      </c>
      <c r="G79" s="4">
        <f t="shared" si="1"/>
        <v>0</v>
      </c>
    </row>
    <row r="80" s="4" customFormat="1" hidden="1" spans="1:7">
      <c r="A80" s="5">
        <v>999224267412674</v>
      </c>
      <c r="B80" s="4" t="s">
        <v>27</v>
      </c>
      <c r="C80" s="6">
        <v>45069</v>
      </c>
      <c r="D80" s="6">
        <v>45075</v>
      </c>
      <c r="E80" s="4">
        <v>1935</v>
      </c>
      <c r="F80" s="4" t="str">
        <f>VLOOKUP(A80,Sheet3!A:L,12,0)</f>
        <v>1935.00</v>
      </c>
      <c r="G80" s="4">
        <f t="shared" si="1"/>
        <v>0</v>
      </c>
    </row>
    <row r="81" s="4" customFormat="1" hidden="1" spans="1:7">
      <c r="A81" s="5">
        <v>999224267577876</v>
      </c>
      <c r="B81" s="4" t="s">
        <v>27</v>
      </c>
      <c r="C81" s="6">
        <v>45072</v>
      </c>
      <c r="D81" s="6">
        <v>45075</v>
      </c>
      <c r="E81" s="4">
        <v>4321</v>
      </c>
      <c r="F81" s="4" t="str">
        <f>VLOOKUP(A81,Sheet3!A:L,12,0)</f>
        <v>4321.00</v>
      </c>
      <c r="G81" s="4">
        <f t="shared" si="1"/>
        <v>0</v>
      </c>
    </row>
    <row r="82" s="4" customFormat="1" hidden="1" spans="1:7">
      <c r="A82" s="5">
        <v>999224270650150</v>
      </c>
      <c r="B82" s="4" t="s">
        <v>27</v>
      </c>
      <c r="C82" s="6">
        <v>45073</v>
      </c>
      <c r="D82" s="6">
        <v>45075</v>
      </c>
      <c r="E82" s="4">
        <v>774</v>
      </c>
      <c r="F82" s="4" t="str">
        <f>VLOOKUP(A82,Sheet3!A:L,12,0)</f>
        <v>774.00</v>
      </c>
      <c r="G82" s="4">
        <f t="shared" si="1"/>
        <v>0</v>
      </c>
    </row>
    <row r="83" s="4" customFormat="1" hidden="1" spans="1:7">
      <c r="A83" s="5">
        <v>999224271160490</v>
      </c>
      <c r="B83" s="4" t="s">
        <v>27</v>
      </c>
      <c r="C83" s="6">
        <v>45071</v>
      </c>
      <c r="D83" s="6">
        <v>45075</v>
      </c>
      <c r="E83" s="4">
        <v>0</v>
      </c>
      <c r="F83" s="4" t="e">
        <f>VLOOKUP(A83,Sheet3!A:L,12,0)</f>
        <v>#N/A</v>
      </c>
      <c r="G83" s="4" t="e">
        <f t="shared" si="1"/>
        <v>#N/A</v>
      </c>
    </row>
    <row r="84" s="4" customFormat="1" hidden="1" spans="1:7">
      <c r="A84" s="5">
        <v>999224283649176</v>
      </c>
      <c r="B84" s="4" t="s">
        <v>27</v>
      </c>
      <c r="C84" s="6">
        <v>45073</v>
      </c>
      <c r="D84" s="6">
        <v>45075</v>
      </c>
      <c r="E84" s="4">
        <v>935</v>
      </c>
      <c r="F84" s="4" t="str">
        <f>VLOOKUP(A84,Sheet3!A:L,12,0)</f>
        <v>935.00</v>
      </c>
      <c r="G84" s="4">
        <f t="shared" si="1"/>
        <v>0</v>
      </c>
    </row>
    <row r="85" s="4" customFormat="1" hidden="1" spans="1:7">
      <c r="A85" s="5">
        <v>999224283716811</v>
      </c>
      <c r="B85" s="4" t="s">
        <v>27</v>
      </c>
      <c r="C85" s="6">
        <v>45072</v>
      </c>
      <c r="D85" s="6">
        <v>45075</v>
      </c>
      <c r="E85" s="4">
        <v>1610</v>
      </c>
      <c r="F85" s="4" t="str">
        <f>VLOOKUP(A85,Sheet3!A:L,12,0)</f>
        <v>1610.00</v>
      </c>
      <c r="G85" s="4">
        <f t="shared" si="1"/>
        <v>0</v>
      </c>
    </row>
    <row r="86" s="4" customFormat="1" hidden="1" spans="1:7">
      <c r="A86" s="5">
        <v>999224283947995</v>
      </c>
      <c r="B86" s="4" t="s">
        <v>27</v>
      </c>
      <c r="C86" s="6">
        <v>45073</v>
      </c>
      <c r="D86" s="6">
        <v>45075</v>
      </c>
      <c r="E86" s="4">
        <v>932</v>
      </c>
      <c r="F86" s="4" t="str">
        <f>VLOOKUP(A86,Sheet3!A:L,12,0)</f>
        <v>932.00</v>
      </c>
      <c r="G86" s="4">
        <f t="shared" si="1"/>
        <v>0</v>
      </c>
    </row>
    <row r="87" s="4" customFormat="1" hidden="1" spans="1:7">
      <c r="A87" s="5">
        <v>999224283950551</v>
      </c>
      <c r="B87" s="4" t="s">
        <v>27</v>
      </c>
      <c r="C87" s="6">
        <v>45074</v>
      </c>
      <c r="D87" s="6">
        <v>45075</v>
      </c>
      <c r="E87" s="4">
        <v>1318</v>
      </c>
      <c r="F87" s="4" t="str">
        <f>VLOOKUP(A87,Sheet3!A:L,12,0)</f>
        <v>1318.00</v>
      </c>
      <c r="G87" s="4">
        <f t="shared" si="1"/>
        <v>0</v>
      </c>
    </row>
    <row r="88" s="4" customFormat="1" hidden="1" spans="1:7">
      <c r="A88" s="5">
        <v>999224284014362</v>
      </c>
      <c r="B88" s="4" t="s">
        <v>27</v>
      </c>
      <c r="C88" s="6">
        <v>45073</v>
      </c>
      <c r="D88" s="6">
        <v>45075</v>
      </c>
      <c r="E88" s="4">
        <v>786</v>
      </c>
      <c r="F88" s="4" t="str">
        <f>VLOOKUP(A88,Sheet3!A:L,12,0)</f>
        <v>786.00</v>
      </c>
      <c r="G88" s="4">
        <f t="shared" si="1"/>
        <v>0</v>
      </c>
    </row>
    <row r="89" s="4" customFormat="1" hidden="1" spans="1:7">
      <c r="A89" s="5">
        <v>999224288145991</v>
      </c>
      <c r="B89" s="4" t="s">
        <v>27</v>
      </c>
      <c r="C89" s="6">
        <v>45072</v>
      </c>
      <c r="D89" s="6">
        <v>45075</v>
      </c>
      <c r="E89" s="4">
        <v>3018</v>
      </c>
      <c r="F89" s="4" t="str">
        <f>VLOOKUP(A89,Sheet3!A:L,12,0)</f>
        <v>3018.00</v>
      </c>
      <c r="G89" s="4">
        <f t="shared" si="1"/>
        <v>0</v>
      </c>
    </row>
    <row r="90" s="4" customFormat="1" hidden="1" spans="1:7">
      <c r="A90" s="5">
        <v>999224292489362</v>
      </c>
      <c r="B90" s="4" t="s">
        <v>27</v>
      </c>
      <c r="C90" s="6">
        <v>45072</v>
      </c>
      <c r="D90" s="6">
        <v>45075</v>
      </c>
      <c r="E90" s="4">
        <v>0</v>
      </c>
      <c r="F90" s="4" t="e">
        <f>VLOOKUP(A90,Sheet3!A:L,12,0)</f>
        <v>#N/A</v>
      </c>
      <c r="G90" s="4" t="e">
        <f t="shared" si="1"/>
        <v>#N/A</v>
      </c>
    </row>
    <row r="91" s="4" customFormat="1" hidden="1" spans="1:7">
      <c r="A91" s="5">
        <v>999224294816411</v>
      </c>
      <c r="B91" s="4" t="s">
        <v>27</v>
      </c>
      <c r="C91" s="6">
        <v>45072</v>
      </c>
      <c r="D91" s="6">
        <v>45075</v>
      </c>
      <c r="E91" s="4">
        <v>9114</v>
      </c>
      <c r="F91" s="4" t="str">
        <f>VLOOKUP(A91,Sheet3!A:L,12,0)</f>
        <v>9114.00</v>
      </c>
      <c r="G91" s="4">
        <f t="shared" si="1"/>
        <v>0</v>
      </c>
    </row>
    <row r="92" s="4" customFormat="1" hidden="1" spans="1:7">
      <c r="A92" s="5">
        <v>999224294875683</v>
      </c>
      <c r="B92" s="4" t="s">
        <v>27</v>
      </c>
      <c r="C92" s="6">
        <v>45074</v>
      </c>
      <c r="D92" s="6">
        <v>45075</v>
      </c>
      <c r="E92" s="4">
        <v>463</v>
      </c>
      <c r="F92" s="4" t="str">
        <f>VLOOKUP(A92,Sheet3!A:L,12,0)</f>
        <v>463.00</v>
      </c>
      <c r="G92" s="4">
        <f t="shared" si="1"/>
        <v>0</v>
      </c>
    </row>
    <row r="93" s="4" customFormat="1" hidden="1" spans="1:7">
      <c r="A93" s="5">
        <v>999224301925185</v>
      </c>
      <c r="B93" s="4" t="s">
        <v>27</v>
      </c>
      <c r="C93" s="6">
        <v>45073</v>
      </c>
      <c r="D93" s="6">
        <v>45075</v>
      </c>
      <c r="E93" s="4">
        <v>1202</v>
      </c>
      <c r="F93" s="4" t="str">
        <f>VLOOKUP(A93,Sheet3!A:L,12,0)</f>
        <v>1202.00</v>
      </c>
      <c r="G93" s="4">
        <f t="shared" si="1"/>
        <v>0</v>
      </c>
    </row>
    <row r="94" s="4" customFormat="1" hidden="1" spans="1:7">
      <c r="A94" s="5">
        <v>999224303722103</v>
      </c>
      <c r="B94" s="4" t="s">
        <v>27</v>
      </c>
      <c r="C94" s="6">
        <v>45073</v>
      </c>
      <c r="D94" s="6">
        <v>45075</v>
      </c>
      <c r="E94" s="4">
        <v>4153</v>
      </c>
      <c r="F94" s="4" t="str">
        <f>VLOOKUP(A94,Sheet3!A:L,12,0)</f>
        <v>4153.00</v>
      </c>
      <c r="G94" s="4">
        <f t="shared" si="1"/>
        <v>0</v>
      </c>
    </row>
    <row r="95" s="4" customFormat="1" hidden="1" spans="1:7">
      <c r="A95" s="5">
        <v>999224304281620</v>
      </c>
      <c r="B95" s="4" t="s">
        <v>27</v>
      </c>
      <c r="C95" s="6">
        <v>45072</v>
      </c>
      <c r="D95" s="6">
        <v>45075</v>
      </c>
      <c r="E95" s="4">
        <v>6282</v>
      </c>
      <c r="F95" s="4" t="str">
        <f>VLOOKUP(A95,Sheet3!A:L,12,0)</f>
        <v>6282.00</v>
      </c>
      <c r="G95" s="4">
        <f t="shared" si="1"/>
        <v>0</v>
      </c>
    </row>
    <row r="96" s="4" customFormat="1" hidden="1" spans="1:7">
      <c r="A96" s="5">
        <v>999224305710036</v>
      </c>
      <c r="B96" s="4" t="s">
        <v>27</v>
      </c>
      <c r="C96" s="6">
        <v>45074</v>
      </c>
      <c r="D96" s="6">
        <v>45075</v>
      </c>
      <c r="E96" s="4">
        <v>293</v>
      </c>
      <c r="F96" s="4" t="str">
        <f>VLOOKUP(A96,Sheet3!A:L,12,0)</f>
        <v>293.00</v>
      </c>
      <c r="G96" s="4">
        <f t="shared" si="1"/>
        <v>0</v>
      </c>
    </row>
    <row r="97" s="4" customFormat="1" hidden="1" spans="1:7">
      <c r="A97" s="5">
        <v>999224307237496</v>
      </c>
      <c r="B97" s="4" t="s">
        <v>27</v>
      </c>
      <c r="C97" s="6">
        <v>45073</v>
      </c>
      <c r="D97" s="6">
        <v>45075</v>
      </c>
      <c r="E97" s="4">
        <v>354</v>
      </c>
      <c r="F97" s="4" t="str">
        <f>VLOOKUP(A97,Sheet3!A:L,12,0)</f>
        <v>354.00</v>
      </c>
      <c r="G97" s="4">
        <f t="shared" si="1"/>
        <v>0</v>
      </c>
    </row>
    <row r="98" s="4" customFormat="1" hidden="1" spans="1:7">
      <c r="A98" s="5">
        <v>999224308906811</v>
      </c>
      <c r="B98" s="4" t="s">
        <v>27</v>
      </c>
      <c r="C98" s="6">
        <v>45072</v>
      </c>
      <c r="D98" s="6">
        <v>45075</v>
      </c>
      <c r="E98" s="4">
        <v>9381</v>
      </c>
      <c r="F98" s="4" t="str">
        <f>VLOOKUP(A98,Sheet3!A:L,12,0)</f>
        <v>9381.00</v>
      </c>
      <c r="G98" s="4">
        <f t="shared" si="1"/>
        <v>0</v>
      </c>
    </row>
    <row r="99" s="4" customFormat="1" hidden="1" spans="1:7">
      <c r="A99" s="5">
        <v>999224309257588</v>
      </c>
      <c r="B99" s="4" t="s">
        <v>27</v>
      </c>
      <c r="C99" s="6">
        <v>45072</v>
      </c>
      <c r="D99" s="6">
        <v>45075</v>
      </c>
      <c r="E99" s="4">
        <v>1494</v>
      </c>
      <c r="F99" s="4" t="str">
        <f>VLOOKUP(A99,Sheet3!A:L,12,0)</f>
        <v>1494.00</v>
      </c>
      <c r="G99" s="4">
        <f t="shared" si="1"/>
        <v>0</v>
      </c>
    </row>
    <row r="100" s="4" customFormat="1" hidden="1" spans="1:7">
      <c r="A100" s="5">
        <v>999224311839433</v>
      </c>
      <c r="B100" s="4" t="s">
        <v>27</v>
      </c>
      <c r="C100" s="6">
        <v>45074</v>
      </c>
      <c r="D100" s="6">
        <v>45075</v>
      </c>
      <c r="E100" s="4">
        <v>704</v>
      </c>
      <c r="F100" s="4" t="str">
        <f>VLOOKUP(A100,Sheet3!A:L,12,0)</f>
        <v>704.00</v>
      </c>
      <c r="G100" s="4">
        <f t="shared" si="1"/>
        <v>0</v>
      </c>
    </row>
    <row r="101" s="4" customFormat="1" hidden="1" spans="1:7">
      <c r="A101" s="5">
        <v>999224317667515</v>
      </c>
      <c r="B101" s="4" t="s">
        <v>27</v>
      </c>
      <c r="C101" s="6">
        <v>45074</v>
      </c>
      <c r="D101" s="6">
        <v>45075</v>
      </c>
      <c r="E101" s="4">
        <v>1836</v>
      </c>
      <c r="F101" s="4" t="str">
        <f>VLOOKUP(A101,Sheet3!A:L,12,0)</f>
        <v>1836.00</v>
      </c>
      <c r="G101" s="4">
        <f t="shared" si="1"/>
        <v>0</v>
      </c>
    </row>
    <row r="102" s="4" customFormat="1" hidden="1" spans="1:7">
      <c r="A102" s="5">
        <v>999224323217299</v>
      </c>
      <c r="B102" s="4" t="s">
        <v>27</v>
      </c>
      <c r="C102" s="6">
        <v>45074</v>
      </c>
      <c r="D102" s="6">
        <v>45075</v>
      </c>
      <c r="E102" s="4">
        <v>613</v>
      </c>
      <c r="F102" s="4" t="str">
        <f>VLOOKUP(A102,Sheet3!A:L,12,0)</f>
        <v>613.00</v>
      </c>
      <c r="G102" s="4">
        <f t="shared" si="1"/>
        <v>0</v>
      </c>
    </row>
    <row r="103" s="4" customFormat="1" hidden="1" spans="1:7">
      <c r="A103" s="5">
        <v>999224323820900</v>
      </c>
      <c r="B103" s="4" t="s">
        <v>27</v>
      </c>
      <c r="C103" s="6">
        <v>45073</v>
      </c>
      <c r="D103" s="6">
        <v>45075</v>
      </c>
      <c r="E103" s="4">
        <v>1304</v>
      </c>
      <c r="F103" s="4" t="str">
        <f>VLOOKUP(A103,Sheet3!A:L,12,0)</f>
        <v>1304.00</v>
      </c>
      <c r="G103" s="4">
        <f t="shared" si="1"/>
        <v>0</v>
      </c>
    </row>
    <row r="104" s="4" customFormat="1" hidden="1" spans="1:7">
      <c r="A104" s="5">
        <v>999224325908104</v>
      </c>
      <c r="B104" s="4" t="s">
        <v>27</v>
      </c>
      <c r="C104" s="6">
        <v>45073</v>
      </c>
      <c r="D104" s="6">
        <v>45075</v>
      </c>
      <c r="E104" s="4">
        <v>596</v>
      </c>
      <c r="F104" s="4" t="str">
        <f>VLOOKUP(A104,Sheet3!A:L,12,0)</f>
        <v>596.00</v>
      </c>
      <c r="G104" s="4">
        <f t="shared" si="1"/>
        <v>0</v>
      </c>
    </row>
    <row r="105" s="4" customFormat="1" hidden="1" spans="1:7">
      <c r="A105" s="5">
        <v>999224327894786</v>
      </c>
      <c r="B105" s="4" t="s">
        <v>27</v>
      </c>
      <c r="C105" s="6">
        <v>45070</v>
      </c>
      <c r="D105" s="6">
        <v>45075</v>
      </c>
      <c r="E105" s="4">
        <v>10478</v>
      </c>
      <c r="F105" s="4" t="str">
        <f>VLOOKUP(A105,Sheet3!A:L,12,0)</f>
        <v>10478.00</v>
      </c>
      <c r="G105" s="4">
        <f t="shared" si="1"/>
        <v>0</v>
      </c>
    </row>
    <row r="106" s="4" customFormat="1" hidden="1" spans="1:7">
      <c r="A106" s="5">
        <v>999224328444656</v>
      </c>
      <c r="B106" s="4" t="s">
        <v>27</v>
      </c>
      <c r="C106" s="6">
        <v>45072</v>
      </c>
      <c r="D106" s="6">
        <v>45075</v>
      </c>
      <c r="E106" s="4">
        <v>3009</v>
      </c>
      <c r="F106" s="4" t="str">
        <f>VLOOKUP(A106,Sheet3!A:L,12,0)</f>
        <v>3009.00</v>
      </c>
      <c r="G106" s="4">
        <f t="shared" si="1"/>
        <v>0</v>
      </c>
    </row>
    <row r="107" s="4" customFormat="1" hidden="1" spans="1:7">
      <c r="A107" s="5">
        <v>999224330659639</v>
      </c>
      <c r="B107" s="4" t="s">
        <v>27</v>
      </c>
      <c r="C107" s="6">
        <v>45073</v>
      </c>
      <c r="D107" s="6">
        <v>45075</v>
      </c>
      <c r="E107" s="4">
        <v>786</v>
      </c>
      <c r="F107" s="4" t="str">
        <f>VLOOKUP(A107,Sheet3!A:L,12,0)</f>
        <v>786.00</v>
      </c>
      <c r="G107" s="4">
        <f t="shared" si="1"/>
        <v>0</v>
      </c>
    </row>
    <row r="108" s="4" customFormat="1" hidden="1" spans="1:7">
      <c r="A108" s="5">
        <v>999224154011108</v>
      </c>
      <c r="B108" s="4" t="s">
        <v>27</v>
      </c>
      <c r="C108" s="6">
        <v>45074</v>
      </c>
      <c r="D108" s="6">
        <v>45075</v>
      </c>
      <c r="E108" s="4">
        <v>484</v>
      </c>
      <c r="F108" s="4" t="str">
        <f>VLOOKUP(A108,Sheet3!A:L,12,0)</f>
        <v>484.00</v>
      </c>
      <c r="G108" s="4">
        <f t="shared" si="1"/>
        <v>0</v>
      </c>
    </row>
    <row r="109" s="4" customFormat="1" hidden="1" spans="1:7">
      <c r="A109" s="5">
        <v>999224334670840</v>
      </c>
      <c r="B109" s="4" t="s">
        <v>27</v>
      </c>
      <c r="C109" s="6">
        <v>45073</v>
      </c>
      <c r="D109" s="6">
        <v>45075</v>
      </c>
      <c r="E109" s="4">
        <v>870</v>
      </c>
      <c r="F109" s="4" t="str">
        <f>VLOOKUP(A109,Sheet3!A:L,12,0)</f>
        <v>870.00</v>
      </c>
      <c r="G109" s="4">
        <f t="shared" si="1"/>
        <v>0</v>
      </c>
    </row>
    <row r="110" s="4" customFormat="1" hidden="1" spans="1:7">
      <c r="A110" s="5">
        <v>999224335007898</v>
      </c>
      <c r="B110" s="4" t="s">
        <v>27</v>
      </c>
      <c r="C110" s="6">
        <v>45073</v>
      </c>
      <c r="D110" s="6">
        <v>45075</v>
      </c>
      <c r="E110" s="4">
        <v>1404</v>
      </c>
      <c r="F110" s="4" t="str">
        <f>VLOOKUP(A110,Sheet3!A:L,12,0)</f>
        <v>1404.00</v>
      </c>
      <c r="G110" s="4">
        <f t="shared" si="1"/>
        <v>0</v>
      </c>
    </row>
    <row r="111" s="4" customFormat="1" hidden="1" spans="1:7">
      <c r="A111" s="5">
        <v>999224336497737</v>
      </c>
      <c r="B111" s="4" t="s">
        <v>27</v>
      </c>
      <c r="C111" s="6">
        <v>45073</v>
      </c>
      <c r="D111" s="6">
        <v>45075</v>
      </c>
      <c r="E111" s="4">
        <v>750</v>
      </c>
      <c r="F111" s="4" t="str">
        <f>VLOOKUP(A111,Sheet3!A:L,12,0)</f>
        <v>750.00</v>
      </c>
      <c r="G111" s="4">
        <f t="shared" si="1"/>
        <v>0</v>
      </c>
    </row>
    <row r="112" s="4" customFormat="1" hidden="1" spans="1:7">
      <c r="A112" s="5">
        <v>999224336499632</v>
      </c>
      <c r="B112" s="4" t="s">
        <v>27</v>
      </c>
      <c r="C112" s="6">
        <v>45073</v>
      </c>
      <c r="D112" s="6">
        <v>45075</v>
      </c>
      <c r="E112" s="4">
        <v>2304</v>
      </c>
      <c r="F112" s="4" t="str">
        <f>VLOOKUP(A112,Sheet3!A:L,12,0)</f>
        <v>2304.00</v>
      </c>
      <c r="G112" s="4">
        <f t="shared" si="1"/>
        <v>0</v>
      </c>
    </row>
    <row r="113" s="4" customFormat="1" hidden="1" spans="1:7">
      <c r="A113" s="5">
        <v>999224337137903</v>
      </c>
      <c r="B113" s="4" t="s">
        <v>27</v>
      </c>
      <c r="C113" s="6">
        <v>45074</v>
      </c>
      <c r="D113" s="6">
        <v>45075</v>
      </c>
      <c r="E113" s="4">
        <v>390</v>
      </c>
      <c r="F113" s="4" t="str">
        <f>VLOOKUP(A113,Sheet3!A:L,12,0)</f>
        <v>390.00</v>
      </c>
      <c r="G113" s="4">
        <f t="shared" si="1"/>
        <v>0</v>
      </c>
    </row>
    <row r="114" s="4" customFormat="1" hidden="1" spans="1:7">
      <c r="A114" s="5">
        <v>999224337255683</v>
      </c>
      <c r="B114" s="4" t="s">
        <v>27</v>
      </c>
      <c r="C114" s="6">
        <v>45073</v>
      </c>
      <c r="D114" s="6">
        <v>45075</v>
      </c>
      <c r="E114" s="4">
        <v>1254</v>
      </c>
      <c r="F114" s="4" t="str">
        <f>VLOOKUP(A114,Sheet3!A:L,12,0)</f>
        <v>1254.00</v>
      </c>
      <c r="G114" s="4">
        <f t="shared" si="1"/>
        <v>0</v>
      </c>
    </row>
    <row r="115" s="4" customFormat="1" hidden="1" spans="1:7">
      <c r="A115" s="5">
        <v>999224339548840</v>
      </c>
      <c r="B115" s="4" t="s">
        <v>27</v>
      </c>
      <c r="C115" s="6">
        <v>45072</v>
      </c>
      <c r="D115" s="6">
        <v>45075</v>
      </c>
      <c r="E115" s="4">
        <v>3022</v>
      </c>
      <c r="F115" s="4" t="str">
        <f>VLOOKUP(A115,Sheet3!A:L,12,0)</f>
        <v>3022.00</v>
      </c>
      <c r="G115" s="4">
        <f t="shared" si="1"/>
        <v>0</v>
      </c>
    </row>
    <row r="116" s="4" customFormat="1" hidden="1" spans="1:7">
      <c r="A116" s="5">
        <v>999224342800959</v>
      </c>
      <c r="B116" s="4" t="s">
        <v>27</v>
      </c>
      <c r="C116" s="6">
        <v>45074</v>
      </c>
      <c r="D116" s="6">
        <v>45075</v>
      </c>
      <c r="E116" s="4">
        <v>1449</v>
      </c>
      <c r="F116" s="4" t="str">
        <f>VLOOKUP(A116,Sheet3!A:L,12,0)</f>
        <v>1449.00</v>
      </c>
      <c r="G116" s="4">
        <f t="shared" si="1"/>
        <v>0</v>
      </c>
    </row>
    <row r="117" s="4" customFormat="1" hidden="1" spans="1:7">
      <c r="A117" s="5">
        <v>999224343698219</v>
      </c>
      <c r="B117" s="4" t="s">
        <v>27</v>
      </c>
      <c r="C117" s="6">
        <v>45074</v>
      </c>
      <c r="D117" s="6">
        <v>45075</v>
      </c>
      <c r="E117" s="4">
        <v>266</v>
      </c>
      <c r="F117" s="4" t="str">
        <f>VLOOKUP(A117,Sheet3!A:L,12,0)</f>
        <v>266.00</v>
      </c>
      <c r="G117" s="4">
        <f t="shared" si="1"/>
        <v>0</v>
      </c>
    </row>
    <row r="118" s="4" customFormat="1" hidden="1" spans="1:7">
      <c r="A118" s="5">
        <v>999224351610124</v>
      </c>
      <c r="B118" s="4" t="s">
        <v>27</v>
      </c>
      <c r="C118" s="6">
        <v>45073</v>
      </c>
      <c r="D118" s="6">
        <v>45075</v>
      </c>
      <c r="E118" s="4">
        <v>1466</v>
      </c>
      <c r="F118" s="4" t="str">
        <f>VLOOKUP(A118,Sheet3!A:L,12,0)</f>
        <v>1466.00</v>
      </c>
      <c r="G118" s="4">
        <f t="shared" si="1"/>
        <v>0</v>
      </c>
    </row>
    <row r="119" s="4" customFormat="1" hidden="1" spans="1:7">
      <c r="A119" s="5">
        <v>999224344177217</v>
      </c>
      <c r="B119" s="4" t="s">
        <v>27</v>
      </c>
      <c r="C119" s="6">
        <v>45074</v>
      </c>
      <c r="D119" s="6">
        <v>45075</v>
      </c>
      <c r="E119" s="4">
        <v>1972</v>
      </c>
      <c r="F119" s="4" t="str">
        <f>VLOOKUP(A119,Sheet3!A:L,12,0)</f>
        <v>1972.00</v>
      </c>
      <c r="G119" s="4">
        <f t="shared" si="1"/>
        <v>0</v>
      </c>
    </row>
    <row r="120" s="4" customFormat="1" hidden="1" spans="1:7">
      <c r="A120" s="5">
        <v>999224307845725</v>
      </c>
      <c r="B120" s="4" t="s">
        <v>27</v>
      </c>
      <c r="C120" s="6">
        <v>45073</v>
      </c>
      <c r="D120" s="6">
        <v>45075</v>
      </c>
      <c r="E120" s="4">
        <v>4709</v>
      </c>
      <c r="F120" s="4" t="str">
        <f>VLOOKUP(A120,Sheet3!A:L,12,0)</f>
        <v>4709.00</v>
      </c>
      <c r="G120" s="4">
        <f t="shared" si="1"/>
        <v>0</v>
      </c>
    </row>
    <row r="121" s="4" customFormat="1" hidden="1" spans="1:7">
      <c r="A121" s="5">
        <v>24286325084</v>
      </c>
      <c r="B121" s="4" t="s">
        <v>27</v>
      </c>
      <c r="C121" s="6">
        <v>45074</v>
      </c>
      <c r="D121" s="6">
        <v>45075</v>
      </c>
      <c r="E121" s="4">
        <v>2436</v>
      </c>
      <c r="F121" s="4" t="str">
        <f>VLOOKUP(A121,Sheet3!A:L,12,0)</f>
        <v>2436.00</v>
      </c>
      <c r="G121" s="4">
        <f t="shared" si="1"/>
        <v>0</v>
      </c>
    </row>
    <row r="122" s="4" customFormat="1" hidden="1" spans="1:7">
      <c r="A122" s="5">
        <v>999224356610756</v>
      </c>
      <c r="B122" s="4" t="s">
        <v>27</v>
      </c>
      <c r="C122" s="6">
        <v>45072</v>
      </c>
      <c r="D122" s="6">
        <v>45075</v>
      </c>
      <c r="E122" s="4">
        <v>3957</v>
      </c>
      <c r="F122" s="4" t="str">
        <f>VLOOKUP(A122,Sheet3!A:L,12,0)</f>
        <v>3957.00</v>
      </c>
      <c r="G122" s="4">
        <f t="shared" si="1"/>
        <v>0</v>
      </c>
    </row>
    <row r="123" s="4" customFormat="1" hidden="1" spans="1:7">
      <c r="A123" s="5">
        <v>999224358093556</v>
      </c>
      <c r="B123" s="4" t="s">
        <v>27</v>
      </c>
      <c r="C123" s="6">
        <v>45072</v>
      </c>
      <c r="D123" s="6">
        <v>45075</v>
      </c>
      <c r="E123" s="4">
        <v>1278</v>
      </c>
      <c r="F123" s="4" t="str">
        <f>VLOOKUP(A123,Sheet3!A:L,12,0)</f>
        <v>1278.00</v>
      </c>
      <c r="G123" s="4">
        <f t="shared" si="1"/>
        <v>0</v>
      </c>
    </row>
    <row r="124" s="4" customFormat="1" hidden="1" spans="1:7">
      <c r="A124" s="5">
        <v>999224358761694</v>
      </c>
      <c r="B124" s="4" t="s">
        <v>27</v>
      </c>
      <c r="C124" s="6">
        <v>45073</v>
      </c>
      <c r="D124" s="6">
        <v>45075</v>
      </c>
      <c r="E124" s="4">
        <v>428</v>
      </c>
      <c r="F124" s="4" t="str">
        <f>VLOOKUP(A124,Sheet3!A:L,12,0)</f>
        <v>428.00</v>
      </c>
      <c r="G124" s="4">
        <f t="shared" si="1"/>
        <v>0</v>
      </c>
    </row>
    <row r="125" s="4" customFormat="1" hidden="1" spans="1:7">
      <c r="A125" s="5">
        <v>999224359544344</v>
      </c>
      <c r="B125" s="4" t="s">
        <v>27</v>
      </c>
      <c r="C125" s="6">
        <v>45073</v>
      </c>
      <c r="D125" s="6">
        <v>45075</v>
      </c>
      <c r="E125" s="4">
        <v>2090</v>
      </c>
      <c r="F125" s="4" t="str">
        <f>VLOOKUP(A125,Sheet3!A:L,12,0)</f>
        <v>2090.00</v>
      </c>
      <c r="G125" s="4">
        <f t="shared" si="1"/>
        <v>0</v>
      </c>
    </row>
    <row r="126" s="4" customFormat="1" hidden="1" spans="1:7">
      <c r="A126" s="5">
        <v>999224360106741</v>
      </c>
      <c r="B126" s="4" t="s">
        <v>27</v>
      </c>
      <c r="C126" s="6">
        <v>45073</v>
      </c>
      <c r="D126" s="6">
        <v>45075</v>
      </c>
      <c r="E126" s="4">
        <v>728</v>
      </c>
      <c r="F126" s="4" t="str">
        <f>VLOOKUP(A126,Sheet3!A:L,12,0)</f>
        <v>728.00</v>
      </c>
      <c r="G126" s="4">
        <f t="shared" si="1"/>
        <v>0</v>
      </c>
    </row>
    <row r="127" s="4" customFormat="1" hidden="1" spans="1:7">
      <c r="A127" s="5">
        <v>999224360786185</v>
      </c>
      <c r="B127" s="4" t="s">
        <v>27</v>
      </c>
      <c r="C127" s="6">
        <v>45074</v>
      </c>
      <c r="D127" s="6">
        <v>45075</v>
      </c>
      <c r="E127" s="4">
        <v>1123</v>
      </c>
      <c r="F127" s="4" t="str">
        <f>VLOOKUP(A127,Sheet3!A:L,12,0)</f>
        <v>1123.00</v>
      </c>
      <c r="G127" s="4">
        <f t="shared" si="1"/>
        <v>0</v>
      </c>
    </row>
    <row r="128" s="4" customFormat="1" hidden="1" spans="1:7">
      <c r="A128" s="5">
        <v>999224361270744</v>
      </c>
      <c r="B128" s="4" t="s">
        <v>27</v>
      </c>
      <c r="C128" s="6">
        <v>45074</v>
      </c>
      <c r="D128" s="6">
        <v>45075</v>
      </c>
      <c r="E128" s="4">
        <v>229</v>
      </c>
      <c r="F128" s="4" t="str">
        <f>VLOOKUP(A128,Sheet3!A:L,12,0)</f>
        <v>229.00</v>
      </c>
      <c r="G128" s="4">
        <f t="shared" si="1"/>
        <v>0</v>
      </c>
    </row>
    <row r="129" s="4" customFormat="1" hidden="1" spans="1:7">
      <c r="A129" s="5">
        <v>999224362592579</v>
      </c>
      <c r="B129" s="4" t="s">
        <v>27</v>
      </c>
      <c r="C129" s="6">
        <v>45073</v>
      </c>
      <c r="D129" s="6">
        <v>45075</v>
      </c>
      <c r="E129" s="4">
        <v>4228</v>
      </c>
      <c r="F129" s="4" t="str">
        <f>VLOOKUP(A129,Sheet3!A:L,12,0)</f>
        <v>4228.00</v>
      </c>
      <c r="G129" s="4">
        <f t="shared" si="1"/>
        <v>0</v>
      </c>
    </row>
    <row r="130" s="4" customFormat="1" hidden="1" spans="1:7">
      <c r="A130" s="5">
        <v>999224363662998</v>
      </c>
      <c r="B130" s="4" t="s">
        <v>27</v>
      </c>
      <c r="C130" s="6">
        <v>45070</v>
      </c>
      <c r="D130" s="6">
        <v>45075</v>
      </c>
      <c r="E130" s="4">
        <v>1777</v>
      </c>
      <c r="F130" s="4" t="str">
        <f>VLOOKUP(A130,Sheet3!A:L,12,0)</f>
        <v>1777.00</v>
      </c>
      <c r="G130" s="4">
        <f t="shared" si="1"/>
        <v>0</v>
      </c>
    </row>
    <row r="131" s="4" customFormat="1" hidden="1" spans="1:7">
      <c r="A131" s="5">
        <v>999224365792420</v>
      </c>
      <c r="B131" s="4" t="s">
        <v>27</v>
      </c>
      <c r="C131" s="6">
        <v>45072</v>
      </c>
      <c r="D131" s="6">
        <v>45075</v>
      </c>
      <c r="E131" s="4">
        <v>0</v>
      </c>
      <c r="F131" s="4" t="e">
        <f>VLOOKUP(A131,Sheet3!A:L,12,0)</f>
        <v>#N/A</v>
      </c>
      <c r="G131" s="4" t="e">
        <f t="shared" ref="G131:G194" si="2">E131-F131</f>
        <v>#N/A</v>
      </c>
    </row>
    <row r="132" s="4" customFormat="1" hidden="1" spans="1:7">
      <c r="A132" s="5">
        <v>999224368679833</v>
      </c>
      <c r="B132" s="4" t="s">
        <v>27</v>
      </c>
      <c r="C132" s="6">
        <v>45074</v>
      </c>
      <c r="D132" s="6">
        <v>45075</v>
      </c>
      <c r="E132" s="4">
        <v>870</v>
      </c>
      <c r="F132" s="4" t="str">
        <f>VLOOKUP(A132,Sheet3!A:L,12,0)</f>
        <v>870.00</v>
      </c>
      <c r="G132" s="4">
        <f t="shared" si="2"/>
        <v>0</v>
      </c>
    </row>
    <row r="133" s="4" customFormat="1" hidden="1" spans="1:7">
      <c r="A133" s="5">
        <v>999224370865043</v>
      </c>
      <c r="B133" s="4" t="s">
        <v>27</v>
      </c>
      <c r="C133" s="6">
        <v>45074</v>
      </c>
      <c r="D133" s="6">
        <v>45075</v>
      </c>
      <c r="E133" s="4">
        <v>229</v>
      </c>
      <c r="F133" s="4" t="str">
        <f>VLOOKUP(A133,Sheet3!A:L,12,0)</f>
        <v>229.00</v>
      </c>
      <c r="G133" s="4">
        <f t="shared" si="2"/>
        <v>0</v>
      </c>
    </row>
    <row r="134" s="4" customFormat="1" spans="1:12">
      <c r="A134" s="5">
        <v>999224377028844</v>
      </c>
      <c r="B134" s="4" t="s">
        <v>27</v>
      </c>
      <c r="C134" s="6">
        <v>45073</v>
      </c>
      <c r="D134" s="6">
        <v>45075</v>
      </c>
      <c r="E134" s="4">
        <v>220</v>
      </c>
      <c r="F134" s="4" t="e">
        <f>VLOOKUP(A134,Sheet3!A:L,12,0)</f>
        <v>#N/A</v>
      </c>
      <c r="G134" s="4" t="e">
        <f t="shared" si="2"/>
        <v>#N/A</v>
      </c>
      <c r="L134" s="4" t="s">
        <v>1536</v>
      </c>
    </row>
    <row r="135" s="4" customFormat="1" hidden="1" spans="1:7">
      <c r="A135" s="5">
        <v>999224383086564</v>
      </c>
      <c r="B135" s="4" t="s">
        <v>27</v>
      </c>
      <c r="C135" s="6">
        <v>45072</v>
      </c>
      <c r="D135" s="6">
        <v>45075</v>
      </c>
      <c r="E135" s="4">
        <v>750</v>
      </c>
      <c r="F135" s="4" t="str">
        <f>VLOOKUP(A135,Sheet3!A:L,12,0)</f>
        <v>750.00</v>
      </c>
      <c r="G135" s="4">
        <f t="shared" si="2"/>
        <v>0</v>
      </c>
    </row>
    <row r="136" s="4" customFormat="1" hidden="1" spans="1:7">
      <c r="A136" s="5">
        <v>999224385760213</v>
      </c>
      <c r="B136" s="4" t="s">
        <v>27</v>
      </c>
      <c r="C136" s="6">
        <v>45072</v>
      </c>
      <c r="D136" s="6">
        <v>45075</v>
      </c>
      <c r="E136" s="4">
        <v>1497</v>
      </c>
      <c r="F136" s="4" t="str">
        <f>VLOOKUP(A136,Sheet3!A:L,12,0)</f>
        <v>1497.00</v>
      </c>
      <c r="G136" s="4">
        <f t="shared" si="2"/>
        <v>0</v>
      </c>
    </row>
    <row r="137" s="4" customFormat="1" hidden="1" spans="1:7">
      <c r="A137" s="5">
        <v>999224386894895</v>
      </c>
      <c r="B137" s="4" t="s">
        <v>27</v>
      </c>
      <c r="C137" s="6">
        <v>45072</v>
      </c>
      <c r="D137" s="6">
        <v>45075</v>
      </c>
      <c r="E137" s="4">
        <v>1497</v>
      </c>
      <c r="F137" s="4" t="str">
        <f>VLOOKUP(A137,Sheet3!A:L,12,0)</f>
        <v>1497.00</v>
      </c>
      <c r="G137" s="4">
        <f t="shared" si="2"/>
        <v>0</v>
      </c>
    </row>
    <row r="138" s="4" customFormat="1" hidden="1" spans="1:7">
      <c r="A138" s="5">
        <v>999224389386693</v>
      </c>
      <c r="B138" s="4" t="s">
        <v>27</v>
      </c>
      <c r="C138" s="6">
        <v>45074</v>
      </c>
      <c r="D138" s="6">
        <v>45075</v>
      </c>
      <c r="E138" s="4">
        <v>1277</v>
      </c>
      <c r="F138" s="4" t="str">
        <f>VLOOKUP(A138,Sheet3!A:L,12,0)</f>
        <v>1277.00</v>
      </c>
      <c r="G138" s="4">
        <f t="shared" si="2"/>
        <v>0</v>
      </c>
    </row>
    <row r="139" s="4" customFormat="1" hidden="1" spans="1:7">
      <c r="A139" s="5">
        <v>999224390025417</v>
      </c>
      <c r="B139" s="4" t="s">
        <v>27</v>
      </c>
      <c r="C139" s="6">
        <v>45072</v>
      </c>
      <c r="D139" s="6">
        <v>45075</v>
      </c>
      <c r="E139" s="4">
        <v>507</v>
      </c>
      <c r="F139" s="4" t="str">
        <f>VLOOKUP(A139,Sheet3!A:L,12,0)</f>
        <v>507.00</v>
      </c>
      <c r="G139" s="4">
        <f t="shared" si="2"/>
        <v>0</v>
      </c>
    </row>
    <row r="140" s="4" customFormat="1" hidden="1" spans="1:7">
      <c r="A140" s="5">
        <v>999224391180867</v>
      </c>
      <c r="B140" s="4" t="s">
        <v>27</v>
      </c>
      <c r="C140" s="6">
        <v>45074</v>
      </c>
      <c r="D140" s="6">
        <v>45075</v>
      </c>
      <c r="E140" s="4">
        <v>0</v>
      </c>
      <c r="F140" s="4" t="e">
        <f>VLOOKUP(A140,Sheet3!A:L,12,0)</f>
        <v>#N/A</v>
      </c>
      <c r="G140" s="4" t="e">
        <f t="shared" si="2"/>
        <v>#N/A</v>
      </c>
    </row>
    <row r="141" s="4" customFormat="1" hidden="1" spans="1:7">
      <c r="A141" s="5">
        <v>999224392997130</v>
      </c>
      <c r="B141" s="4" t="s">
        <v>27</v>
      </c>
      <c r="C141" s="6">
        <v>45074</v>
      </c>
      <c r="D141" s="6">
        <v>45075</v>
      </c>
      <c r="E141" s="4">
        <v>829</v>
      </c>
      <c r="F141" s="4" t="str">
        <f>VLOOKUP(A141,Sheet3!A:L,12,0)</f>
        <v>829.00</v>
      </c>
      <c r="G141" s="4">
        <f t="shared" si="2"/>
        <v>0</v>
      </c>
    </row>
    <row r="142" s="4" customFormat="1" hidden="1" spans="1:7">
      <c r="A142" s="5">
        <v>999224393364594</v>
      </c>
      <c r="B142" s="4" t="s">
        <v>27</v>
      </c>
      <c r="C142" s="6">
        <v>45073</v>
      </c>
      <c r="D142" s="6">
        <v>45075</v>
      </c>
      <c r="E142" s="4">
        <v>1614</v>
      </c>
      <c r="F142" s="4" t="str">
        <f>VLOOKUP(A142,Sheet3!A:L,12,0)</f>
        <v>1614.00</v>
      </c>
      <c r="G142" s="4">
        <f t="shared" si="2"/>
        <v>0</v>
      </c>
    </row>
    <row r="143" s="4" customFormat="1" hidden="1" spans="1:7">
      <c r="A143" s="5">
        <v>999224393387241</v>
      </c>
      <c r="B143" s="4" t="s">
        <v>27</v>
      </c>
      <c r="C143" s="6">
        <v>45074</v>
      </c>
      <c r="D143" s="6">
        <v>45075</v>
      </c>
      <c r="E143" s="4">
        <v>225</v>
      </c>
      <c r="F143" s="4" t="str">
        <f>VLOOKUP(A143,Sheet3!A:L,12,0)</f>
        <v>225.00</v>
      </c>
      <c r="G143" s="4">
        <f t="shared" si="2"/>
        <v>0</v>
      </c>
    </row>
    <row r="144" s="4" customFormat="1" hidden="1" spans="1:7">
      <c r="A144" s="5">
        <v>999224393526133</v>
      </c>
      <c r="B144" s="4" t="s">
        <v>27</v>
      </c>
      <c r="C144" s="6">
        <v>45074</v>
      </c>
      <c r="D144" s="6">
        <v>45075</v>
      </c>
      <c r="E144" s="4">
        <v>1190</v>
      </c>
      <c r="F144" s="4" t="str">
        <f>VLOOKUP(A144,Sheet3!A:L,12,0)</f>
        <v>1190.00</v>
      </c>
      <c r="G144" s="4">
        <f t="shared" si="2"/>
        <v>0</v>
      </c>
    </row>
    <row r="145" s="4" customFormat="1" hidden="1" spans="1:7">
      <c r="A145" s="5">
        <v>999224393590876</v>
      </c>
      <c r="B145" s="4" t="s">
        <v>27</v>
      </c>
      <c r="C145" s="6">
        <v>45074</v>
      </c>
      <c r="D145" s="6">
        <v>45075</v>
      </c>
      <c r="E145" s="4">
        <v>907</v>
      </c>
      <c r="F145" s="4" t="str">
        <f>VLOOKUP(A145,Sheet3!A:L,12,0)</f>
        <v>907.00</v>
      </c>
      <c r="G145" s="4">
        <f t="shared" si="2"/>
        <v>0</v>
      </c>
    </row>
    <row r="146" s="4" customFormat="1" hidden="1" spans="1:7">
      <c r="A146" s="5">
        <v>999224393612548</v>
      </c>
      <c r="B146" s="4" t="s">
        <v>27</v>
      </c>
      <c r="C146" s="6">
        <v>45074</v>
      </c>
      <c r="D146" s="6">
        <v>45075</v>
      </c>
      <c r="E146" s="4">
        <v>737</v>
      </c>
      <c r="F146" s="4" t="str">
        <f>VLOOKUP(A146,Sheet3!A:L,12,0)</f>
        <v>737.00</v>
      </c>
      <c r="G146" s="4">
        <f t="shared" si="2"/>
        <v>0</v>
      </c>
    </row>
    <row r="147" s="4" customFormat="1" hidden="1" spans="1:7">
      <c r="A147" s="5">
        <v>999224394646437</v>
      </c>
      <c r="B147" s="4" t="s">
        <v>27</v>
      </c>
      <c r="C147" s="6">
        <v>45072</v>
      </c>
      <c r="D147" s="6">
        <v>45075</v>
      </c>
      <c r="E147" s="4">
        <v>1497</v>
      </c>
      <c r="F147" s="4" t="str">
        <f>VLOOKUP(A147,Sheet3!A:L,12,0)</f>
        <v>1497.00</v>
      </c>
      <c r="G147" s="4">
        <f t="shared" si="2"/>
        <v>0</v>
      </c>
    </row>
    <row r="148" s="4" customFormat="1" hidden="1" spans="1:7">
      <c r="A148" s="5">
        <v>999224401994051</v>
      </c>
      <c r="B148" s="4" t="s">
        <v>27</v>
      </c>
      <c r="C148" s="6">
        <v>45073</v>
      </c>
      <c r="D148" s="6">
        <v>45075</v>
      </c>
      <c r="E148" s="4">
        <v>680</v>
      </c>
      <c r="F148" s="4" t="str">
        <f>VLOOKUP(A148,Sheet3!A:L,12,0)</f>
        <v>680.00</v>
      </c>
      <c r="G148" s="4">
        <f t="shared" si="2"/>
        <v>0</v>
      </c>
    </row>
    <row r="149" s="4" customFormat="1" hidden="1" spans="1:7">
      <c r="A149" s="5">
        <v>999224402087490</v>
      </c>
      <c r="B149" s="4" t="s">
        <v>27</v>
      </c>
      <c r="C149" s="6">
        <v>45074</v>
      </c>
      <c r="D149" s="6">
        <v>45075</v>
      </c>
      <c r="E149" s="4">
        <v>1571</v>
      </c>
      <c r="F149" s="4" t="str">
        <f>VLOOKUP(A149,Sheet3!A:L,12,0)</f>
        <v>1571.00</v>
      </c>
      <c r="G149" s="4">
        <f t="shared" si="2"/>
        <v>0</v>
      </c>
    </row>
    <row r="150" s="4" customFormat="1" hidden="1" spans="1:7">
      <c r="A150" s="5">
        <v>999224404255505</v>
      </c>
      <c r="B150" s="4" t="s">
        <v>27</v>
      </c>
      <c r="C150" s="6">
        <v>45073</v>
      </c>
      <c r="D150" s="6">
        <v>45075</v>
      </c>
      <c r="E150" s="4">
        <v>2686</v>
      </c>
      <c r="F150" s="4" t="str">
        <f>VLOOKUP(A150,Sheet3!A:L,12,0)</f>
        <v>2686.00</v>
      </c>
      <c r="G150" s="4">
        <f t="shared" si="2"/>
        <v>0</v>
      </c>
    </row>
    <row r="151" s="4" customFormat="1" hidden="1" spans="1:7">
      <c r="A151" s="5">
        <v>999224405569884</v>
      </c>
      <c r="B151" s="4" t="s">
        <v>27</v>
      </c>
      <c r="C151" s="6">
        <v>45074</v>
      </c>
      <c r="D151" s="6">
        <v>45075</v>
      </c>
      <c r="E151" s="4">
        <v>265</v>
      </c>
      <c r="F151" s="4" t="str">
        <f>VLOOKUP(A151,Sheet3!A:L,12,0)</f>
        <v>265.00</v>
      </c>
      <c r="G151" s="4">
        <f t="shared" si="2"/>
        <v>0</v>
      </c>
    </row>
    <row r="152" s="4" customFormat="1" hidden="1" spans="1:7">
      <c r="A152" s="5">
        <v>999224406632040</v>
      </c>
      <c r="B152" s="4" t="s">
        <v>27</v>
      </c>
      <c r="C152" s="6">
        <v>45074</v>
      </c>
      <c r="D152" s="6">
        <v>45075</v>
      </c>
      <c r="E152" s="4">
        <v>365</v>
      </c>
      <c r="F152" s="4" t="str">
        <f>VLOOKUP(A152,Sheet3!A:L,12,0)</f>
        <v>365.00</v>
      </c>
      <c r="G152" s="4">
        <f t="shared" si="2"/>
        <v>0</v>
      </c>
    </row>
    <row r="153" s="4" customFormat="1" hidden="1" spans="1:7">
      <c r="A153" s="5">
        <v>999224407447659</v>
      </c>
      <c r="B153" s="4" t="s">
        <v>27</v>
      </c>
      <c r="C153" s="6">
        <v>45072</v>
      </c>
      <c r="D153" s="6">
        <v>45075</v>
      </c>
      <c r="E153" s="4">
        <v>1608</v>
      </c>
      <c r="F153" s="4" t="str">
        <f>VLOOKUP(A153,Sheet3!A:L,12,0)</f>
        <v>1608.00</v>
      </c>
      <c r="G153" s="4">
        <f t="shared" si="2"/>
        <v>0</v>
      </c>
    </row>
    <row r="154" s="4" customFormat="1" hidden="1" spans="1:7">
      <c r="A154" s="5">
        <v>999224409256725</v>
      </c>
      <c r="B154" s="4" t="s">
        <v>27</v>
      </c>
      <c r="C154" s="6">
        <v>45074</v>
      </c>
      <c r="D154" s="6">
        <v>45075</v>
      </c>
      <c r="E154" s="4">
        <v>265</v>
      </c>
      <c r="F154" s="4" t="str">
        <f>VLOOKUP(A154,Sheet3!A:L,12,0)</f>
        <v>265.00</v>
      </c>
      <c r="G154" s="4">
        <f t="shared" si="2"/>
        <v>0</v>
      </c>
    </row>
    <row r="155" s="4" customFormat="1" hidden="1" spans="1:7">
      <c r="A155" s="5">
        <v>999224410805313</v>
      </c>
      <c r="B155" s="4" t="s">
        <v>27</v>
      </c>
      <c r="C155" s="6">
        <v>45072</v>
      </c>
      <c r="D155" s="6">
        <v>45075</v>
      </c>
      <c r="E155" s="4">
        <v>855</v>
      </c>
      <c r="F155" s="4" t="str">
        <f>VLOOKUP(A155,Sheet3!A:L,12,0)</f>
        <v>855.00</v>
      </c>
      <c r="G155" s="4">
        <f t="shared" si="2"/>
        <v>0</v>
      </c>
    </row>
    <row r="156" s="4" customFormat="1" hidden="1" spans="1:7">
      <c r="A156" s="5">
        <v>999224412500061</v>
      </c>
      <c r="B156" s="4" t="s">
        <v>27</v>
      </c>
      <c r="C156" s="6">
        <v>45073</v>
      </c>
      <c r="D156" s="6">
        <v>45075</v>
      </c>
      <c r="E156" s="4">
        <v>172</v>
      </c>
      <c r="F156" s="4" t="str">
        <f>VLOOKUP(A156,Sheet3!A:L,12,0)</f>
        <v>172.00</v>
      </c>
      <c r="G156" s="4">
        <f t="shared" si="2"/>
        <v>0</v>
      </c>
    </row>
    <row r="157" s="4" customFormat="1" hidden="1" spans="1:7">
      <c r="A157" s="5">
        <v>999224412762881</v>
      </c>
      <c r="B157" s="4" t="s">
        <v>27</v>
      </c>
      <c r="C157" s="6">
        <v>45074</v>
      </c>
      <c r="D157" s="6">
        <v>45075</v>
      </c>
      <c r="E157" s="4">
        <v>460</v>
      </c>
      <c r="F157" s="4" t="str">
        <f>VLOOKUP(A157,Sheet3!A:L,12,0)</f>
        <v>460.00</v>
      </c>
      <c r="G157" s="4">
        <f t="shared" si="2"/>
        <v>0</v>
      </c>
    </row>
    <row r="158" s="4" customFormat="1" hidden="1" spans="1:7">
      <c r="A158" s="5">
        <v>999224412759091</v>
      </c>
      <c r="B158" s="4" t="s">
        <v>27</v>
      </c>
      <c r="C158" s="6">
        <v>45072</v>
      </c>
      <c r="D158" s="6">
        <v>45075</v>
      </c>
      <c r="E158" s="4">
        <v>4255</v>
      </c>
      <c r="F158" s="4" t="str">
        <f>VLOOKUP(A158,Sheet3!A:L,12,0)</f>
        <v>4255.00</v>
      </c>
      <c r="G158" s="4">
        <f t="shared" si="2"/>
        <v>0</v>
      </c>
    </row>
    <row r="159" s="4" customFormat="1" hidden="1" spans="1:7">
      <c r="A159" s="5">
        <v>999224413137116</v>
      </c>
      <c r="B159" s="4" t="s">
        <v>27</v>
      </c>
      <c r="C159" s="6">
        <v>45074</v>
      </c>
      <c r="D159" s="6">
        <v>45075</v>
      </c>
      <c r="E159" s="4">
        <v>0</v>
      </c>
      <c r="F159" s="4" t="e">
        <f>VLOOKUP(A159,Sheet3!A:L,12,0)</f>
        <v>#N/A</v>
      </c>
      <c r="G159" s="4" t="e">
        <f t="shared" si="2"/>
        <v>#N/A</v>
      </c>
    </row>
    <row r="160" s="4" customFormat="1" hidden="1" spans="1:7">
      <c r="A160" s="5">
        <v>999224413865170</v>
      </c>
      <c r="B160" s="4" t="s">
        <v>27</v>
      </c>
      <c r="C160" s="6">
        <v>45072</v>
      </c>
      <c r="D160" s="6">
        <v>45075</v>
      </c>
      <c r="E160" s="4">
        <v>3132</v>
      </c>
      <c r="F160" s="4" t="str">
        <f>VLOOKUP(A160,Sheet3!A:L,12,0)</f>
        <v>3132.00</v>
      </c>
      <c r="G160" s="4">
        <f t="shared" si="2"/>
        <v>0</v>
      </c>
    </row>
    <row r="161" s="4" customFormat="1" hidden="1" spans="1:7">
      <c r="A161" s="5">
        <v>999224414127269</v>
      </c>
      <c r="B161" s="4" t="s">
        <v>27</v>
      </c>
      <c r="C161" s="6">
        <v>45074</v>
      </c>
      <c r="D161" s="6">
        <v>45075</v>
      </c>
      <c r="E161" s="4">
        <v>932</v>
      </c>
      <c r="F161" s="4" t="str">
        <f>VLOOKUP(A161,Sheet3!A:L,12,0)</f>
        <v>932.00</v>
      </c>
      <c r="G161" s="4">
        <f t="shared" si="2"/>
        <v>0</v>
      </c>
    </row>
    <row r="162" s="4" customFormat="1" hidden="1" spans="1:7">
      <c r="A162" s="5">
        <v>24414169427</v>
      </c>
      <c r="B162" s="4" t="s">
        <v>27</v>
      </c>
      <c r="C162" s="6">
        <v>45072</v>
      </c>
      <c r="D162" s="6">
        <v>45075</v>
      </c>
      <c r="E162" s="4">
        <v>1846</v>
      </c>
      <c r="F162" s="4" t="str">
        <f>VLOOKUP(A162,Sheet3!A:L,12,0)</f>
        <v>1846.00</v>
      </c>
      <c r="G162" s="4">
        <f t="shared" si="2"/>
        <v>0</v>
      </c>
    </row>
    <row r="163" s="4" customFormat="1" hidden="1" spans="1:7">
      <c r="A163" s="5">
        <v>24414169429</v>
      </c>
      <c r="B163" s="4" t="s">
        <v>27</v>
      </c>
      <c r="C163" s="6">
        <v>45072</v>
      </c>
      <c r="D163" s="6">
        <v>45075</v>
      </c>
      <c r="E163" s="4">
        <v>923</v>
      </c>
      <c r="F163" s="4" t="str">
        <f>VLOOKUP(A163,Sheet3!A:L,12,0)</f>
        <v>923.00</v>
      </c>
      <c r="G163" s="4">
        <f t="shared" si="2"/>
        <v>0</v>
      </c>
    </row>
    <row r="164" s="4" customFormat="1" hidden="1" spans="1:7">
      <c r="A164" s="5">
        <v>999224415118197</v>
      </c>
      <c r="B164" s="4" t="s">
        <v>27</v>
      </c>
      <c r="C164" s="6">
        <v>45073</v>
      </c>
      <c r="D164" s="6">
        <v>45075</v>
      </c>
      <c r="E164" s="4">
        <v>3082</v>
      </c>
      <c r="F164" s="4" t="str">
        <f>VLOOKUP(A164,Sheet3!A:L,12,0)</f>
        <v>3082.00</v>
      </c>
      <c r="G164" s="4">
        <f t="shared" si="2"/>
        <v>0</v>
      </c>
    </row>
    <row r="165" s="4" customFormat="1" hidden="1" spans="1:7">
      <c r="A165" s="5">
        <v>999224415192326</v>
      </c>
      <c r="B165" s="4" t="s">
        <v>27</v>
      </c>
      <c r="C165" s="6">
        <v>45073</v>
      </c>
      <c r="D165" s="6">
        <v>45075</v>
      </c>
      <c r="E165" s="4">
        <v>1804</v>
      </c>
      <c r="F165" s="4" t="str">
        <f>VLOOKUP(A165,Sheet3!A:L,12,0)</f>
        <v>1804.00</v>
      </c>
      <c r="G165" s="4">
        <f t="shared" si="2"/>
        <v>0</v>
      </c>
    </row>
    <row r="166" s="4" customFormat="1" hidden="1" spans="1:7">
      <c r="A166" s="5">
        <v>999224419333836</v>
      </c>
      <c r="B166" s="4" t="s">
        <v>27</v>
      </c>
      <c r="C166" s="6">
        <v>45073</v>
      </c>
      <c r="D166" s="6">
        <v>45075</v>
      </c>
      <c r="E166" s="4">
        <v>1210</v>
      </c>
      <c r="F166" s="4" t="str">
        <f>VLOOKUP(A166,Sheet3!A:L,12,0)</f>
        <v>1210.00</v>
      </c>
      <c r="G166" s="4">
        <f t="shared" si="2"/>
        <v>0</v>
      </c>
    </row>
    <row r="167" s="4" customFormat="1" hidden="1" spans="1:7">
      <c r="A167" s="5">
        <v>999224420865363</v>
      </c>
      <c r="B167" s="4" t="s">
        <v>27</v>
      </c>
      <c r="C167" s="6">
        <v>45073</v>
      </c>
      <c r="D167" s="6">
        <v>45075</v>
      </c>
      <c r="E167" s="4">
        <v>672</v>
      </c>
      <c r="F167" s="4" t="str">
        <f>VLOOKUP(A167,Sheet3!A:L,12,0)</f>
        <v>672.00</v>
      </c>
      <c r="G167" s="4">
        <f t="shared" si="2"/>
        <v>0</v>
      </c>
    </row>
    <row r="168" s="4" customFormat="1" hidden="1" spans="1:7">
      <c r="A168" s="5">
        <v>999224421089709</v>
      </c>
      <c r="B168" s="4" t="s">
        <v>27</v>
      </c>
      <c r="C168" s="6">
        <v>45073</v>
      </c>
      <c r="D168" s="6">
        <v>45075</v>
      </c>
      <c r="E168" s="4">
        <v>541</v>
      </c>
      <c r="F168" s="4" t="str">
        <f>VLOOKUP(A168,Sheet3!A:L,12,0)</f>
        <v>541.00</v>
      </c>
      <c r="G168" s="4">
        <f t="shared" si="2"/>
        <v>0</v>
      </c>
    </row>
    <row r="169" s="4" customFormat="1" hidden="1" spans="1:7">
      <c r="A169" s="5">
        <v>999224421469426</v>
      </c>
      <c r="B169" s="4" t="s">
        <v>27</v>
      </c>
      <c r="C169" s="6">
        <v>45074</v>
      </c>
      <c r="D169" s="6">
        <v>45075</v>
      </c>
      <c r="E169" s="4">
        <v>341</v>
      </c>
      <c r="F169" s="4" t="str">
        <f>VLOOKUP(A169,Sheet3!A:L,12,0)</f>
        <v>341.00</v>
      </c>
      <c r="G169" s="4">
        <f t="shared" si="2"/>
        <v>0</v>
      </c>
    </row>
    <row r="170" s="4" customFormat="1" hidden="1" spans="1:7">
      <c r="A170" s="5">
        <v>999224424548293</v>
      </c>
      <c r="B170" s="4" t="s">
        <v>27</v>
      </c>
      <c r="C170" s="6">
        <v>45074</v>
      </c>
      <c r="D170" s="6">
        <v>45075</v>
      </c>
      <c r="E170" s="4">
        <v>341</v>
      </c>
      <c r="F170" s="4" t="str">
        <f>VLOOKUP(A170,Sheet3!A:L,12,0)</f>
        <v>341.00</v>
      </c>
      <c r="G170" s="4">
        <f t="shared" si="2"/>
        <v>0</v>
      </c>
    </row>
    <row r="171" s="4" customFormat="1" hidden="1" spans="1:7">
      <c r="A171" s="5">
        <v>999224424896564</v>
      </c>
      <c r="B171" s="4" t="s">
        <v>27</v>
      </c>
      <c r="C171" s="6">
        <v>45072</v>
      </c>
      <c r="D171" s="6">
        <v>45075</v>
      </c>
      <c r="E171" s="4">
        <v>470</v>
      </c>
      <c r="F171" s="4" t="str">
        <f>VLOOKUP(A171,Sheet3!A:L,12,0)</f>
        <v>470.00</v>
      </c>
      <c r="G171" s="4">
        <f t="shared" si="2"/>
        <v>0</v>
      </c>
    </row>
    <row r="172" s="4" customFormat="1" hidden="1" spans="1:7">
      <c r="A172" s="5">
        <v>999224424998377</v>
      </c>
      <c r="B172" s="4" t="s">
        <v>27</v>
      </c>
      <c r="C172" s="6">
        <v>45072</v>
      </c>
      <c r="D172" s="6">
        <v>45075</v>
      </c>
      <c r="E172" s="4">
        <v>459</v>
      </c>
      <c r="F172" s="4" t="str">
        <f>VLOOKUP(A172,Sheet3!A:L,12,0)</f>
        <v>459.00</v>
      </c>
      <c r="G172" s="4">
        <f t="shared" si="2"/>
        <v>0</v>
      </c>
    </row>
    <row r="173" s="4" customFormat="1" hidden="1" spans="1:7">
      <c r="A173" s="5">
        <v>999224425115869</v>
      </c>
      <c r="B173" s="4" t="s">
        <v>27</v>
      </c>
      <c r="C173" s="6">
        <v>45073</v>
      </c>
      <c r="D173" s="6">
        <v>45075</v>
      </c>
      <c r="E173" s="4">
        <v>994</v>
      </c>
      <c r="F173" s="4" t="str">
        <f>VLOOKUP(A173,Sheet3!A:L,12,0)</f>
        <v>994.00</v>
      </c>
      <c r="G173" s="4">
        <f t="shared" si="2"/>
        <v>0</v>
      </c>
    </row>
    <row r="174" s="4" customFormat="1" hidden="1" spans="1:7">
      <c r="A174" s="5">
        <v>999224425122945</v>
      </c>
      <c r="B174" s="4" t="s">
        <v>27</v>
      </c>
      <c r="C174" s="6">
        <v>45074</v>
      </c>
      <c r="D174" s="6">
        <v>45075</v>
      </c>
      <c r="E174" s="4">
        <v>208</v>
      </c>
      <c r="F174" s="4" t="str">
        <f>VLOOKUP(A174,Sheet3!A:L,12,0)</f>
        <v>208.00</v>
      </c>
      <c r="G174" s="4">
        <f t="shared" si="2"/>
        <v>0</v>
      </c>
    </row>
    <row r="175" s="4" customFormat="1" hidden="1" spans="1:7">
      <c r="A175" s="5">
        <v>999224427105517</v>
      </c>
      <c r="B175" s="4" t="s">
        <v>27</v>
      </c>
      <c r="C175" s="6">
        <v>45073</v>
      </c>
      <c r="D175" s="6">
        <v>45075</v>
      </c>
      <c r="E175" s="4">
        <v>1210</v>
      </c>
      <c r="F175" s="4" t="str">
        <f>VLOOKUP(A175,Sheet3!A:L,12,0)</f>
        <v>1210.00</v>
      </c>
      <c r="G175" s="4">
        <f t="shared" si="2"/>
        <v>0</v>
      </c>
    </row>
    <row r="176" s="4" customFormat="1" hidden="1" spans="1:7">
      <c r="A176" s="5">
        <v>999224427820738</v>
      </c>
      <c r="B176" s="4" t="s">
        <v>27</v>
      </c>
      <c r="C176" s="6">
        <v>45074</v>
      </c>
      <c r="D176" s="6">
        <v>45075</v>
      </c>
      <c r="E176" s="4">
        <v>616</v>
      </c>
      <c r="F176" s="4" t="str">
        <f>VLOOKUP(A176,Sheet3!A:L,12,0)</f>
        <v>616.00</v>
      </c>
      <c r="G176" s="4">
        <f t="shared" si="2"/>
        <v>0</v>
      </c>
    </row>
    <row r="177" s="4" customFormat="1" hidden="1" spans="1:7">
      <c r="A177" s="5">
        <v>999224427940331</v>
      </c>
      <c r="B177" s="4" t="s">
        <v>27</v>
      </c>
      <c r="C177" s="6">
        <v>45074</v>
      </c>
      <c r="D177" s="6">
        <v>45075</v>
      </c>
      <c r="E177" s="4">
        <v>530</v>
      </c>
      <c r="F177" s="4" t="str">
        <f>VLOOKUP(A177,Sheet3!A:L,12,0)</f>
        <v>530.00</v>
      </c>
      <c r="G177" s="4">
        <f t="shared" si="2"/>
        <v>0</v>
      </c>
    </row>
    <row r="178" s="4" customFormat="1" hidden="1" spans="1:7">
      <c r="A178" s="5">
        <v>999224428369963</v>
      </c>
      <c r="B178" s="4" t="s">
        <v>27</v>
      </c>
      <c r="C178" s="6">
        <v>45074</v>
      </c>
      <c r="D178" s="6">
        <v>45075</v>
      </c>
      <c r="E178" s="4">
        <v>393</v>
      </c>
      <c r="F178" s="4" t="str">
        <f>VLOOKUP(A178,Sheet3!A:L,12,0)</f>
        <v>393.00</v>
      </c>
      <c r="G178" s="4">
        <f t="shared" si="2"/>
        <v>0</v>
      </c>
    </row>
    <row r="179" s="4" customFormat="1" hidden="1" spans="1:7">
      <c r="A179" s="5">
        <v>999224428415295</v>
      </c>
      <c r="B179" s="4" t="s">
        <v>27</v>
      </c>
      <c r="C179" s="6">
        <v>45073</v>
      </c>
      <c r="D179" s="6">
        <v>45075</v>
      </c>
      <c r="E179" s="4">
        <v>3559</v>
      </c>
      <c r="F179" s="4" t="str">
        <f>VLOOKUP(A179,Sheet3!A:L,12,0)</f>
        <v>3559.00</v>
      </c>
      <c r="G179" s="4">
        <f t="shared" si="2"/>
        <v>0</v>
      </c>
    </row>
    <row r="180" s="4" customFormat="1" hidden="1" spans="1:7">
      <c r="A180" s="5">
        <v>999224428615573</v>
      </c>
      <c r="B180" s="4" t="s">
        <v>27</v>
      </c>
      <c r="C180" s="6">
        <v>45074</v>
      </c>
      <c r="D180" s="6">
        <v>45075</v>
      </c>
      <c r="E180" s="4">
        <v>1427</v>
      </c>
      <c r="F180" s="4" t="str">
        <f>VLOOKUP(A180,Sheet3!A:L,12,0)</f>
        <v>1427.00</v>
      </c>
      <c r="G180" s="4">
        <f t="shared" si="2"/>
        <v>0</v>
      </c>
    </row>
    <row r="181" s="4" customFormat="1" hidden="1" spans="1:7">
      <c r="A181" s="5">
        <v>999224429650319</v>
      </c>
      <c r="B181" s="4" t="s">
        <v>27</v>
      </c>
      <c r="C181" s="6">
        <v>45073</v>
      </c>
      <c r="D181" s="6">
        <v>45075</v>
      </c>
      <c r="E181" s="4">
        <v>6072</v>
      </c>
      <c r="F181" s="4" t="str">
        <f>VLOOKUP(A181,Sheet3!A:L,12,0)</f>
        <v>6072.00</v>
      </c>
      <c r="G181" s="4">
        <f t="shared" si="2"/>
        <v>0</v>
      </c>
    </row>
    <row r="182" s="4" customFormat="1" hidden="1" spans="1:7">
      <c r="A182" s="5">
        <v>999224430378877</v>
      </c>
      <c r="B182" s="4" t="s">
        <v>27</v>
      </c>
      <c r="C182" s="6">
        <v>45073</v>
      </c>
      <c r="D182" s="6">
        <v>45075</v>
      </c>
      <c r="E182" s="4">
        <v>2422</v>
      </c>
      <c r="F182" s="4" t="str">
        <f>VLOOKUP(A182,Sheet3!A:L,12,0)</f>
        <v>2422.00</v>
      </c>
      <c r="G182" s="4">
        <f t="shared" si="2"/>
        <v>0</v>
      </c>
    </row>
    <row r="183" s="4" customFormat="1" hidden="1" spans="1:7">
      <c r="A183" s="5">
        <v>999224430550594</v>
      </c>
      <c r="B183" s="4" t="s">
        <v>27</v>
      </c>
      <c r="C183" s="6">
        <v>45073</v>
      </c>
      <c r="D183" s="6">
        <v>45075</v>
      </c>
      <c r="E183" s="4">
        <v>1528</v>
      </c>
      <c r="F183" s="4" t="str">
        <f>VLOOKUP(A183,Sheet3!A:L,12,0)</f>
        <v>1528.00</v>
      </c>
      <c r="G183" s="4">
        <f t="shared" si="2"/>
        <v>0</v>
      </c>
    </row>
    <row r="184" s="4" customFormat="1" hidden="1" spans="1:7">
      <c r="A184" s="5">
        <v>999224430558320</v>
      </c>
      <c r="B184" s="4" t="s">
        <v>27</v>
      </c>
      <c r="C184" s="6">
        <v>45073</v>
      </c>
      <c r="D184" s="6">
        <v>45075</v>
      </c>
      <c r="E184" s="4">
        <v>758</v>
      </c>
      <c r="F184" s="4" t="str">
        <f>VLOOKUP(A184,Sheet3!A:L,12,0)</f>
        <v>758.00</v>
      </c>
      <c r="G184" s="4">
        <f t="shared" si="2"/>
        <v>0</v>
      </c>
    </row>
    <row r="185" s="4" customFormat="1" hidden="1" spans="1:7">
      <c r="A185" s="5">
        <v>999224430566364</v>
      </c>
      <c r="B185" s="4" t="s">
        <v>27</v>
      </c>
      <c r="C185" s="6">
        <v>45073</v>
      </c>
      <c r="D185" s="6">
        <v>45075</v>
      </c>
      <c r="E185" s="4">
        <v>189</v>
      </c>
      <c r="F185" s="4" t="str">
        <f>VLOOKUP(A185,Sheet3!A:L,12,0)</f>
        <v>189.00</v>
      </c>
      <c r="G185" s="4">
        <f t="shared" si="2"/>
        <v>0</v>
      </c>
    </row>
    <row r="186" s="4" customFormat="1" hidden="1" spans="1:7">
      <c r="A186" s="5">
        <v>999224430571854</v>
      </c>
      <c r="B186" s="4" t="s">
        <v>27</v>
      </c>
      <c r="C186" s="6">
        <v>45074</v>
      </c>
      <c r="D186" s="6">
        <v>45075</v>
      </c>
      <c r="E186" s="4">
        <v>1261</v>
      </c>
      <c r="F186" s="4" t="str">
        <f>VLOOKUP(A186,Sheet3!A:L,12,0)</f>
        <v>1261.00</v>
      </c>
      <c r="G186" s="4">
        <f t="shared" si="2"/>
        <v>0</v>
      </c>
    </row>
    <row r="187" s="4" customFormat="1" hidden="1" spans="1:7">
      <c r="A187" s="5">
        <v>999224430652615</v>
      </c>
      <c r="B187" s="4" t="s">
        <v>27</v>
      </c>
      <c r="C187" s="6">
        <v>45073</v>
      </c>
      <c r="D187" s="6">
        <v>45075</v>
      </c>
      <c r="E187" s="4">
        <v>1982</v>
      </c>
      <c r="F187" s="4" t="str">
        <f>VLOOKUP(A187,Sheet3!A:L,12,0)</f>
        <v>1982.00</v>
      </c>
      <c r="G187" s="4">
        <f t="shared" si="2"/>
        <v>0</v>
      </c>
    </row>
    <row r="188" s="4" customFormat="1" hidden="1" spans="1:7">
      <c r="A188" s="5">
        <v>999224430666457</v>
      </c>
      <c r="B188" s="4" t="s">
        <v>27</v>
      </c>
      <c r="C188" s="6">
        <v>45074</v>
      </c>
      <c r="D188" s="6">
        <v>45075</v>
      </c>
      <c r="E188" s="4">
        <v>684</v>
      </c>
      <c r="F188" s="4" t="str">
        <f>VLOOKUP(A188,Sheet3!A:L,12,0)</f>
        <v>684.00</v>
      </c>
      <c r="G188" s="4">
        <f t="shared" si="2"/>
        <v>0</v>
      </c>
    </row>
    <row r="189" s="4" customFormat="1" hidden="1" spans="1:7">
      <c r="A189" s="5">
        <v>999224430733846</v>
      </c>
      <c r="B189" s="4" t="s">
        <v>27</v>
      </c>
      <c r="C189" s="6">
        <v>45074</v>
      </c>
      <c r="D189" s="6">
        <v>45075</v>
      </c>
      <c r="E189" s="4">
        <v>1243</v>
      </c>
      <c r="F189" s="4" t="str">
        <f>VLOOKUP(A189,Sheet3!A:L,12,0)</f>
        <v>1243.00</v>
      </c>
      <c r="G189" s="4">
        <f t="shared" si="2"/>
        <v>0</v>
      </c>
    </row>
    <row r="190" s="4" customFormat="1" hidden="1" spans="1:7">
      <c r="A190" s="5">
        <v>999224430725602</v>
      </c>
      <c r="B190" s="4" t="s">
        <v>27</v>
      </c>
      <c r="C190" s="6">
        <v>45074</v>
      </c>
      <c r="D190" s="6">
        <v>45075</v>
      </c>
      <c r="E190" s="4">
        <v>1343</v>
      </c>
      <c r="F190" s="4" t="str">
        <f>VLOOKUP(A190,Sheet3!A:L,12,0)</f>
        <v>1343.00</v>
      </c>
      <c r="G190" s="4">
        <f t="shared" si="2"/>
        <v>0</v>
      </c>
    </row>
    <row r="191" s="4" customFormat="1" hidden="1" spans="1:7">
      <c r="A191" s="5">
        <v>999224430913683</v>
      </c>
      <c r="B191" s="4" t="s">
        <v>27</v>
      </c>
      <c r="C191" s="6">
        <v>45074</v>
      </c>
      <c r="D191" s="6">
        <v>45075</v>
      </c>
      <c r="E191" s="4">
        <v>524</v>
      </c>
      <c r="F191" s="4" t="str">
        <f>VLOOKUP(A191,Sheet3!A:L,12,0)</f>
        <v>524.00</v>
      </c>
      <c r="G191" s="4">
        <f t="shared" si="2"/>
        <v>0</v>
      </c>
    </row>
    <row r="192" s="4" customFormat="1" hidden="1" spans="1:7">
      <c r="A192" s="5">
        <v>999224431001148</v>
      </c>
      <c r="B192" s="4" t="s">
        <v>27</v>
      </c>
      <c r="C192" s="6">
        <v>45073</v>
      </c>
      <c r="D192" s="6">
        <v>45075</v>
      </c>
      <c r="E192" s="4">
        <v>416</v>
      </c>
      <c r="F192" s="4" t="str">
        <f>VLOOKUP(A192,Sheet3!A:L,12,0)</f>
        <v>416.00</v>
      </c>
      <c r="G192" s="4">
        <f t="shared" si="2"/>
        <v>0</v>
      </c>
    </row>
    <row r="193" s="4" customFormat="1" hidden="1" spans="1:7">
      <c r="A193" s="5">
        <v>999224431177138</v>
      </c>
      <c r="B193" s="4" t="s">
        <v>27</v>
      </c>
      <c r="C193" s="6">
        <v>45074</v>
      </c>
      <c r="D193" s="6">
        <v>45075</v>
      </c>
      <c r="E193" s="4">
        <v>394</v>
      </c>
      <c r="F193" s="4" t="str">
        <f>VLOOKUP(A193,Sheet3!A:L,12,0)</f>
        <v>394.00</v>
      </c>
      <c r="G193" s="4">
        <f t="shared" si="2"/>
        <v>0</v>
      </c>
    </row>
    <row r="194" s="4" customFormat="1" hidden="1" spans="1:7">
      <c r="A194" s="5">
        <v>999224431215655</v>
      </c>
      <c r="B194" s="4" t="s">
        <v>27</v>
      </c>
      <c r="C194" s="6">
        <v>45073</v>
      </c>
      <c r="D194" s="6">
        <v>45075</v>
      </c>
      <c r="E194" s="4">
        <v>532</v>
      </c>
      <c r="F194" s="4" t="str">
        <f>VLOOKUP(A194,Sheet3!A:L,12,0)</f>
        <v>532.00</v>
      </c>
      <c r="G194" s="4">
        <f t="shared" si="2"/>
        <v>0</v>
      </c>
    </row>
    <row r="195" s="4" customFormat="1" hidden="1" spans="1:7">
      <c r="A195" s="5">
        <v>999224431548425</v>
      </c>
      <c r="B195" s="4" t="s">
        <v>27</v>
      </c>
      <c r="C195" s="6">
        <v>45074</v>
      </c>
      <c r="D195" s="6">
        <v>45075</v>
      </c>
      <c r="E195" s="4">
        <v>402</v>
      </c>
      <c r="F195" s="4" t="str">
        <f>VLOOKUP(A195,Sheet3!A:L,12,0)</f>
        <v>402.00</v>
      </c>
      <c r="G195" s="4">
        <f t="shared" ref="G195:G258" si="3">E195-F195</f>
        <v>0</v>
      </c>
    </row>
    <row r="196" s="4" customFormat="1" hidden="1" spans="1:7">
      <c r="A196" s="5">
        <v>999224431842398</v>
      </c>
      <c r="B196" s="4" t="s">
        <v>27</v>
      </c>
      <c r="C196" s="6">
        <v>45074</v>
      </c>
      <c r="D196" s="6">
        <v>45075</v>
      </c>
      <c r="E196" s="4">
        <v>113</v>
      </c>
      <c r="F196" s="4" t="str">
        <f>VLOOKUP(A196,Sheet3!A:L,12,0)</f>
        <v>113.00</v>
      </c>
      <c r="G196" s="4">
        <f t="shared" si="3"/>
        <v>0</v>
      </c>
    </row>
    <row r="197" s="4" customFormat="1" hidden="1" spans="1:7">
      <c r="A197" s="5">
        <v>999224431887169</v>
      </c>
      <c r="B197" s="4" t="s">
        <v>27</v>
      </c>
      <c r="C197" s="6">
        <v>45074</v>
      </c>
      <c r="D197" s="6">
        <v>45075</v>
      </c>
      <c r="E197" s="4">
        <v>2157</v>
      </c>
      <c r="F197" s="4" t="str">
        <f>VLOOKUP(A197,Sheet3!A:L,12,0)</f>
        <v>2157.00</v>
      </c>
      <c r="G197" s="4">
        <f t="shared" si="3"/>
        <v>0</v>
      </c>
    </row>
    <row r="198" s="4" customFormat="1" hidden="1" spans="1:7">
      <c r="A198" s="5">
        <v>999224432772211</v>
      </c>
      <c r="B198" s="4" t="s">
        <v>27</v>
      </c>
      <c r="C198" s="6">
        <v>45073</v>
      </c>
      <c r="D198" s="6">
        <v>45075</v>
      </c>
      <c r="E198" s="4">
        <v>611</v>
      </c>
      <c r="F198" s="4" t="str">
        <f>VLOOKUP(A198,Sheet3!A:L,12,0)</f>
        <v>611.00</v>
      </c>
      <c r="G198" s="4">
        <f t="shared" si="3"/>
        <v>0</v>
      </c>
    </row>
    <row r="199" s="4" customFormat="1" hidden="1" spans="1:7">
      <c r="A199" s="5">
        <v>999224433162048</v>
      </c>
      <c r="B199" s="4" t="s">
        <v>27</v>
      </c>
      <c r="C199" s="6">
        <v>45073</v>
      </c>
      <c r="D199" s="6">
        <v>45075</v>
      </c>
      <c r="E199" s="4">
        <v>1254</v>
      </c>
      <c r="F199" s="4" t="str">
        <f>VLOOKUP(A199,Sheet3!A:L,12,0)</f>
        <v>1254.00</v>
      </c>
      <c r="G199" s="4">
        <f t="shared" si="3"/>
        <v>0</v>
      </c>
    </row>
    <row r="200" s="4" customFormat="1" hidden="1" spans="1:7">
      <c r="A200" s="5">
        <v>999224433653454</v>
      </c>
      <c r="B200" s="4" t="s">
        <v>27</v>
      </c>
      <c r="C200" s="6">
        <v>45074</v>
      </c>
      <c r="D200" s="6">
        <v>45075</v>
      </c>
      <c r="E200" s="4">
        <v>403</v>
      </c>
      <c r="F200" s="4" t="str">
        <f>VLOOKUP(A200,Sheet3!A:L,12,0)</f>
        <v>403.00</v>
      </c>
      <c r="G200" s="4">
        <f t="shared" si="3"/>
        <v>0</v>
      </c>
    </row>
    <row r="201" s="4" customFormat="1" hidden="1" spans="1:7">
      <c r="A201" s="5">
        <v>999224433679132</v>
      </c>
      <c r="B201" s="4" t="s">
        <v>27</v>
      </c>
      <c r="C201" s="6">
        <v>45074</v>
      </c>
      <c r="D201" s="6">
        <v>45075</v>
      </c>
      <c r="E201" s="4">
        <v>271</v>
      </c>
      <c r="F201" s="4" t="str">
        <f>VLOOKUP(A201,Sheet3!A:L,12,0)</f>
        <v>271.00</v>
      </c>
      <c r="G201" s="4">
        <f t="shared" si="3"/>
        <v>0</v>
      </c>
    </row>
    <row r="202" s="4" customFormat="1" hidden="1" spans="1:7">
      <c r="A202" s="5">
        <v>24434011940</v>
      </c>
      <c r="B202" s="4" t="s">
        <v>27</v>
      </c>
      <c r="C202" s="6">
        <v>45074</v>
      </c>
      <c r="D202" s="6">
        <v>45075</v>
      </c>
      <c r="E202" s="4">
        <v>188</v>
      </c>
      <c r="F202" s="4" t="str">
        <f>VLOOKUP(A202,Sheet3!A:L,12,0)</f>
        <v>188.00</v>
      </c>
      <c r="G202" s="4">
        <f t="shared" si="3"/>
        <v>0</v>
      </c>
    </row>
    <row r="203" s="4" customFormat="1" hidden="1" spans="1:7">
      <c r="A203" s="5">
        <v>999224434026338</v>
      </c>
      <c r="B203" s="4" t="s">
        <v>27</v>
      </c>
      <c r="C203" s="6">
        <v>45073</v>
      </c>
      <c r="D203" s="6">
        <v>45075</v>
      </c>
      <c r="E203" s="4">
        <v>1372</v>
      </c>
      <c r="F203" s="4" t="str">
        <f>VLOOKUP(A203,Sheet3!A:L,12,0)</f>
        <v>1372.00</v>
      </c>
      <c r="G203" s="4">
        <f t="shared" si="3"/>
        <v>0</v>
      </c>
    </row>
    <row r="204" s="4" customFormat="1" hidden="1" spans="1:7">
      <c r="A204" s="5">
        <v>999224434139016</v>
      </c>
      <c r="B204" s="4" t="s">
        <v>27</v>
      </c>
      <c r="C204" s="6">
        <v>45074</v>
      </c>
      <c r="D204" s="6">
        <v>45075</v>
      </c>
      <c r="E204" s="4">
        <v>285</v>
      </c>
      <c r="F204" s="4" t="str">
        <f>VLOOKUP(A204,Sheet3!A:L,12,0)</f>
        <v>285.00</v>
      </c>
      <c r="G204" s="4">
        <f t="shared" si="3"/>
        <v>0</v>
      </c>
    </row>
    <row r="205" s="4" customFormat="1" hidden="1" spans="1:7">
      <c r="A205" s="5">
        <v>999224434516664</v>
      </c>
      <c r="B205" s="4" t="s">
        <v>27</v>
      </c>
      <c r="C205" s="6">
        <v>45074</v>
      </c>
      <c r="D205" s="6">
        <v>45075</v>
      </c>
      <c r="E205" s="4">
        <v>206</v>
      </c>
      <c r="F205" s="4" t="str">
        <f>VLOOKUP(A205,Sheet3!A:L,12,0)</f>
        <v>206.00</v>
      </c>
      <c r="G205" s="4">
        <f t="shared" si="3"/>
        <v>0</v>
      </c>
    </row>
    <row r="206" s="4" customFormat="1" hidden="1" spans="1:7">
      <c r="A206" s="5">
        <v>999224434634077</v>
      </c>
      <c r="B206" s="4" t="s">
        <v>27</v>
      </c>
      <c r="C206" s="6">
        <v>45074</v>
      </c>
      <c r="D206" s="6">
        <v>45075</v>
      </c>
      <c r="E206" s="4">
        <v>1435</v>
      </c>
      <c r="F206" s="4" t="str">
        <f>VLOOKUP(A206,Sheet3!A:L,12,0)</f>
        <v>1435.00</v>
      </c>
      <c r="G206" s="4">
        <f t="shared" si="3"/>
        <v>0</v>
      </c>
    </row>
    <row r="207" s="4" customFormat="1" hidden="1" spans="1:7">
      <c r="A207" s="5">
        <v>999224438890554</v>
      </c>
      <c r="B207" s="4" t="s">
        <v>27</v>
      </c>
      <c r="C207" s="6">
        <v>45074</v>
      </c>
      <c r="D207" s="6">
        <v>45075</v>
      </c>
      <c r="E207" s="4">
        <v>394</v>
      </c>
      <c r="F207" s="4" t="str">
        <f>VLOOKUP(A207,Sheet3!A:L,12,0)</f>
        <v>394.00</v>
      </c>
      <c r="G207" s="4">
        <f t="shared" si="3"/>
        <v>0</v>
      </c>
    </row>
    <row r="208" s="4" customFormat="1" hidden="1" spans="1:7">
      <c r="A208" s="5">
        <v>999224441499890</v>
      </c>
      <c r="B208" s="4" t="s">
        <v>27</v>
      </c>
      <c r="C208" s="6">
        <v>45074</v>
      </c>
      <c r="D208" s="6">
        <v>45075</v>
      </c>
      <c r="E208" s="4">
        <v>206</v>
      </c>
      <c r="F208" s="4" t="str">
        <f>VLOOKUP(A208,Sheet3!A:L,12,0)</f>
        <v>206.00</v>
      </c>
      <c r="G208" s="4">
        <f t="shared" si="3"/>
        <v>0</v>
      </c>
    </row>
    <row r="209" s="4" customFormat="1" hidden="1" spans="1:7">
      <c r="A209" s="5">
        <v>999224441519306</v>
      </c>
      <c r="B209" s="4" t="s">
        <v>27</v>
      </c>
      <c r="C209" s="6">
        <v>45074</v>
      </c>
      <c r="D209" s="6">
        <v>45075</v>
      </c>
      <c r="E209" s="4">
        <v>840</v>
      </c>
      <c r="F209" s="4" t="str">
        <f>VLOOKUP(A209,Sheet3!A:L,12,0)</f>
        <v>840.00</v>
      </c>
      <c r="G209" s="4">
        <f t="shared" si="3"/>
        <v>0</v>
      </c>
    </row>
    <row r="210" s="4" customFormat="1" hidden="1" spans="1:7">
      <c r="A210" s="5">
        <v>999224441640893</v>
      </c>
      <c r="B210" s="4" t="s">
        <v>27</v>
      </c>
      <c r="C210" s="6">
        <v>45074</v>
      </c>
      <c r="D210" s="6">
        <v>45075</v>
      </c>
      <c r="E210" s="4">
        <v>1493</v>
      </c>
      <c r="F210" s="4" t="str">
        <f>VLOOKUP(A210,Sheet3!A:L,12,0)</f>
        <v>1493.00</v>
      </c>
      <c r="G210" s="4">
        <f t="shared" si="3"/>
        <v>0</v>
      </c>
    </row>
    <row r="211" s="4" customFormat="1" hidden="1" spans="1:7">
      <c r="A211" s="5">
        <v>999224442168245</v>
      </c>
      <c r="B211" s="4" t="s">
        <v>27</v>
      </c>
      <c r="C211" s="6">
        <v>45073</v>
      </c>
      <c r="D211" s="6">
        <v>45075</v>
      </c>
      <c r="E211" s="4">
        <v>418</v>
      </c>
      <c r="F211" s="4" t="str">
        <f>VLOOKUP(A211,Sheet3!A:L,12,0)</f>
        <v>418.00</v>
      </c>
      <c r="G211" s="4">
        <f t="shared" si="3"/>
        <v>0</v>
      </c>
    </row>
    <row r="212" s="4" customFormat="1" hidden="1" spans="1:7">
      <c r="A212" s="5">
        <v>999224442161194</v>
      </c>
      <c r="B212" s="4" t="s">
        <v>27</v>
      </c>
      <c r="C212" s="6">
        <v>45073</v>
      </c>
      <c r="D212" s="6">
        <v>45075</v>
      </c>
      <c r="E212" s="4">
        <v>7116</v>
      </c>
      <c r="F212" s="4" t="str">
        <f>VLOOKUP(A212,Sheet3!A:L,12,0)</f>
        <v>7116.00</v>
      </c>
      <c r="G212" s="4">
        <f t="shared" si="3"/>
        <v>0</v>
      </c>
    </row>
    <row r="213" s="4" customFormat="1" hidden="1" spans="1:7">
      <c r="A213" s="5">
        <v>999224442342204</v>
      </c>
      <c r="B213" s="4" t="s">
        <v>27</v>
      </c>
      <c r="C213" s="6">
        <v>45073</v>
      </c>
      <c r="D213" s="6">
        <v>45075</v>
      </c>
      <c r="E213" s="4">
        <v>1462</v>
      </c>
      <c r="F213" s="4" t="str">
        <f>VLOOKUP(A213,Sheet3!A:L,12,0)</f>
        <v>1462.00</v>
      </c>
      <c r="G213" s="4">
        <f t="shared" si="3"/>
        <v>0</v>
      </c>
    </row>
    <row r="214" s="4" customFormat="1" hidden="1" spans="1:7">
      <c r="A214" s="5">
        <v>999224442540927</v>
      </c>
      <c r="B214" s="4" t="s">
        <v>27</v>
      </c>
      <c r="C214" s="6">
        <v>45073</v>
      </c>
      <c r="D214" s="6">
        <v>45075</v>
      </c>
      <c r="E214" s="4">
        <v>686</v>
      </c>
      <c r="F214" s="4" t="str">
        <f>VLOOKUP(A214,Sheet3!A:L,12,0)</f>
        <v>686.00</v>
      </c>
      <c r="G214" s="4">
        <f t="shared" si="3"/>
        <v>0</v>
      </c>
    </row>
    <row r="215" s="4" customFormat="1" hidden="1" spans="1:7">
      <c r="A215" s="5">
        <v>999224444412190</v>
      </c>
      <c r="B215" s="4" t="s">
        <v>27</v>
      </c>
      <c r="C215" s="6">
        <v>45074</v>
      </c>
      <c r="D215" s="6">
        <v>45075</v>
      </c>
      <c r="E215" s="4">
        <v>151</v>
      </c>
      <c r="F215" s="4" t="str">
        <f>VLOOKUP(A215,Sheet3!A:L,12,0)</f>
        <v>151.00</v>
      </c>
      <c r="G215" s="4">
        <f t="shared" si="3"/>
        <v>0</v>
      </c>
    </row>
    <row r="216" s="4" customFormat="1" hidden="1" spans="1:7">
      <c r="A216" s="5">
        <v>999224444577051</v>
      </c>
      <c r="B216" s="4" t="s">
        <v>27</v>
      </c>
      <c r="C216" s="6">
        <v>45074</v>
      </c>
      <c r="D216" s="6">
        <v>45075</v>
      </c>
      <c r="E216" s="4">
        <v>1329</v>
      </c>
      <c r="F216" s="4" t="str">
        <f>VLOOKUP(A216,Sheet3!A:L,12,0)</f>
        <v>1329.00</v>
      </c>
      <c r="G216" s="4">
        <f t="shared" si="3"/>
        <v>0</v>
      </c>
    </row>
    <row r="217" s="4" customFormat="1" hidden="1" spans="1:7">
      <c r="A217" s="5">
        <v>999224446834745</v>
      </c>
      <c r="B217" s="4" t="s">
        <v>27</v>
      </c>
      <c r="C217" s="6">
        <v>45074</v>
      </c>
      <c r="D217" s="6">
        <v>45075</v>
      </c>
      <c r="E217" s="4">
        <v>1691</v>
      </c>
      <c r="F217" s="4" t="str">
        <f>VLOOKUP(A217,Sheet3!A:L,12,0)</f>
        <v>1691.00</v>
      </c>
      <c r="G217" s="4">
        <f t="shared" si="3"/>
        <v>0</v>
      </c>
    </row>
    <row r="218" s="4" customFormat="1" hidden="1" spans="1:7">
      <c r="A218" s="5">
        <v>999224447221964</v>
      </c>
      <c r="B218" s="4" t="s">
        <v>27</v>
      </c>
      <c r="C218" s="6">
        <v>45074</v>
      </c>
      <c r="D218" s="6">
        <v>45075</v>
      </c>
      <c r="E218" s="4">
        <v>0</v>
      </c>
      <c r="F218" s="4" t="e">
        <f>VLOOKUP(A218,Sheet3!A:L,12,0)</f>
        <v>#N/A</v>
      </c>
      <c r="G218" s="4" t="e">
        <f t="shared" si="3"/>
        <v>#N/A</v>
      </c>
    </row>
    <row r="219" s="4" customFormat="1" hidden="1" spans="1:7">
      <c r="A219" s="5">
        <v>999224447259520</v>
      </c>
      <c r="B219" s="4" t="s">
        <v>27</v>
      </c>
      <c r="C219" s="6">
        <v>45074</v>
      </c>
      <c r="D219" s="6">
        <v>45075</v>
      </c>
      <c r="E219" s="4">
        <v>3212</v>
      </c>
      <c r="F219" s="4" t="str">
        <f>VLOOKUP(A219,Sheet3!A:L,12,0)</f>
        <v>3212.00</v>
      </c>
      <c r="G219" s="4">
        <f t="shared" si="3"/>
        <v>0</v>
      </c>
    </row>
    <row r="220" s="4" customFormat="1" hidden="1" spans="1:7">
      <c r="A220" s="5">
        <v>999224447533270</v>
      </c>
      <c r="B220" s="4" t="s">
        <v>27</v>
      </c>
      <c r="C220" s="6">
        <v>45074</v>
      </c>
      <c r="D220" s="6">
        <v>45075</v>
      </c>
      <c r="E220" s="4">
        <v>90</v>
      </c>
      <c r="F220" s="4" t="str">
        <f>VLOOKUP(A220,Sheet3!A:L,12,0)</f>
        <v>90.00</v>
      </c>
      <c r="G220" s="4">
        <f t="shared" si="3"/>
        <v>0</v>
      </c>
    </row>
    <row r="221" s="4" customFormat="1" hidden="1" spans="1:7">
      <c r="A221" s="5">
        <v>999224447578450</v>
      </c>
      <c r="B221" s="4" t="s">
        <v>27</v>
      </c>
      <c r="C221" s="6">
        <v>45074</v>
      </c>
      <c r="D221" s="6">
        <v>45075</v>
      </c>
      <c r="E221" s="4">
        <v>600</v>
      </c>
      <c r="F221" s="4" t="str">
        <f>VLOOKUP(A221,Sheet3!A:L,12,0)</f>
        <v>600.00</v>
      </c>
      <c r="G221" s="4">
        <f t="shared" si="3"/>
        <v>0</v>
      </c>
    </row>
    <row r="222" s="4" customFormat="1" hidden="1" spans="1:7">
      <c r="A222" s="5">
        <v>999224447621522</v>
      </c>
      <c r="B222" s="4" t="s">
        <v>27</v>
      </c>
      <c r="C222" s="6">
        <v>45074</v>
      </c>
      <c r="D222" s="6">
        <v>45075</v>
      </c>
      <c r="E222" s="4">
        <v>978</v>
      </c>
      <c r="F222" s="4" t="str">
        <f>VLOOKUP(A222,Sheet3!A:L,12,0)</f>
        <v>978.00</v>
      </c>
      <c r="G222" s="4">
        <f t="shared" si="3"/>
        <v>0</v>
      </c>
    </row>
    <row r="223" s="4" customFormat="1" hidden="1" spans="1:7">
      <c r="A223" s="5">
        <v>999224447741064</v>
      </c>
      <c r="B223" s="4" t="s">
        <v>27</v>
      </c>
      <c r="C223" s="6">
        <v>45074</v>
      </c>
      <c r="D223" s="6">
        <v>45075</v>
      </c>
      <c r="E223" s="4">
        <v>402</v>
      </c>
      <c r="F223" s="4" t="str">
        <f>VLOOKUP(A223,Sheet3!A:L,12,0)</f>
        <v>402.00</v>
      </c>
      <c r="G223" s="4">
        <f t="shared" si="3"/>
        <v>0</v>
      </c>
    </row>
    <row r="224" s="4" customFormat="1" hidden="1" spans="1:7">
      <c r="A224" s="5">
        <v>999224447787962</v>
      </c>
      <c r="B224" s="4" t="s">
        <v>27</v>
      </c>
      <c r="C224" s="6">
        <v>45074</v>
      </c>
      <c r="D224" s="6">
        <v>45075</v>
      </c>
      <c r="E224" s="4">
        <v>1499</v>
      </c>
      <c r="F224" s="4" t="str">
        <f>VLOOKUP(A224,Sheet3!A:L,12,0)</f>
        <v>1499.00</v>
      </c>
      <c r="G224" s="4">
        <f t="shared" si="3"/>
        <v>0</v>
      </c>
    </row>
    <row r="225" s="4" customFormat="1" hidden="1" spans="1:7">
      <c r="A225" s="5">
        <v>999224447889829</v>
      </c>
      <c r="B225" s="4" t="s">
        <v>27</v>
      </c>
      <c r="C225" s="6">
        <v>45074</v>
      </c>
      <c r="D225" s="6">
        <v>45075</v>
      </c>
      <c r="E225" s="4">
        <v>113</v>
      </c>
      <c r="F225" s="4" t="str">
        <f>VLOOKUP(A225,Sheet3!A:L,12,0)</f>
        <v>113.00</v>
      </c>
      <c r="G225" s="4">
        <f t="shared" si="3"/>
        <v>0</v>
      </c>
    </row>
    <row r="226" s="4" customFormat="1" hidden="1" spans="1:7">
      <c r="A226" s="5">
        <v>999224448257178</v>
      </c>
      <c r="B226" s="4" t="s">
        <v>27</v>
      </c>
      <c r="C226" s="6">
        <v>45074</v>
      </c>
      <c r="D226" s="6">
        <v>45075</v>
      </c>
      <c r="E226" s="4">
        <v>1073</v>
      </c>
      <c r="F226" s="4" t="str">
        <f>VLOOKUP(A226,Sheet3!A:L,12,0)</f>
        <v>1073.00</v>
      </c>
      <c r="G226" s="4">
        <f t="shared" si="3"/>
        <v>0</v>
      </c>
    </row>
    <row r="227" s="4" customFormat="1" hidden="1" spans="1:7">
      <c r="A227" s="5">
        <v>999224448312802</v>
      </c>
      <c r="B227" s="4" t="s">
        <v>27</v>
      </c>
      <c r="C227" s="6">
        <v>45074</v>
      </c>
      <c r="D227" s="6">
        <v>45075</v>
      </c>
      <c r="E227" s="4">
        <v>214</v>
      </c>
      <c r="F227" s="4" t="str">
        <f>VLOOKUP(A227,Sheet3!A:L,12,0)</f>
        <v>214.00</v>
      </c>
      <c r="G227" s="4">
        <f t="shared" si="3"/>
        <v>0</v>
      </c>
    </row>
    <row r="228" s="4" customFormat="1" hidden="1" spans="1:7">
      <c r="A228" s="5">
        <v>999224448482362</v>
      </c>
      <c r="B228" s="4" t="s">
        <v>27</v>
      </c>
      <c r="C228" s="6">
        <v>45074</v>
      </c>
      <c r="D228" s="6">
        <v>45075</v>
      </c>
      <c r="E228" s="4">
        <v>908</v>
      </c>
      <c r="F228" s="4" t="str">
        <f>VLOOKUP(A228,Sheet3!A:L,12,0)</f>
        <v>908.00</v>
      </c>
      <c r="G228" s="4">
        <f t="shared" si="3"/>
        <v>0</v>
      </c>
    </row>
    <row r="229" s="4" customFormat="1" hidden="1" spans="1:7">
      <c r="A229" s="5">
        <v>999224448482745</v>
      </c>
      <c r="B229" s="4" t="s">
        <v>27</v>
      </c>
      <c r="C229" s="6">
        <v>45074</v>
      </c>
      <c r="D229" s="6">
        <v>45075</v>
      </c>
      <c r="E229" s="4">
        <v>119</v>
      </c>
      <c r="F229" s="4" t="str">
        <f>VLOOKUP(A229,Sheet3!A:L,12,0)</f>
        <v>119.00</v>
      </c>
      <c r="G229" s="4">
        <f t="shared" si="3"/>
        <v>0</v>
      </c>
    </row>
    <row r="230" s="4" customFormat="1" hidden="1" spans="1:7">
      <c r="A230" s="5">
        <v>999224448487770</v>
      </c>
      <c r="B230" s="4" t="s">
        <v>27</v>
      </c>
      <c r="C230" s="6">
        <v>45074</v>
      </c>
      <c r="D230" s="6">
        <v>45075</v>
      </c>
      <c r="E230" s="4">
        <v>947</v>
      </c>
      <c r="F230" s="4" t="str">
        <f>VLOOKUP(A230,Sheet3!A:L,12,0)</f>
        <v>947.00</v>
      </c>
      <c r="G230" s="4">
        <f t="shared" si="3"/>
        <v>0</v>
      </c>
    </row>
    <row r="231" s="4" customFormat="1" hidden="1" spans="1:7">
      <c r="A231" s="5">
        <v>999224448498360</v>
      </c>
      <c r="B231" s="4" t="s">
        <v>27</v>
      </c>
      <c r="C231" s="6">
        <v>45074</v>
      </c>
      <c r="D231" s="6">
        <v>45075</v>
      </c>
      <c r="E231" s="4">
        <v>947</v>
      </c>
      <c r="F231" s="4" t="str">
        <f>VLOOKUP(A231,Sheet3!A:L,12,0)</f>
        <v>947.00</v>
      </c>
      <c r="G231" s="4">
        <f t="shared" si="3"/>
        <v>0</v>
      </c>
    </row>
    <row r="232" s="4" customFormat="1" hidden="1" spans="1:7">
      <c r="A232" s="5">
        <v>999224448602526</v>
      </c>
      <c r="B232" s="4" t="s">
        <v>27</v>
      </c>
      <c r="C232" s="6">
        <v>45074</v>
      </c>
      <c r="D232" s="6">
        <v>45075</v>
      </c>
      <c r="E232" s="4">
        <v>678</v>
      </c>
      <c r="F232" s="4" t="str">
        <f>VLOOKUP(A232,Sheet3!A:L,12,0)</f>
        <v>678.00</v>
      </c>
      <c r="G232" s="4">
        <f t="shared" si="3"/>
        <v>0</v>
      </c>
    </row>
    <row r="233" s="4" customFormat="1" hidden="1" spans="1:7">
      <c r="A233" s="5">
        <v>999224448636209</v>
      </c>
      <c r="B233" s="4" t="s">
        <v>27</v>
      </c>
      <c r="C233" s="6">
        <v>45074</v>
      </c>
      <c r="D233" s="6">
        <v>45075</v>
      </c>
      <c r="E233" s="4">
        <v>277</v>
      </c>
      <c r="F233" s="4" t="str">
        <f>VLOOKUP(A233,Sheet3!A:L,12,0)</f>
        <v>277.00</v>
      </c>
      <c r="G233" s="4">
        <f t="shared" si="3"/>
        <v>0</v>
      </c>
    </row>
    <row r="234" s="4" customFormat="1" hidden="1" spans="1:7">
      <c r="A234" s="5">
        <v>999224448670265</v>
      </c>
      <c r="B234" s="4" t="s">
        <v>27</v>
      </c>
      <c r="C234" s="6">
        <v>45074</v>
      </c>
      <c r="D234" s="6">
        <v>45075</v>
      </c>
      <c r="E234" s="4">
        <v>2302</v>
      </c>
      <c r="F234" s="4" t="str">
        <f>VLOOKUP(A234,Sheet3!A:L,12,0)</f>
        <v>2302.00</v>
      </c>
      <c r="G234" s="4">
        <f t="shared" si="3"/>
        <v>0</v>
      </c>
    </row>
    <row r="235" s="4" customFormat="1" hidden="1" spans="1:7">
      <c r="A235" s="5">
        <v>999224448694843</v>
      </c>
      <c r="B235" s="4" t="s">
        <v>27</v>
      </c>
      <c r="C235" s="6">
        <v>45074</v>
      </c>
      <c r="D235" s="6">
        <v>45075</v>
      </c>
      <c r="E235" s="4">
        <v>2790</v>
      </c>
      <c r="F235" s="4" t="str">
        <f>VLOOKUP(A235,Sheet3!A:L,12,0)</f>
        <v>2790.00</v>
      </c>
      <c r="G235" s="4">
        <f t="shared" si="3"/>
        <v>0</v>
      </c>
    </row>
    <row r="236" s="4" customFormat="1" hidden="1" spans="1:7">
      <c r="A236" s="5">
        <v>999224448750596</v>
      </c>
      <c r="B236" s="4" t="s">
        <v>27</v>
      </c>
      <c r="C236" s="6">
        <v>45074</v>
      </c>
      <c r="D236" s="6">
        <v>45075</v>
      </c>
      <c r="E236" s="4">
        <v>255</v>
      </c>
      <c r="F236" s="4" t="str">
        <f>VLOOKUP(A236,Sheet3!A:L,12,0)</f>
        <v>255.00</v>
      </c>
      <c r="G236" s="4">
        <f t="shared" si="3"/>
        <v>0</v>
      </c>
    </row>
    <row r="237" s="4" customFormat="1" hidden="1" spans="1:7">
      <c r="A237" s="5">
        <v>999224448768224</v>
      </c>
      <c r="B237" s="4" t="s">
        <v>27</v>
      </c>
      <c r="C237" s="6">
        <v>45074</v>
      </c>
      <c r="D237" s="6">
        <v>45075</v>
      </c>
      <c r="E237" s="4">
        <v>1617</v>
      </c>
      <c r="F237" s="4" t="str">
        <f>VLOOKUP(A237,Sheet3!A:L,12,0)</f>
        <v>1617.00</v>
      </c>
      <c r="G237" s="4">
        <f t="shared" si="3"/>
        <v>0</v>
      </c>
    </row>
    <row r="238" s="4" customFormat="1" hidden="1" spans="1:7">
      <c r="A238" s="5">
        <v>999224448856632</v>
      </c>
      <c r="B238" s="4" t="s">
        <v>27</v>
      </c>
      <c r="C238" s="6">
        <v>45074</v>
      </c>
      <c r="D238" s="6">
        <v>45075</v>
      </c>
      <c r="E238" s="4">
        <v>413</v>
      </c>
      <c r="F238" s="4" t="str">
        <f>VLOOKUP(A238,Sheet3!A:L,12,0)</f>
        <v>413.00</v>
      </c>
      <c r="G238" s="4">
        <f t="shared" si="3"/>
        <v>0</v>
      </c>
    </row>
    <row r="239" s="4" customFormat="1" hidden="1" spans="1:7">
      <c r="A239" s="5">
        <v>999224448883606</v>
      </c>
      <c r="B239" s="4" t="s">
        <v>27</v>
      </c>
      <c r="C239" s="6">
        <v>45074</v>
      </c>
      <c r="D239" s="6">
        <v>45075</v>
      </c>
      <c r="E239" s="4">
        <v>468</v>
      </c>
      <c r="F239" s="4" t="str">
        <f>VLOOKUP(A239,Sheet3!A:L,12,0)</f>
        <v>468.00</v>
      </c>
      <c r="G239" s="4">
        <f t="shared" si="3"/>
        <v>0</v>
      </c>
    </row>
    <row r="240" s="4" customFormat="1" hidden="1" spans="1:7">
      <c r="A240" s="5">
        <v>999224448947965</v>
      </c>
      <c r="B240" s="4" t="s">
        <v>27</v>
      </c>
      <c r="C240" s="6">
        <v>45074</v>
      </c>
      <c r="D240" s="6">
        <v>45075</v>
      </c>
      <c r="E240" s="4">
        <v>231</v>
      </c>
      <c r="F240" s="4" t="str">
        <f>VLOOKUP(A240,Sheet3!A:L,12,0)</f>
        <v>231.00</v>
      </c>
      <c r="G240" s="4">
        <f t="shared" si="3"/>
        <v>0</v>
      </c>
    </row>
    <row r="241" s="4" customFormat="1" hidden="1" spans="1:7">
      <c r="A241" s="5">
        <v>999224449011994</v>
      </c>
      <c r="B241" s="4" t="s">
        <v>27</v>
      </c>
      <c r="C241" s="6">
        <v>45074</v>
      </c>
      <c r="D241" s="6">
        <v>45075</v>
      </c>
      <c r="E241" s="4">
        <v>149</v>
      </c>
      <c r="F241" s="4" t="str">
        <f>VLOOKUP(A241,Sheet3!A:L,12,0)</f>
        <v>149.00</v>
      </c>
      <c r="G241" s="4">
        <f t="shared" si="3"/>
        <v>0</v>
      </c>
    </row>
    <row r="242" s="4" customFormat="1" hidden="1" spans="1:7">
      <c r="A242" s="5">
        <v>999224449042705</v>
      </c>
      <c r="B242" s="4" t="s">
        <v>27</v>
      </c>
      <c r="C242" s="6">
        <v>45074</v>
      </c>
      <c r="D242" s="6">
        <v>45075</v>
      </c>
      <c r="E242" s="4">
        <v>1199</v>
      </c>
      <c r="F242" s="4" t="str">
        <f>VLOOKUP(A242,Sheet3!A:L,12,0)</f>
        <v>1199.00</v>
      </c>
      <c r="G242" s="4">
        <f t="shared" si="3"/>
        <v>0</v>
      </c>
    </row>
    <row r="243" s="4" customFormat="1" hidden="1" spans="1:7">
      <c r="A243" s="5">
        <v>999224449806541</v>
      </c>
      <c r="B243" s="4" t="s">
        <v>27</v>
      </c>
      <c r="C243" s="6">
        <v>45074</v>
      </c>
      <c r="D243" s="6">
        <v>45075</v>
      </c>
      <c r="E243" s="4">
        <v>678</v>
      </c>
      <c r="F243" s="4" t="str">
        <f>VLOOKUP(A243,Sheet3!A:L,12,0)</f>
        <v>678.00</v>
      </c>
      <c r="G243" s="4">
        <f t="shared" si="3"/>
        <v>0</v>
      </c>
    </row>
    <row r="244" s="4" customFormat="1" hidden="1" spans="1:7">
      <c r="A244" s="5">
        <v>999224449808257</v>
      </c>
      <c r="B244" s="4" t="s">
        <v>27</v>
      </c>
      <c r="C244" s="6">
        <v>45074</v>
      </c>
      <c r="D244" s="6">
        <v>45075</v>
      </c>
      <c r="E244" s="4">
        <v>407</v>
      </c>
      <c r="F244" s="4" t="str">
        <f>VLOOKUP(A244,Sheet3!A:L,12,0)</f>
        <v>407.00</v>
      </c>
      <c r="G244" s="4">
        <f t="shared" si="3"/>
        <v>0</v>
      </c>
    </row>
    <row r="245" s="4" customFormat="1" hidden="1" spans="1:7">
      <c r="A245" s="5">
        <v>999224449829397</v>
      </c>
      <c r="B245" s="4" t="s">
        <v>27</v>
      </c>
      <c r="C245" s="6">
        <v>45074</v>
      </c>
      <c r="D245" s="6">
        <v>45075</v>
      </c>
      <c r="E245" s="4">
        <v>204</v>
      </c>
      <c r="F245" s="4" t="str">
        <f>VLOOKUP(A245,Sheet3!A:L,12,0)</f>
        <v>204.00</v>
      </c>
      <c r="G245" s="4">
        <f t="shared" si="3"/>
        <v>0</v>
      </c>
    </row>
    <row r="246" s="4" customFormat="1" hidden="1" spans="1:7">
      <c r="A246" s="5">
        <v>999224449852602</v>
      </c>
      <c r="B246" s="4" t="s">
        <v>27</v>
      </c>
      <c r="C246" s="6">
        <v>45074</v>
      </c>
      <c r="D246" s="6">
        <v>45075</v>
      </c>
      <c r="E246" s="4">
        <v>97</v>
      </c>
      <c r="F246" s="4" t="str">
        <f>VLOOKUP(A246,Sheet3!A:L,12,0)</f>
        <v>97.00</v>
      </c>
      <c r="G246" s="4">
        <f t="shared" si="3"/>
        <v>0</v>
      </c>
    </row>
    <row r="247" s="4" customFormat="1" hidden="1" spans="1:7">
      <c r="A247" s="5">
        <v>999224449946284</v>
      </c>
      <c r="B247" s="4" t="s">
        <v>27</v>
      </c>
      <c r="C247" s="6">
        <v>45074</v>
      </c>
      <c r="D247" s="6">
        <v>45075</v>
      </c>
      <c r="E247" s="4">
        <v>149</v>
      </c>
      <c r="F247" s="4" t="str">
        <f>VLOOKUP(A247,Sheet3!A:L,12,0)</f>
        <v>149.00</v>
      </c>
      <c r="G247" s="4">
        <f t="shared" si="3"/>
        <v>0</v>
      </c>
    </row>
    <row r="248" s="4" customFormat="1" hidden="1" spans="1:7">
      <c r="A248" s="5">
        <v>24450272246</v>
      </c>
      <c r="B248" s="4" t="s">
        <v>27</v>
      </c>
      <c r="C248" s="6">
        <v>45074</v>
      </c>
      <c r="D248" s="6">
        <v>45075</v>
      </c>
      <c r="E248" s="4">
        <v>901</v>
      </c>
      <c r="F248" s="4" t="str">
        <f>VLOOKUP(A248,Sheet3!A:L,12,0)</f>
        <v>901.00</v>
      </c>
      <c r="G248" s="4">
        <f t="shared" si="3"/>
        <v>0</v>
      </c>
    </row>
    <row r="249" s="4" customFormat="1" hidden="1" spans="1:7">
      <c r="A249" s="5">
        <v>999224450457787</v>
      </c>
      <c r="B249" s="4" t="s">
        <v>27</v>
      </c>
      <c r="C249" s="6">
        <v>45074</v>
      </c>
      <c r="D249" s="6">
        <v>45075</v>
      </c>
      <c r="E249" s="4">
        <v>101</v>
      </c>
      <c r="F249" s="4" t="str">
        <f>VLOOKUP(A249,Sheet3!A:L,12,0)</f>
        <v>101.00</v>
      </c>
      <c r="G249" s="4">
        <f t="shared" si="3"/>
        <v>0</v>
      </c>
    </row>
    <row r="250" s="4" customFormat="1" hidden="1" spans="1:7">
      <c r="A250" s="5">
        <v>999224450632819</v>
      </c>
      <c r="B250" s="4" t="s">
        <v>27</v>
      </c>
      <c r="C250" s="6">
        <v>45074</v>
      </c>
      <c r="D250" s="6">
        <v>45075</v>
      </c>
      <c r="E250" s="4">
        <v>1107</v>
      </c>
      <c r="F250" s="4" t="str">
        <f>VLOOKUP(A250,Sheet3!A:L,12,0)</f>
        <v>1107.00</v>
      </c>
      <c r="G250" s="4">
        <f t="shared" si="3"/>
        <v>0</v>
      </c>
    </row>
    <row r="251" s="4" customFormat="1" hidden="1" spans="1:7">
      <c r="A251" s="5">
        <v>999224450786167</v>
      </c>
      <c r="B251" s="4" t="s">
        <v>27</v>
      </c>
      <c r="C251" s="6">
        <v>45074</v>
      </c>
      <c r="D251" s="6">
        <v>45075</v>
      </c>
      <c r="E251" s="4">
        <v>947</v>
      </c>
      <c r="F251" s="4" t="str">
        <f>VLOOKUP(A251,Sheet3!A:L,12,0)</f>
        <v>947.00</v>
      </c>
      <c r="G251" s="4">
        <f t="shared" si="3"/>
        <v>0</v>
      </c>
    </row>
    <row r="252" s="4" customFormat="1" hidden="1" spans="1:7">
      <c r="A252" s="5">
        <v>999224451174993</v>
      </c>
      <c r="B252" s="4" t="s">
        <v>27</v>
      </c>
      <c r="C252" s="6">
        <v>45074</v>
      </c>
      <c r="D252" s="6">
        <v>45075</v>
      </c>
      <c r="E252" s="4">
        <v>251</v>
      </c>
      <c r="F252" s="4" t="str">
        <f>VLOOKUP(A252,Sheet3!A:L,12,0)</f>
        <v>251.00</v>
      </c>
      <c r="G252" s="4">
        <f t="shared" si="3"/>
        <v>0</v>
      </c>
    </row>
    <row r="253" s="4" customFormat="1" hidden="1" spans="1:7">
      <c r="A253" s="5">
        <v>999224451212924</v>
      </c>
      <c r="B253" s="4" t="s">
        <v>27</v>
      </c>
      <c r="C253" s="6">
        <v>45074</v>
      </c>
      <c r="D253" s="6">
        <v>45075</v>
      </c>
      <c r="E253" s="4">
        <v>762</v>
      </c>
      <c r="F253" s="4" t="str">
        <f>VLOOKUP(A253,Sheet3!A:L,12,0)</f>
        <v>762.00</v>
      </c>
      <c r="G253" s="4">
        <f t="shared" si="3"/>
        <v>0</v>
      </c>
    </row>
    <row r="254" s="4" customFormat="1" hidden="1" spans="1:7">
      <c r="A254" s="5">
        <v>999224451264645</v>
      </c>
      <c r="B254" s="4" t="s">
        <v>27</v>
      </c>
      <c r="C254" s="6">
        <v>45074</v>
      </c>
      <c r="D254" s="6">
        <v>45075</v>
      </c>
      <c r="E254" s="4">
        <v>1168</v>
      </c>
      <c r="F254" s="4" t="str">
        <f>VLOOKUP(A254,Sheet3!A:L,12,0)</f>
        <v>1168.00</v>
      </c>
      <c r="G254" s="4">
        <f t="shared" si="3"/>
        <v>0</v>
      </c>
    </row>
    <row r="255" s="4" customFormat="1" hidden="1" spans="1:7">
      <c r="A255" s="5">
        <v>999224451753622</v>
      </c>
      <c r="B255" s="4" t="s">
        <v>27</v>
      </c>
      <c r="C255" s="6">
        <v>45074</v>
      </c>
      <c r="D255" s="6">
        <v>45075</v>
      </c>
      <c r="E255" s="4">
        <v>146</v>
      </c>
      <c r="F255" s="4" t="str">
        <f>VLOOKUP(A255,Sheet3!A:L,12,0)</f>
        <v>146.00</v>
      </c>
      <c r="G255" s="4">
        <f t="shared" si="3"/>
        <v>0</v>
      </c>
    </row>
    <row r="256" s="4" customFormat="1" hidden="1" spans="1:7">
      <c r="A256" s="5">
        <v>999224452158600</v>
      </c>
      <c r="B256" s="4" t="s">
        <v>27</v>
      </c>
      <c r="C256" s="6">
        <v>45074</v>
      </c>
      <c r="D256" s="6">
        <v>45075</v>
      </c>
      <c r="E256" s="4">
        <v>101</v>
      </c>
      <c r="F256" s="4" t="str">
        <f>VLOOKUP(A256,Sheet3!A:L,12,0)</f>
        <v>101.00</v>
      </c>
      <c r="G256" s="4">
        <f t="shared" si="3"/>
        <v>0</v>
      </c>
    </row>
    <row r="257" s="4" customFormat="1" hidden="1" spans="1:7">
      <c r="A257" s="5">
        <v>999224452439235</v>
      </c>
      <c r="B257" s="4" t="s">
        <v>27</v>
      </c>
      <c r="C257" s="6">
        <v>45074</v>
      </c>
      <c r="D257" s="6">
        <v>45075</v>
      </c>
      <c r="E257" s="4">
        <v>2376</v>
      </c>
      <c r="F257" s="4" t="str">
        <f>VLOOKUP(A257,Sheet3!A:L,12,0)</f>
        <v>2376.00</v>
      </c>
      <c r="G257" s="4">
        <f t="shared" si="3"/>
        <v>0</v>
      </c>
    </row>
    <row r="258" s="4" customFormat="1" hidden="1" spans="1:7">
      <c r="A258" s="5">
        <v>999224452444284</v>
      </c>
      <c r="B258" s="4" t="s">
        <v>27</v>
      </c>
      <c r="C258" s="6">
        <v>45074</v>
      </c>
      <c r="D258" s="6">
        <v>45075</v>
      </c>
      <c r="E258" s="4">
        <v>149</v>
      </c>
      <c r="F258" s="4" t="str">
        <f>VLOOKUP(A258,Sheet3!A:L,12,0)</f>
        <v>149.00</v>
      </c>
      <c r="G258" s="4">
        <f t="shared" si="3"/>
        <v>0</v>
      </c>
    </row>
    <row r="259" s="4" customFormat="1" hidden="1" spans="1:7">
      <c r="A259" s="5">
        <v>999224452595444</v>
      </c>
      <c r="B259" s="4" t="s">
        <v>27</v>
      </c>
      <c r="C259" s="6">
        <v>45074</v>
      </c>
      <c r="D259" s="6">
        <v>45075</v>
      </c>
      <c r="E259" s="4">
        <v>169</v>
      </c>
      <c r="F259" s="4" t="str">
        <f>VLOOKUP(A259,Sheet3!A:L,12,0)</f>
        <v>169.00</v>
      </c>
      <c r="G259" s="4">
        <f t="shared" ref="G259:G287" si="4">E259-F259</f>
        <v>0</v>
      </c>
    </row>
    <row r="260" s="4" customFormat="1" hidden="1" spans="1:7">
      <c r="A260" s="5">
        <v>999224452949595</v>
      </c>
      <c r="B260" s="4" t="s">
        <v>27</v>
      </c>
      <c r="C260" s="6">
        <v>45074</v>
      </c>
      <c r="D260" s="6">
        <v>45075</v>
      </c>
      <c r="E260" s="4">
        <v>255</v>
      </c>
      <c r="F260" s="4" t="str">
        <f>VLOOKUP(A260,Sheet3!A:L,12,0)</f>
        <v>255.00</v>
      </c>
      <c r="G260" s="4">
        <f t="shared" si="4"/>
        <v>0</v>
      </c>
    </row>
    <row r="261" s="4" customFormat="1" hidden="1" spans="1:7">
      <c r="A261" s="5">
        <v>999224453192982</v>
      </c>
      <c r="B261" s="4" t="s">
        <v>27</v>
      </c>
      <c r="C261" s="6">
        <v>45074</v>
      </c>
      <c r="D261" s="6">
        <v>45075</v>
      </c>
      <c r="E261" s="4">
        <v>331</v>
      </c>
      <c r="F261" s="4" t="str">
        <f>VLOOKUP(A261,Sheet3!A:L,12,0)</f>
        <v>331.00</v>
      </c>
      <c r="G261" s="4">
        <f t="shared" si="4"/>
        <v>0</v>
      </c>
    </row>
    <row r="262" s="4" customFormat="1" hidden="1" spans="1:7">
      <c r="A262" s="5">
        <v>999224453414525</v>
      </c>
      <c r="B262" s="4" t="s">
        <v>27</v>
      </c>
      <c r="C262" s="6">
        <v>45074</v>
      </c>
      <c r="D262" s="6">
        <v>45075</v>
      </c>
      <c r="E262" s="4">
        <v>1631</v>
      </c>
      <c r="F262" s="4" t="str">
        <f>VLOOKUP(A262,Sheet3!A:L,12,0)</f>
        <v>1631.00</v>
      </c>
      <c r="G262" s="4">
        <f t="shared" si="4"/>
        <v>0</v>
      </c>
    </row>
    <row r="263" s="4" customFormat="1" hidden="1" spans="1:7">
      <c r="A263" s="5">
        <v>999224453526374</v>
      </c>
      <c r="B263" s="4" t="s">
        <v>27</v>
      </c>
      <c r="C263" s="6">
        <v>45074</v>
      </c>
      <c r="D263" s="6">
        <v>45075</v>
      </c>
      <c r="E263" s="4">
        <v>568</v>
      </c>
      <c r="F263" s="4" t="str">
        <f>VLOOKUP(A263,Sheet3!A:L,12,0)</f>
        <v>568.00</v>
      </c>
      <c r="G263" s="4">
        <f t="shared" si="4"/>
        <v>0</v>
      </c>
    </row>
    <row r="264" s="4" customFormat="1" hidden="1" spans="1:7">
      <c r="A264" s="5">
        <v>999224454201450</v>
      </c>
      <c r="B264" s="4" t="s">
        <v>27</v>
      </c>
      <c r="C264" s="6">
        <v>45074</v>
      </c>
      <c r="D264" s="6">
        <v>45075</v>
      </c>
      <c r="E264" s="4">
        <v>684</v>
      </c>
      <c r="F264" s="4" t="str">
        <f>VLOOKUP(A264,Sheet3!A:L,12,0)</f>
        <v>684.00</v>
      </c>
      <c r="G264" s="4">
        <f t="shared" si="4"/>
        <v>0</v>
      </c>
    </row>
    <row r="265" s="4" customFormat="1" hidden="1" spans="1:7">
      <c r="A265" s="5">
        <v>999224454469493</v>
      </c>
      <c r="B265" s="4" t="s">
        <v>27</v>
      </c>
      <c r="C265" s="6">
        <v>45074</v>
      </c>
      <c r="D265" s="6">
        <v>45075</v>
      </c>
      <c r="E265" s="4">
        <v>731</v>
      </c>
      <c r="F265" s="4" t="str">
        <f>VLOOKUP(A265,Sheet3!A:L,12,0)</f>
        <v>731.00</v>
      </c>
      <c r="G265" s="4">
        <f t="shared" si="4"/>
        <v>0</v>
      </c>
    </row>
    <row r="266" s="4" customFormat="1" hidden="1" spans="1:7">
      <c r="A266" s="5">
        <v>999224454480979</v>
      </c>
      <c r="B266" s="4" t="s">
        <v>27</v>
      </c>
      <c r="C266" s="6">
        <v>45074</v>
      </c>
      <c r="D266" s="6">
        <v>45075</v>
      </c>
      <c r="E266" s="4">
        <v>683</v>
      </c>
      <c r="F266" s="4" t="str">
        <f>VLOOKUP(A266,Sheet3!A:L,12,0)</f>
        <v>683.00</v>
      </c>
      <c r="G266" s="4">
        <f t="shared" si="4"/>
        <v>0</v>
      </c>
    </row>
    <row r="267" s="4" customFormat="1" hidden="1" spans="1:7">
      <c r="A267" s="5">
        <v>999224454672518</v>
      </c>
      <c r="B267" s="4" t="s">
        <v>27</v>
      </c>
      <c r="C267" s="6">
        <v>45074</v>
      </c>
      <c r="D267" s="6">
        <v>45075</v>
      </c>
      <c r="E267" s="4">
        <v>321</v>
      </c>
      <c r="F267" s="4" t="str">
        <f>VLOOKUP(A267,Sheet3!A:L,12,0)</f>
        <v>321.00</v>
      </c>
      <c r="G267" s="4">
        <f t="shared" si="4"/>
        <v>0</v>
      </c>
    </row>
    <row r="268" s="4" customFormat="1" hidden="1" spans="1:7">
      <c r="A268" s="5">
        <v>999224454690400</v>
      </c>
      <c r="B268" s="4" t="s">
        <v>27</v>
      </c>
      <c r="C268" s="6">
        <v>45074</v>
      </c>
      <c r="D268" s="6">
        <v>45075</v>
      </c>
      <c r="E268" s="4">
        <v>286</v>
      </c>
      <c r="F268" s="4" t="str">
        <f>VLOOKUP(A268,Sheet3!A:L,12,0)</f>
        <v>286.00</v>
      </c>
      <c r="G268" s="4">
        <f t="shared" si="4"/>
        <v>0</v>
      </c>
    </row>
    <row r="269" s="4" customFormat="1" hidden="1" spans="1:7">
      <c r="A269" s="5">
        <v>999224454921629</v>
      </c>
      <c r="B269" s="4" t="s">
        <v>27</v>
      </c>
      <c r="C269" s="6">
        <v>45074</v>
      </c>
      <c r="D269" s="6">
        <v>45075</v>
      </c>
      <c r="E269" s="4">
        <v>295</v>
      </c>
      <c r="F269" s="4" t="str">
        <f>VLOOKUP(A269,Sheet3!A:L,12,0)</f>
        <v>295.00</v>
      </c>
      <c r="G269" s="4">
        <f t="shared" si="4"/>
        <v>0</v>
      </c>
    </row>
    <row r="270" s="4" customFormat="1" hidden="1" spans="1:7">
      <c r="A270" s="5">
        <v>999224455004517</v>
      </c>
      <c r="B270" s="4" t="s">
        <v>27</v>
      </c>
      <c r="C270" s="6">
        <v>45074</v>
      </c>
      <c r="D270" s="6">
        <v>45075</v>
      </c>
      <c r="E270" s="4">
        <v>120</v>
      </c>
      <c r="F270" s="4" t="str">
        <f>VLOOKUP(A270,Sheet3!A:L,12,0)</f>
        <v>120.00</v>
      </c>
      <c r="G270" s="4">
        <f t="shared" si="4"/>
        <v>0</v>
      </c>
    </row>
    <row r="271" s="4" customFormat="1" hidden="1" spans="1:7">
      <c r="A271" s="5">
        <v>999224455206602</v>
      </c>
      <c r="B271" s="4" t="s">
        <v>27</v>
      </c>
      <c r="C271" s="6">
        <v>45074</v>
      </c>
      <c r="D271" s="6">
        <v>45075</v>
      </c>
      <c r="E271" s="4">
        <v>479</v>
      </c>
      <c r="F271" s="4" t="str">
        <f>VLOOKUP(A271,Sheet3!A:L,12,0)</f>
        <v>479.00</v>
      </c>
      <c r="G271" s="4">
        <f t="shared" si="4"/>
        <v>0</v>
      </c>
    </row>
    <row r="272" s="4" customFormat="1" hidden="1" spans="1:7">
      <c r="A272" s="5">
        <v>999224455220645</v>
      </c>
      <c r="B272" s="4" t="s">
        <v>27</v>
      </c>
      <c r="C272" s="6">
        <v>45074</v>
      </c>
      <c r="D272" s="6">
        <v>45075</v>
      </c>
      <c r="E272" s="4">
        <v>228</v>
      </c>
      <c r="F272" s="4" t="str">
        <f>VLOOKUP(A272,Sheet3!A:L,12,0)</f>
        <v>228.00</v>
      </c>
      <c r="G272" s="4">
        <f t="shared" si="4"/>
        <v>0</v>
      </c>
    </row>
    <row r="273" s="4" customFormat="1" hidden="1" spans="1:7">
      <c r="A273" s="5">
        <v>999224455292132</v>
      </c>
      <c r="B273" s="4" t="s">
        <v>27</v>
      </c>
      <c r="C273" s="6">
        <v>45074</v>
      </c>
      <c r="D273" s="6">
        <v>45075</v>
      </c>
      <c r="E273" s="4">
        <v>994</v>
      </c>
      <c r="F273" s="4" t="str">
        <f>VLOOKUP(A273,Sheet3!A:L,12,0)</f>
        <v>994.00</v>
      </c>
      <c r="G273" s="4">
        <f t="shared" si="4"/>
        <v>0</v>
      </c>
    </row>
    <row r="274" s="4" customFormat="1" hidden="1" spans="1:7">
      <c r="A274" s="5">
        <v>999224455382374</v>
      </c>
      <c r="B274" s="4" t="s">
        <v>27</v>
      </c>
      <c r="C274" s="6">
        <v>45074</v>
      </c>
      <c r="D274" s="6">
        <v>45075</v>
      </c>
      <c r="E274" s="4">
        <v>782</v>
      </c>
      <c r="F274" s="4" t="str">
        <f>VLOOKUP(A274,Sheet3!A:L,12,0)</f>
        <v>782.00</v>
      </c>
      <c r="G274" s="4">
        <f t="shared" si="4"/>
        <v>0</v>
      </c>
    </row>
    <row r="275" s="4" customFormat="1" hidden="1" spans="1:7">
      <c r="A275" s="5">
        <v>999224455636518</v>
      </c>
      <c r="B275" s="4" t="s">
        <v>27</v>
      </c>
      <c r="C275" s="6">
        <v>45074</v>
      </c>
      <c r="D275" s="6">
        <v>45075</v>
      </c>
      <c r="E275" s="4">
        <v>1210</v>
      </c>
      <c r="F275" s="4" t="str">
        <f>VLOOKUP(A275,Sheet3!A:L,12,0)</f>
        <v>1210.00</v>
      </c>
      <c r="G275" s="4">
        <f t="shared" si="4"/>
        <v>0</v>
      </c>
    </row>
    <row r="276" s="4" customFormat="1" hidden="1" spans="1:7">
      <c r="A276" s="5">
        <v>999224455886084</v>
      </c>
      <c r="B276" s="4" t="s">
        <v>27</v>
      </c>
      <c r="C276" s="6">
        <v>45074</v>
      </c>
      <c r="D276" s="6">
        <v>45075</v>
      </c>
      <c r="E276" s="4">
        <v>1007</v>
      </c>
      <c r="F276" s="4" t="str">
        <f>VLOOKUP(A276,Sheet3!A:L,12,0)</f>
        <v>1007.00</v>
      </c>
      <c r="G276" s="4">
        <f t="shared" si="4"/>
        <v>0</v>
      </c>
    </row>
    <row r="277" s="4" customFormat="1" hidden="1" spans="1:7">
      <c r="A277" s="5">
        <v>999224456013364</v>
      </c>
      <c r="B277" s="4" t="s">
        <v>27</v>
      </c>
      <c r="C277" s="6">
        <v>45074</v>
      </c>
      <c r="D277" s="6">
        <v>45075</v>
      </c>
      <c r="E277" s="4">
        <v>762</v>
      </c>
      <c r="F277" s="4" t="str">
        <f>VLOOKUP(A277,Sheet3!A:L,12,0)</f>
        <v>762.00</v>
      </c>
      <c r="G277" s="4">
        <f t="shared" si="4"/>
        <v>0</v>
      </c>
    </row>
    <row r="278" s="4" customFormat="1" hidden="1" spans="1:7">
      <c r="A278" s="5">
        <v>999224456114959</v>
      </c>
      <c r="B278" s="4" t="s">
        <v>27</v>
      </c>
      <c r="C278" s="6">
        <v>45074</v>
      </c>
      <c r="D278" s="6">
        <v>45075</v>
      </c>
      <c r="E278" s="4">
        <v>0</v>
      </c>
      <c r="F278" s="4" t="e">
        <f>VLOOKUP(A278,Sheet3!A:L,12,0)</f>
        <v>#N/A</v>
      </c>
      <c r="G278" s="4" t="e">
        <f t="shared" si="4"/>
        <v>#N/A</v>
      </c>
    </row>
    <row r="279" s="4" customFormat="1" hidden="1" spans="1:7">
      <c r="A279" s="5">
        <v>999224456153711</v>
      </c>
      <c r="B279" s="4" t="s">
        <v>27</v>
      </c>
      <c r="C279" s="6">
        <v>45074</v>
      </c>
      <c r="D279" s="6">
        <v>45075</v>
      </c>
      <c r="E279" s="4">
        <v>414</v>
      </c>
      <c r="F279" s="4" t="str">
        <f>VLOOKUP(A279,Sheet3!A:L,12,0)</f>
        <v>414.00</v>
      </c>
      <c r="G279" s="4">
        <f t="shared" si="4"/>
        <v>0</v>
      </c>
    </row>
    <row r="280" s="4" customFormat="1" hidden="1" spans="1:7">
      <c r="A280" s="5">
        <v>999224456223332</v>
      </c>
      <c r="B280" s="4" t="s">
        <v>27</v>
      </c>
      <c r="C280" s="6">
        <v>45074</v>
      </c>
      <c r="D280" s="6">
        <v>45075</v>
      </c>
      <c r="E280" s="4">
        <v>77</v>
      </c>
      <c r="F280" s="4" t="str">
        <f>VLOOKUP(A280,Sheet3!A:L,12,0)</f>
        <v>77.00</v>
      </c>
      <c r="G280" s="4">
        <f t="shared" si="4"/>
        <v>0</v>
      </c>
    </row>
    <row r="281" s="4" customFormat="1" hidden="1" spans="1:7">
      <c r="A281" s="5">
        <v>999224460723656</v>
      </c>
      <c r="B281" s="4" t="s">
        <v>27</v>
      </c>
      <c r="C281" s="6">
        <v>45074</v>
      </c>
      <c r="D281" s="6">
        <v>45075</v>
      </c>
      <c r="E281" s="4">
        <v>1473</v>
      </c>
      <c r="F281" s="4" t="str">
        <f>VLOOKUP(A281,Sheet3!A:L,12,0)</f>
        <v>1473.00</v>
      </c>
      <c r="G281" s="4">
        <f t="shared" si="4"/>
        <v>0</v>
      </c>
    </row>
    <row r="282" s="4" customFormat="1" hidden="1" spans="1:7">
      <c r="A282" s="5">
        <v>999224460800876</v>
      </c>
      <c r="B282" s="4" t="s">
        <v>27</v>
      </c>
      <c r="C282" s="6">
        <v>45074</v>
      </c>
      <c r="D282" s="6">
        <v>45075</v>
      </c>
      <c r="E282" s="4">
        <v>627</v>
      </c>
      <c r="F282" s="4" t="str">
        <f>VLOOKUP(A282,Sheet3!A:L,12,0)</f>
        <v>627.00</v>
      </c>
      <c r="G282" s="4">
        <f t="shared" si="4"/>
        <v>0</v>
      </c>
    </row>
    <row r="283" s="4" customFormat="1" hidden="1" spans="1:7">
      <c r="A283" s="5">
        <v>999224460898010</v>
      </c>
      <c r="B283" s="4" t="s">
        <v>27</v>
      </c>
      <c r="C283" s="6">
        <v>45074</v>
      </c>
      <c r="D283" s="6">
        <v>45075</v>
      </c>
      <c r="E283" s="4">
        <v>629</v>
      </c>
      <c r="F283" s="4" t="str">
        <f>VLOOKUP(A283,Sheet3!A:L,12,0)</f>
        <v>629.00</v>
      </c>
      <c r="G283" s="4">
        <f t="shared" si="4"/>
        <v>0</v>
      </c>
    </row>
    <row r="284" s="4" customFormat="1" hidden="1" spans="1:7">
      <c r="A284" s="5">
        <v>999224461600450</v>
      </c>
      <c r="B284" s="4" t="s">
        <v>27</v>
      </c>
      <c r="C284" s="6">
        <v>45074</v>
      </c>
      <c r="D284" s="6">
        <v>45075</v>
      </c>
      <c r="E284" s="4">
        <v>973</v>
      </c>
      <c r="F284" s="4" t="str">
        <f>VLOOKUP(A284,Sheet3!A:L,12,0)</f>
        <v>973.00</v>
      </c>
      <c r="G284" s="4">
        <f t="shared" si="4"/>
        <v>0</v>
      </c>
    </row>
    <row r="285" s="4" customFormat="1" hidden="1" spans="1:7">
      <c r="A285" s="5">
        <v>999224461850390</v>
      </c>
      <c r="B285" s="4" t="s">
        <v>27</v>
      </c>
      <c r="C285" s="6">
        <v>45074</v>
      </c>
      <c r="D285" s="6">
        <v>45075</v>
      </c>
      <c r="E285" s="4">
        <v>307</v>
      </c>
      <c r="F285" s="4" t="str">
        <f>VLOOKUP(A285,Sheet3!A:L,12,0)</f>
        <v>307.00</v>
      </c>
      <c r="G285" s="4">
        <f t="shared" si="4"/>
        <v>0</v>
      </c>
    </row>
    <row r="286" s="4" customFormat="1" hidden="1" spans="1:7">
      <c r="A286" s="5">
        <v>999224462690867</v>
      </c>
      <c r="B286" s="4" t="s">
        <v>27</v>
      </c>
      <c r="C286" s="6">
        <v>45074</v>
      </c>
      <c r="D286" s="6">
        <v>45075</v>
      </c>
      <c r="E286" s="4">
        <v>391</v>
      </c>
      <c r="F286" s="4" t="str">
        <f>VLOOKUP(A286,Sheet3!A:L,12,0)</f>
        <v>391.00</v>
      </c>
      <c r="G286" s="4">
        <f t="shared" si="4"/>
        <v>0</v>
      </c>
    </row>
    <row r="287" s="4" customFormat="1" spans="1:11">
      <c r="A287" s="5">
        <v>999224063465894</v>
      </c>
      <c r="B287" s="4" t="s">
        <v>834</v>
      </c>
      <c r="C287" s="6">
        <v>45072</v>
      </c>
      <c r="D287" s="6">
        <v>45074</v>
      </c>
      <c r="E287" s="4">
        <v>-4122</v>
      </c>
      <c r="F287" s="4" t="e">
        <f>VLOOKUP(A287,Sheet3!A:L,12,0)</f>
        <v>#N/A</v>
      </c>
      <c r="G287" s="4" t="e">
        <f t="shared" si="4"/>
        <v>#N/A</v>
      </c>
      <c r="K287" s="7" t="s">
        <v>1537</v>
      </c>
    </row>
    <row r="288" s="4" customFormat="1" hidden="1" spans="16361:16384">
      <c r="XEG288"/>
      <c r="XEH288"/>
      <c r="XEI288"/>
      <c r="XEJ288"/>
      <c r="XEK288"/>
      <c r="XEL288"/>
      <c r="XEM288"/>
      <c r="XEN288"/>
      <c r="XEO288"/>
      <c r="XEP288"/>
      <c r="XEQ288"/>
      <c r="XER288"/>
      <c r="XES288"/>
      <c r="XET288"/>
      <c r="XEU288"/>
      <c r="XEV288"/>
      <c r="XEW288"/>
      <c r="XEX288"/>
      <c r="XEY288"/>
      <c r="XEZ288"/>
      <c r="XFA288"/>
      <c r="XFB288"/>
      <c r="XFC288"/>
      <c r="XFD288"/>
    </row>
    <row r="289" s="4" customFormat="1" hidden="1" spans="5:16384">
      <c r="E289" s="4">
        <f>SUM(E2:E288)</f>
        <v>406909</v>
      </c>
      <c r="XEG289"/>
      <c r="XEH289"/>
      <c r="XEI289"/>
      <c r="XEJ289"/>
      <c r="XEK289"/>
      <c r="XEL289"/>
      <c r="XEM289"/>
      <c r="XEN289"/>
      <c r="XEO289"/>
      <c r="XEP289"/>
      <c r="XEQ289"/>
      <c r="XER289"/>
      <c r="XES289"/>
      <c r="XET289"/>
      <c r="XEU289"/>
      <c r="XEV289"/>
      <c r="XEW289"/>
      <c r="XEX289"/>
      <c r="XEY289"/>
      <c r="XEZ289"/>
      <c r="XFA289"/>
      <c r="XFB289"/>
      <c r="XFC289"/>
      <c r="XFD289"/>
    </row>
    <row r="290" s="4" customFormat="1" hidden="1" spans="5:16384">
      <c r="E290" s="4" t="s">
        <v>1538</v>
      </c>
      <c r="XEG290"/>
      <c r="XEH290"/>
      <c r="XEI290"/>
      <c r="XEJ290"/>
      <c r="XEK290"/>
      <c r="XEL290"/>
      <c r="XEM290"/>
      <c r="XEN290"/>
      <c r="XEO290"/>
      <c r="XEP290"/>
      <c r="XEQ290"/>
      <c r="XER290"/>
      <c r="XES290"/>
      <c r="XET290"/>
      <c r="XEU290"/>
      <c r="XEV290"/>
      <c r="XEW290"/>
      <c r="XEX290"/>
      <c r="XEY290"/>
      <c r="XEZ290"/>
      <c r="XFA290"/>
      <c r="XFB290"/>
      <c r="XFC290"/>
      <c r="XFD290"/>
    </row>
  </sheetData>
  <autoFilter ref="A1:XFD290">
    <filterColumn colId="4">
      <filters blank="1">
        <filter val="600"/>
        <filter val="2100"/>
        <filter val="3100"/>
        <filter val="10500"/>
        <filter val="101"/>
        <filter val="901"/>
        <filter val="402"/>
        <filter val="1202"/>
        <filter val="2302"/>
        <filter val="3702"/>
        <filter val="403"/>
        <filter val="4303"/>
        <filter val="5703"/>
        <filter val="204"/>
        <filter val="704"/>
        <filter val="1304"/>
        <filter val="1404"/>
        <filter val="1804"/>
        <filter val="2304"/>
        <filter val="3304"/>
        <filter val="206"/>
        <filter val="307"/>
        <filter val="407"/>
        <filter val="507"/>
        <filter val="907"/>
        <filter val="1007"/>
        <filter val="1107"/>
        <filter val="208"/>
        <filter val="908"/>
        <filter val="1408"/>
        <filter val="1608"/>
        <filter val="2108"/>
        <filter val="3009"/>
        <filter val="4709"/>
        <filter val="406909"/>
        <filter val="1210"/>
        <filter val="1610"/>
        <filter val="611"/>
        <filter val="412"/>
        <filter val="3212"/>
        <filter val="113"/>
        <filter val="413"/>
        <filter val="613"/>
        <filter val="214"/>
        <filter val="414"/>
        <filter val="1614"/>
        <filter val="9114"/>
        <filter val="116"/>
        <filter val="416"/>
        <filter val="616"/>
        <filter val="1416"/>
        <filter val="1716"/>
        <filter val="7116"/>
        <filter val="1617"/>
        <filter val="418"/>
        <filter val="1318"/>
        <filter val="3018"/>
        <filter val="119"/>
        <filter val="120"/>
        <filter val="220"/>
        <filter val="620"/>
        <filter val="221"/>
        <filter val="321"/>
        <filter val="4321"/>
        <filter val="2422"/>
        <filter val="3022"/>
        <filter val="3722"/>
        <filter val="-4122"/>
        <filter val="923"/>
        <filter val="1123"/>
        <filter val="1323"/>
        <filter val="524"/>
        <filter val="1824"/>
        <filter val="225"/>
        <filter val="925"/>
        <filter val="627"/>
        <filter val="1427"/>
        <filter val="228"/>
        <filter val="428"/>
        <filter val="728"/>
        <filter val="1528"/>
        <filter val="1728"/>
        <filter val="4228"/>
        <filter val="229"/>
        <filter val="629"/>
        <filter val="829"/>
        <filter val="1329"/>
        <filter val="HKD 406909"/>
        <filter val="430"/>
        <filter val="530"/>
        <filter val="1530"/>
        <filter val="5430"/>
        <filter val="231"/>
        <filter val="331"/>
        <filter val="631"/>
        <filter val="731"/>
        <filter val="1631"/>
        <filter val="532"/>
        <filter val="932"/>
        <filter val="3132"/>
        <filter val="1234"/>
        <filter val="935"/>
        <filter val="1435"/>
        <filter val="1935"/>
        <filter val="736"/>
        <filter val="1836"/>
        <filter val="2436"/>
        <filter val="3836"/>
        <filter val="737"/>
        <filter val="2337"/>
        <filter val="840"/>
        <filter val="341"/>
        <filter val="541"/>
        <filter val="1841"/>
        <filter val="1243"/>
        <filter val="1343"/>
        <filter val="5044"/>
        <filter val="146"/>
        <filter val="1046"/>
        <filter val="1846"/>
        <filter val="947"/>
        <filter val="149"/>
        <filter val="1449"/>
        <filter val="750"/>
        <filter val="950"/>
        <filter val="1050"/>
        <filter val="151"/>
        <filter val="251"/>
        <filter val="153"/>
        <filter val="953"/>
        <filter val="4153"/>
        <filter val="354"/>
        <filter val="1254"/>
        <filter val="255"/>
        <filter val="855"/>
        <filter val="4255"/>
        <filter val="4355"/>
        <filter val="456"/>
        <filter val="457"/>
        <filter val="557"/>
        <filter val="2157"/>
        <filter val="3957"/>
        <filter val="758"/>
        <filter val="4158"/>
        <filter val="459"/>
        <filter val="659"/>
        <filter val="3559"/>
        <filter val="460"/>
        <filter val="161"/>
        <filter val="1261"/>
        <filter val="1461"/>
        <filter val="762"/>
        <filter val="1462"/>
        <filter val="2862"/>
        <filter val="463"/>
        <filter val="2463"/>
        <filter val="4364"/>
        <filter val="6064"/>
        <filter val="265"/>
        <filter val="365"/>
        <filter val="4165"/>
        <filter val="266"/>
        <filter val="1466"/>
        <filter val="4366"/>
        <filter val="468"/>
        <filter val="568"/>
        <filter val="1168"/>
        <filter val="169"/>
        <filter val="669"/>
        <filter val="470"/>
        <filter val="870"/>
        <filter val="1670"/>
        <filter val="271"/>
        <filter val="1371"/>
        <filter val="1571"/>
        <filter val="172"/>
        <filter val="672"/>
        <filter val="1372"/>
        <filter val="1972"/>
        <filter val="3372"/>
        <filter val="6072"/>
        <filter val="973"/>
        <filter val="1073"/>
        <filter val="1473"/>
        <filter val="374"/>
        <filter val="774"/>
        <filter val="775"/>
        <filter val="2376"/>
        <filter val="3776"/>
        <filter val="77"/>
        <filter val="277"/>
        <filter val="1277"/>
        <filter val="1777"/>
        <filter val="678"/>
        <filter val="978"/>
        <filter val="1278"/>
        <filter val="1878"/>
        <filter val="10478"/>
        <filter val="479"/>
        <filter val="680"/>
        <filter val="2880"/>
        <filter val="7281"/>
        <filter val="9381"/>
        <filter val="782"/>
        <filter val="1982"/>
        <filter val="2982"/>
        <filter val="3082"/>
        <filter val="6282"/>
        <filter val="583"/>
        <filter val="683"/>
        <filter val="484"/>
        <filter val="684"/>
        <filter val="285"/>
        <filter val="485"/>
        <filter val="286"/>
        <filter val="686"/>
        <filter val="786"/>
        <filter val="2686"/>
        <filter val="13486"/>
        <filter val="188"/>
        <filter val="189"/>
        <filter val="90"/>
        <filter val="390"/>
        <filter val="1190"/>
        <filter val="1490"/>
        <filter val="2090"/>
        <filter val="2790"/>
        <filter val="391"/>
        <filter val="1691"/>
        <filter val="992"/>
        <filter val="293"/>
        <filter val="393"/>
        <filter val="1493"/>
        <filter val="394"/>
        <filter val="994"/>
        <filter val="1494"/>
        <filter val="295"/>
        <filter val="596"/>
        <filter val="1396"/>
        <filter val="97"/>
        <filter val="1497"/>
        <filter val="1199"/>
        <filter val="1499"/>
      </filters>
    </filterColumn>
    <filterColumn colId="6">
      <filters>
        <filter val="#N/A"/>
        <filter val="1.1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5"/>
  <sheetViews>
    <sheetView workbookViewId="0">
      <selection activeCell="A2" sqref="A2:A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1543</v>
      </c>
      <c r="B1" s="2" t="s">
        <v>1544</v>
      </c>
      <c r="C1" s="2" t="s">
        <v>1545</v>
      </c>
      <c r="D1" s="2" t="s">
        <v>1546</v>
      </c>
      <c r="E1" s="2" t="s">
        <v>13</v>
      </c>
      <c r="F1" s="2" t="s">
        <v>5</v>
      </c>
      <c r="G1" s="2" t="s">
        <v>6</v>
      </c>
      <c r="H1" s="2" t="s">
        <v>1547</v>
      </c>
      <c r="I1" s="2" t="s">
        <v>1548</v>
      </c>
      <c r="J1" s="2" t="s">
        <v>1549</v>
      </c>
      <c r="K1" s="2" t="s">
        <v>1550</v>
      </c>
      <c r="L1" s="2" t="s">
        <v>1551</v>
      </c>
      <c r="M1" s="2" t="s">
        <v>1552</v>
      </c>
      <c r="N1" s="2" t="s">
        <v>1553</v>
      </c>
      <c r="O1" s="2" t="s">
        <v>1554</v>
      </c>
      <c r="P1" s="2" t="s">
        <v>1555</v>
      </c>
      <c r="Q1" s="2" t="s">
        <v>1556</v>
      </c>
      <c r="R1" s="2" t="s">
        <v>1557</v>
      </c>
      <c r="S1" s="2" t="s">
        <v>1558</v>
      </c>
      <c r="T1" s="2" t="s">
        <v>1559</v>
      </c>
      <c r="U1" s="2" t="s">
        <v>1560</v>
      </c>
      <c r="V1" s="2" t="s">
        <v>1561</v>
      </c>
    </row>
    <row r="2" s="1" customFormat="1" spans="1:22">
      <c r="A2" s="3">
        <v>999224462690867</v>
      </c>
      <c r="B2" s="1" t="s">
        <v>1584</v>
      </c>
      <c r="C2" s="1" t="s">
        <v>3200</v>
      </c>
      <c r="D2" s="1" t="s">
        <v>3201</v>
      </c>
      <c r="E2" s="1" t="s">
        <v>3202</v>
      </c>
      <c r="F2" s="1" t="s">
        <v>1584</v>
      </c>
      <c r="G2" s="1" t="s">
        <v>1567</v>
      </c>
      <c r="H2" s="1" t="s">
        <v>1568</v>
      </c>
      <c r="I2" s="1" t="s">
        <v>3203</v>
      </c>
      <c r="J2" s="1" t="s">
        <v>30</v>
      </c>
      <c r="K2" s="1" t="s">
        <v>3204</v>
      </c>
      <c r="L2" s="1" t="s">
        <v>3204</v>
      </c>
      <c r="M2" s="1" t="s">
        <v>1571</v>
      </c>
      <c r="N2" s="1" t="s">
        <v>1571</v>
      </c>
      <c r="O2" s="1" t="s">
        <v>1572</v>
      </c>
      <c r="P2" s="1" t="s">
        <v>1573</v>
      </c>
      <c r="Q2" s="1" t="s">
        <v>1574</v>
      </c>
      <c r="R2" s="1" t="s">
        <v>3205</v>
      </c>
      <c r="S2" s="1" t="s">
        <v>1576</v>
      </c>
      <c r="T2" s="1" t="s">
        <v>1577</v>
      </c>
      <c r="U2" s="1" t="s">
        <v>1578</v>
      </c>
      <c r="V2" s="1" t="s">
        <v>2058</v>
      </c>
    </row>
    <row r="3" s="1" customFormat="1" spans="1:22">
      <c r="A3" s="3">
        <v>999224461850390</v>
      </c>
      <c r="B3" s="1" t="s">
        <v>1584</v>
      </c>
      <c r="C3" s="1" t="s">
        <v>3194</v>
      </c>
      <c r="D3" s="1" t="s">
        <v>3195</v>
      </c>
      <c r="E3" s="1" t="s">
        <v>3196</v>
      </c>
      <c r="F3" s="1" t="s">
        <v>1584</v>
      </c>
      <c r="G3" s="1" t="s">
        <v>1567</v>
      </c>
      <c r="H3" s="1" t="s">
        <v>1568</v>
      </c>
      <c r="I3" s="1" t="s">
        <v>3197</v>
      </c>
      <c r="J3" s="1" t="s">
        <v>30</v>
      </c>
      <c r="K3" s="1" t="s">
        <v>3198</v>
      </c>
      <c r="L3" s="1" t="s">
        <v>3198</v>
      </c>
      <c r="M3" s="1" t="s">
        <v>1571</v>
      </c>
      <c r="N3" s="1" t="s">
        <v>1571</v>
      </c>
      <c r="O3" s="1" t="s">
        <v>1572</v>
      </c>
      <c r="P3" s="1" t="s">
        <v>1573</v>
      </c>
      <c r="Q3" s="1" t="s">
        <v>1574</v>
      </c>
      <c r="R3" s="1" t="s">
        <v>3199</v>
      </c>
      <c r="S3" s="1" t="s">
        <v>1576</v>
      </c>
      <c r="T3" s="1" t="s">
        <v>1577</v>
      </c>
      <c r="U3" s="1" t="s">
        <v>1578</v>
      </c>
      <c r="V3" s="1" t="s">
        <v>2579</v>
      </c>
    </row>
    <row r="4" s="1" customFormat="1" spans="1:22">
      <c r="A4" s="3">
        <v>999224461600450</v>
      </c>
      <c r="B4" s="1" t="s">
        <v>1584</v>
      </c>
      <c r="C4" s="1" t="s">
        <v>3188</v>
      </c>
      <c r="D4" s="1" t="s">
        <v>3189</v>
      </c>
      <c r="E4" s="1" t="s">
        <v>3190</v>
      </c>
      <c r="F4" s="1" t="s">
        <v>1584</v>
      </c>
      <c r="G4" s="1" t="s">
        <v>1567</v>
      </c>
      <c r="H4" s="1" t="s">
        <v>1568</v>
      </c>
      <c r="I4" s="1" t="s">
        <v>3191</v>
      </c>
      <c r="J4" s="1" t="s">
        <v>30</v>
      </c>
      <c r="K4" s="1" t="s">
        <v>3192</v>
      </c>
      <c r="L4" s="1" t="s">
        <v>3192</v>
      </c>
      <c r="M4" s="1" t="s">
        <v>1571</v>
      </c>
      <c r="N4" s="1" t="s">
        <v>1571</v>
      </c>
      <c r="O4" s="1" t="s">
        <v>1572</v>
      </c>
      <c r="P4" s="1" t="s">
        <v>1573</v>
      </c>
      <c r="Q4" s="1" t="s">
        <v>1574</v>
      </c>
      <c r="R4" s="1" t="s">
        <v>3193</v>
      </c>
      <c r="S4" s="1" t="s">
        <v>1576</v>
      </c>
      <c r="T4" s="1" t="s">
        <v>1577</v>
      </c>
      <c r="U4" s="1" t="s">
        <v>1578</v>
      </c>
      <c r="V4" s="1" t="s">
        <v>1904</v>
      </c>
    </row>
    <row r="5" s="1" customFormat="1" spans="1:22">
      <c r="A5" s="3">
        <v>999224460898010</v>
      </c>
      <c r="B5" s="1" t="s">
        <v>1584</v>
      </c>
      <c r="C5" s="1" t="s">
        <v>3182</v>
      </c>
      <c r="D5" s="1" t="s">
        <v>3183</v>
      </c>
      <c r="E5" s="1" t="s">
        <v>3184</v>
      </c>
      <c r="F5" s="1" t="s">
        <v>1584</v>
      </c>
      <c r="G5" s="1" t="s">
        <v>1567</v>
      </c>
      <c r="H5" s="1" t="s">
        <v>1568</v>
      </c>
      <c r="I5" s="1" t="s">
        <v>3185</v>
      </c>
      <c r="J5" s="1" t="s">
        <v>30</v>
      </c>
      <c r="K5" s="1" t="s">
        <v>3186</v>
      </c>
      <c r="L5" s="1" t="s">
        <v>3186</v>
      </c>
      <c r="M5" s="1" t="s">
        <v>1571</v>
      </c>
      <c r="N5" s="1" t="s">
        <v>1571</v>
      </c>
      <c r="O5" s="1" t="s">
        <v>1572</v>
      </c>
      <c r="P5" s="1" t="s">
        <v>1573</v>
      </c>
      <c r="Q5" s="1" t="s">
        <v>1574</v>
      </c>
      <c r="R5" s="1" t="s">
        <v>3187</v>
      </c>
      <c r="S5" s="1" t="s">
        <v>1576</v>
      </c>
      <c r="T5" s="1" t="s">
        <v>1577</v>
      </c>
      <c r="U5" s="1" t="s">
        <v>1578</v>
      </c>
      <c r="V5" s="1" t="s">
        <v>1747</v>
      </c>
    </row>
    <row r="6" s="1" customFormat="1" spans="1:22">
      <c r="A6" s="3">
        <v>999224460800876</v>
      </c>
      <c r="B6" s="1" t="s">
        <v>1584</v>
      </c>
      <c r="C6" s="1" t="s">
        <v>3175</v>
      </c>
      <c r="D6" s="1" t="s">
        <v>3176</v>
      </c>
      <c r="E6" s="1" t="s">
        <v>3177</v>
      </c>
      <c r="F6" s="1" t="s">
        <v>1584</v>
      </c>
      <c r="G6" s="1" t="s">
        <v>1567</v>
      </c>
      <c r="H6" s="1" t="s">
        <v>1568</v>
      </c>
      <c r="I6" s="1" t="s">
        <v>3178</v>
      </c>
      <c r="J6" s="1" t="s">
        <v>30</v>
      </c>
      <c r="K6" s="1" t="s">
        <v>3179</v>
      </c>
      <c r="L6" s="1" t="s">
        <v>3179</v>
      </c>
      <c r="M6" s="1" t="s">
        <v>1571</v>
      </c>
      <c r="N6" s="1" t="s">
        <v>1571</v>
      </c>
      <c r="O6" s="1" t="s">
        <v>1572</v>
      </c>
      <c r="P6" s="1" t="s">
        <v>1573</v>
      </c>
      <c r="Q6" s="1" t="s">
        <v>1574</v>
      </c>
      <c r="R6" s="1" t="s">
        <v>3180</v>
      </c>
      <c r="S6" s="1" t="s">
        <v>1576</v>
      </c>
      <c r="T6" s="1" t="s">
        <v>1577</v>
      </c>
      <c r="U6" s="1" t="s">
        <v>1578</v>
      </c>
      <c r="V6" s="1" t="s">
        <v>3181</v>
      </c>
    </row>
    <row r="7" s="1" customFormat="1" spans="1:22">
      <c r="A7" s="3">
        <v>999224460723656</v>
      </c>
      <c r="B7" s="1" t="s">
        <v>1584</v>
      </c>
      <c r="C7" s="1" t="s">
        <v>3170</v>
      </c>
      <c r="D7" s="1" t="s">
        <v>2970</v>
      </c>
      <c r="E7" s="1" t="s">
        <v>3171</v>
      </c>
      <c r="F7" s="1" t="s">
        <v>1584</v>
      </c>
      <c r="G7" s="1" t="s">
        <v>1567</v>
      </c>
      <c r="H7" s="1" t="s">
        <v>1568</v>
      </c>
      <c r="I7" s="1" t="s">
        <v>3172</v>
      </c>
      <c r="J7" s="1" t="s">
        <v>30</v>
      </c>
      <c r="K7" s="1" t="s">
        <v>3173</v>
      </c>
      <c r="L7" s="1" t="s">
        <v>3173</v>
      </c>
      <c r="M7" s="1" t="s">
        <v>1571</v>
      </c>
      <c r="N7" s="1" t="s">
        <v>1571</v>
      </c>
      <c r="O7" s="1" t="s">
        <v>1572</v>
      </c>
      <c r="P7" s="1" t="s">
        <v>1573</v>
      </c>
      <c r="Q7" s="1" t="s">
        <v>1574</v>
      </c>
      <c r="R7" s="1" t="s">
        <v>3174</v>
      </c>
      <c r="S7" s="1" t="s">
        <v>1576</v>
      </c>
      <c r="T7" s="1" t="s">
        <v>1577</v>
      </c>
      <c r="U7" s="1" t="s">
        <v>1578</v>
      </c>
      <c r="V7" s="1" t="s">
        <v>1614</v>
      </c>
    </row>
    <row r="8" s="1" customFormat="1" spans="1:22">
      <c r="A8" s="3">
        <v>999224456223332</v>
      </c>
      <c r="B8" s="1" t="s">
        <v>1584</v>
      </c>
      <c r="C8" s="1" t="s">
        <v>3165</v>
      </c>
      <c r="D8" s="1" t="s">
        <v>2654</v>
      </c>
      <c r="E8" s="1" t="s">
        <v>3166</v>
      </c>
      <c r="F8" s="1" t="s">
        <v>1584</v>
      </c>
      <c r="G8" s="1" t="s">
        <v>1567</v>
      </c>
      <c r="H8" s="1" t="s">
        <v>1568</v>
      </c>
      <c r="I8" s="1" t="s">
        <v>3167</v>
      </c>
      <c r="J8" s="1" t="s">
        <v>30</v>
      </c>
      <c r="K8" s="1" t="s">
        <v>3168</v>
      </c>
      <c r="L8" s="1" t="s">
        <v>3168</v>
      </c>
      <c r="M8" s="1" t="s">
        <v>1571</v>
      </c>
      <c r="N8" s="1" t="s">
        <v>1571</v>
      </c>
      <c r="O8" s="1" t="s">
        <v>1572</v>
      </c>
      <c r="P8" s="1" t="s">
        <v>1573</v>
      </c>
      <c r="Q8" s="1" t="s">
        <v>1574</v>
      </c>
      <c r="R8" s="1" t="s">
        <v>3169</v>
      </c>
      <c r="S8" s="1" t="s">
        <v>1576</v>
      </c>
      <c r="T8" s="1" t="s">
        <v>1577</v>
      </c>
      <c r="U8" s="1" t="s">
        <v>1578</v>
      </c>
      <c r="V8" s="1" t="s">
        <v>1597</v>
      </c>
    </row>
    <row r="9" s="1" customFormat="1" spans="1:22">
      <c r="A9" s="3">
        <v>999224456153711</v>
      </c>
      <c r="B9" s="1" t="s">
        <v>1584</v>
      </c>
      <c r="C9" s="1" t="s">
        <v>3159</v>
      </c>
      <c r="D9" s="1" t="s">
        <v>3160</v>
      </c>
      <c r="E9" s="1" t="s">
        <v>3161</v>
      </c>
      <c r="F9" s="1" t="s">
        <v>1584</v>
      </c>
      <c r="G9" s="1" t="s">
        <v>1567</v>
      </c>
      <c r="H9" s="1" t="s">
        <v>1568</v>
      </c>
      <c r="I9" s="1" t="s">
        <v>3162</v>
      </c>
      <c r="J9" s="1" t="s">
        <v>30</v>
      </c>
      <c r="K9" s="1" t="s">
        <v>3163</v>
      </c>
      <c r="L9" s="1" t="s">
        <v>3163</v>
      </c>
      <c r="M9" s="1" t="s">
        <v>1571</v>
      </c>
      <c r="N9" s="1" t="s">
        <v>1571</v>
      </c>
      <c r="O9" s="1" t="s">
        <v>1572</v>
      </c>
      <c r="P9" s="1" t="s">
        <v>1573</v>
      </c>
      <c r="Q9" s="1" t="s">
        <v>1574</v>
      </c>
      <c r="R9" s="1" t="s">
        <v>3164</v>
      </c>
      <c r="S9" s="1" t="s">
        <v>1576</v>
      </c>
      <c r="T9" s="1" t="s">
        <v>1577</v>
      </c>
      <c r="U9" s="1" t="s">
        <v>1578</v>
      </c>
      <c r="V9" s="1" t="s">
        <v>1719</v>
      </c>
    </row>
    <row r="10" s="1" customFormat="1" spans="1:22">
      <c r="A10" s="3">
        <v>999224456013364</v>
      </c>
      <c r="B10" s="1" t="s">
        <v>1584</v>
      </c>
      <c r="C10" s="1" t="s">
        <v>3156</v>
      </c>
      <c r="D10" s="1" t="s">
        <v>2666</v>
      </c>
      <c r="E10" s="1" t="s">
        <v>3157</v>
      </c>
      <c r="F10" s="1" t="s">
        <v>1584</v>
      </c>
      <c r="G10" s="1" t="s">
        <v>1567</v>
      </c>
      <c r="H10" s="1" t="s">
        <v>1568</v>
      </c>
      <c r="I10" s="1" t="s">
        <v>3028</v>
      </c>
      <c r="J10" s="1" t="s">
        <v>30</v>
      </c>
      <c r="K10" s="1" t="s">
        <v>3029</v>
      </c>
      <c r="L10" s="1" t="s">
        <v>3029</v>
      </c>
      <c r="M10" s="1" t="s">
        <v>1571</v>
      </c>
      <c r="N10" s="1" t="s">
        <v>1571</v>
      </c>
      <c r="O10" s="1" t="s">
        <v>1572</v>
      </c>
      <c r="P10" s="1" t="s">
        <v>1573</v>
      </c>
      <c r="Q10" s="1" t="s">
        <v>1574</v>
      </c>
      <c r="R10" s="1" t="s">
        <v>3158</v>
      </c>
      <c r="S10" s="1" t="s">
        <v>1576</v>
      </c>
      <c r="T10" s="1" t="s">
        <v>1577</v>
      </c>
      <c r="U10" s="1" t="s">
        <v>1578</v>
      </c>
      <c r="V10" s="1" t="s">
        <v>1904</v>
      </c>
    </row>
    <row r="11" s="1" customFormat="1" spans="1:22">
      <c r="A11" s="3">
        <v>999224455886084</v>
      </c>
      <c r="B11" s="1" t="s">
        <v>1584</v>
      </c>
      <c r="C11" s="1" t="s">
        <v>3150</v>
      </c>
      <c r="D11" s="1" t="s">
        <v>3151</v>
      </c>
      <c r="E11" s="1" t="s">
        <v>3152</v>
      </c>
      <c r="F11" s="1" t="s">
        <v>1584</v>
      </c>
      <c r="G11" s="1" t="s">
        <v>1567</v>
      </c>
      <c r="H11" s="1" t="s">
        <v>1568</v>
      </c>
      <c r="I11" s="1" t="s">
        <v>3153</v>
      </c>
      <c r="J11" s="1" t="s">
        <v>30</v>
      </c>
      <c r="K11" s="1" t="s">
        <v>3154</v>
      </c>
      <c r="L11" s="1" t="s">
        <v>3154</v>
      </c>
      <c r="M11" s="1" t="s">
        <v>1571</v>
      </c>
      <c r="N11" s="1" t="s">
        <v>1571</v>
      </c>
      <c r="O11" s="1" t="s">
        <v>1572</v>
      </c>
      <c r="P11" s="1" t="s">
        <v>1573</v>
      </c>
      <c r="Q11" s="1" t="s">
        <v>1574</v>
      </c>
      <c r="R11" s="1" t="s">
        <v>3155</v>
      </c>
      <c r="S11" s="1" t="s">
        <v>1576</v>
      </c>
      <c r="T11" s="1" t="s">
        <v>1577</v>
      </c>
      <c r="U11" s="1" t="s">
        <v>1578</v>
      </c>
      <c r="V11" s="1" t="s">
        <v>1658</v>
      </c>
    </row>
    <row r="12" s="1" customFormat="1" spans="1:22">
      <c r="A12" s="3">
        <v>999224455636518</v>
      </c>
      <c r="B12" s="1" t="s">
        <v>1584</v>
      </c>
      <c r="C12" s="1" t="s">
        <v>3145</v>
      </c>
      <c r="D12" s="1" t="s">
        <v>3146</v>
      </c>
      <c r="E12" s="1" t="s">
        <v>3147</v>
      </c>
      <c r="F12" s="1" t="s">
        <v>1584</v>
      </c>
      <c r="G12" s="1" t="s">
        <v>1567</v>
      </c>
      <c r="H12" s="1" t="s">
        <v>1568</v>
      </c>
      <c r="I12" s="1" t="s">
        <v>3148</v>
      </c>
      <c r="J12" s="1" t="s">
        <v>30</v>
      </c>
      <c r="K12" s="1" t="s">
        <v>2551</v>
      </c>
      <c r="L12" s="1" t="s">
        <v>2551</v>
      </c>
      <c r="M12" s="1" t="s">
        <v>1571</v>
      </c>
      <c r="N12" s="1" t="s">
        <v>1571</v>
      </c>
      <c r="O12" s="1" t="s">
        <v>1572</v>
      </c>
      <c r="P12" s="1" t="s">
        <v>1573</v>
      </c>
      <c r="Q12" s="1" t="s">
        <v>1574</v>
      </c>
      <c r="R12" s="1" t="s">
        <v>3149</v>
      </c>
      <c r="S12" s="1" t="s">
        <v>1576</v>
      </c>
      <c r="T12" s="1" t="s">
        <v>1577</v>
      </c>
      <c r="U12" s="1" t="s">
        <v>1578</v>
      </c>
      <c r="V12" s="1" t="s">
        <v>1614</v>
      </c>
    </row>
    <row r="13" s="1" customFormat="1" spans="1:22">
      <c r="A13" s="3">
        <v>999224455382374</v>
      </c>
      <c r="B13" s="1" t="s">
        <v>1584</v>
      </c>
      <c r="C13" s="1" t="s">
        <v>3139</v>
      </c>
      <c r="D13" s="1" t="s">
        <v>3140</v>
      </c>
      <c r="E13" s="1" t="s">
        <v>3141</v>
      </c>
      <c r="F13" s="1" t="s">
        <v>1584</v>
      </c>
      <c r="G13" s="1" t="s">
        <v>1567</v>
      </c>
      <c r="H13" s="1" t="s">
        <v>1568</v>
      </c>
      <c r="I13" s="1" t="s">
        <v>3142</v>
      </c>
      <c r="J13" s="1" t="s">
        <v>30</v>
      </c>
      <c r="K13" s="1" t="s">
        <v>3143</v>
      </c>
      <c r="L13" s="1" t="s">
        <v>3143</v>
      </c>
      <c r="M13" s="1" t="s">
        <v>1571</v>
      </c>
      <c r="N13" s="1" t="s">
        <v>1571</v>
      </c>
      <c r="O13" s="1" t="s">
        <v>1572</v>
      </c>
      <c r="P13" s="1" t="s">
        <v>1573</v>
      </c>
      <c r="Q13" s="1" t="s">
        <v>1574</v>
      </c>
      <c r="R13" s="1" t="s">
        <v>3144</v>
      </c>
      <c r="S13" s="1" t="s">
        <v>1576</v>
      </c>
      <c r="T13" s="1" t="s">
        <v>1577</v>
      </c>
      <c r="U13" s="1" t="s">
        <v>1578</v>
      </c>
      <c r="V13" s="1" t="s">
        <v>2738</v>
      </c>
    </row>
    <row r="14" s="1" customFormat="1" spans="1:22">
      <c r="A14" s="3">
        <v>999224455292132</v>
      </c>
      <c r="B14" s="1" t="s">
        <v>1584</v>
      </c>
      <c r="C14" s="1" t="s">
        <v>3134</v>
      </c>
      <c r="D14" s="1" t="s">
        <v>3135</v>
      </c>
      <c r="E14" s="1" t="s">
        <v>3136</v>
      </c>
      <c r="F14" s="1" t="s">
        <v>1584</v>
      </c>
      <c r="G14" s="1" t="s">
        <v>1567</v>
      </c>
      <c r="H14" s="1" t="s">
        <v>1568</v>
      </c>
      <c r="I14" s="1" t="s">
        <v>3137</v>
      </c>
      <c r="J14" s="1" t="s">
        <v>30</v>
      </c>
      <c r="K14" s="1" t="s">
        <v>2588</v>
      </c>
      <c r="L14" s="1" t="s">
        <v>2588</v>
      </c>
      <c r="M14" s="1" t="s">
        <v>1571</v>
      </c>
      <c r="N14" s="1" t="s">
        <v>1571</v>
      </c>
      <c r="O14" s="1" t="s">
        <v>1572</v>
      </c>
      <c r="P14" s="1" t="s">
        <v>1573</v>
      </c>
      <c r="Q14" s="1" t="s">
        <v>1574</v>
      </c>
      <c r="R14" s="1" t="s">
        <v>3138</v>
      </c>
      <c r="S14" s="1" t="s">
        <v>1576</v>
      </c>
      <c r="T14" s="1" t="s">
        <v>1577</v>
      </c>
      <c r="U14" s="1" t="s">
        <v>1578</v>
      </c>
      <c r="V14" s="1" t="s">
        <v>2058</v>
      </c>
    </row>
    <row r="15" s="1" customFormat="1" spans="1:22">
      <c r="A15" s="3">
        <v>999224455220645</v>
      </c>
      <c r="B15" s="1" t="s">
        <v>1584</v>
      </c>
      <c r="C15" s="1" t="s">
        <v>3128</v>
      </c>
      <c r="D15" s="1" t="s">
        <v>3129</v>
      </c>
      <c r="E15" s="1" t="s">
        <v>3130</v>
      </c>
      <c r="F15" s="1" t="s">
        <v>1584</v>
      </c>
      <c r="G15" s="1" t="s">
        <v>1567</v>
      </c>
      <c r="H15" s="1" t="s">
        <v>1568</v>
      </c>
      <c r="I15" s="1" t="s">
        <v>3131</v>
      </c>
      <c r="J15" s="1" t="s">
        <v>30</v>
      </c>
      <c r="K15" s="1" t="s">
        <v>3132</v>
      </c>
      <c r="L15" s="1" t="s">
        <v>3132</v>
      </c>
      <c r="M15" s="1" t="s">
        <v>1571</v>
      </c>
      <c r="N15" s="1" t="s">
        <v>1571</v>
      </c>
      <c r="O15" s="1" t="s">
        <v>1572</v>
      </c>
      <c r="P15" s="1" t="s">
        <v>1573</v>
      </c>
      <c r="Q15" s="1" t="s">
        <v>1574</v>
      </c>
      <c r="R15" s="1" t="s">
        <v>3133</v>
      </c>
      <c r="S15" s="1" t="s">
        <v>1576</v>
      </c>
      <c r="T15" s="1" t="s">
        <v>1577</v>
      </c>
      <c r="U15" s="1" t="s">
        <v>1578</v>
      </c>
      <c r="V15" s="1" t="s">
        <v>1635</v>
      </c>
    </row>
    <row r="16" s="1" customFormat="1" spans="1:22">
      <c r="A16" s="3">
        <v>999224455206602</v>
      </c>
      <c r="B16" s="1" t="s">
        <v>1584</v>
      </c>
      <c r="C16" s="1" t="s">
        <v>3122</v>
      </c>
      <c r="D16" s="1" t="s">
        <v>3123</v>
      </c>
      <c r="E16" s="1" t="s">
        <v>3124</v>
      </c>
      <c r="F16" s="1" t="s">
        <v>1584</v>
      </c>
      <c r="G16" s="1" t="s">
        <v>1567</v>
      </c>
      <c r="H16" s="1" t="s">
        <v>1568</v>
      </c>
      <c r="I16" s="1" t="s">
        <v>3125</v>
      </c>
      <c r="J16" s="1" t="s">
        <v>30</v>
      </c>
      <c r="K16" s="1" t="s">
        <v>3126</v>
      </c>
      <c r="L16" s="1" t="s">
        <v>3126</v>
      </c>
      <c r="M16" s="1" t="s">
        <v>1571</v>
      </c>
      <c r="N16" s="1" t="s">
        <v>1571</v>
      </c>
      <c r="O16" s="1" t="s">
        <v>1572</v>
      </c>
      <c r="P16" s="1" t="s">
        <v>1573</v>
      </c>
      <c r="Q16" s="1" t="s">
        <v>1574</v>
      </c>
      <c r="R16" s="1" t="s">
        <v>3127</v>
      </c>
      <c r="S16" s="1" t="s">
        <v>1576</v>
      </c>
      <c r="T16" s="1" t="s">
        <v>1577</v>
      </c>
      <c r="U16" s="1" t="s">
        <v>1578</v>
      </c>
      <c r="V16" s="1" t="s">
        <v>1666</v>
      </c>
    </row>
    <row r="17" s="1" customFormat="1" spans="1:22">
      <c r="A17" s="3">
        <v>999224455004517</v>
      </c>
      <c r="B17" s="1" t="s">
        <v>1584</v>
      </c>
      <c r="C17" s="1" t="s">
        <v>3116</v>
      </c>
      <c r="D17" s="1" t="s">
        <v>3117</v>
      </c>
      <c r="E17" s="1" t="s">
        <v>3118</v>
      </c>
      <c r="F17" s="1" t="s">
        <v>1584</v>
      </c>
      <c r="G17" s="1" t="s">
        <v>1567</v>
      </c>
      <c r="H17" s="1" t="s">
        <v>1568</v>
      </c>
      <c r="I17" s="1" t="s">
        <v>3119</v>
      </c>
      <c r="J17" s="1" t="s">
        <v>30</v>
      </c>
      <c r="K17" s="1" t="s">
        <v>3120</v>
      </c>
      <c r="L17" s="1" t="s">
        <v>3120</v>
      </c>
      <c r="M17" s="1" t="s">
        <v>1571</v>
      </c>
      <c r="N17" s="1" t="s">
        <v>1571</v>
      </c>
      <c r="O17" s="1" t="s">
        <v>1572</v>
      </c>
      <c r="P17" s="1" t="s">
        <v>1573</v>
      </c>
      <c r="Q17" s="1" t="s">
        <v>1574</v>
      </c>
      <c r="R17" s="1" t="s">
        <v>3121</v>
      </c>
      <c r="S17" s="1" t="s">
        <v>1576</v>
      </c>
      <c r="T17" s="1" t="s">
        <v>1577</v>
      </c>
      <c r="U17" s="1" t="s">
        <v>1578</v>
      </c>
      <c r="V17" s="1" t="s">
        <v>1597</v>
      </c>
    </row>
    <row r="18" s="1" customFormat="1" spans="1:22">
      <c r="A18" s="3">
        <v>999224454921629</v>
      </c>
      <c r="B18" s="1" t="s">
        <v>1584</v>
      </c>
      <c r="C18" s="1" t="s">
        <v>3110</v>
      </c>
      <c r="D18" s="1" t="s">
        <v>3111</v>
      </c>
      <c r="E18" s="1" t="s">
        <v>3112</v>
      </c>
      <c r="F18" s="1" t="s">
        <v>1584</v>
      </c>
      <c r="G18" s="1" t="s">
        <v>1567</v>
      </c>
      <c r="H18" s="1" t="s">
        <v>1568</v>
      </c>
      <c r="I18" s="1" t="s">
        <v>3113</v>
      </c>
      <c r="J18" s="1" t="s">
        <v>30</v>
      </c>
      <c r="K18" s="1" t="s">
        <v>3114</v>
      </c>
      <c r="L18" s="1" t="s">
        <v>3114</v>
      </c>
      <c r="M18" s="1" t="s">
        <v>1571</v>
      </c>
      <c r="N18" s="1" t="s">
        <v>1571</v>
      </c>
      <c r="O18" s="1" t="s">
        <v>1572</v>
      </c>
      <c r="P18" s="1" t="s">
        <v>1573</v>
      </c>
      <c r="Q18" s="1" t="s">
        <v>1574</v>
      </c>
      <c r="R18" s="1" t="s">
        <v>3115</v>
      </c>
      <c r="S18" s="1" t="s">
        <v>1576</v>
      </c>
      <c r="T18" s="1" t="s">
        <v>1577</v>
      </c>
      <c r="U18" s="1" t="s">
        <v>1578</v>
      </c>
      <c r="V18" s="1" t="s">
        <v>1597</v>
      </c>
    </row>
    <row r="19" s="1" customFormat="1" spans="1:22">
      <c r="A19" s="3">
        <v>999224454690400</v>
      </c>
      <c r="B19" s="1" t="s">
        <v>1584</v>
      </c>
      <c r="C19" s="1" t="s">
        <v>3104</v>
      </c>
      <c r="D19" s="1" t="s">
        <v>3105</v>
      </c>
      <c r="E19" s="1" t="s">
        <v>3106</v>
      </c>
      <c r="F19" s="1" t="s">
        <v>1584</v>
      </c>
      <c r="G19" s="1" t="s">
        <v>1567</v>
      </c>
      <c r="H19" s="1" t="s">
        <v>1568</v>
      </c>
      <c r="I19" s="1" t="s">
        <v>3107</v>
      </c>
      <c r="J19" s="1" t="s">
        <v>30</v>
      </c>
      <c r="K19" s="1" t="s">
        <v>3108</v>
      </c>
      <c r="L19" s="1" t="s">
        <v>3108</v>
      </c>
      <c r="M19" s="1" t="s">
        <v>1571</v>
      </c>
      <c r="N19" s="1" t="s">
        <v>1571</v>
      </c>
      <c r="O19" s="1" t="s">
        <v>1572</v>
      </c>
      <c r="P19" s="1" t="s">
        <v>1573</v>
      </c>
      <c r="Q19" s="1" t="s">
        <v>1574</v>
      </c>
      <c r="R19" s="1" t="s">
        <v>3109</v>
      </c>
      <c r="S19" s="1" t="s">
        <v>1576</v>
      </c>
      <c r="T19" s="1" t="s">
        <v>1577</v>
      </c>
      <c r="U19" s="1" t="s">
        <v>1578</v>
      </c>
      <c r="V19" s="1" t="s">
        <v>1597</v>
      </c>
    </row>
    <row r="20" s="1" customFormat="1" spans="1:22">
      <c r="A20" s="3">
        <v>999224454672518</v>
      </c>
      <c r="B20" s="1" t="s">
        <v>1584</v>
      </c>
      <c r="C20" s="1" t="s">
        <v>3098</v>
      </c>
      <c r="D20" s="1" t="s">
        <v>3099</v>
      </c>
      <c r="E20" s="1" t="s">
        <v>3100</v>
      </c>
      <c r="F20" s="1" t="s">
        <v>1584</v>
      </c>
      <c r="G20" s="1" t="s">
        <v>1567</v>
      </c>
      <c r="H20" s="1" t="s">
        <v>1568</v>
      </c>
      <c r="I20" s="1" t="s">
        <v>3101</v>
      </c>
      <c r="J20" s="1" t="s">
        <v>30</v>
      </c>
      <c r="K20" s="1" t="s">
        <v>3102</v>
      </c>
      <c r="L20" s="1" t="s">
        <v>3102</v>
      </c>
      <c r="M20" s="1" t="s">
        <v>1571</v>
      </c>
      <c r="N20" s="1" t="s">
        <v>1571</v>
      </c>
      <c r="O20" s="1" t="s">
        <v>1572</v>
      </c>
      <c r="P20" s="1" t="s">
        <v>1573</v>
      </c>
      <c r="Q20" s="1" t="s">
        <v>1574</v>
      </c>
      <c r="R20" s="1" t="s">
        <v>3103</v>
      </c>
      <c r="S20" s="1" t="s">
        <v>1576</v>
      </c>
      <c r="T20" s="1" t="s">
        <v>1577</v>
      </c>
      <c r="U20" s="1" t="s">
        <v>1578</v>
      </c>
      <c r="V20" s="1" t="s">
        <v>1597</v>
      </c>
    </row>
    <row r="21" s="1" customFormat="1" spans="1:22">
      <c r="A21" s="3">
        <v>999224454480979</v>
      </c>
      <c r="B21" s="1" t="s">
        <v>1584</v>
      </c>
      <c r="C21" s="1" t="s">
        <v>3093</v>
      </c>
      <c r="D21" s="1" t="s">
        <v>2672</v>
      </c>
      <c r="E21" s="1" t="s">
        <v>3094</v>
      </c>
      <c r="F21" s="1" t="s">
        <v>1584</v>
      </c>
      <c r="G21" s="1" t="s">
        <v>1567</v>
      </c>
      <c r="H21" s="1" t="s">
        <v>1568</v>
      </c>
      <c r="I21" s="1" t="s">
        <v>3095</v>
      </c>
      <c r="J21" s="1" t="s">
        <v>30</v>
      </c>
      <c r="K21" s="1" t="s">
        <v>3096</v>
      </c>
      <c r="L21" s="1" t="s">
        <v>3096</v>
      </c>
      <c r="M21" s="1" t="s">
        <v>1571</v>
      </c>
      <c r="N21" s="1" t="s">
        <v>1571</v>
      </c>
      <c r="O21" s="1" t="s">
        <v>1572</v>
      </c>
      <c r="P21" s="1" t="s">
        <v>1573</v>
      </c>
      <c r="Q21" s="1" t="s">
        <v>1574</v>
      </c>
      <c r="R21" s="1" t="s">
        <v>3097</v>
      </c>
      <c r="S21" s="1" t="s">
        <v>1576</v>
      </c>
      <c r="T21" s="1" t="s">
        <v>1577</v>
      </c>
      <c r="U21" s="1" t="s">
        <v>1578</v>
      </c>
      <c r="V21" s="1" t="s">
        <v>2058</v>
      </c>
    </row>
    <row r="22" s="1" customFormat="1" spans="1:22">
      <c r="A22" s="3">
        <v>999224454469493</v>
      </c>
      <c r="B22" s="1" t="s">
        <v>1584</v>
      </c>
      <c r="C22" s="1" t="s">
        <v>3087</v>
      </c>
      <c r="D22" s="1" t="s">
        <v>3088</v>
      </c>
      <c r="E22" s="1" t="s">
        <v>3089</v>
      </c>
      <c r="F22" s="1" t="s">
        <v>1584</v>
      </c>
      <c r="G22" s="1" t="s">
        <v>1567</v>
      </c>
      <c r="H22" s="1" t="s">
        <v>1568</v>
      </c>
      <c r="I22" s="1" t="s">
        <v>3090</v>
      </c>
      <c r="J22" s="1" t="s">
        <v>30</v>
      </c>
      <c r="K22" s="1" t="s">
        <v>3091</v>
      </c>
      <c r="L22" s="1" t="s">
        <v>3091</v>
      </c>
      <c r="M22" s="1" t="s">
        <v>1571</v>
      </c>
      <c r="N22" s="1" t="s">
        <v>1571</v>
      </c>
      <c r="O22" s="1" t="s">
        <v>1572</v>
      </c>
      <c r="P22" s="1" t="s">
        <v>1573</v>
      </c>
      <c r="Q22" s="1" t="s">
        <v>1574</v>
      </c>
      <c r="R22" s="1" t="s">
        <v>3092</v>
      </c>
      <c r="S22" s="1" t="s">
        <v>1576</v>
      </c>
      <c r="T22" s="1" t="s">
        <v>1577</v>
      </c>
      <c r="U22" s="1" t="s">
        <v>1588</v>
      </c>
      <c r="V22" s="1" t="s">
        <v>1767</v>
      </c>
    </row>
    <row r="23" s="1" customFormat="1" spans="1:22">
      <c r="A23" s="3">
        <v>999224454201450</v>
      </c>
      <c r="B23" s="1" t="s">
        <v>1584</v>
      </c>
      <c r="C23" s="1" t="s">
        <v>3082</v>
      </c>
      <c r="D23" s="1" t="s">
        <v>3083</v>
      </c>
      <c r="E23" s="1" t="s">
        <v>3084</v>
      </c>
      <c r="F23" s="1" t="s">
        <v>1584</v>
      </c>
      <c r="G23" s="1" t="s">
        <v>1567</v>
      </c>
      <c r="H23" s="1" t="s">
        <v>1568</v>
      </c>
      <c r="I23" s="1" t="s">
        <v>3085</v>
      </c>
      <c r="J23" s="1" t="s">
        <v>30</v>
      </c>
      <c r="K23" s="1" t="s">
        <v>2675</v>
      </c>
      <c r="L23" s="1" t="s">
        <v>2675</v>
      </c>
      <c r="M23" s="1" t="s">
        <v>1571</v>
      </c>
      <c r="N23" s="1" t="s">
        <v>1571</v>
      </c>
      <c r="O23" s="1" t="s">
        <v>1572</v>
      </c>
      <c r="P23" s="1" t="s">
        <v>1573</v>
      </c>
      <c r="Q23" s="1" t="s">
        <v>1574</v>
      </c>
      <c r="R23" s="1" t="s">
        <v>3086</v>
      </c>
      <c r="S23" s="1" t="s">
        <v>1576</v>
      </c>
      <c r="T23" s="1" t="s">
        <v>1577</v>
      </c>
      <c r="U23" s="1" t="s">
        <v>1578</v>
      </c>
      <c r="V23" s="1" t="s">
        <v>1643</v>
      </c>
    </row>
    <row r="24" s="1" customFormat="1" spans="1:22">
      <c r="A24" s="3">
        <v>999224453526374</v>
      </c>
      <c r="B24" s="1" t="s">
        <v>1584</v>
      </c>
      <c r="C24" s="1" t="s">
        <v>3076</v>
      </c>
      <c r="D24" s="1" t="s">
        <v>3077</v>
      </c>
      <c r="E24" s="1" t="s">
        <v>3078</v>
      </c>
      <c r="F24" s="1" t="s">
        <v>1584</v>
      </c>
      <c r="G24" s="1" t="s">
        <v>1567</v>
      </c>
      <c r="H24" s="1" t="s">
        <v>1568</v>
      </c>
      <c r="I24" s="1" t="s">
        <v>3079</v>
      </c>
      <c r="J24" s="1" t="s">
        <v>30</v>
      </c>
      <c r="K24" s="1" t="s">
        <v>3080</v>
      </c>
      <c r="L24" s="1" t="s">
        <v>3080</v>
      </c>
      <c r="M24" s="1" t="s">
        <v>1571</v>
      </c>
      <c r="N24" s="1" t="s">
        <v>1571</v>
      </c>
      <c r="O24" s="1" t="s">
        <v>1572</v>
      </c>
      <c r="P24" s="1" t="s">
        <v>1573</v>
      </c>
      <c r="Q24" s="1" t="s">
        <v>1574</v>
      </c>
      <c r="R24" s="1" t="s">
        <v>3081</v>
      </c>
      <c r="S24" s="1" t="s">
        <v>1576</v>
      </c>
      <c r="T24" s="1" t="s">
        <v>1577</v>
      </c>
      <c r="U24" s="1" t="s">
        <v>1578</v>
      </c>
      <c r="V24" s="1" t="s">
        <v>1747</v>
      </c>
    </row>
    <row r="25" s="1" customFormat="1" spans="1:22">
      <c r="A25" s="3">
        <v>999224453414525</v>
      </c>
      <c r="B25" s="1" t="s">
        <v>1584</v>
      </c>
      <c r="C25" s="1" t="s">
        <v>3070</v>
      </c>
      <c r="D25" s="1" t="s">
        <v>3071</v>
      </c>
      <c r="E25" s="1" t="s">
        <v>3072</v>
      </c>
      <c r="F25" s="1" t="s">
        <v>1584</v>
      </c>
      <c r="G25" s="1" t="s">
        <v>1567</v>
      </c>
      <c r="H25" s="1" t="s">
        <v>1568</v>
      </c>
      <c r="I25" s="1" t="s">
        <v>3073</v>
      </c>
      <c r="J25" s="1" t="s">
        <v>30</v>
      </c>
      <c r="K25" s="1" t="s">
        <v>3074</v>
      </c>
      <c r="L25" s="1" t="s">
        <v>3074</v>
      </c>
      <c r="M25" s="1" t="s">
        <v>1571</v>
      </c>
      <c r="N25" s="1" t="s">
        <v>1571</v>
      </c>
      <c r="O25" s="1" t="s">
        <v>1572</v>
      </c>
      <c r="P25" s="1" t="s">
        <v>1573</v>
      </c>
      <c r="Q25" s="1" t="s">
        <v>1574</v>
      </c>
      <c r="R25" s="1" t="s">
        <v>3075</v>
      </c>
      <c r="S25" s="1" t="s">
        <v>1576</v>
      </c>
      <c r="T25" s="1" t="s">
        <v>1577</v>
      </c>
      <c r="U25" s="1" t="s">
        <v>1578</v>
      </c>
      <c r="V25" s="1" t="s">
        <v>2090</v>
      </c>
    </row>
    <row r="26" s="1" customFormat="1" spans="1:22">
      <c r="A26" s="3">
        <v>999224453192982</v>
      </c>
      <c r="B26" s="1" t="s">
        <v>1584</v>
      </c>
      <c r="C26" s="1" t="s">
        <v>3064</v>
      </c>
      <c r="D26" s="1" t="s">
        <v>3065</v>
      </c>
      <c r="E26" s="1" t="s">
        <v>3066</v>
      </c>
      <c r="F26" s="1" t="s">
        <v>1584</v>
      </c>
      <c r="G26" s="1" t="s">
        <v>1567</v>
      </c>
      <c r="H26" s="1" t="s">
        <v>1568</v>
      </c>
      <c r="I26" s="1" t="s">
        <v>3067</v>
      </c>
      <c r="J26" s="1" t="s">
        <v>30</v>
      </c>
      <c r="K26" s="1" t="s">
        <v>3068</v>
      </c>
      <c r="L26" s="1" t="s">
        <v>3068</v>
      </c>
      <c r="M26" s="1" t="s">
        <v>1571</v>
      </c>
      <c r="N26" s="1" t="s">
        <v>1571</v>
      </c>
      <c r="O26" s="1" t="s">
        <v>1572</v>
      </c>
      <c r="P26" s="1" t="s">
        <v>1573</v>
      </c>
      <c r="Q26" s="1" t="s">
        <v>1574</v>
      </c>
      <c r="R26" s="1" t="s">
        <v>3069</v>
      </c>
      <c r="S26" s="1" t="s">
        <v>1576</v>
      </c>
      <c r="T26" s="1" t="s">
        <v>1577</v>
      </c>
      <c r="U26" s="1" t="s">
        <v>1578</v>
      </c>
      <c r="V26" s="1" t="s">
        <v>1635</v>
      </c>
    </row>
    <row r="27" s="1" customFormat="1" spans="1:22">
      <c r="A27" s="3">
        <v>999224452949595</v>
      </c>
      <c r="B27" s="1" t="s">
        <v>1584</v>
      </c>
      <c r="C27" s="1" t="s">
        <v>3060</v>
      </c>
      <c r="D27" s="1" t="s">
        <v>3061</v>
      </c>
      <c r="E27" s="1" t="s">
        <v>3062</v>
      </c>
      <c r="F27" s="1" t="s">
        <v>1584</v>
      </c>
      <c r="G27" s="1" t="s">
        <v>1567</v>
      </c>
      <c r="H27" s="1" t="s">
        <v>1568</v>
      </c>
      <c r="I27" s="1" t="s">
        <v>2937</v>
      </c>
      <c r="J27" s="1" t="s">
        <v>30</v>
      </c>
      <c r="K27" s="1" t="s">
        <v>2938</v>
      </c>
      <c r="L27" s="1" t="s">
        <v>2938</v>
      </c>
      <c r="M27" s="1" t="s">
        <v>1571</v>
      </c>
      <c r="N27" s="1" t="s">
        <v>1571</v>
      </c>
      <c r="O27" s="1" t="s">
        <v>1572</v>
      </c>
      <c r="P27" s="1" t="s">
        <v>1573</v>
      </c>
      <c r="Q27" s="1" t="s">
        <v>1574</v>
      </c>
      <c r="R27" s="1" t="s">
        <v>3063</v>
      </c>
      <c r="S27" s="1" t="s">
        <v>1576</v>
      </c>
      <c r="T27" s="1" t="s">
        <v>1577</v>
      </c>
      <c r="U27" s="1" t="s">
        <v>1578</v>
      </c>
      <c r="V27" s="1" t="s">
        <v>2090</v>
      </c>
    </row>
    <row r="28" s="1" customFormat="1" spans="1:22">
      <c r="A28" s="3">
        <v>999224452595444</v>
      </c>
      <c r="B28" s="1" t="s">
        <v>1584</v>
      </c>
      <c r="C28" s="1" t="s">
        <v>3054</v>
      </c>
      <c r="D28" s="1" t="s">
        <v>3055</v>
      </c>
      <c r="E28" s="1" t="s">
        <v>3056</v>
      </c>
      <c r="F28" s="1" t="s">
        <v>1584</v>
      </c>
      <c r="G28" s="1" t="s">
        <v>1567</v>
      </c>
      <c r="H28" s="1" t="s">
        <v>1568</v>
      </c>
      <c r="I28" s="1" t="s">
        <v>3057</v>
      </c>
      <c r="J28" s="1" t="s">
        <v>30</v>
      </c>
      <c r="K28" s="1" t="s">
        <v>3058</v>
      </c>
      <c r="L28" s="1" t="s">
        <v>3058</v>
      </c>
      <c r="M28" s="1" t="s">
        <v>1571</v>
      </c>
      <c r="N28" s="1" t="s">
        <v>1571</v>
      </c>
      <c r="O28" s="1" t="s">
        <v>1572</v>
      </c>
      <c r="P28" s="1" t="s">
        <v>1573</v>
      </c>
      <c r="Q28" s="1" t="s">
        <v>1574</v>
      </c>
      <c r="R28" s="1" t="s">
        <v>3059</v>
      </c>
      <c r="S28" s="1" t="s">
        <v>1576</v>
      </c>
      <c r="T28" s="1" t="s">
        <v>1577</v>
      </c>
      <c r="U28" s="1" t="s">
        <v>1578</v>
      </c>
      <c r="V28" s="1" t="s">
        <v>2090</v>
      </c>
    </row>
    <row r="29" s="1" customFormat="1" spans="1:22">
      <c r="A29" s="3">
        <v>999224452444284</v>
      </c>
      <c r="B29" s="1" t="s">
        <v>1584</v>
      </c>
      <c r="C29" s="1" t="s">
        <v>3051</v>
      </c>
      <c r="D29" s="1" t="s">
        <v>2964</v>
      </c>
      <c r="E29" s="1" t="s">
        <v>3052</v>
      </c>
      <c r="F29" s="1" t="s">
        <v>1584</v>
      </c>
      <c r="G29" s="1" t="s">
        <v>1567</v>
      </c>
      <c r="H29" s="1" t="s">
        <v>1568</v>
      </c>
      <c r="I29" s="1" t="s">
        <v>2966</v>
      </c>
      <c r="J29" s="1" t="s">
        <v>30</v>
      </c>
      <c r="K29" s="1" t="s">
        <v>2967</v>
      </c>
      <c r="L29" s="1" t="s">
        <v>2967</v>
      </c>
      <c r="M29" s="1" t="s">
        <v>1571</v>
      </c>
      <c r="N29" s="1" t="s">
        <v>1571</v>
      </c>
      <c r="O29" s="1" t="s">
        <v>1572</v>
      </c>
      <c r="P29" s="1" t="s">
        <v>1573</v>
      </c>
      <c r="Q29" s="1" t="s">
        <v>1574</v>
      </c>
      <c r="R29" s="1" t="s">
        <v>3053</v>
      </c>
      <c r="S29" s="1" t="s">
        <v>1576</v>
      </c>
      <c r="T29" s="1" t="s">
        <v>1577</v>
      </c>
      <c r="U29" s="1" t="s">
        <v>1578</v>
      </c>
      <c r="V29" s="1" t="s">
        <v>2090</v>
      </c>
    </row>
    <row r="30" s="1" customFormat="1" spans="1:22">
      <c r="A30" s="3">
        <v>999224452439235</v>
      </c>
      <c r="B30" s="1" t="s">
        <v>1584</v>
      </c>
      <c r="C30" s="1" t="s">
        <v>3045</v>
      </c>
      <c r="D30" s="1" t="s">
        <v>3046</v>
      </c>
      <c r="E30" s="1" t="s">
        <v>3047</v>
      </c>
      <c r="F30" s="1" t="s">
        <v>1584</v>
      </c>
      <c r="G30" s="1" t="s">
        <v>1567</v>
      </c>
      <c r="H30" s="1" t="s">
        <v>1568</v>
      </c>
      <c r="I30" s="1" t="s">
        <v>3048</v>
      </c>
      <c r="J30" s="1" t="s">
        <v>30</v>
      </c>
      <c r="K30" s="1" t="s">
        <v>3049</v>
      </c>
      <c r="L30" s="1" t="s">
        <v>3049</v>
      </c>
      <c r="M30" s="1" t="s">
        <v>1571</v>
      </c>
      <c r="N30" s="1" t="s">
        <v>1571</v>
      </c>
      <c r="O30" s="1" t="s">
        <v>1572</v>
      </c>
      <c r="P30" s="1" t="s">
        <v>1573</v>
      </c>
      <c r="Q30" s="1" t="s">
        <v>1574</v>
      </c>
      <c r="R30" s="1" t="s">
        <v>3050</v>
      </c>
      <c r="S30" s="1" t="s">
        <v>1576</v>
      </c>
      <c r="T30" s="1" t="s">
        <v>1577</v>
      </c>
      <c r="U30" s="1" t="s">
        <v>1578</v>
      </c>
      <c r="V30" s="1" t="s">
        <v>1614</v>
      </c>
    </row>
    <row r="31" s="1" customFormat="1" spans="1:22">
      <c r="A31" s="3">
        <v>999224452158600</v>
      </c>
      <c r="B31" s="1" t="s">
        <v>1584</v>
      </c>
      <c r="C31" s="1" t="s">
        <v>3042</v>
      </c>
      <c r="D31" s="1" t="s">
        <v>2654</v>
      </c>
      <c r="E31" s="1" t="s">
        <v>3043</v>
      </c>
      <c r="F31" s="1" t="s">
        <v>1584</v>
      </c>
      <c r="G31" s="1" t="s">
        <v>1567</v>
      </c>
      <c r="H31" s="1" t="s">
        <v>1568</v>
      </c>
      <c r="I31" s="1" t="s">
        <v>3007</v>
      </c>
      <c r="J31" s="1" t="s">
        <v>30</v>
      </c>
      <c r="K31" s="1" t="s">
        <v>3008</v>
      </c>
      <c r="L31" s="1" t="s">
        <v>3008</v>
      </c>
      <c r="M31" s="1" t="s">
        <v>1571</v>
      </c>
      <c r="N31" s="1" t="s">
        <v>1571</v>
      </c>
      <c r="O31" s="1" t="s">
        <v>1572</v>
      </c>
      <c r="P31" s="1" t="s">
        <v>1573</v>
      </c>
      <c r="Q31" s="1" t="s">
        <v>1574</v>
      </c>
      <c r="R31" s="1" t="s">
        <v>3044</v>
      </c>
      <c r="S31" s="1" t="s">
        <v>1576</v>
      </c>
      <c r="T31" s="1" t="s">
        <v>1577</v>
      </c>
      <c r="U31" s="1" t="s">
        <v>1578</v>
      </c>
      <c r="V31" s="1" t="s">
        <v>1597</v>
      </c>
    </row>
    <row r="32" s="1" customFormat="1" spans="1:22">
      <c r="A32" s="3">
        <v>999224451753622</v>
      </c>
      <c r="B32" s="1" t="s">
        <v>1584</v>
      </c>
      <c r="C32" s="1" t="s">
        <v>3036</v>
      </c>
      <c r="D32" s="1" t="s">
        <v>3037</v>
      </c>
      <c r="E32" s="1" t="s">
        <v>3038</v>
      </c>
      <c r="F32" s="1" t="s">
        <v>1584</v>
      </c>
      <c r="G32" s="1" t="s">
        <v>1567</v>
      </c>
      <c r="H32" s="1" t="s">
        <v>1568</v>
      </c>
      <c r="I32" s="1" t="s">
        <v>3039</v>
      </c>
      <c r="J32" s="1" t="s">
        <v>30</v>
      </c>
      <c r="K32" s="1" t="s">
        <v>3040</v>
      </c>
      <c r="L32" s="1" t="s">
        <v>3040</v>
      </c>
      <c r="M32" s="1" t="s">
        <v>1571</v>
      </c>
      <c r="N32" s="1" t="s">
        <v>1571</v>
      </c>
      <c r="O32" s="1" t="s">
        <v>1572</v>
      </c>
      <c r="P32" s="1" t="s">
        <v>1573</v>
      </c>
      <c r="Q32" s="1" t="s">
        <v>1574</v>
      </c>
      <c r="R32" s="1" t="s">
        <v>3041</v>
      </c>
      <c r="S32" s="1" t="s">
        <v>1576</v>
      </c>
      <c r="T32" s="1" t="s">
        <v>1577</v>
      </c>
      <c r="U32" s="1" t="s">
        <v>1578</v>
      </c>
      <c r="V32" s="1" t="s">
        <v>1597</v>
      </c>
    </row>
    <row r="33" s="1" customFormat="1" spans="1:22">
      <c r="A33" s="3">
        <v>999224451264645</v>
      </c>
      <c r="B33" s="1" t="s">
        <v>1584</v>
      </c>
      <c r="C33" s="1" t="s">
        <v>3031</v>
      </c>
      <c r="D33" s="1" t="s">
        <v>3000</v>
      </c>
      <c r="E33" s="1" t="s">
        <v>3032</v>
      </c>
      <c r="F33" s="1" t="s">
        <v>1584</v>
      </c>
      <c r="G33" s="1" t="s">
        <v>1567</v>
      </c>
      <c r="H33" s="1" t="s">
        <v>1568</v>
      </c>
      <c r="I33" s="1" t="s">
        <v>3033</v>
      </c>
      <c r="J33" s="1" t="s">
        <v>30</v>
      </c>
      <c r="K33" s="1" t="s">
        <v>3034</v>
      </c>
      <c r="L33" s="1" t="s">
        <v>3034</v>
      </c>
      <c r="M33" s="1" t="s">
        <v>1571</v>
      </c>
      <c r="N33" s="1" t="s">
        <v>1571</v>
      </c>
      <c r="O33" s="1" t="s">
        <v>1572</v>
      </c>
      <c r="P33" s="1" t="s">
        <v>1573</v>
      </c>
      <c r="Q33" s="1" t="s">
        <v>1574</v>
      </c>
      <c r="R33" s="1" t="s">
        <v>3035</v>
      </c>
      <c r="S33" s="1" t="s">
        <v>1576</v>
      </c>
      <c r="T33" s="1" t="s">
        <v>1577</v>
      </c>
      <c r="U33" s="1" t="s">
        <v>1588</v>
      </c>
      <c r="V33" s="1" t="s">
        <v>1597</v>
      </c>
    </row>
    <row r="34" s="1" customFormat="1" spans="1:22">
      <c r="A34" s="3">
        <v>999224451212924</v>
      </c>
      <c r="B34" s="1" t="s">
        <v>1584</v>
      </c>
      <c r="C34" s="1" t="s">
        <v>3025</v>
      </c>
      <c r="D34" s="1" t="s">
        <v>3026</v>
      </c>
      <c r="E34" s="1" t="s">
        <v>3027</v>
      </c>
      <c r="F34" s="1" t="s">
        <v>1584</v>
      </c>
      <c r="G34" s="1" t="s">
        <v>1567</v>
      </c>
      <c r="H34" s="1" t="s">
        <v>1568</v>
      </c>
      <c r="I34" s="1" t="s">
        <v>3028</v>
      </c>
      <c r="J34" s="1" t="s">
        <v>30</v>
      </c>
      <c r="K34" s="1" t="s">
        <v>3029</v>
      </c>
      <c r="L34" s="1" t="s">
        <v>3029</v>
      </c>
      <c r="M34" s="1" t="s">
        <v>1571</v>
      </c>
      <c r="N34" s="1" t="s">
        <v>1571</v>
      </c>
      <c r="O34" s="1" t="s">
        <v>1572</v>
      </c>
      <c r="P34" s="1" t="s">
        <v>1573</v>
      </c>
      <c r="Q34" s="1" t="s">
        <v>1574</v>
      </c>
      <c r="R34" s="1" t="s">
        <v>3030</v>
      </c>
      <c r="S34" s="1" t="s">
        <v>1576</v>
      </c>
      <c r="T34" s="1" t="s">
        <v>1577</v>
      </c>
      <c r="U34" s="1" t="s">
        <v>1578</v>
      </c>
      <c r="V34" s="1" t="s">
        <v>1614</v>
      </c>
    </row>
    <row r="35" s="1" customFormat="1" spans="1:22">
      <c r="A35" s="3">
        <v>999224451174993</v>
      </c>
      <c r="B35" s="1" t="s">
        <v>1584</v>
      </c>
      <c r="C35" s="1" t="s">
        <v>3019</v>
      </c>
      <c r="D35" s="1" t="s">
        <v>3020</v>
      </c>
      <c r="E35" s="1" t="s">
        <v>3021</v>
      </c>
      <c r="F35" s="1" t="s">
        <v>1584</v>
      </c>
      <c r="G35" s="1" t="s">
        <v>1567</v>
      </c>
      <c r="H35" s="1" t="s">
        <v>1568</v>
      </c>
      <c r="I35" s="1" t="s">
        <v>3022</v>
      </c>
      <c r="J35" s="1" t="s">
        <v>30</v>
      </c>
      <c r="K35" s="1" t="s">
        <v>3023</v>
      </c>
      <c r="L35" s="1" t="s">
        <v>3023</v>
      </c>
      <c r="M35" s="1" t="s">
        <v>1571</v>
      </c>
      <c r="N35" s="1" t="s">
        <v>1571</v>
      </c>
      <c r="O35" s="1" t="s">
        <v>1572</v>
      </c>
      <c r="P35" s="1" t="s">
        <v>1573</v>
      </c>
      <c r="Q35" s="1" t="s">
        <v>1574</v>
      </c>
      <c r="R35" s="1" t="s">
        <v>3024</v>
      </c>
      <c r="S35" s="1" t="s">
        <v>1576</v>
      </c>
      <c r="T35" s="1" t="s">
        <v>1577</v>
      </c>
      <c r="U35" s="1" t="s">
        <v>1578</v>
      </c>
      <c r="V35" s="1" t="s">
        <v>2090</v>
      </c>
    </row>
    <row r="36" s="1" customFormat="1" spans="1:22">
      <c r="A36" s="3">
        <v>999224450786167</v>
      </c>
      <c r="B36" s="1" t="s">
        <v>1584</v>
      </c>
      <c r="C36" s="1" t="s">
        <v>3016</v>
      </c>
      <c r="D36" s="1" t="s">
        <v>2901</v>
      </c>
      <c r="E36" s="1" t="s">
        <v>3017</v>
      </c>
      <c r="F36" s="1" t="s">
        <v>1584</v>
      </c>
      <c r="G36" s="1" t="s">
        <v>1567</v>
      </c>
      <c r="H36" s="1" t="s">
        <v>1568</v>
      </c>
      <c r="I36" s="1" t="s">
        <v>2903</v>
      </c>
      <c r="J36" s="1" t="s">
        <v>30</v>
      </c>
      <c r="K36" s="1" t="s">
        <v>2904</v>
      </c>
      <c r="L36" s="1" t="s">
        <v>2904</v>
      </c>
      <c r="M36" s="1" t="s">
        <v>1571</v>
      </c>
      <c r="N36" s="1" t="s">
        <v>1571</v>
      </c>
      <c r="O36" s="1" t="s">
        <v>1572</v>
      </c>
      <c r="P36" s="1" t="s">
        <v>1573</v>
      </c>
      <c r="Q36" s="1" t="s">
        <v>1574</v>
      </c>
      <c r="R36" s="1" t="s">
        <v>3018</v>
      </c>
      <c r="S36" s="1" t="s">
        <v>1576</v>
      </c>
      <c r="T36" s="1" t="s">
        <v>1577</v>
      </c>
      <c r="U36" s="1" t="s">
        <v>1578</v>
      </c>
      <c r="V36" s="1" t="s">
        <v>1614</v>
      </c>
    </row>
    <row r="37" s="1" customFormat="1" spans="1:22">
      <c r="A37" s="3">
        <v>999224450632819</v>
      </c>
      <c r="B37" s="1" t="s">
        <v>1584</v>
      </c>
      <c r="C37" s="1" t="s">
        <v>3010</v>
      </c>
      <c r="D37" s="1" t="s">
        <v>3011</v>
      </c>
      <c r="E37" s="1" t="s">
        <v>3012</v>
      </c>
      <c r="F37" s="1" t="s">
        <v>1584</v>
      </c>
      <c r="G37" s="1" t="s">
        <v>1567</v>
      </c>
      <c r="H37" s="1" t="s">
        <v>1568</v>
      </c>
      <c r="I37" s="1" t="s">
        <v>3013</v>
      </c>
      <c r="J37" s="1" t="s">
        <v>30</v>
      </c>
      <c r="K37" s="1" t="s">
        <v>3014</v>
      </c>
      <c r="L37" s="1" t="s">
        <v>3014</v>
      </c>
      <c r="M37" s="1" t="s">
        <v>1571</v>
      </c>
      <c r="N37" s="1" t="s">
        <v>1571</v>
      </c>
      <c r="O37" s="1" t="s">
        <v>1572</v>
      </c>
      <c r="P37" s="1" t="s">
        <v>1573</v>
      </c>
      <c r="Q37" s="1" t="s">
        <v>1574</v>
      </c>
      <c r="R37" s="1" t="s">
        <v>3015</v>
      </c>
      <c r="S37" s="1" t="s">
        <v>1576</v>
      </c>
      <c r="T37" s="1" t="s">
        <v>1577</v>
      </c>
      <c r="U37" s="1" t="s">
        <v>1578</v>
      </c>
      <c r="V37" s="1" t="s">
        <v>1597</v>
      </c>
    </row>
    <row r="38" s="1" customFormat="1" spans="1:22">
      <c r="A38" s="3">
        <v>999224450457787</v>
      </c>
      <c r="B38" s="1" t="s">
        <v>1584</v>
      </c>
      <c r="C38" s="1" t="s">
        <v>3005</v>
      </c>
      <c r="D38" s="1" t="s">
        <v>2654</v>
      </c>
      <c r="E38" s="1" t="s">
        <v>3006</v>
      </c>
      <c r="F38" s="1" t="s">
        <v>1584</v>
      </c>
      <c r="G38" s="1" t="s">
        <v>1567</v>
      </c>
      <c r="H38" s="1" t="s">
        <v>1568</v>
      </c>
      <c r="I38" s="1" t="s">
        <v>3007</v>
      </c>
      <c r="J38" s="1" t="s">
        <v>30</v>
      </c>
      <c r="K38" s="1" t="s">
        <v>3008</v>
      </c>
      <c r="L38" s="1" t="s">
        <v>3008</v>
      </c>
      <c r="M38" s="1" t="s">
        <v>1571</v>
      </c>
      <c r="N38" s="1" t="s">
        <v>1571</v>
      </c>
      <c r="O38" s="1" t="s">
        <v>1572</v>
      </c>
      <c r="P38" s="1" t="s">
        <v>1573</v>
      </c>
      <c r="Q38" s="1" t="s">
        <v>1574</v>
      </c>
      <c r="R38" s="1" t="s">
        <v>3009</v>
      </c>
      <c r="S38" s="1" t="s">
        <v>1576</v>
      </c>
      <c r="T38" s="1" t="s">
        <v>1577</v>
      </c>
      <c r="U38" s="1" t="s">
        <v>1578</v>
      </c>
      <c r="V38" s="1" t="s">
        <v>1597</v>
      </c>
    </row>
    <row r="39" s="1" customFormat="1" spans="1:22">
      <c r="A39" s="3">
        <v>24450272246</v>
      </c>
      <c r="B39" s="1" t="s">
        <v>1584</v>
      </c>
      <c r="C39" s="1" t="s">
        <v>2999</v>
      </c>
      <c r="D39" s="1" t="s">
        <v>3000</v>
      </c>
      <c r="E39" s="1" t="s">
        <v>3001</v>
      </c>
      <c r="F39" s="1" t="s">
        <v>1584</v>
      </c>
      <c r="G39" s="1" t="s">
        <v>1567</v>
      </c>
      <c r="H39" s="1" t="s">
        <v>1568</v>
      </c>
      <c r="I39" s="1" t="s">
        <v>3002</v>
      </c>
      <c r="J39" s="1" t="s">
        <v>30</v>
      </c>
      <c r="K39" s="1" t="s">
        <v>3003</v>
      </c>
      <c r="L39" s="1" t="s">
        <v>3003</v>
      </c>
      <c r="M39" s="1" t="s">
        <v>1571</v>
      </c>
      <c r="N39" s="1" t="s">
        <v>1571</v>
      </c>
      <c r="O39" s="1" t="s">
        <v>1572</v>
      </c>
      <c r="P39" s="1" t="s">
        <v>1573</v>
      </c>
      <c r="Q39" s="1" t="s">
        <v>1574</v>
      </c>
      <c r="R39" s="1" t="s">
        <v>3004</v>
      </c>
      <c r="S39" s="1" t="s">
        <v>1576</v>
      </c>
      <c r="T39" s="1" t="s">
        <v>1577</v>
      </c>
      <c r="U39" s="1" t="s">
        <v>1588</v>
      </c>
      <c r="V39" s="1" t="s">
        <v>1597</v>
      </c>
    </row>
    <row r="40" s="1" customFormat="1" spans="1:22">
      <c r="A40" s="3">
        <v>999224449946284</v>
      </c>
      <c r="B40" s="1" t="s">
        <v>1584</v>
      </c>
      <c r="C40" s="1" t="s">
        <v>2996</v>
      </c>
      <c r="D40" s="1" t="s">
        <v>2964</v>
      </c>
      <c r="E40" s="1" t="s">
        <v>2997</v>
      </c>
      <c r="F40" s="1" t="s">
        <v>1584</v>
      </c>
      <c r="G40" s="1" t="s">
        <v>1567</v>
      </c>
      <c r="H40" s="1" t="s">
        <v>1568</v>
      </c>
      <c r="I40" s="1" t="s">
        <v>2966</v>
      </c>
      <c r="J40" s="1" t="s">
        <v>30</v>
      </c>
      <c r="K40" s="1" t="s">
        <v>2967</v>
      </c>
      <c r="L40" s="1" t="s">
        <v>2967</v>
      </c>
      <c r="M40" s="1" t="s">
        <v>1571</v>
      </c>
      <c r="N40" s="1" t="s">
        <v>1571</v>
      </c>
      <c r="O40" s="1" t="s">
        <v>1572</v>
      </c>
      <c r="P40" s="1" t="s">
        <v>1573</v>
      </c>
      <c r="Q40" s="1" t="s">
        <v>1574</v>
      </c>
      <c r="R40" s="1" t="s">
        <v>2998</v>
      </c>
      <c r="S40" s="1" t="s">
        <v>1576</v>
      </c>
      <c r="T40" s="1" t="s">
        <v>1577</v>
      </c>
      <c r="U40" s="1" t="s">
        <v>1578</v>
      </c>
      <c r="V40" s="1" t="s">
        <v>2090</v>
      </c>
    </row>
    <row r="41" s="1" customFormat="1" spans="1:22">
      <c r="A41" s="3">
        <v>999224449852602</v>
      </c>
      <c r="B41" s="1" t="s">
        <v>1584</v>
      </c>
      <c r="C41" s="1" t="s">
        <v>2990</v>
      </c>
      <c r="D41" s="1" t="s">
        <v>2991</v>
      </c>
      <c r="E41" s="1" t="s">
        <v>2992</v>
      </c>
      <c r="F41" s="1" t="s">
        <v>1584</v>
      </c>
      <c r="G41" s="1" t="s">
        <v>1567</v>
      </c>
      <c r="H41" s="1" t="s">
        <v>1568</v>
      </c>
      <c r="I41" s="1" t="s">
        <v>2993</v>
      </c>
      <c r="J41" s="1" t="s">
        <v>30</v>
      </c>
      <c r="K41" s="1" t="s">
        <v>2994</v>
      </c>
      <c r="L41" s="1" t="s">
        <v>2994</v>
      </c>
      <c r="M41" s="1" t="s">
        <v>1571</v>
      </c>
      <c r="N41" s="1" t="s">
        <v>1571</v>
      </c>
      <c r="O41" s="1" t="s">
        <v>1572</v>
      </c>
      <c r="P41" s="1" t="s">
        <v>1573</v>
      </c>
      <c r="Q41" s="1" t="s">
        <v>1574</v>
      </c>
      <c r="R41" s="1" t="s">
        <v>2995</v>
      </c>
      <c r="S41" s="1" t="s">
        <v>1576</v>
      </c>
      <c r="T41" s="1" t="s">
        <v>1577</v>
      </c>
      <c r="U41" s="1" t="s">
        <v>1578</v>
      </c>
      <c r="V41" s="1" t="s">
        <v>1597</v>
      </c>
    </row>
    <row r="42" s="1" customFormat="1" spans="1:22">
      <c r="A42" s="3">
        <v>999224449829397</v>
      </c>
      <c r="B42" s="1" t="s">
        <v>1584</v>
      </c>
      <c r="C42" s="1" t="s">
        <v>2984</v>
      </c>
      <c r="D42" s="1" t="s">
        <v>2985</v>
      </c>
      <c r="E42" s="1" t="s">
        <v>2986</v>
      </c>
      <c r="F42" s="1" t="s">
        <v>1584</v>
      </c>
      <c r="G42" s="1" t="s">
        <v>1567</v>
      </c>
      <c r="H42" s="1" t="s">
        <v>1568</v>
      </c>
      <c r="I42" s="1" t="s">
        <v>2987</v>
      </c>
      <c r="J42" s="1" t="s">
        <v>30</v>
      </c>
      <c r="K42" s="1" t="s">
        <v>2988</v>
      </c>
      <c r="L42" s="1" t="s">
        <v>2988</v>
      </c>
      <c r="M42" s="1" t="s">
        <v>1571</v>
      </c>
      <c r="N42" s="1" t="s">
        <v>1571</v>
      </c>
      <c r="O42" s="1" t="s">
        <v>1572</v>
      </c>
      <c r="P42" s="1" t="s">
        <v>1573</v>
      </c>
      <c r="Q42" s="1" t="s">
        <v>1574</v>
      </c>
      <c r="R42" s="1" t="s">
        <v>2989</v>
      </c>
      <c r="S42" s="1" t="s">
        <v>1576</v>
      </c>
      <c r="T42" s="1" t="s">
        <v>1577</v>
      </c>
      <c r="U42" s="1" t="s">
        <v>1578</v>
      </c>
      <c r="V42" s="1" t="s">
        <v>2090</v>
      </c>
    </row>
    <row r="43" s="1" customFormat="1" spans="1:22">
      <c r="A43" s="3">
        <v>999224449808257</v>
      </c>
      <c r="B43" s="1" t="s">
        <v>1584</v>
      </c>
      <c r="C43" s="1" t="s">
        <v>2978</v>
      </c>
      <c r="D43" s="1" t="s">
        <v>2979</v>
      </c>
      <c r="E43" s="1" t="s">
        <v>2980</v>
      </c>
      <c r="F43" s="1" t="s">
        <v>1584</v>
      </c>
      <c r="G43" s="1" t="s">
        <v>1567</v>
      </c>
      <c r="H43" s="1" t="s">
        <v>1568</v>
      </c>
      <c r="I43" s="1" t="s">
        <v>2981</v>
      </c>
      <c r="J43" s="1" t="s">
        <v>30</v>
      </c>
      <c r="K43" s="1" t="s">
        <v>2982</v>
      </c>
      <c r="L43" s="1" t="s">
        <v>2982</v>
      </c>
      <c r="M43" s="1" t="s">
        <v>1571</v>
      </c>
      <c r="N43" s="1" t="s">
        <v>1571</v>
      </c>
      <c r="O43" s="1" t="s">
        <v>1572</v>
      </c>
      <c r="P43" s="1" t="s">
        <v>1573</v>
      </c>
      <c r="Q43" s="1" t="s">
        <v>1574</v>
      </c>
      <c r="R43" s="1" t="s">
        <v>2983</v>
      </c>
      <c r="S43" s="1" t="s">
        <v>1576</v>
      </c>
      <c r="T43" s="1" t="s">
        <v>1577</v>
      </c>
      <c r="U43" s="1" t="s">
        <v>1578</v>
      </c>
      <c r="V43" s="1" t="s">
        <v>2058</v>
      </c>
    </row>
    <row r="44" s="1" customFormat="1" spans="1:22">
      <c r="A44" s="3">
        <v>999224449806541</v>
      </c>
      <c r="B44" s="1" t="s">
        <v>1584</v>
      </c>
      <c r="C44" s="1" t="s">
        <v>2975</v>
      </c>
      <c r="D44" s="1" t="s">
        <v>2909</v>
      </c>
      <c r="E44" s="1" t="s">
        <v>2976</v>
      </c>
      <c r="F44" s="1" t="s">
        <v>1584</v>
      </c>
      <c r="G44" s="1" t="s">
        <v>1567</v>
      </c>
      <c r="H44" s="1" t="s">
        <v>1568</v>
      </c>
      <c r="I44" s="1" t="s">
        <v>2911</v>
      </c>
      <c r="J44" s="1" t="s">
        <v>30</v>
      </c>
      <c r="K44" s="1" t="s">
        <v>2912</v>
      </c>
      <c r="L44" s="1" t="s">
        <v>2912</v>
      </c>
      <c r="M44" s="1" t="s">
        <v>1571</v>
      </c>
      <c r="N44" s="1" t="s">
        <v>1571</v>
      </c>
      <c r="O44" s="1" t="s">
        <v>1572</v>
      </c>
      <c r="P44" s="1" t="s">
        <v>1573</v>
      </c>
      <c r="Q44" s="1" t="s">
        <v>1574</v>
      </c>
      <c r="R44" s="1" t="s">
        <v>2977</v>
      </c>
      <c r="S44" s="1" t="s">
        <v>1576</v>
      </c>
      <c r="T44" s="1" t="s">
        <v>1577</v>
      </c>
      <c r="U44" s="1" t="s">
        <v>1578</v>
      </c>
      <c r="V44" s="1" t="s">
        <v>2914</v>
      </c>
    </row>
    <row r="45" s="1" customFormat="1" spans="1:22">
      <c r="A45" s="3">
        <v>999224449042705</v>
      </c>
      <c r="B45" s="1" t="s">
        <v>1584</v>
      </c>
      <c r="C45" s="1" t="s">
        <v>2969</v>
      </c>
      <c r="D45" s="1" t="s">
        <v>2970</v>
      </c>
      <c r="E45" s="1" t="s">
        <v>2971</v>
      </c>
      <c r="F45" s="1" t="s">
        <v>1584</v>
      </c>
      <c r="G45" s="1" t="s">
        <v>1567</v>
      </c>
      <c r="H45" s="1" t="s">
        <v>1568</v>
      </c>
      <c r="I45" s="1" t="s">
        <v>2972</v>
      </c>
      <c r="J45" s="1" t="s">
        <v>30</v>
      </c>
      <c r="K45" s="1" t="s">
        <v>2973</v>
      </c>
      <c r="L45" s="1" t="s">
        <v>2973</v>
      </c>
      <c r="M45" s="1" t="s">
        <v>1571</v>
      </c>
      <c r="N45" s="1" t="s">
        <v>1571</v>
      </c>
      <c r="O45" s="1" t="s">
        <v>1572</v>
      </c>
      <c r="P45" s="1" t="s">
        <v>1573</v>
      </c>
      <c r="Q45" s="1" t="s">
        <v>1574</v>
      </c>
      <c r="R45" s="1" t="s">
        <v>2974</v>
      </c>
      <c r="S45" s="1" t="s">
        <v>1576</v>
      </c>
      <c r="T45" s="1" t="s">
        <v>1577</v>
      </c>
      <c r="U45" s="1" t="s">
        <v>1578</v>
      </c>
      <c r="V45" s="1" t="s">
        <v>1614</v>
      </c>
    </row>
    <row r="46" s="1" customFormat="1" spans="1:22">
      <c r="A46" s="3">
        <v>999224449011994</v>
      </c>
      <c r="B46" s="1" t="s">
        <v>1584</v>
      </c>
      <c r="C46" s="1" t="s">
        <v>2963</v>
      </c>
      <c r="D46" s="1" t="s">
        <v>2964</v>
      </c>
      <c r="E46" s="1" t="s">
        <v>2965</v>
      </c>
      <c r="F46" s="1" t="s">
        <v>1584</v>
      </c>
      <c r="G46" s="1" t="s">
        <v>1567</v>
      </c>
      <c r="H46" s="1" t="s">
        <v>1568</v>
      </c>
      <c r="I46" s="1" t="s">
        <v>2966</v>
      </c>
      <c r="J46" s="1" t="s">
        <v>30</v>
      </c>
      <c r="K46" s="1" t="s">
        <v>2967</v>
      </c>
      <c r="L46" s="1" t="s">
        <v>2967</v>
      </c>
      <c r="M46" s="1" t="s">
        <v>1571</v>
      </c>
      <c r="N46" s="1" t="s">
        <v>1571</v>
      </c>
      <c r="O46" s="1" t="s">
        <v>1572</v>
      </c>
      <c r="P46" s="1" t="s">
        <v>1573</v>
      </c>
      <c r="Q46" s="1" t="s">
        <v>1574</v>
      </c>
      <c r="R46" s="1" t="s">
        <v>2968</v>
      </c>
      <c r="S46" s="1" t="s">
        <v>1576</v>
      </c>
      <c r="T46" s="1" t="s">
        <v>1577</v>
      </c>
      <c r="U46" s="1" t="s">
        <v>1578</v>
      </c>
      <c r="V46" s="1" t="s">
        <v>2090</v>
      </c>
    </row>
    <row r="47" s="1" customFormat="1" spans="1:22">
      <c r="A47" s="3">
        <v>999224448947965</v>
      </c>
      <c r="B47" s="1" t="s">
        <v>1584</v>
      </c>
      <c r="C47" s="1" t="s">
        <v>2957</v>
      </c>
      <c r="D47" s="1" t="s">
        <v>2958</v>
      </c>
      <c r="E47" s="1" t="s">
        <v>2959</v>
      </c>
      <c r="F47" s="1" t="s">
        <v>1584</v>
      </c>
      <c r="G47" s="1" t="s">
        <v>1567</v>
      </c>
      <c r="H47" s="1" t="s">
        <v>1568</v>
      </c>
      <c r="I47" s="1" t="s">
        <v>2960</v>
      </c>
      <c r="J47" s="1" t="s">
        <v>30</v>
      </c>
      <c r="K47" s="1" t="s">
        <v>2961</v>
      </c>
      <c r="L47" s="1" t="s">
        <v>2961</v>
      </c>
      <c r="M47" s="1" t="s">
        <v>1571</v>
      </c>
      <c r="N47" s="1" t="s">
        <v>1571</v>
      </c>
      <c r="O47" s="1" t="s">
        <v>1572</v>
      </c>
      <c r="P47" s="1" t="s">
        <v>1573</v>
      </c>
      <c r="Q47" s="1" t="s">
        <v>1574</v>
      </c>
      <c r="R47" s="1" t="s">
        <v>2962</v>
      </c>
      <c r="S47" s="1" t="s">
        <v>1576</v>
      </c>
      <c r="T47" s="1" t="s">
        <v>1577</v>
      </c>
      <c r="U47" s="1" t="s">
        <v>1578</v>
      </c>
      <c r="V47" s="1" t="s">
        <v>1597</v>
      </c>
    </row>
    <row r="48" s="1" customFormat="1" spans="1:22">
      <c r="A48" s="3">
        <v>999224448883606</v>
      </c>
      <c r="B48" s="1" t="s">
        <v>1584</v>
      </c>
      <c r="C48" s="1" t="s">
        <v>2952</v>
      </c>
      <c r="D48" s="1" t="s">
        <v>2864</v>
      </c>
      <c r="E48" s="1" t="s">
        <v>2953</v>
      </c>
      <c r="F48" s="1" t="s">
        <v>1584</v>
      </c>
      <c r="G48" s="1" t="s">
        <v>1567</v>
      </c>
      <c r="H48" s="1" t="s">
        <v>1568</v>
      </c>
      <c r="I48" s="1" t="s">
        <v>2954</v>
      </c>
      <c r="J48" s="1" t="s">
        <v>30</v>
      </c>
      <c r="K48" s="1" t="s">
        <v>2955</v>
      </c>
      <c r="L48" s="1" t="s">
        <v>2955</v>
      </c>
      <c r="M48" s="1" t="s">
        <v>1571</v>
      </c>
      <c r="N48" s="1" t="s">
        <v>1571</v>
      </c>
      <c r="O48" s="1" t="s">
        <v>1572</v>
      </c>
      <c r="P48" s="1" t="s">
        <v>1573</v>
      </c>
      <c r="Q48" s="1" t="s">
        <v>1574</v>
      </c>
      <c r="R48" s="1" t="s">
        <v>2956</v>
      </c>
      <c r="S48" s="1" t="s">
        <v>1576</v>
      </c>
      <c r="T48" s="1" t="s">
        <v>1577</v>
      </c>
      <c r="U48" s="1" t="s">
        <v>1578</v>
      </c>
      <c r="V48" s="1" t="s">
        <v>1597</v>
      </c>
    </row>
    <row r="49" s="1" customFormat="1" spans="1:22">
      <c r="A49" s="3">
        <v>999224448856632</v>
      </c>
      <c r="B49" s="1" t="s">
        <v>1584</v>
      </c>
      <c r="C49" s="1" t="s">
        <v>2946</v>
      </c>
      <c r="D49" s="1" t="s">
        <v>2947</v>
      </c>
      <c r="E49" s="1" t="s">
        <v>2948</v>
      </c>
      <c r="F49" s="1" t="s">
        <v>1584</v>
      </c>
      <c r="G49" s="1" t="s">
        <v>1567</v>
      </c>
      <c r="H49" s="1" t="s">
        <v>1568</v>
      </c>
      <c r="I49" s="1" t="s">
        <v>2949</v>
      </c>
      <c r="J49" s="1" t="s">
        <v>30</v>
      </c>
      <c r="K49" s="1" t="s">
        <v>2950</v>
      </c>
      <c r="L49" s="1" t="s">
        <v>2950</v>
      </c>
      <c r="M49" s="1" t="s">
        <v>1571</v>
      </c>
      <c r="N49" s="1" t="s">
        <v>1571</v>
      </c>
      <c r="O49" s="1" t="s">
        <v>1572</v>
      </c>
      <c r="P49" s="1" t="s">
        <v>1573</v>
      </c>
      <c r="Q49" s="1" t="s">
        <v>1574</v>
      </c>
      <c r="R49" s="1" t="s">
        <v>2951</v>
      </c>
      <c r="S49" s="1" t="s">
        <v>1576</v>
      </c>
      <c r="T49" s="1" t="s">
        <v>1577</v>
      </c>
      <c r="U49" s="1" t="s">
        <v>1578</v>
      </c>
      <c r="V49" s="1" t="s">
        <v>2090</v>
      </c>
    </row>
    <row r="50" s="1" customFormat="1" spans="1:22">
      <c r="A50" s="3">
        <v>999224448768224</v>
      </c>
      <c r="B50" s="1" t="s">
        <v>1584</v>
      </c>
      <c r="C50" s="1" t="s">
        <v>2940</v>
      </c>
      <c r="D50" s="1" t="s">
        <v>2941</v>
      </c>
      <c r="E50" s="1" t="s">
        <v>2942</v>
      </c>
      <c r="F50" s="1" t="s">
        <v>1584</v>
      </c>
      <c r="G50" s="1" t="s">
        <v>1567</v>
      </c>
      <c r="H50" s="1" t="s">
        <v>1568</v>
      </c>
      <c r="I50" s="1" t="s">
        <v>2943</v>
      </c>
      <c r="J50" s="1" t="s">
        <v>30</v>
      </c>
      <c r="K50" s="1" t="s">
        <v>2944</v>
      </c>
      <c r="L50" s="1" t="s">
        <v>2944</v>
      </c>
      <c r="M50" s="1" t="s">
        <v>1571</v>
      </c>
      <c r="N50" s="1" t="s">
        <v>1571</v>
      </c>
      <c r="O50" s="1" t="s">
        <v>1572</v>
      </c>
      <c r="P50" s="1" t="s">
        <v>1573</v>
      </c>
      <c r="Q50" s="1" t="s">
        <v>1574</v>
      </c>
      <c r="R50" s="1" t="s">
        <v>2945</v>
      </c>
      <c r="S50" s="1" t="s">
        <v>1576</v>
      </c>
      <c r="T50" s="1" t="s">
        <v>1577</v>
      </c>
      <c r="U50" s="1" t="s">
        <v>1578</v>
      </c>
      <c r="V50" s="1" t="s">
        <v>1614</v>
      </c>
    </row>
    <row r="51" s="1" customFormat="1" spans="1:22">
      <c r="A51" s="3">
        <v>999224448750596</v>
      </c>
      <c r="B51" s="1" t="s">
        <v>1584</v>
      </c>
      <c r="C51" s="1" t="s">
        <v>2934</v>
      </c>
      <c r="D51" s="1" t="s">
        <v>2935</v>
      </c>
      <c r="E51" s="1" t="s">
        <v>2936</v>
      </c>
      <c r="F51" s="1" t="s">
        <v>1584</v>
      </c>
      <c r="G51" s="1" t="s">
        <v>1567</v>
      </c>
      <c r="H51" s="1" t="s">
        <v>1568</v>
      </c>
      <c r="I51" s="1" t="s">
        <v>2937</v>
      </c>
      <c r="J51" s="1" t="s">
        <v>30</v>
      </c>
      <c r="K51" s="1" t="s">
        <v>2938</v>
      </c>
      <c r="L51" s="1" t="s">
        <v>2938</v>
      </c>
      <c r="M51" s="1" t="s">
        <v>1571</v>
      </c>
      <c r="N51" s="1" t="s">
        <v>1571</v>
      </c>
      <c r="O51" s="1" t="s">
        <v>1572</v>
      </c>
      <c r="P51" s="1" t="s">
        <v>1573</v>
      </c>
      <c r="Q51" s="1" t="s">
        <v>1574</v>
      </c>
      <c r="R51" s="1" t="s">
        <v>2939</v>
      </c>
      <c r="S51" s="1" t="s">
        <v>1576</v>
      </c>
      <c r="T51" s="1" t="s">
        <v>1577</v>
      </c>
      <c r="U51" s="1" t="s">
        <v>1578</v>
      </c>
      <c r="V51" s="1" t="s">
        <v>1597</v>
      </c>
    </row>
    <row r="52" s="1" customFormat="1" spans="1:22">
      <c r="A52" s="3">
        <v>999224448694843</v>
      </c>
      <c r="B52" s="1" t="s">
        <v>1584</v>
      </c>
      <c r="C52" s="1" t="s">
        <v>2927</v>
      </c>
      <c r="D52" s="1" t="s">
        <v>2928</v>
      </c>
      <c r="E52" s="1" t="s">
        <v>2929</v>
      </c>
      <c r="F52" s="1" t="s">
        <v>1584</v>
      </c>
      <c r="G52" s="1" t="s">
        <v>1567</v>
      </c>
      <c r="H52" s="1" t="s">
        <v>1568</v>
      </c>
      <c r="I52" s="1" t="s">
        <v>2930</v>
      </c>
      <c r="J52" s="1" t="s">
        <v>30</v>
      </c>
      <c r="K52" s="1" t="s">
        <v>2931</v>
      </c>
      <c r="L52" s="1" t="s">
        <v>2931</v>
      </c>
      <c r="M52" s="1" t="s">
        <v>1571</v>
      </c>
      <c r="N52" s="1" t="s">
        <v>1571</v>
      </c>
      <c r="O52" s="1" t="s">
        <v>1572</v>
      </c>
      <c r="P52" s="1" t="s">
        <v>1573</v>
      </c>
      <c r="Q52" s="1" t="s">
        <v>1574</v>
      </c>
      <c r="R52" s="1" t="s">
        <v>2932</v>
      </c>
      <c r="S52" s="1" t="s">
        <v>1576</v>
      </c>
      <c r="T52" s="1" t="s">
        <v>1577</v>
      </c>
      <c r="U52" s="1" t="s">
        <v>1578</v>
      </c>
      <c r="V52" s="1" t="s">
        <v>2933</v>
      </c>
    </row>
    <row r="53" s="1" customFormat="1" spans="1:22">
      <c r="A53" s="3">
        <v>999224448670265</v>
      </c>
      <c r="B53" s="1" t="s">
        <v>1584</v>
      </c>
      <c r="C53" s="1" t="s">
        <v>2921</v>
      </c>
      <c r="D53" s="1" t="s">
        <v>2922</v>
      </c>
      <c r="E53" s="1" t="s">
        <v>2923</v>
      </c>
      <c r="F53" s="1" t="s">
        <v>1584</v>
      </c>
      <c r="G53" s="1" t="s">
        <v>1567</v>
      </c>
      <c r="H53" s="1" t="s">
        <v>1568</v>
      </c>
      <c r="I53" s="1" t="s">
        <v>2924</v>
      </c>
      <c r="J53" s="1" t="s">
        <v>30</v>
      </c>
      <c r="K53" s="1" t="s">
        <v>2925</v>
      </c>
      <c r="L53" s="1" t="s">
        <v>2925</v>
      </c>
      <c r="M53" s="1" t="s">
        <v>1571</v>
      </c>
      <c r="N53" s="1" t="s">
        <v>1571</v>
      </c>
      <c r="O53" s="1" t="s">
        <v>1572</v>
      </c>
      <c r="P53" s="1" t="s">
        <v>1573</v>
      </c>
      <c r="Q53" s="1" t="s">
        <v>1574</v>
      </c>
      <c r="R53" s="1" t="s">
        <v>2926</v>
      </c>
      <c r="S53" s="1" t="s">
        <v>1576</v>
      </c>
      <c r="T53" s="1" t="s">
        <v>1577</v>
      </c>
      <c r="U53" s="1" t="s">
        <v>1578</v>
      </c>
      <c r="V53" s="1" t="s">
        <v>1614</v>
      </c>
    </row>
    <row r="54" s="1" customFormat="1" spans="1:22">
      <c r="A54" s="3">
        <v>999224448636209</v>
      </c>
      <c r="B54" s="1" t="s">
        <v>1584</v>
      </c>
      <c r="C54" s="1" t="s">
        <v>2915</v>
      </c>
      <c r="D54" s="1" t="s">
        <v>2916</v>
      </c>
      <c r="E54" s="1" t="s">
        <v>2917</v>
      </c>
      <c r="F54" s="1" t="s">
        <v>1584</v>
      </c>
      <c r="G54" s="1" t="s">
        <v>1567</v>
      </c>
      <c r="H54" s="1" t="s">
        <v>1568</v>
      </c>
      <c r="I54" s="1" t="s">
        <v>2918</v>
      </c>
      <c r="J54" s="1" t="s">
        <v>30</v>
      </c>
      <c r="K54" s="1" t="s">
        <v>2919</v>
      </c>
      <c r="L54" s="1" t="s">
        <v>2919</v>
      </c>
      <c r="M54" s="1" t="s">
        <v>1571</v>
      </c>
      <c r="N54" s="1" t="s">
        <v>1571</v>
      </c>
      <c r="O54" s="1" t="s">
        <v>1572</v>
      </c>
      <c r="P54" s="1" t="s">
        <v>1573</v>
      </c>
      <c r="Q54" s="1" t="s">
        <v>1574</v>
      </c>
      <c r="R54" s="1" t="s">
        <v>2920</v>
      </c>
      <c r="S54" s="1" t="s">
        <v>1576</v>
      </c>
      <c r="T54" s="1" t="s">
        <v>1577</v>
      </c>
      <c r="U54" s="1" t="s">
        <v>1578</v>
      </c>
      <c r="V54" s="1" t="s">
        <v>1597</v>
      </c>
    </row>
    <row r="55" s="1" customFormat="1" spans="1:22">
      <c r="A55" s="3">
        <v>999224448602526</v>
      </c>
      <c r="B55" s="1" t="s">
        <v>1584</v>
      </c>
      <c r="C55" s="1" t="s">
        <v>2908</v>
      </c>
      <c r="D55" s="1" t="s">
        <v>2909</v>
      </c>
      <c r="E55" s="1" t="s">
        <v>2910</v>
      </c>
      <c r="F55" s="1" t="s">
        <v>1584</v>
      </c>
      <c r="G55" s="1" t="s">
        <v>1567</v>
      </c>
      <c r="H55" s="1" t="s">
        <v>1568</v>
      </c>
      <c r="I55" s="1" t="s">
        <v>2911</v>
      </c>
      <c r="J55" s="1" t="s">
        <v>30</v>
      </c>
      <c r="K55" s="1" t="s">
        <v>2912</v>
      </c>
      <c r="L55" s="1" t="s">
        <v>2912</v>
      </c>
      <c r="M55" s="1" t="s">
        <v>1571</v>
      </c>
      <c r="N55" s="1" t="s">
        <v>1571</v>
      </c>
      <c r="O55" s="1" t="s">
        <v>1572</v>
      </c>
      <c r="P55" s="1" t="s">
        <v>1573</v>
      </c>
      <c r="Q55" s="1" t="s">
        <v>1574</v>
      </c>
      <c r="R55" s="1" t="s">
        <v>2913</v>
      </c>
      <c r="S55" s="1" t="s">
        <v>1576</v>
      </c>
      <c r="T55" s="1" t="s">
        <v>1577</v>
      </c>
      <c r="U55" s="1" t="s">
        <v>1578</v>
      </c>
      <c r="V55" s="1" t="s">
        <v>2914</v>
      </c>
    </row>
    <row r="56" s="1" customFormat="1" spans="1:22">
      <c r="A56" s="3">
        <v>999224448498360</v>
      </c>
      <c r="B56" s="1" t="s">
        <v>1584</v>
      </c>
      <c r="C56" s="1" t="s">
        <v>2906</v>
      </c>
      <c r="D56" s="1" t="s">
        <v>2901</v>
      </c>
      <c r="E56" s="1" t="s">
        <v>2902</v>
      </c>
      <c r="F56" s="1" t="s">
        <v>1584</v>
      </c>
      <c r="G56" s="1" t="s">
        <v>1567</v>
      </c>
      <c r="H56" s="1" t="s">
        <v>1568</v>
      </c>
      <c r="I56" s="1" t="s">
        <v>2903</v>
      </c>
      <c r="J56" s="1" t="s">
        <v>30</v>
      </c>
      <c r="K56" s="1" t="s">
        <v>2904</v>
      </c>
      <c r="L56" s="1" t="s">
        <v>2904</v>
      </c>
      <c r="M56" s="1" t="s">
        <v>1571</v>
      </c>
      <c r="N56" s="1" t="s">
        <v>1571</v>
      </c>
      <c r="O56" s="1" t="s">
        <v>1572</v>
      </c>
      <c r="P56" s="1" t="s">
        <v>1573</v>
      </c>
      <c r="Q56" s="1" t="s">
        <v>1574</v>
      </c>
      <c r="R56" s="1" t="s">
        <v>2907</v>
      </c>
      <c r="S56" s="1" t="s">
        <v>1576</v>
      </c>
      <c r="T56" s="1" t="s">
        <v>1577</v>
      </c>
      <c r="U56" s="1" t="s">
        <v>1578</v>
      </c>
      <c r="V56" s="1" t="s">
        <v>1614</v>
      </c>
    </row>
    <row r="57" s="1" customFormat="1" spans="1:22">
      <c r="A57" s="3">
        <v>999224448487770</v>
      </c>
      <c r="B57" s="1" t="s">
        <v>1584</v>
      </c>
      <c r="C57" s="1" t="s">
        <v>2900</v>
      </c>
      <c r="D57" s="1" t="s">
        <v>2901</v>
      </c>
      <c r="E57" s="1" t="s">
        <v>2902</v>
      </c>
      <c r="F57" s="1" t="s">
        <v>1584</v>
      </c>
      <c r="G57" s="1" t="s">
        <v>1567</v>
      </c>
      <c r="H57" s="1" t="s">
        <v>1568</v>
      </c>
      <c r="I57" s="1" t="s">
        <v>2903</v>
      </c>
      <c r="J57" s="1" t="s">
        <v>30</v>
      </c>
      <c r="K57" s="1" t="s">
        <v>2904</v>
      </c>
      <c r="L57" s="1" t="s">
        <v>2904</v>
      </c>
      <c r="M57" s="1" t="s">
        <v>1571</v>
      </c>
      <c r="N57" s="1" t="s">
        <v>1571</v>
      </c>
      <c r="O57" s="1" t="s">
        <v>1572</v>
      </c>
      <c r="P57" s="1" t="s">
        <v>1573</v>
      </c>
      <c r="Q57" s="1" t="s">
        <v>1574</v>
      </c>
      <c r="R57" s="1" t="s">
        <v>2905</v>
      </c>
      <c r="S57" s="1" t="s">
        <v>1576</v>
      </c>
      <c r="T57" s="1" t="s">
        <v>1577</v>
      </c>
      <c r="U57" s="1" t="s">
        <v>1578</v>
      </c>
      <c r="V57" s="1" t="s">
        <v>1614</v>
      </c>
    </row>
    <row r="58" s="1" customFormat="1" spans="1:22">
      <c r="A58" s="3">
        <v>999224448482745</v>
      </c>
      <c r="B58" s="1" t="s">
        <v>1584</v>
      </c>
      <c r="C58" s="1" t="s">
        <v>2894</v>
      </c>
      <c r="D58" s="1" t="s">
        <v>2895</v>
      </c>
      <c r="E58" s="1" t="s">
        <v>2896</v>
      </c>
      <c r="F58" s="1" t="s">
        <v>1584</v>
      </c>
      <c r="G58" s="1" t="s">
        <v>1567</v>
      </c>
      <c r="H58" s="1" t="s">
        <v>1568</v>
      </c>
      <c r="I58" s="1" t="s">
        <v>2897</v>
      </c>
      <c r="J58" s="1" t="s">
        <v>30</v>
      </c>
      <c r="K58" s="1" t="s">
        <v>2898</v>
      </c>
      <c r="L58" s="1" t="s">
        <v>2898</v>
      </c>
      <c r="M58" s="1" t="s">
        <v>1571</v>
      </c>
      <c r="N58" s="1" t="s">
        <v>1571</v>
      </c>
      <c r="O58" s="1" t="s">
        <v>1572</v>
      </c>
      <c r="P58" s="1" t="s">
        <v>1573</v>
      </c>
      <c r="Q58" s="1" t="s">
        <v>1574</v>
      </c>
      <c r="R58" s="1" t="s">
        <v>2899</v>
      </c>
      <c r="S58" s="1" t="s">
        <v>1576</v>
      </c>
      <c r="T58" s="1" t="s">
        <v>1577</v>
      </c>
      <c r="U58" s="1" t="s">
        <v>1578</v>
      </c>
      <c r="V58" s="1" t="s">
        <v>2090</v>
      </c>
    </row>
    <row r="59" s="1" customFormat="1" spans="1:22">
      <c r="A59" s="3">
        <v>999224448482362</v>
      </c>
      <c r="B59" s="1" t="s">
        <v>1584</v>
      </c>
      <c r="C59" s="1" t="s">
        <v>2888</v>
      </c>
      <c r="D59" s="1" t="s">
        <v>2889</v>
      </c>
      <c r="E59" s="1" t="s">
        <v>2890</v>
      </c>
      <c r="F59" s="1" t="s">
        <v>1584</v>
      </c>
      <c r="G59" s="1" t="s">
        <v>1567</v>
      </c>
      <c r="H59" s="1" t="s">
        <v>1568</v>
      </c>
      <c r="I59" s="1" t="s">
        <v>2891</v>
      </c>
      <c r="J59" s="1" t="s">
        <v>30</v>
      </c>
      <c r="K59" s="1" t="s">
        <v>2892</v>
      </c>
      <c r="L59" s="1" t="s">
        <v>2892</v>
      </c>
      <c r="M59" s="1" t="s">
        <v>1571</v>
      </c>
      <c r="N59" s="1" t="s">
        <v>1571</v>
      </c>
      <c r="O59" s="1" t="s">
        <v>1572</v>
      </c>
      <c r="P59" s="1" t="s">
        <v>1573</v>
      </c>
      <c r="Q59" s="1" t="s">
        <v>1574</v>
      </c>
      <c r="R59" s="1" t="s">
        <v>2893</v>
      </c>
      <c r="S59" s="1" t="s">
        <v>1576</v>
      </c>
      <c r="T59" s="1" t="s">
        <v>1577</v>
      </c>
      <c r="U59" s="1" t="s">
        <v>1578</v>
      </c>
      <c r="V59" s="1" t="s">
        <v>1614</v>
      </c>
    </row>
    <row r="60" s="1" customFormat="1" spans="1:22">
      <c r="A60" s="3">
        <v>999224448312802</v>
      </c>
      <c r="B60" s="1" t="s">
        <v>1584</v>
      </c>
      <c r="C60" s="1" t="s">
        <v>2882</v>
      </c>
      <c r="D60" s="1" t="s">
        <v>2883</v>
      </c>
      <c r="E60" s="1" t="s">
        <v>2884</v>
      </c>
      <c r="F60" s="1" t="s">
        <v>1584</v>
      </c>
      <c r="G60" s="1" t="s">
        <v>1567</v>
      </c>
      <c r="H60" s="1" t="s">
        <v>1568</v>
      </c>
      <c r="I60" s="1" t="s">
        <v>2885</v>
      </c>
      <c r="J60" s="1" t="s">
        <v>30</v>
      </c>
      <c r="K60" s="1" t="s">
        <v>2886</v>
      </c>
      <c r="L60" s="1" t="s">
        <v>2886</v>
      </c>
      <c r="M60" s="1" t="s">
        <v>1571</v>
      </c>
      <c r="N60" s="1" t="s">
        <v>1571</v>
      </c>
      <c r="O60" s="1" t="s">
        <v>1572</v>
      </c>
      <c r="P60" s="1" t="s">
        <v>1573</v>
      </c>
      <c r="Q60" s="1" t="s">
        <v>1574</v>
      </c>
      <c r="R60" s="1" t="s">
        <v>2887</v>
      </c>
      <c r="S60" s="1" t="s">
        <v>1576</v>
      </c>
      <c r="T60" s="1" t="s">
        <v>1577</v>
      </c>
      <c r="U60" s="1" t="s">
        <v>1578</v>
      </c>
      <c r="V60" s="1" t="s">
        <v>1597</v>
      </c>
    </row>
    <row r="61" s="1" customFormat="1" spans="1:22">
      <c r="A61" s="3">
        <v>999224448257178</v>
      </c>
      <c r="B61" s="1" t="s">
        <v>1584</v>
      </c>
      <c r="C61" s="1" t="s">
        <v>2876</v>
      </c>
      <c r="D61" s="1" t="s">
        <v>2877</v>
      </c>
      <c r="E61" s="1" t="s">
        <v>2878</v>
      </c>
      <c r="F61" s="1" t="s">
        <v>1584</v>
      </c>
      <c r="G61" s="1" t="s">
        <v>1567</v>
      </c>
      <c r="H61" s="1" t="s">
        <v>1568</v>
      </c>
      <c r="I61" s="1" t="s">
        <v>2879</v>
      </c>
      <c r="J61" s="1" t="s">
        <v>30</v>
      </c>
      <c r="K61" s="1" t="s">
        <v>2880</v>
      </c>
      <c r="L61" s="1" t="s">
        <v>2880</v>
      </c>
      <c r="M61" s="1" t="s">
        <v>1571</v>
      </c>
      <c r="N61" s="1" t="s">
        <v>1571</v>
      </c>
      <c r="O61" s="1" t="s">
        <v>1572</v>
      </c>
      <c r="P61" s="1" t="s">
        <v>1573</v>
      </c>
      <c r="Q61" s="1" t="s">
        <v>1574</v>
      </c>
      <c r="R61" s="1" t="s">
        <v>2881</v>
      </c>
      <c r="S61" s="1" t="s">
        <v>1576</v>
      </c>
      <c r="T61" s="1" t="s">
        <v>1577</v>
      </c>
      <c r="U61" s="1" t="s">
        <v>1578</v>
      </c>
      <c r="V61" s="1" t="s">
        <v>1614</v>
      </c>
    </row>
    <row r="62" s="1" customFormat="1" spans="1:22">
      <c r="A62" s="3">
        <v>999224447889829</v>
      </c>
      <c r="B62" s="1" t="s">
        <v>1584</v>
      </c>
      <c r="C62" s="1" t="s">
        <v>2872</v>
      </c>
      <c r="D62" s="1" t="s">
        <v>2873</v>
      </c>
      <c r="E62" s="1" t="s">
        <v>2874</v>
      </c>
      <c r="F62" s="1" t="s">
        <v>1584</v>
      </c>
      <c r="G62" s="1" t="s">
        <v>1567</v>
      </c>
      <c r="H62" s="1" t="s">
        <v>1568</v>
      </c>
      <c r="I62" s="1" t="s">
        <v>2719</v>
      </c>
      <c r="J62" s="1" t="s">
        <v>30</v>
      </c>
      <c r="K62" s="1" t="s">
        <v>2720</v>
      </c>
      <c r="L62" s="1" t="s">
        <v>2720</v>
      </c>
      <c r="M62" s="1" t="s">
        <v>1571</v>
      </c>
      <c r="N62" s="1" t="s">
        <v>1571</v>
      </c>
      <c r="O62" s="1" t="s">
        <v>1572</v>
      </c>
      <c r="P62" s="1" t="s">
        <v>1573</v>
      </c>
      <c r="Q62" s="1" t="s">
        <v>1574</v>
      </c>
      <c r="R62" s="1" t="s">
        <v>2875</v>
      </c>
      <c r="S62" s="1" t="s">
        <v>1576</v>
      </c>
      <c r="T62" s="1" t="s">
        <v>1577</v>
      </c>
      <c r="U62" s="1" t="s">
        <v>1578</v>
      </c>
      <c r="V62" s="1" t="s">
        <v>1597</v>
      </c>
    </row>
    <row r="63" s="1" customFormat="1" spans="1:22">
      <c r="A63" s="3">
        <v>999224447787962</v>
      </c>
      <c r="B63" s="1" t="s">
        <v>1584</v>
      </c>
      <c r="C63" s="1" t="s">
        <v>2867</v>
      </c>
      <c r="D63" s="1" t="s">
        <v>2454</v>
      </c>
      <c r="E63" s="1" t="s">
        <v>2868</v>
      </c>
      <c r="F63" s="1" t="s">
        <v>1584</v>
      </c>
      <c r="G63" s="1" t="s">
        <v>1567</v>
      </c>
      <c r="H63" s="1" t="s">
        <v>1568</v>
      </c>
      <c r="I63" s="1" t="s">
        <v>2869</v>
      </c>
      <c r="J63" s="1" t="s">
        <v>30</v>
      </c>
      <c r="K63" s="1" t="s">
        <v>2870</v>
      </c>
      <c r="L63" s="1" t="s">
        <v>2870</v>
      </c>
      <c r="M63" s="1" t="s">
        <v>1571</v>
      </c>
      <c r="N63" s="1" t="s">
        <v>1571</v>
      </c>
      <c r="O63" s="1" t="s">
        <v>1572</v>
      </c>
      <c r="P63" s="1" t="s">
        <v>1573</v>
      </c>
      <c r="Q63" s="1" t="s">
        <v>1574</v>
      </c>
      <c r="R63" s="1" t="s">
        <v>2871</v>
      </c>
      <c r="S63" s="1" t="s">
        <v>1576</v>
      </c>
      <c r="T63" s="1" t="s">
        <v>1577</v>
      </c>
      <c r="U63" s="1" t="s">
        <v>1578</v>
      </c>
      <c r="V63" s="1" t="s">
        <v>1614</v>
      </c>
    </row>
    <row r="64" s="1" customFormat="1" spans="1:22">
      <c r="A64" s="3">
        <v>999224447741064</v>
      </c>
      <c r="B64" s="1" t="s">
        <v>1584</v>
      </c>
      <c r="C64" s="1" t="s">
        <v>2863</v>
      </c>
      <c r="D64" s="1" t="s">
        <v>2864</v>
      </c>
      <c r="E64" s="1" t="s">
        <v>2865</v>
      </c>
      <c r="F64" s="1" t="s">
        <v>1584</v>
      </c>
      <c r="G64" s="1" t="s">
        <v>1567</v>
      </c>
      <c r="H64" s="1" t="s">
        <v>1568</v>
      </c>
      <c r="I64" s="1" t="s">
        <v>2713</v>
      </c>
      <c r="J64" s="1" t="s">
        <v>30</v>
      </c>
      <c r="K64" s="1" t="s">
        <v>2714</v>
      </c>
      <c r="L64" s="1" t="s">
        <v>2714</v>
      </c>
      <c r="M64" s="1" t="s">
        <v>1571</v>
      </c>
      <c r="N64" s="1" t="s">
        <v>1571</v>
      </c>
      <c r="O64" s="1" t="s">
        <v>1572</v>
      </c>
      <c r="P64" s="1" t="s">
        <v>1573</v>
      </c>
      <c r="Q64" s="1" t="s">
        <v>1574</v>
      </c>
      <c r="R64" s="1" t="s">
        <v>2866</v>
      </c>
      <c r="S64" s="1" t="s">
        <v>1576</v>
      </c>
      <c r="T64" s="1" t="s">
        <v>1577</v>
      </c>
      <c r="U64" s="1" t="s">
        <v>1578</v>
      </c>
      <c r="V64" s="1" t="s">
        <v>1597</v>
      </c>
    </row>
    <row r="65" s="1" customFormat="1" spans="1:22">
      <c r="A65" s="3">
        <v>999224447621522</v>
      </c>
      <c r="B65" s="1" t="s">
        <v>1584</v>
      </c>
      <c r="C65" s="1" t="s">
        <v>2857</v>
      </c>
      <c r="D65" s="1" t="s">
        <v>2858</v>
      </c>
      <c r="E65" s="1" t="s">
        <v>2859</v>
      </c>
      <c r="F65" s="1" t="s">
        <v>1584</v>
      </c>
      <c r="G65" s="1" t="s">
        <v>1567</v>
      </c>
      <c r="H65" s="1" t="s">
        <v>1568</v>
      </c>
      <c r="I65" s="1" t="s">
        <v>2860</v>
      </c>
      <c r="J65" s="1" t="s">
        <v>30</v>
      </c>
      <c r="K65" s="1" t="s">
        <v>2861</v>
      </c>
      <c r="L65" s="1" t="s">
        <v>2861</v>
      </c>
      <c r="M65" s="1" t="s">
        <v>1571</v>
      </c>
      <c r="N65" s="1" t="s">
        <v>1571</v>
      </c>
      <c r="O65" s="1" t="s">
        <v>1572</v>
      </c>
      <c r="P65" s="1" t="s">
        <v>1573</v>
      </c>
      <c r="Q65" s="1" t="s">
        <v>1574</v>
      </c>
      <c r="R65" s="1" t="s">
        <v>2862</v>
      </c>
      <c r="S65" s="1" t="s">
        <v>1576</v>
      </c>
      <c r="T65" s="1" t="s">
        <v>1577</v>
      </c>
      <c r="U65" s="1" t="s">
        <v>1578</v>
      </c>
      <c r="V65" s="1" t="s">
        <v>2738</v>
      </c>
    </row>
    <row r="66" s="1" customFormat="1" spans="1:22">
      <c r="A66" s="3">
        <v>999224447578450</v>
      </c>
      <c r="B66" s="1" t="s">
        <v>1584</v>
      </c>
      <c r="C66" s="1" t="s">
        <v>2851</v>
      </c>
      <c r="D66" s="1" t="s">
        <v>2852</v>
      </c>
      <c r="E66" s="1" t="s">
        <v>2853</v>
      </c>
      <c r="F66" s="1" t="s">
        <v>1584</v>
      </c>
      <c r="G66" s="1" t="s">
        <v>1567</v>
      </c>
      <c r="H66" s="1" t="s">
        <v>1568</v>
      </c>
      <c r="I66" s="1" t="s">
        <v>2854</v>
      </c>
      <c r="J66" s="1" t="s">
        <v>30</v>
      </c>
      <c r="K66" s="1" t="s">
        <v>2855</v>
      </c>
      <c r="L66" s="1" t="s">
        <v>2855</v>
      </c>
      <c r="M66" s="1" t="s">
        <v>1571</v>
      </c>
      <c r="N66" s="1" t="s">
        <v>1571</v>
      </c>
      <c r="O66" s="1" t="s">
        <v>1572</v>
      </c>
      <c r="P66" s="1" t="s">
        <v>1573</v>
      </c>
      <c r="Q66" s="1" t="s">
        <v>1574</v>
      </c>
      <c r="R66" s="1" t="s">
        <v>2856</v>
      </c>
      <c r="S66" s="1" t="s">
        <v>1576</v>
      </c>
      <c r="T66" s="1" t="s">
        <v>1577</v>
      </c>
      <c r="U66" s="1" t="s">
        <v>1578</v>
      </c>
      <c r="V66" s="1" t="s">
        <v>1597</v>
      </c>
    </row>
    <row r="67" s="1" customFormat="1" spans="1:22">
      <c r="A67" s="3">
        <v>999224447533270</v>
      </c>
      <c r="B67" s="1" t="s">
        <v>1584</v>
      </c>
      <c r="C67" s="1" t="s">
        <v>2846</v>
      </c>
      <c r="D67" s="1" t="s">
        <v>2654</v>
      </c>
      <c r="E67" s="1" t="s">
        <v>2847</v>
      </c>
      <c r="F67" s="1" t="s">
        <v>1584</v>
      </c>
      <c r="G67" s="1" t="s">
        <v>1567</v>
      </c>
      <c r="H67" s="1" t="s">
        <v>1568</v>
      </c>
      <c r="I67" s="1" t="s">
        <v>2848</v>
      </c>
      <c r="J67" s="1" t="s">
        <v>30</v>
      </c>
      <c r="K67" s="1" t="s">
        <v>2849</v>
      </c>
      <c r="L67" s="1" t="s">
        <v>2849</v>
      </c>
      <c r="M67" s="1" t="s">
        <v>1571</v>
      </c>
      <c r="N67" s="1" t="s">
        <v>1571</v>
      </c>
      <c r="O67" s="1" t="s">
        <v>1572</v>
      </c>
      <c r="P67" s="1" t="s">
        <v>1573</v>
      </c>
      <c r="Q67" s="1" t="s">
        <v>1574</v>
      </c>
      <c r="R67" s="1" t="s">
        <v>2850</v>
      </c>
      <c r="S67" s="1" t="s">
        <v>1576</v>
      </c>
      <c r="T67" s="1" t="s">
        <v>1577</v>
      </c>
      <c r="U67" s="1" t="s">
        <v>1578</v>
      </c>
      <c r="V67" s="1" t="s">
        <v>1597</v>
      </c>
    </row>
    <row r="68" s="1" customFormat="1" spans="1:22">
      <c r="A68" s="3">
        <v>999224447259520</v>
      </c>
      <c r="B68" s="1" t="s">
        <v>1610</v>
      </c>
      <c r="C68" s="1" t="s">
        <v>2840</v>
      </c>
      <c r="D68" s="1" t="s">
        <v>2841</v>
      </c>
      <c r="E68" s="1" t="s">
        <v>2842</v>
      </c>
      <c r="F68" s="1" t="s">
        <v>1584</v>
      </c>
      <c r="G68" s="1" t="s">
        <v>1567</v>
      </c>
      <c r="H68" s="1" t="s">
        <v>1568</v>
      </c>
      <c r="I68" s="1" t="s">
        <v>2843</v>
      </c>
      <c r="J68" s="1" t="s">
        <v>30</v>
      </c>
      <c r="K68" s="1" t="s">
        <v>2844</v>
      </c>
      <c r="L68" s="1" t="s">
        <v>2844</v>
      </c>
      <c r="M68" s="1" t="s">
        <v>1571</v>
      </c>
      <c r="N68" s="1" t="s">
        <v>1571</v>
      </c>
      <c r="O68" s="1" t="s">
        <v>1572</v>
      </c>
      <c r="P68" s="1" t="s">
        <v>1573</v>
      </c>
      <c r="Q68" s="1" t="s">
        <v>1574</v>
      </c>
      <c r="R68" s="1" t="s">
        <v>2845</v>
      </c>
      <c r="S68" s="1" t="s">
        <v>1576</v>
      </c>
      <c r="T68" s="1" t="s">
        <v>1577</v>
      </c>
      <c r="U68" s="1" t="s">
        <v>1578</v>
      </c>
      <c r="V68" s="1" t="s">
        <v>2276</v>
      </c>
    </row>
    <row r="69" s="1" customFormat="1" spans="1:22">
      <c r="A69" s="3">
        <v>999224446834745</v>
      </c>
      <c r="B69" s="1" t="s">
        <v>1610</v>
      </c>
      <c r="C69" s="1" t="s">
        <v>2834</v>
      </c>
      <c r="D69" s="1" t="s">
        <v>2835</v>
      </c>
      <c r="E69" s="1" t="s">
        <v>2836</v>
      </c>
      <c r="F69" s="1" t="s">
        <v>1584</v>
      </c>
      <c r="G69" s="1" t="s">
        <v>1567</v>
      </c>
      <c r="H69" s="1" t="s">
        <v>1568</v>
      </c>
      <c r="I69" s="1" t="s">
        <v>2837</v>
      </c>
      <c r="J69" s="1" t="s">
        <v>30</v>
      </c>
      <c r="K69" s="1" t="s">
        <v>2838</v>
      </c>
      <c r="L69" s="1" t="s">
        <v>2838</v>
      </c>
      <c r="M69" s="1" t="s">
        <v>1571</v>
      </c>
      <c r="N69" s="1" t="s">
        <v>1571</v>
      </c>
      <c r="O69" s="1" t="s">
        <v>1572</v>
      </c>
      <c r="P69" s="1" t="s">
        <v>1573</v>
      </c>
      <c r="Q69" s="1" t="s">
        <v>1574</v>
      </c>
      <c r="R69" s="1" t="s">
        <v>2839</v>
      </c>
      <c r="S69" s="1" t="s">
        <v>1576</v>
      </c>
      <c r="T69" s="1" t="s">
        <v>1577</v>
      </c>
      <c r="U69" s="1" t="s">
        <v>1578</v>
      </c>
      <c r="V69" s="1" t="s">
        <v>1614</v>
      </c>
    </row>
    <row r="70" s="1" customFormat="1" spans="1:22">
      <c r="A70" s="3">
        <v>999224444577051</v>
      </c>
      <c r="B70" s="1" t="s">
        <v>1610</v>
      </c>
      <c r="C70" s="1" t="s">
        <v>2828</v>
      </c>
      <c r="D70" s="1" t="s">
        <v>2829</v>
      </c>
      <c r="E70" s="1" t="s">
        <v>2830</v>
      </c>
      <c r="F70" s="1" t="s">
        <v>1584</v>
      </c>
      <c r="G70" s="1" t="s">
        <v>1567</v>
      </c>
      <c r="H70" s="1" t="s">
        <v>1568</v>
      </c>
      <c r="I70" s="1" t="s">
        <v>2831</v>
      </c>
      <c r="J70" s="1" t="s">
        <v>30</v>
      </c>
      <c r="K70" s="1" t="s">
        <v>2832</v>
      </c>
      <c r="L70" s="1" t="s">
        <v>2832</v>
      </c>
      <c r="M70" s="1" t="s">
        <v>1571</v>
      </c>
      <c r="N70" s="1" t="s">
        <v>1571</v>
      </c>
      <c r="O70" s="1" t="s">
        <v>1572</v>
      </c>
      <c r="P70" s="1" t="s">
        <v>1573</v>
      </c>
      <c r="Q70" s="1" t="s">
        <v>1574</v>
      </c>
      <c r="R70" s="1" t="s">
        <v>2833</v>
      </c>
      <c r="S70" s="1" t="s">
        <v>1576</v>
      </c>
      <c r="T70" s="1" t="s">
        <v>1577</v>
      </c>
      <c r="U70" s="1" t="s">
        <v>1578</v>
      </c>
      <c r="V70" s="1" t="s">
        <v>2058</v>
      </c>
    </row>
    <row r="71" s="1" customFormat="1" spans="1:22">
      <c r="A71" s="3">
        <v>999224444412190</v>
      </c>
      <c r="B71" s="1" t="s">
        <v>1610</v>
      </c>
      <c r="C71" s="1" t="s">
        <v>2822</v>
      </c>
      <c r="D71" s="1" t="s">
        <v>2823</v>
      </c>
      <c r="E71" s="1" t="s">
        <v>2824</v>
      </c>
      <c r="F71" s="1" t="s">
        <v>1584</v>
      </c>
      <c r="G71" s="1" t="s">
        <v>1567</v>
      </c>
      <c r="H71" s="1" t="s">
        <v>1568</v>
      </c>
      <c r="I71" s="1" t="s">
        <v>2825</v>
      </c>
      <c r="J71" s="1" t="s">
        <v>30</v>
      </c>
      <c r="K71" s="1" t="s">
        <v>2826</v>
      </c>
      <c r="L71" s="1" t="s">
        <v>2826</v>
      </c>
      <c r="M71" s="1" t="s">
        <v>1571</v>
      </c>
      <c r="N71" s="1" t="s">
        <v>1571</v>
      </c>
      <c r="O71" s="1" t="s">
        <v>1572</v>
      </c>
      <c r="P71" s="1" t="s">
        <v>1573</v>
      </c>
      <c r="Q71" s="1" t="s">
        <v>1574</v>
      </c>
      <c r="R71" s="1" t="s">
        <v>2827</v>
      </c>
      <c r="S71" s="1" t="s">
        <v>1576</v>
      </c>
      <c r="T71" s="1" t="s">
        <v>1577</v>
      </c>
      <c r="U71" s="1" t="s">
        <v>1578</v>
      </c>
      <c r="V71" s="1" t="s">
        <v>1597</v>
      </c>
    </row>
    <row r="72" s="1" customFormat="1" spans="1:22">
      <c r="A72" s="3">
        <v>999224442540927</v>
      </c>
      <c r="B72" s="1" t="s">
        <v>1610</v>
      </c>
      <c r="C72" s="1" t="s">
        <v>2817</v>
      </c>
      <c r="D72" s="1" t="s">
        <v>2757</v>
      </c>
      <c r="E72" s="1" t="s">
        <v>2818</v>
      </c>
      <c r="F72" s="1" t="s">
        <v>1610</v>
      </c>
      <c r="G72" s="1" t="s">
        <v>1567</v>
      </c>
      <c r="H72" s="1" t="s">
        <v>1568</v>
      </c>
      <c r="I72" s="1" t="s">
        <v>2819</v>
      </c>
      <c r="J72" s="1" t="s">
        <v>30</v>
      </c>
      <c r="K72" s="1" t="s">
        <v>2820</v>
      </c>
      <c r="L72" s="1" t="s">
        <v>2820</v>
      </c>
      <c r="M72" s="1" t="s">
        <v>1571</v>
      </c>
      <c r="N72" s="1" t="s">
        <v>1571</v>
      </c>
      <c r="O72" s="1" t="s">
        <v>1572</v>
      </c>
      <c r="P72" s="1" t="s">
        <v>1573</v>
      </c>
      <c r="Q72" s="1" t="s">
        <v>1574</v>
      </c>
      <c r="R72" s="1" t="s">
        <v>2821</v>
      </c>
      <c r="S72" s="1" t="s">
        <v>1576</v>
      </c>
      <c r="T72" s="1" t="s">
        <v>1577</v>
      </c>
      <c r="U72" s="1" t="s">
        <v>1578</v>
      </c>
      <c r="V72" s="1" t="s">
        <v>2762</v>
      </c>
    </row>
    <row r="73" s="1" customFormat="1" spans="1:22">
      <c r="A73" s="3">
        <v>999224442342204</v>
      </c>
      <c r="B73" s="1" t="s">
        <v>1610</v>
      </c>
      <c r="C73" s="1" t="s">
        <v>2811</v>
      </c>
      <c r="D73" s="1" t="s">
        <v>2812</v>
      </c>
      <c r="E73" s="1" t="s">
        <v>2813</v>
      </c>
      <c r="F73" s="1" t="s">
        <v>1610</v>
      </c>
      <c r="G73" s="1" t="s">
        <v>1567</v>
      </c>
      <c r="H73" s="1" t="s">
        <v>1568</v>
      </c>
      <c r="I73" s="1" t="s">
        <v>2814</v>
      </c>
      <c r="J73" s="1" t="s">
        <v>30</v>
      </c>
      <c r="K73" s="1" t="s">
        <v>2815</v>
      </c>
      <c r="L73" s="1" t="s">
        <v>2815</v>
      </c>
      <c r="M73" s="1" t="s">
        <v>1571</v>
      </c>
      <c r="N73" s="1" t="s">
        <v>1571</v>
      </c>
      <c r="O73" s="1" t="s">
        <v>1572</v>
      </c>
      <c r="P73" s="1" t="s">
        <v>1573</v>
      </c>
      <c r="Q73" s="1" t="s">
        <v>1574</v>
      </c>
      <c r="R73" s="1" t="s">
        <v>2816</v>
      </c>
      <c r="S73" s="1" t="s">
        <v>1576</v>
      </c>
      <c r="T73" s="1" t="s">
        <v>1577</v>
      </c>
      <c r="U73" s="1" t="s">
        <v>1578</v>
      </c>
      <c r="V73" s="1" t="s">
        <v>1658</v>
      </c>
    </row>
    <row r="74" s="1" customFormat="1" spans="1:22">
      <c r="A74" s="3">
        <v>999224442168245</v>
      </c>
      <c r="B74" s="1" t="s">
        <v>1610</v>
      </c>
      <c r="C74" s="1" t="s">
        <v>2805</v>
      </c>
      <c r="D74" s="1" t="s">
        <v>2806</v>
      </c>
      <c r="E74" s="1" t="s">
        <v>2807</v>
      </c>
      <c r="F74" s="1" t="s">
        <v>1610</v>
      </c>
      <c r="G74" s="1" t="s">
        <v>1567</v>
      </c>
      <c r="H74" s="1" t="s">
        <v>1568</v>
      </c>
      <c r="I74" s="1" t="s">
        <v>2808</v>
      </c>
      <c r="J74" s="1" t="s">
        <v>30</v>
      </c>
      <c r="K74" s="1" t="s">
        <v>2809</v>
      </c>
      <c r="L74" s="1" t="s">
        <v>2809</v>
      </c>
      <c r="M74" s="1" t="s">
        <v>1571</v>
      </c>
      <c r="N74" s="1" t="s">
        <v>1571</v>
      </c>
      <c r="O74" s="1" t="s">
        <v>1572</v>
      </c>
      <c r="P74" s="1" t="s">
        <v>1573</v>
      </c>
      <c r="Q74" s="1" t="s">
        <v>1574</v>
      </c>
      <c r="R74" s="1" t="s">
        <v>2810</v>
      </c>
      <c r="S74" s="1" t="s">
        <v>1576</v>
      </c>
      <c r="T74" s="1" t="s">
        <v>1577</v>
      </c>
      <c r="U74" s="1" t="s">
        <v>1578</v>
      </c>
      <c r="V74" s="1" t="s">
        <v>2090</v>
      </c>
    </row>
    <row r="75" s="1" customFormat="1" spans="1:22">
      <c r="A75" s="3">
        <v>999224442161194</v>
      </c>
      <c r="B75" s="1" t="s">
        <v>1610</v>
      </c>
      <c r="C75" s="1" t="s">
        <v>2799</v>
      </c>
      <c r="D75" s="1" t="s">
        <v>2800</v>
      </c>
      <c r="E75" s="1" t="s">
        <v>2801</v>
      </c>
      <c r="F75" s="1" t="s">
        <v>1610</v>
      </c>
      <c r="G75" s="1" t="s">
        <v>1567</v>
      </c>
      <c r="H75" s="1" t="s">
        <v>1568</v>
      </c>
      <c r="I75" s="1" t="s">
        <v>2802</v>
      </c>
      <c r="J75" s="1" t="s">
        <v>30</v>
      </c>
      <c r="K75" s="1" t="s">
        <v>2803</v>
      </c>
      <c r="L75" s="1" t="s">
        <v>2803</v>
      </c>
      <c r="M75" s="1" t="s">
        <v>1571</v>
      </c>
      <c r="N75" s="1" t="s">
        <v>1571</v>
      </c>
      <c r="O75" s="1" t="s">
        <v>1572</v>
      </c>
      <c r="P75" s="1" t="s">
        <v>1573</v>
      </c>
      <c r="Q75" s="1" t="s">
        <v>1574</v>
      </c>
      <c r="R75" s="1" t="s">
        <v>2804</v>
      </c>
      <c r="S75" s="1" t="s">
        <v>1576</v>
      </c>
      <c r="T75" s="1" t="s">
        <v>1577</v>
      </c>
      <c r="U75" s="1" t="s">
        <v>1578</v>
      </c>
      <c r="V75" s="1" t="s">
        <v>2326</v>
      </c>
    </row>
    <row r="76" s="1" customFormat="1" spans="1:22">
      <c r="A76" s="3">
        <v>999224441640893</v>
      </c>
      <c r="B76" s="1" t="s">
        <v>1610</v>
      </c>
      <c r="C76" s="1" t="s">
        <v>2794</v>
      </c>
      <c r="D76" s="1" t="s">
        <v>2454</v>
      </c>
      <c r="E76" s="1" t="s">
        <v>2795</v>
      </c>
      <c r="F76" s="1" t="s">
        <v>1584</v>
      </c>
      <c r="G76" s="1" t="s">
        <v>1567</v>
      </c>
      <c r="H76" s="1" t="s">
        <v>1568</v>
      </c>
      <c r="I76" s="1" t="s">
        <v>2796</v>
      </c>
      <c r="J76" s="1" t="s">
        <v>30</v>
      </c>
      <c r="K76" s="1" t="s">
        <v>2797</v>
      </c>
      <c r="L76" s="1" t="s">
        <v>2797</v>
      </c>
      <c r="M76" s="1" t="s">
        <v>1571</v>
      </c>
      <c r="N76" s="1" t="s">
        <v>1571</v>
      </c>
      <c r="O76" s="1" t="s">
        <v>1572</v>
      </c>
      <c r="P76" s="1" t="s">
        <v>1573</v>
      </c>
      <c r="Q76" s="1" t="s">
        <v>1574</v>
      </c>
      <c r="R76" s="1" t="s">
        <v>2798</v>
      </c>
      <c r="S76" s="1" t="s">
        <v>1576</v>
      </c>
      <c r="T76" s="1" t="s">
        <v>1577</v>
      </c>
      <c r="U76" s="1" t="s">
        <v>1578</v>
      </c>
      <c r="V76" s="1" t="s">
        <v>1614</v>
      </c>
    </row>
    <row r="77" s="1" customFormat="1" spans="1:22">
      <c r="A77" s="3">
        <v>999224441519306</v>
      </c>
      <c r="B77" s="1" t="s">
        <v>1610</v>
      </c>
      <c r="C77" s="1" t="s">
        <v>2788</v>
      </c>
      <c r="D77" s="1" t="s">
        <v>2789</v>
      </c>
      <c r="E77" s="1" t="s">
        <v>2790</v>
      </c>
      <c r="F77" s="1" t="s">
        <v>1584</v>
      </c>
      <c r="G77" s="1" t="s">
        <v>1567</v>
      </c>
      <c r="H77" s="1" t="s">
        <v>1568</v>
      </c>
      <c r="I77" s="1" t="s">
        <v>2791</v>
      </c>
      <c r="J77" s="1" t="s">
        <v>30</v>
      </c>
      <c r="K77" s="1" t="s">
        <v>2792</v>
      </c>
      <c r="L77" s="1" t="s">
        <v>2792</v>
      </c>
      <c r="M77" s="1" t="s">
        <v>1571</v>
      </c>
      <c r="N77" s="1" t="s">
        <v>1571</v>
      </c>
      <c r="O77" s="1" t="s">
        <v>1572</v>
      </c>
      <c r="P77" s="1" t="s">
        <v>1573</v>
      </c>
      <c r="Q77" s="1" t="s">
        <v>1574</v>
      </c>
      <c r="R77" s="1" t="s">
        <v>2793</v>
      </c>
      <c r="S77" s="1" t="s">
        <v>1576</v>
      </c>
      <c r="T77" s="1" t="s">
        <v>1577</v>
      </c>
      <c r="U77" s="1" t="s">
        <v>1578</v>
      </c>
      <c r="V77" s="1" t="s">
        <v>1589</v>
      </c>
    </row>
    <row r="78" s="1" customFormat="1" spans="1:22">
      <c r="A78" s="3">
        <v>999224441499890</v>
      </c>
      <c r="B78" s="1" t="s">
        <v>1610</v>
      </c>
      <c r="C78" s="1" t="s">
        <v>2784</v>
      </c>
      <c r="D78" s="1" t="s">
        <v>2785</v>
      </c>
      <c r="E78" s="1" t="s">
        <v>2786</v>
      </c>
      <c r="F78" s="1" t="s">
        <v>1584</v>
      </c>
      <c r="G78" s="1" t="s">
        <v>1567</v>
      </c>
      <c r="H78" s="1" t="s">
        <v>1568</v>
      </c>
      <c r="I78" s="1" t="s">
        <v>2772</v>
      </c>
      <c r="J78" s="1" t="s">
        <v>30</v>
      </c>
      <c r="K78" s="1" t="s">
        <v>2773</v>
      </c>
      <c r="L78" s="1" t="s">
        <v>2773</v>
      </c>
      <c r="M78" s="1" t="s">
        <v>1571</v>
      </c>
      <c r="N78" s="1" t="s">
        <v>1571</v>
      </c>
      <c r="O78" s="1" t="s">
        <v>1572</v>
      </c>
      <c r="P78" s="1" t="s">
        <v>1573</v>
      </c>
      <c r="Q78" s="1" t="s">
        <v>1574</v>
      </c>
      <c r="R78" s="1" t="s">
        <v>2787</v>
      </c>
      <c r="S78" s="1" t="s">
        <v>1576</v>
      </c>
      <c r="T78" s="1" t="s">
        <v>1577</v>
      </c>
      <c r="U78" s="1" t="s">
        <v>1578</v>
      </c>
      <c r="V78" s="1" t="s">
        <v>1597</v>
      </c>
    </row>
    <row r="79" s="1" customFormat="1" spans="1:22">
      <c r="A79" s="3">
        <v>999224438890554</v>
      </c>
      <c r="B79" s="1" t="s">
        <v>1610</v>
      </c>
      <c r="C79" s="1" t="s">
        <v>2781</v>
      </c>
      <c r="D79" s="1" t="s">
        <v>2611</v>
      </c>
      <c r="E79" s="1" t="s">
        <v>2782</v>
      </c>
      <c r="F79" s="1" t="s">
        <v>1584</v>
      </c>
      <c r="G79" s="1" t="s">
        <v>1567</v>
      </c>
      <c r="H79" s="1" t="s">
        <v>1568</v>
      </c>
      <c r="I79" s="1" t="s">
        <v>2702</v>
      </c>
      <c r="J79" s="1" t="s">
        <v>30</v>
      </c>
      <c r="K79" s="1" t="s">
        <v>2703</v>
      </c>
      <c r="L79" s="1" t="s">
        <v>2703</v>
      </c>
      <c r="M79" s="1" t="s">
        <v>1571</v>
      </c>
      <c r="N79" s="1" t="s">
        <v>1571</v>
      </c>
      <c r="O79" s="1" t="s">
        <v>1572</v>
      </c>
      <c r="P79" s="1" t="s">
        <v>1573</v>
      </c>
      <c r="Q79" s="1" t="s">
        <v>1574</v>
      </c>
      <c r="R79" s="1" t="s">
        <v>2783</v>
      </c>
      <c r="S79" s="1" t="s">
        <v>1576</v>
      </c>
      <c r="T79" s="1" t="s">
        <v>1577</v>
      </c>
      <c r="U79" s="1" t="s">
        <v>1578</v>
      </c>
      <c r="V79" s="1" t="s">
        <v>1589</v>
      </c>
    </row>
    <row r="80" s="1" customFormat="1" spans="1:22">
      <c r="A80" s="3">
        <v>999224434634077</v>
      </c>
      <c r="B80" s="1" t="s">
        <v>1610</v>
      </c>
      <c r="C80" s="1" t="s">
        <v>2775</v>
      </c>
      <c r="D80" s="1" t="s">
        <v>2776</v>
      </c>
      <c r="E80" s="1" t="s">
        <v>2777</v>
      </c>
      <c r="F80" s="1" t="s">
        <v>1584</v>
      </c>
      <c r="G80" s="1" t="s">
        <v>1567</v>
      </c>
      <c r="H80" s="1" t="s">
        <v>1568</v>
      </c>
      <c r="I80" s="1" t="s">
        <v>2778</v>
      </c>
      <c r="J80" s="1" t="s">
        <v>30</v>
      </c>
      <c r="K80" s="1" t="s">
        <v>2779</v>
      </c>
      <c r="L80" s="1" t="s">
        <v>2779</v>
      </c>
      <c r="M80" s="1" t="s">
        <v>1571</v>
      </c>
      <c r="N80" s="1" t="s">
        <v>1571</v>
      </c>
      <c r="O80" s="1" t="s">
        <v>1572</v>
      </c>
      <c r="P80" s="1" t="s">
        <v>1573</v>
      </c>
      <c r="Q80" s="1" t="s">
        <v>1574</v>
      </c>
      <c r="R80" s="1" t="s">
        <v>2780</v>
      </c>
      <c r="S80" s="1" t="s">
        <v>1576</v>
      </c>
      <c r="T80" s="1" t="s">
        <v>1577</v>
      </c>
      <c r="U80" s="1" t="s">
        <v>1578</v>
      </c>
      <c r="V80" s="1" t="s">
        <v>2276</v>
      </c>
    </row>
    <row r="81" s="1" customFormat="1" spans="1:22">
      <c r="A81" s="3">
        <v>999224434516664</v>
      </c>
      <c r="B81" s="1" t="s">
        <v>1610</v>
      </c>
      <c r="C81" s="1" t="s">
        <v>2769</v>
      </c>
      <c r="D81" s="1" t="s">
        <v>2770</v>
      </c>
      <c r="E81" s="1" t="s">
        <v>2771</v>
      </c>
      <c r="F81" s="1" t="s">
        <v>1584</v>
      </c>
      <c r="G81" s="1" t="s">
        <v>1567</v>
      </c>
      <c r="H81" s="1" t="s">
        <v>1568</v>
      </c>
      <c r="I81" s="1" t="s">
        <v>2772</v>
      </c>
      <c r="J81" s="1" t="s">
        <v>30</v>
      </c>
      <c r="K81" s="1" t="s">
        <v>2773</v>
      </c>
      <c r="L81" s="1" t="s">
        <v>2773</v>
      </c>
      <c r="M81" s="1" t="s">
        <v>1571</v>
      </c>
      <c r="N81" s="1" t="s">
        <v>1571</v>
      </c>
      <c r="O81" s="1" t="s">
        <v>1572</v>
      </c>
      <c r="P81" s="1" t="s">
        <v>1573</v>
      </c>
      <c r="Q81" s="1" t="s">
        <v>1574</v>
      </c>
      <c r="R81" s="1" t="s">
        <v>2774</v>
      </c>
      <c r="S81" s="1" t="s">
        <v>1576</v>
      </c>
      <c r="T81" s="1" t="s">
        <v>1577</v>
      </c>
      <c r="U81" s="1" t="s">
        <v>1578</v>
      </c>
      <c r="V81" s="1" t="s">
        <v>1589</v>
      </c>
    </row>
    <row r="82" s="1" customFormat="1" spans="1:22">
      <c r="A82" s="3">
        <v>999224434139016</v>
      </c>
      <c r="B82" s="1" t="s">
        <v>1610</v>
      </c>
      <c r="C82" s="1" t="s">
        <v>2763</v>
      </c>
      <c r="D82" s="1" t="s">
        <v>2764</v>
      </c>
      <c r="E82" s="1" t="s">
        <v>2765</v>
      </c>
      <c r="F82" s="1" t="s">
        <v>1584</v>
      </c>
      <c r="G82" s="1" t="s">
        <v>1567</v>
      </c>
      <c r="H82" s="1" t="s">
        <v>1568</v>
      </c>
      <c r="I82" s="1" t="s">
        <v>2766</v>
      </c>
      <c r="J82" s="1" t="s">
        <v>30</v>
      </c>
      <c r="K82" s="1" t="s">
        <v>2767</v>
      </c>
      <c r="L82" s="1" t="s">
        <v>2767</v>
      </c>
      <c r="M82" s="1" t="s">
        <v>1571</v>
      </c>
      <c r="N82" s="1" t="s">
        <v>1571</v>
      </c>
      <c r="O82" s="1" t="s">
        <v>1572</v>
      </c>
      <c r="P82" s="1" t="s">
        <v>1573</v>
      </c>
      <c r="Q82" s="1" t="s">
        <v>1574</v>
      </c>
      <c r="R82" s="1" t="s">
        <v>2768</v>
      </c>
      <c r="S82" s="1" t="s">
        <v>1576</v>
      </c>
      <c r="T82" s="1" t="s">
        <v>1577</v>
      </c>
      <c r="U82" s="1" t="s">
        <v>1578</v>
      </c>
      <c r="V82" s="1" t="s">
        <v>1597</v>
      </c>
    </row>
    <row r="83" s="1" customFormat="1" spans="1:22">
      <c r="A83" s="3">
        <v>999224434026338</v>
      </c>
      <c r="B83" s="1" t="s">
        <v>1610</v>
      </c>
      <c r="C83" s="1" t="s">
        <v>2756</v>
      </c>
      <c r="D83" s="1" t="s">
        <v>2757</v>
      </c>
      <c r="E83" s="1" t="s">
        <v>2758</v>
      </c>
      <c r="F83" s="1" t="s">
        <v>1610</v>
      </c>
      <c r="G83" s="1" t="s">
        <v>1567</v>
      </c>
      <c r="H83" s="1" t="s">
        <v>1568</v>
      </c>
      <c r="I83" s="1" t="s">
        <v>2759</v>
      </c>
      <c r="J83" s="1" t="s">
        <v>30</v>
      </c>
      <c r="K83" s="1" t="s">
        <v>2760</v>
      </c>
      <c r="L83" s="1" t="s">
        <v>2760</v>
      </c>
      <c r="M83" s="1" t="s">
        <v>1571</v>
      </c>
      <c r="N83" s="1" t="s">
        <v>1571</v>
      </c>
      <c r="O83" s="1" t="s">
        <v>1572</v>
      </c>
      <c r="P83" s="1" t="s">
        <v>1573</v>
      </c>
      <c r="Q83" s="1" t="s">
        <v>1574</v>
      </c>
      <c r="R83" s="1" t="s">
        <v>2761</v>
      </c>
      <c r="S83" s="1" t="s">
        <v>1576</v>
      </c>
      <c r="T83" s="1" t="s">
        <v>1577</v>
      </c>
      <c r="U83" s="1" t="s">
        <v>1578</v>
      </c>
      <c r="V83" s="1" t="s">
        <v>2762</v>
      </c>
    </row>
    <row r="84" s="1" customFormat="1" spans="1:22">
      <c r="A84" s="3">
        <v>24434011940</v>
      </c>
      <c r="B84" s="1" t="s">
        <v>1610</v>
      </c>
      <c r="C84" s="1" t="s">
        <v>2750</v>
      </c>
      <c r="D84" s="1" t="s">
        <v>2751</v>
      </c>
      <c r="E84" s="1" t="s">
        <v>2752</v>
      </c>
      <c r="F84" s="1" t="s">
        <v>1584</v>
      </c>
      <c r="G84" s="1" t="s">
        <v>1567</v>
      </c>
      <c r="H84" s="1" t="s">
        <v>1568</v>
      </c>
      <c r="I84" s="1" t="s">
        <v>2753</v>
      </c>
      <c r="J84" s="1" t="s">
        <v>30</v>
      </c>
      <c r="K84" s="1" t="s">
        <v>2754</v>
      </c>
      <c r="L84" s="1" t="s">
        <v>2754</v>
      </c>
      <c r="M84" s="1" t="s">
        <v>1571</v>
      </c>
      <c r="N84" s="1" t="s">
        <v>1571</v>
      </c>
      <c r="O84" s="1" t="s">
        <v>1572</v>
      </c>
      <c r="P84" s="1" t="s">
        <v>1573</v>
      </c>
      <c r="Q84" s="1" t="s">
        <v>1574</v>
      </c>
      <c r="R84" s="1" t="s">
        <v>2755</v>
      </c>
      <c r="S84" s="1" t="s">
        <v>1576</v>
      </c>
      <c r="T84" s="1" t="s">
        <v>1577</v>
      </c>
      <c r="U84" s="1" t="s">
        <v>1578</v>
      </c>
      <c r="V84" s="1" t="s">
        <v>1597</v>
      </c>
    </row>
    <row r="85" s="1" customFormat="1" spans="1:22">
      <c r="A85" s="3">
        <v>999224433679132</v>
      </c>
      <c r="B85" s="1" t="s">
        <v>1610</v>
      </c>
      <c r="C85" s="1" t="s">
        <v>2744</v>
      </c>
      <c r="D85" s="1" t="s">
        <v>2745</v>
      </c>
      <c r="E85" s="1" t="s">
        <v>2746</v>
      </c>
      <c r="F85" s="1" t="s">
        <v>1584</v>
      </c>
      <c r="G85" s="1" t="s">
        <v>1567</v>
      </c>
      <c r="H85" s="1" t="s">
        <v>1568</v>
      </c>
      <c r="I85" s="1" t="s">
        <v>2747</v>
      </c>
      <c r="J85" s="1" t="s">
        <v>30</v>
      </c>
      <c r="K85" s="1" t="s">
        <v>2748</v>
      </c>
      <c r="L85" s="1" t="s">
        <v>2748</v>
      </c>
      <c r="M85" s="1" t="s">
        <v>1571</v>
      </c>
      <c r="N85" s="1" t="s">
        <v>1571</v>
      </c>
      <c r="O85" s="1" t="s">
        <v>1572</v>
      </c>
      <c r="P85" s="1" t="s">
        <v>1573</v>
      </c>
      <c r="Q85" s="1" t="s">
        <v>1574</v>
      </c>
      <c r="R85" s="1" t="s">
        <v>2749</v>
      </c>
      <c r="S85" s="1" t="s">
        <v>1576</v>
      </c>
      <c r="T85" s="1" t="s">
        <v>1577</v>
      </c>
      <c r="U85" s="1" t="s">
        <v>1578</v>
      </c>
      <c r="V85" s="1" t="s">
        <v>1597</v>
      </c>
    </row>
    <row r="86" s="1" customFormat="1" spans="1:22">
      <c r="A86" s="3">
        <v>999224433653454</v>
      </c>
      <c r="B86" s="1" t="s">
        <v>1610</v>
      </c>
      <c r="C86" s="1" t="s">
        <v>2739</v>
      </c>
      <c r="D86" s="1" t="s">
        <v>2472</v>
      </c>
      <c r="E86" s="1" t="s">
        <v>2740</v>
      </c>
      <c r="F86" s="1" t="s">
        <v>1584</v>
      </c>
      <c r="G86" s="1" t="s">
        <v>1567</v>
      </c>
      <c r="H86" s="1" t="s">
        <v>1568</v>
      </c>
      <c r="I86" s="1" t="s">
        <v>2741</v>
      </c>
      <c r="J86" s="1" t="s">
        <v>30</v>
      </c>
      <c r="K86" s="1" t="s">
        <v>2742</v>
      </c>
      <c r="L86" s="1" t="s">
        <v>2742</v>
      </c>
      <c r="M86" s="1" t="s">
        <v>1571</v>
      </c>
      <c r="N86" s="1" t="s">
        <v>1571</v>
      </c>
      <c r="O86" s="1" t="s">
        <v>1572</v>
      </c>
      <c r="P86" s="1" t="s">
        <v>1573</v>
      </c>
      <c r="Q86" s="1" t="s">
        <v>1574</v>
      </c>
      <c r="R86" s="1" t="s">
        <v>2743</v>
      </c>
      <c r="S86" s="1" t="s">
        <v>1576</v>
      </c>
      <c r="T86" s="1" t="s">
        <v>1577</v>
      </c>
      <c r="U86" s="1" t="s">
        <v>1578</v>
      </c>
      <c r="V86" s="1" t="s">
        <v>1589</v>
      </c>
    </row>
    <row r="87" s="1" customFormat="1" spans="1:22">
      <c r="A87" s="3">
        <v>999224433162048</v>
      </c>
      <c r="B87" s="1" t="s">
        <v>1610</v>
      </c>
      <c r="C87" s="1" t="s">
        <v>2733</v>
      </c>
      <c r="D87" s="1" t="s">
        <v>2734</v>
      </c>
      <c r="E87" s="1" t="s">
        <v>2735</v>
      </c>
      <c r="F87" s="1" t="s">
        <v>1610</v>
      </c>
      <c r="G87" s="1" t="s">
        <v>1567</v>
      </c>
      <c r="H87" s="1" t="s">
        <v>1568</v>
      </c>
      <c r="I87" s="1" t="s">
        <v>2736</v>
      </c>
      <c r="J87" s="1" t="s">
        <v>30</v>
      </c>
      <c r="K87" s="1" t="s">
        <v>2288</v>
      </c>
      <c r="L87" s="1" t="s">
        <v>2288</v>
      </c>
      <c r="M87" s="1" t="s">
        <v>1571</v>
      </c>
      <c r="N87" s="1" t="s">
        <v>1571</v>
      </c>
      <c r="O87" s="1" t="s">
        <v>1572</v>
      </c>
      <c r="P87" s="1" t="s">
        <v>1573</v>
      </c>
      <c r="Q87" s="1" t="s">
        <v>1574</v>
      </c>
      <c r="R87" s="1" t="s">
        <v>2737</v>
      </c>
      <c r="S87" s="1" t="s">
        <v>1576</v>
      </c>
      <c r="T87" s="1" t="s">
        <v>1577</v>
      </c>
      <c r="U87" s="1" t="s">
        <v>1578</v>
      </c>
      <c r="V87" s="1" t="s">
        <v>2738</v>
      </c>
    </row>
    <row r="88" s="1" customFormat="1" spans="1:22">
      <c r="A88" s="3">
        <v>999224432772211</v>
      </c>
      <c r="B88" s="1" t="s">
        <v>1610</v>
      </c>
      <c r="C88" s="1" t="s">
        <v>2728</v>
      </c>
      <c r="D88" s="1" t="s">
        <v>2368</v>
      </c>
      <c r="E88" s="1" t="s">
        <v>2729</v>
      </c>
      <c r="F88" s="1" t="s">
        <v>1610</v>
      </c>
      <c r="G88" s="1" t="s">
        <v>1567</v>
      </c>
      <c r="H88" s="1" t="s">
        <v>1568</v>
      </c>
      <c r="I88" s="1" t="s">
        <v>2730</v>
      </c>
      <c r="J88" s="1" t="s">
        <v>30</v>
      </c>
      <c r="K88" s="1" t="s">
        <v>2731</v>
      </c>
      <c r="L88" s="1" t="s">
        <v>2731</v>
      </c>
      <c r="M88" s="1" t="s">
        <v>1571</v>
      </c>
      <c r="N88" s="1" t="s">
        <v>1571</v>
      </c>
      <c r="O88" s="1" t="s">
        <v>1572</v>
      </c>
      <c r="P88" s="1" t="s">
        <v>1573</v>
      </c>
      <c r="Q88" s="1" t="s">
        <v>1574</v>
      </c>
      <c r="R88" s="1" t="s">
        <v>2732</v>
      </c>
      <c r="S88" s="1" t="s">
        <v>1576</v>
      </c>
      <c r="T88" s="1" t="s">
        <v>1577</v>
      </c>
      <c r="U88" s="1" t="s">
        <v>1578</v>
      </c>
      <c r="V88" s="1" t="s">
        <v>2090</v>
      </c>
    </row>
    <row r="89" s="1" customFormat="1" spans="1:22">
      <c r="A89" s="3">
        <v>999224431887169</v>
      </c>
      <c r="B89" s="1" t="s">
        <v>1610</v>
      </c>
      <c r="C89" s="1" t="s">
        <v>2722</v>
      </c>
      <c r="D89" s="1" t="s">
        <v>2723</v>
      </c>
      <c r="E89" s="1" t="s">
        <v>2724</v>
      </c>
      <c r="F89" s="1" t="s">
        <v>1584</v>
      </c>
      <c r="G89" s="1" t="s">
        <v>1567</v>
      </c>
      <c r="H89" s="1" t="s">
        <v>1568</v>
      </c>
      <c r="I89" s="1" t="s">
        <v>2725</v>
      </c>
      <c r="J89" s="1" t="s">
        <v>30</v>
      </c>
      <c r="K89" s="1" t="s">
        <v>2726</v>
      </c>
      <c r="L89" s="1" t="s">
        <v>2726</v>
      </c>
      <c r="M89" s="1" t="s">
        <v>1571</v>
      </c>
      <c r="N89" s="1" t="s">
        <v>1571</v>
      </c>
      <c r="O89" s="1" t="s">
        <v>1572</v>
      </c>
      <c r="P89" s="1" t="s">
        <v>1573</v>
      </c>
      <c r="Q89" s="1" t="s">
        <v>1574</v>
      </c>
      <c r="R89" s="1" t="s">
        <v>2727</v>
      </c>
      <c r="S89" s="1" t="s">
        <v>1576</v>
      </c>
      <c r="T89" s="1" t="s">
        <v>1577</v>
      </c>
      <c r="U89" s="1" t="s">
        <v>1578</v>
      </c>
      <c r="V89" s="1" t="s">
        <v>1658</v>
      </c>
    </row>
    <row r="90" s="1" customFormat="1" spans="1:22">
      <c r="A90" s="3">
        <v>999224431842398</v>
      </c>
      <c r="B90" s="1" t="s">
        <v>1610</v>
      </c>
      <c r="C90" s="1" t="s">
        <v>2716</v>
      </c>
      <c r="D90" s="1" t="s">
        <v>2717</v>
      </c>
      <c r="E90" s="1" t="s">
        <v>2718</v>
      </c>
      <c r="F90" s="1" t="s">
        <v>1584</v>
      </c>
      <c r="G90" s="1" t="s">
        <v>1567</v>
      </c>
      <c r="H90" s="1" t="s">
        <v>1568</v>
      </c>
      <c r="I90" s="1" t="s">
        <v>2719</v>
      </c>
      <c r="J90" s="1" t="s">
        <v>30</v>
      </c>
      <c r="K90" s="1" t="s">
        <v>2720</v>
      </c>
      <c r="L90" s="1" t="s">
        <v>2720</v>
      </c>
      <c r="M90" s="1" t="s">
        <v>1571</v>
      </c>
      <c r="N90" s="1" t="s">
        <v>1571</v>
      </c>
      <c r="O90" s="1" t="s">
        <v>1572</v>
      </c>
      <c r="P90" s="1" t="s">
        <v>1573</v>
      </c>
      <c r="Q90" s="1" t="s">
        <v>1574</v>
      </c>
      <c r="R90" s="1" t="s">
        <v>2721</v>
      </c>
      <c r="S90" s="1" t="s">
        <v>1576</v>
      </c>
      <c r="T90" s="1" t="s">
        <v>1577</v>
      </c>
      <c r="U90" s="1" t="s">
        <v>1578</v>
      </c>
      <c r="V90" s="1" t="s">
        <v>1589</v>
      </c>
    </row>
    <row r="91" s="1" customFormat="1" spans="1:22">
      <c r="A91" s="3">
        <v>999224431548425</v>
      </c>
      <c r="B91" s="1" t="s">
        <v>1610</v>
      </c>
      <c r="C91" s="1" t="s">
        <v>2711</v>
      </c>
      <c r="D91" s="1" t="s">
        <v>2472</v>
      </c>
      <c r="E91" s="1" t="s">
        <v>2712</v>
      </c>
      <c r="F91" s="1" t="s">
        <v>1584</v>
      </c>
      <c r="G91" s="1" t="s">
        <v>1567</v>
      </c>
      <c r="H91" s="1" t="s">
        <v>1568</v>
      </c>
      <c r="I91" s="1" t="s">
        <v>2713</v>
      </c>
      <c r="J91" s="1" t="s">
        <v>30</v>
      </c>
      <c r="K91" s="1" t="s">
        <v>2714</v>
      </c>
      <c r="L91" s="1" t="s">
        <v>2714</v>
      </c>
      <c r="M91" s="1" t="s">
        <v>1571</v>
      </c>
      <c r="N91" s="1" t="s">
        <v>1571</v>
      </c>
      <c r="O91" s="1" t="s">
        <v>1572</v>
      </c>
      <c r="P91" s="1" t="s">
        <v>1573</v>
      </c>
      <c r="Q91" s="1" t="s">
        <v>1574</v>
      </c>
      <c r="R91" s="1" t="s">
        <v>2715</v>
      </c>
      <c r="S91" s="1" t="s">
        <v>1576</v>
      </c>
      <c r="T91" s="1" t="s">
        <v>1577</v>
      </c>
      <c r="U91" s="1" t="s">
        <v>1578</v>
      </c>
      <c r="V91" s="1" t="s">
        <v>1589</v>
      </c>
    </row>
    <row r="92" s="1" customFormat="1" spans="1:22">
      <c r="A92" s="3">
        <v>999224431215655</v>
      </c>
      <c r="B92" s="1" t="s">
        <v>1610</v>
      </c>
      <c r="C92" s="1" t="s">
        <v>2705</v>
      </c>
      <c r="D92" s="1" t="s">
        <v>2706</v>
      </c>
      <c r="E92" s="1" t="s">
        <v>2707</v>
      </c>
      <c r="F92" s="1" t="s">
        <v>1610</v>
      </c>
      <c r="G92" s="1" t="s">
        <v>1567</v>
      </c>
      <c r="H92" s="1" t="s">
        <v>1568</v>
      </c>
      <c r="I92" s="1" t="s">
        <v>2708</v>
      </c>
      <c r="J92" s="1" t="s">
        <v>30</v>
      </c>
      <c r="K92" s="1" t="s">
        <v>2709</v>
      </c>
      <c r="L92" s="1" t="s">
        <v>2709</v>
      </c>
      <c r="M92" s="1" t="s">
        <v>1571</v>
      </c>
      <c r="N92" s="1" t="s">
        <v>1571</v>
      </c>
      <c r="O92" s="1" t="s">
        <v>1572</v>
      </c>
      <c r="P92" s="1" t="s">
        <v>1573</v>
      </c>
      <c r="Q92" s="1" t="s">
        <v>1574</v>
      </c>
      <c r="R92" s="1" t="s">
        <v>2710</v>
      </c>
      <c r="S92" s="1" t="s">
        <v>1576</v>
      </c>
      <c r="T92" s="1" t="s">
        <v>1577</v>
      </c>
      <c r="U92" s="1" t="s">
        <v>1578</v>
      </c>
      <c r="V92" s="1" t="s">
        <v>1597</v>
      </c>
    </row>
    <row r="93" s="1" customFormat="1" spans="1:22">
      <c r="A93" s="3">
        <v>999224431177138</v>
      </c>
      <c r="B93" s="1" t="s">
        <v>1610</v>
      </c>
      <c r="C93" s="1" t="s">
        <v>2700</v>
      </c>
      <c r="D93" s="1" t="s">
        <v>2611</v>
      </c>
      <c r="E93" s="1" t="s">
        <v>2701</v>
      </c>
      <c r="F93" s="1" t="s">
        <v>1584</v>
      </c>
      <c r="G93" s="1" t="s">
        <v>1567</v>
      </c>
      <c r="H93" s="1" t="s">
        <v>1568</v>
      </c>
      <c r="I93" s="1" t="s">
        <v>2702</v>
      </c>
      <c r="J93" s="1" t="s">
        <v>30</v>
      </c>
      <c r="K93" s="1" t="s">
        <v>2703</v>
      </c>
      <c r="L93" s="1" t="s">
        <v>2703</v>
      </c>
      <c r="M93" s="1" t="s">
        <v>1571</v>
      </c>
      <c r="N93" s="1" t="s">
        <v>1571</v>
      </c>
      <c r="O93" s="1" t="s">
        <v>1572</v>
      </c>
      <c r="P93" s="1" t="s">
        <v>1573</v>
      </c>
      <c r="Q93" s="1" t="s">
        <v>1574</v>
      </c>
      <c r="R93" s="1" t="s">
        <v>2704</v>
      </c>
      <c r="S93" s="1" t="s">
        <v>1576</v>
      </c>
      <c r="T93" s="1" t="s">
        <v>1577</v>
      </c>
      <c r="U93" s="1" t="s">
        <v>1578</v>
      </c>
      <c r="V93" s="1" t="s">
        <v>1589</v>
      </c>
    </row>
    <row r="94" s="1" customFormat="1" spans="1:22">
      <c r="A94" s="3">
        <v>999224431001148</v>
      </c>
      <c r="B94" s="1" t="s">
        <v>1610</v>
      </c>
      <c r="C94" s="1" t="s">
        <v>2695</v>
      </c>
      <c r="D94" s="1" t="s">
        <v>2478</v>
      </c>
      <c r="E94" s="1" t="s">
        <v>2696</v>
      </c>
      <c r="F94" s="1" t="s">
        <v>1610</v>
      </c>
      <c r="G94" s="1" t="s">
        <v>1567</v>
      </c>
      <c r="H94" s="1" t="s">
        <v>1568</v>
      </c>
      <c r="I94" s="1" t="s">
        <v>2697</v>
      </c>
      <c r="J94" s="1" t="s">
        <v>30</v>
      </c>
      <c r="K94" s="1" t="s">
        <v>2698</v>
      </c>
      <c r="L94" s="1" t="s">
        <v>2698</v>
      </c>
      <c r="M94" s="1" t="s">
        <v>1571</v>
      </c>
      <c r="N94" s="1" t="s">
        <v>1571</v>
      </c>
      <c r="O94" s="1" t="s">
        <v>1572</v>
      </c>
      <c r="P94" s="1" t="s">
        <v>1573</v>
      </c>
      <c r="Q94" s="1" t="s">
        <v>1574</v>
      </c>
      <c r="R94" s="1" t="s">
        <v>2699</v>
      </c>
      <c r="S94" s="1" t="s">
        <v>1576</v>
      </c>
      <c r="T94" s="1" t="s">
        <v>1577</v>
      </c>
      <c r="U94" s="1" t="s">
        <v>1578</v>
      </c>
      <c r="V94" s="1" t="s">
        <v>1597</v>
      </c>
    </row>
    <row r="95" s="1" customFormat="1" spans="1:22">
      <c r="A95" s="3">
        <v>999224430913683</v>
      </c>
      <c r="B95" s="1" t="s">
        <v>1610</v>
      </c>
      <c r="C95" s="1" t="s">
        <v>2688</v>
      </c>
      <c r="D95" s="1" t="s">
        <v>2689</v>
      </c>
      <c r="E95" s="1" t="s">
        <v>2690</v>
      </c>
      <c r="F95" s="1" t="s">
        <v>1584</v>
      </c>
      <c r="G95" s="1" t="s">
        <v>1567</v>
      </c>
      <c r="H95" s="1" t="s">
        <v>1568</v>
      </c>
      <c r="I95" s="1" t="s">
        <v>2691</v>
      </c>
      <c r="J95" s="1" t="s">
        <v>30</v>
      </c>
      <c r="K95" s="1" t="s">
        <v>2692</v>
      </c>
      <c r="L95" s="1" t="s">
        <v>2692</v>
      </c>
      <c r="M95" s="1" t="s">
        <v>1571</v>
      </c>
      <c r="N95" s="1" t="s">
        <v>1571</v>
      </c>
      <c r="O95" s="1" t="s">
        <v>1572</v>
      </c>
      <c r="P95" s="1" t="s">
        <v>1573</v>
      </c>
      <c r="Q95" s="1" t="s">
        <v>1574</v>
      </c>
      <c r="R95" s="1" t="s">
        <v>2693</v>
      </c>
      <c r="S95" s="1" t="s">
        <v>1576</v>
      </c>
      <c r="T95" s="1" t="s">
        <v>1577</v>
      </c>
      <c r="U95" s="1" t="s">
        <v>1578</v>
      </c>
      <c r="V95" s="1" t="s">
        <v>2694</v>
      </c>
    </row>
    <row r="96" s="1" customFormat="1" spans="1:22">
      <c r="A96" s="3">
        <v>999224430733846</v>
      </c>
      <c r="B96" s="1" t="s">
        <v>1610</v>
      </c>
      <c r="C96" s="1" t="s">
        <v>2682</v>
      </c>
      <c r="D96" s="1" t="s">
        <v>2683</v>
      </c>
      <c r="E96" s="1" t="s">
        <v>2684</v>
      </c>
      <c r="F96" s="1" t="s">
        <v>1584</v>
      </c>
      <c r="G96" s="1" t="s">
        <v>1567</v>
      </c>
      <c r="H96" s="1" t="s">
        <v>1568</v>
      </c>
      <c r="I96" s="1" t="s">
        <v>2685</v>
      </c>
      <c r="J96" s="1" t="s">
        <v>30</v>
      </c>
      <c r="K96" s="1" t="s">
        <v>2686</v>
      </c>
      <c r="L96" s="1" t="s">
        <v>2686</v>
      </c>
      <c r="M96" s="1" t="s">
        <v>1571</v>
      </c>
      <c r="N96" s="1" t="s">
        <v>1571</v>
      </c>
      <c r="O96" s="1" t="s">
        <v>1572</v>
      </c>
      <c r="P96" s="1" t="s">
        <v>1573</v>
      </c>
      <c r="Q96" s="1" t="s">
        <v>1574</v>
      </c>
      <c r="R96" s="1" t="s">
        <v>2687</v>
      </c>
      <c r="S96" s="1" t="s">
        <v>1576</v>
      </c>
      <c r="T96" s="1" t="s">
        <v>1577</v>
      </c>
      <c r="U96" s="1" t="s">
        <v>1578</v>
      </c>
      <c r="V96" s="1" t="s">
        <v>1747</v>
      </c>
    </row>
    <row r="97" s="1" customFormat="1" spans="1:22">
      <c r="A97" s="3">
        <v>999224430725602</v>
      </c>
      <c r="B97" s="1" t="s">
        <v>1610</v>
      </c>
      <c r="C97" s="1" t="s">
        <v>2677</v>
      </c>
      <c r="D97" s="1" t="s">
        <v>2454</v>
      </c>
      <c r="E97" s="1" t="s">
        <v>2678</v>
      </c>
      <c r="F97" s="1" t="s">
        <v>1584</v>
      </c>
      <c r="G97" s="1" t="s">
        <v>1567</v>
      </c>
      <c r="H97" s="1" t="s">
        <v>1568</v>
      </c>
      <c r="I97" s="1" t="s">
        <v>2679</v>
      </c>
      <c r="J97" s="1" t="s">
        <v>30</v>
      </c>
      <c r="K97" s="1" t="s">
        <v>2680</v>
      </c>
      <c r="L97" s="1" t="s">
        <v>2680</v>
      </c>
      <c r="M97" s="1" t="s">
        <v>1571</v>
      </c>
      <c r="N97" s="1" t="s">
        <v>1571</v>
      </c>
      <c r="O97" s="1" t="s">
        <v>1572</v>
      </c>
      <c r="P97" s="1" t="s">
        <v>1573</v>
      </c>
      <c r="Q97" s="1" t="s">
        <v>1574</v>
      </c>
      <c r="R97" s="1" t="s">
        <v>2681</v>
      </c>
      <c r="S97" s="1" t="s">
        <v>1576</v>
      </c>
      <c r="T97" s="1" t="s">
        <v>1577</v>
      </c>
      <c r="U97" s="1" t="s">
        <v>1578</v>
      </c>
      <c r="V97" s="1" t="s">
        <v>1614</v>
      </c>
    </row>
    <row r="98" s="1" customFormat="1" spans="1:22">
      <c r="A98" s="3">
        <v>999224430666457</v>
      </c>
      <c r="B98" s="1" t="s">
        <v>1610</v>
      </c>
      <c r="C98" s="1" t="s">
        <v>2671</v>
      </c>
      <c r="D98" s="1" t="s">
        <v>2672</v>
      </c>
      <c r="E98" s="1" t="s">
        <v>2673</v>
      </c>
      <c r="F98" s="1" t="s">
        <v>1584</v>
      </c>
      <c r="G98" s="1" t="s">
        <v>1567</v>
      </c>
      <c r="H98" s="1" t="s">
        <v>1568</v>
      </c>
      <c r="I98" s="1" t="s">
        <v>2674</v>
      </c>
      <c r="J98" s="1" t="s">
        <v>30</v>
      </c>
      <c r="K98" s="1" t="s">
        <v>2675</v>
      </c>
      <c r="L98" s="1" t="s">
        <v>2675</v>
      </c>
      <c r="M98" s="1" t="s">
        <v>1571</v>
      </c>
      <c r="N98" s="1" t="s">
        <v>1571</v>
      </c>
      <c r="O98" s="1" t="s">
        <v>1572</v>
      </c>
      <c r="P98" s="1" t="s">
        <v>1573</v>
      </c>
      <c r="Q98" s="1" t="s">
        <v>1574</v>
      </c>
      <c r="R98" s="1" t="s">
        <v>2676</v>
      </c>
      <c r="S98" s="1" t="s">
        <v>1576</v>
      </c>
      <c r="T98" s="1" t="s">
        <v>1577</v>
      </c>
      <c r="U98" s="1" t="s">
        <v>1578</v>
      </c>
      <c r="V98" s="1" t="s">
        <v>2058</v>
      </c>
    </row>
    <row r="99" s="1" customFormat="1" spans="1:22">
      <c r="A99" s="3">
        <v>999224430652615</v>
      </c>
      <c r="B99" s="1" t="s">
        <v>1610</v>
      </c>
      <c r="C99" s="1" t="s">
        <v>2665</v>
      </c>
      <c r="D99" s="1" t="s">
        <v>2666</v>
      </c>
      <c r="E99" s="1" t="s">
        <v>2667</v>
      </c>
      <c r="F99" s="1" t="s">
        <v>1610</v>
      </c>
      <c r="G99" s="1" t="s">
        <v>1567</v>
      </c>
      <c r="H99" s="1" t="s">
        <v>1568</v>
      </c>
      <c r="I99" s="1" t="s">
        <v>2668</v>
      </c>
      <c r="J99" s="1" t="s">
        <v>30</v>
      </c>
      <c r="K99" s="1" t="s">
        <v>2669</v>
      </c>
      <c r="L99" s="1" t="s">
        <v>2669</v>
      </c>
      <c r="M99" s="1" t="s">
        <v>1571</v>
      </c>
      <c r="N99" s="1" t="s">
        <v>1571</v>
      </c>
      <c r="O99" s="1" t="s">
        <v>1572</v>
      </c>
      <c r="P99" s="1" t="s">
        <v>1573</v>
      </c>
      <c r="Q99" s="1" t="s">
        <v>1574</v>
      </c>
      <c r="R99" s="1" t="s">
        <v>2670</v>
      </c>
      <c r="S99" s="1" t="s">
        <v>1576</v>
      </c>
      <c r="T99" s="1" t="s">
        <v>1577</v>
      </c>
      <c r="U99" s="1" t="s">
        <v>1578</v>
      </c>
      <c r="V99" s="1" t="s">
        <v>1904</v>
      </c>
    </row>
    <row r="100" s="1" customFormat="1" spans="1:22">
      <c r="A100" s="3">
        <v>999224430571854</v>
      </c>
      <c r="B100" s="1" t="s">
        <v>1610</v>
      </c>
      <c r="C100" s="1" t="s">
        <v>2659</v>
      </c>
      <c r="D100" s="1" t="s">
        <v>2660</v>
      </c>
      <c r="E100" s="1" t="s">
        <v>2661</v>
      </c>
      <c r="F100" s="1" t="s">
        <v>1584</v>
      </c>
      <c r="G100" s="1" t="s">
        <v>1567</v>
      </c>
      <c r="H100" s="1" t="s">
        <v>1568</v>
      </c>
      <c r="I100" s="1" t="s">
        <v>2662</v>
      </c>
      <c r="J100" s="1" t="s">
        <v>30</v>
      </c>
      <c r="K100" s="1" t="s">
        <v>2663</v>
      </c>
      <c r="L100" s="1" t="s">
        <v>2663</v>
      </c>
      <c r="M100" s="1" t="s">
        <v>1571</v>
      </c>
      <c r="N100" s="1" t="s">
        <v>1571</v>
      </c>
      <c r="O100" s="1" t="s">
        <v>1572</v>
      </c>
      <c r="P100" s="1" t="s">
        <v>1573</v>
      </c>
      <c r="Q100" s="1" t="s">
        <v>1574</v>
      </c>
      <c r="R100" s="1" t="s">
        <v>2664</v>
      </c>
      <c r="S100" s="1" t="s">
        <v>1576</v>
      </c>
      <c r="T100" s="1" t="s">
        <v>1577</v>
      </c>
      <c r="U100" s="1" t="s">
        <v>1578</v>
      </c>
      <c r="V100" s="1" t="s">
        <v>1658</v>
      </c>
    </row>
    <row r="101" s="1" customFormat="1" spans="1:22">
      <c r="A101" s="3">
        <v>999224430566364</v>
      </c>
      <c r="B101" s="1" t="s">
        <v>1610</v>
      </c>
      <c r="C101" s="1" t="s">
        <v>2653</v>
      </c>
      <c r="D101" s="1" t="s">
        <v>2654</v>
      </c>
      <c r="E101" s="1" t="s">
        <v>2655</v>
      </c>
      <c r="F101" s="1" t="s">
        <v>1610</v>
      </c>
      <c r="G101" s="1" t="s">
        <v>1567</v>
      </c>
      <c r="H101" s="1" t="s">
        <v>1568</v>
      </c>
      <c r="I101" s="1" t="s">
        <v>2656</v>
      </c>
      <c r="J101" s="1" t="s">
        <v>30</v>
      </c>
      <c r="K101" s="1" t="s">
        <v>2657</v>
      </c>
      <c r="L101" s="1" t="s">
        <v>2657</v>
      </c>
      <c r="M101" s="1" t="s">
        <v>1571</v>
      </c>
      <c r="N101" s="1" t="s">
        <v>1571</v>
      </c>
      <c r="O101" s="1" t="s">
        <v>1572</v>
      </c>
      <c r="P101" s="1" t="s">
        <v>1573</v>
      </c>
      <c r="Q101" s="1" t="s">
        <v>1574</v>
      </c>
      <c r="R101" s="1" t="s">
        <v>2658</v>
      </c>
      <c r="S101" s="1" t="s">
        <v>1576</v>
      </c>
      <c r="T101" s="1" t="s">
        <v>1577</v>
      </c>
      <c r="U101" s="1" t="s">
        <v>1578</v>
      </c>
      <c r="V101" s="1" t="s">
        <v>1597</v>
      </c>
    </row>
    <row r="102" s="1" customFormat="1" spans="1:22">
      <c r="A102" s="3">
        <v>999224430558320</v>
      </c>
      <c r="B102" s="1" t="s">
        <v>1610</v>
      </c>
      <c r="C102" s="1" t="s">
        <v>2647</v>
      </c>
      <c r="D102" s="1" t="s">
        <v>2648</v>
      </c>
      <c r="E102" s="1" t="s">
        <v>2649</v>
      </c>
      <c r="F102" s="1" t="s">
        <v>1610</v>
      </c>
      <c r="G102" s="1" t="s">
        <v>1567</v>
      </c>
      <c r="H102" s="1" t="s">
        <v>1568</v>
      </c>
      <c r="I102" s="1" t="s">
        <v>2650</v>
      </c>
      <c r="J102" s="1" t="s">
        <v>30</v>
      </c>
      <c r="K102" s="1" t="s">
        <v>2651</v>
      </c>
      <c r="L102" s="1" t="s">
        <v>2651</v>
      </c>
      <c r="M102" s="1" t="s">
        <v>1571</v>
      </c>
      <c r="N102" s="1" t="s">
        <v>1571</v>
      </c>
      <c r="O102" s="1" t="s">
        <v>1572</v>
      </c>
      <c r="P102" s="1" t="s">
        <v>1573</v>
      </c>
      <c r="Q102" s="1" t="s">
        <v>1574</v>
      </c>
      <c r="R102" s="1" t="s">
        <v>2652</v>
      </c>
      <c r="S102" s="1" t="s">
        <v>1576</v>
      </c>
      <c r="T102" s="1" t="s">
        <v>1577</v>
      </c>
      <c r="U102" s="1" t="s">
        <v>1578</v>
      </c>
      <c r="V102" s="1" t="s">
        <v>1597</v>
      </c>
    </row>
    <row r="103" s="1" customFormat="1" spans="1:22">
      <c r="A103" s="3">
        <v>999224430550594</v>
      </c>
      <c r="B103" s="1" t="s">
        <v>1610</v>
      </c>
      <c r="C103" s="1" t="s">
        <v>2641</v>
      </c>
      <c r="D103" s="1" t="s">
        <v>2642</v>
      </c>
      <c r="E103" s="1" t="s">
        <v>2643</v>
      </c>
      <c r="F103" s="1" t="s">
        <v>1610</v>
      </c>
      <c r="G103" s="1" t="s">
        <v>1567</v>
      </c>
      <c r="H103" s="1" t="s">
        <v>1568</v>
      </c>
      <c r="I103" s="1" t="s">
        <v>2644</v>
      </c>
      <c r="J103" s="1" t="s">
        <v>30</v>
      </c>
      <c r="K103" s="1" t="s">
        <v>2645</v>
      </c>
      <c r="L103" s="1" t="s">
        <v>2645</v>
      </c>
      <c r="M103" s="1" t="s">
        <v>1571</v>
      </c>
      <c r="N103" s="1" t="s">
        <v>1571</v>
      </c>
      <c r="O103" s="1" t="s">
        <v>1572</v>
      </c>
      <c r="P103" s="1" t="s">
        <v>1573</v>
      </c>
      <c r="Q103" s="1" t="s">
        <v>1574</v>
      </c>
      <c r="R103" s="1" t="s">
        <v>2646</v>
      </c>
      <c r="S103" s="1" t="s">
        <v>1576</v>
      </c>
      <c r="T103" s="1" t="s">
        <v>1577</v>
      </c>
      <c r="U103" s="1" t="s">
        <v>1578</v>
      </c>
      <c r="V103" s="1" t="s">
        <v>1614</v>
      </c>
    </row>
    <row r="104" s="1" customFormat="1" spans="1:22">
      <c r="A104" s="3">
        <v>999224430378877</v>
      </c>
      <c r="B104" s="1" t="s">
        <v>1610</v>
      </c>
      <c r="C104" s="1" t="s">
        <v>2635</v>
      </c>
      <c r="D104" s="1" t="s">
        <v>2636</v>
      </c>
      <c r="E104" s="1" t="s">
        <v>2637</v>
      </c>
      <c r="F104" s="1" t="s">
        <v>1610</v>
      </c>
      <c r="G104" s="1" t="s">
        <v>1567</v>
      </c>
      <c r="H104" s="1" t="s">
        <v>1568</v>
      </c>
      <c r="I104" s="1" t="s">
        <v>2638</v>
      </c>
      <c r="J104" s="1" t="s">
        <v>30</v>
      </c>
      <c r="K104" s="1" t="s">
        <v>2639</v>
      </c>
      <c r="L104" s="1" t="s">
        <v>2639</v>
      </c>
      <c r="M104" s="1" t="s">
        <v>1571</v>
      </c>
      <c r="N104" s="1" t="s">
        <v>1571</v>
      </c>
      <c r="O104" s="1" t="s">
        <v>1572</v>
      </c>
      <c r="P104" s="1" t="s">
        <v>1573</v>
      </c>
      <c r="Q104" s="1" t="s">
        <v>1574</v>
      </c>
      <c r="R104" s="1" t="s">
        <v>2640</v>
      </c>
      <c r="S104" s="1" t="s">
        <v>1576</v>
      </c>
      <c r="T104" s="1" t="s">
        <v>1577</v>
      </c>
      <c r="U104" s="1" t="s">
        <v>1578</v>
      </c>
      <c r="V104" s="1" t="s">
        <v>1943</v>
      </c>
    </row>
    <row r="105" s="1" customFormat="1" spans="1:22">
      <c r="A105" s="3">
        <v>999224429650319</v>
      </c>
      <c r="B105" s="1" t="s">
        <v>1610</v>
      </c>
      <c r="C105" s="1" t="s">
        <v>2629</v>
      </c>
      <c r="D105" s="1" t="s">
        <v>2630</v>
      </c>
      <c r="E105" s="1" t="s">
        <v>2631</v>
      </c>
      <c r="F105" s="1" t="s">
        <v>1610</v>
      </c>
      <c r="G105" s="1" t="s">
        <v>1567</v>
      </c>
      <c r="H105" s="1" t="s">
        <v>1568</v>
      </c>
      <c r="I105" s="1" t="s">
        <v>2632</v>
      </c>
      <c r="J105" s="1" t="s">
        <v>30</v>
      </c>
      <c r="K105" s="1" t="s">
        <v>2633</v>
      </c>
      <c r="L105" s="1" t="s">
        <v>2633</v>
      </c>
      <c r="M105" s="1" t="s">
        <v>1571</v>
      </c>
      <c r="N105" s="1" t="s">
        <v>1571</v>
      </c>
      <c r="O105" s="1" t="s">
        <v>1572</v>
      </c>
      <c r="P105" s="1" t="s">
        <v>1573</v>
      </c>
      <c r="Q105" s="1" t="s">
        <v>1574</v>
      </c>
      <c r="R105" s="1" t="s">
        <v>2634</v>
      </c>
      <c r="S105" s="1" t="s">
        <v>1576</v>
      </c>
      <c r="T105" s="1" t="s">
        <v>1577</v>
      </c>
      <c r="U105" s="1" t="s">
        <v>1578</v>
      </c>
      <c r="V105" s="1" t="s">
        <v>1747</v>
      </c>
    </row>
    <row r="106" s="1" customFormat="1" spans="1:22">
      <c r="A106" s="3">
        <v>999224428615573</v>
      </c>
      <c r="B106" s="1" t="s">
        <v>1602</v>
      </c>
      <c r="C106" s="1" t="s">
        <v>2623</v>
      </c>
      <c r="D106" s="1" t="s">
        <v>2624</v>
      </c>
      <c r="E106" s="1" t="s">
        <v>2625</v>
      </c>
      <c r="F106" s="1" t="s">
        <v>1584</v>
      </c>
      <c r="G106" s="1" t="s">
        <v>1567</v>
      </c>
      <c r="H106" s="1" t="s">
        <v>1568</v>
      </c>
      <c r="I106" s="1" t="s">
        <v>2626</v>
      </c>
      <c r="J106" s="1" t="s">
        <v>30</v>
      </c>
      <c r="K106" s="1" t="s">
        <v>2627</v>
      </c>
      <c r="L106" s="1" t="s">
        <v>2627</v>
      </c>
      <c r="M106" s="1" t="s">
        <v>1571</v>
      </c>
      <c r="N106" s="1" t="s">
        <v>1571</v>
      </c>
      <c r="O106" s="1" t="s">
        <v>1572</v>
      </c>
      <c r="P106" s="1" t="s">
        <v>1573</v>
      </c>
      <c r="Q106" s="1" t="s">
        <v>1574</v>
      </c>
      <c r="R106" s="1" t="s">
        <v>2628</v>
      </c>
      <c r="S106" s="1" t="s">
        <v>1576</v>
      </c>
      <c r="T106" s="1" t="s">
        <v>1577</v>
      </c>
      <c r="U106" s="1" t="s">
        <v>1578</v>
      </c>
      <c r="V106" s="1" t="s">
        <v>1597</v>
      </c>
    </row>
    <row r="107" s="1" customFormat="1" spans="1:22">
      <c r="A107" s="3">
        <v>999224428415295</v>
      </c>
      <c r="B107" s="1" t="s">
        <v>1602</v>
      </c>
      <c r="C107" s="1" t="s">
        <v>2616</v>
      </c>
      <c r="D107" s="1" t="s">
        <v>2617</v>
      </c>
      <c r="E107" s="1" t="s">
        <v>2618</v>
      </c>
      <c r="F107" s="1" t="s">
        <v>1610</v>
      </c>
      <c r="G107" s="1" t="s">
        <v>1567</v>
      </c>
      <c r="H107" s="1" t="s">
        <v>1568</v>
      </c>
      <c r="I107" s="1" t="s">
        <v>2619</v>
      </c>
      <c r="J107" s="1" t="s">
        <v>30</v>
      </c>
      <c r="K107" s="1" t="s">
        <v>2620</v>
      </c>
      <c r="L107" s="1" t="s">
        <v>2620</v>
      </c>
      <c r="M107" s="1" t="s">
        <v>1571</v>
      </c>
      <c r="N107" s="1" t="s">
        <v>1571</v>
      </c>
      <c r="O107" s="1" t="s">
        <v>1572</v>
      </c>
      <c r="P107" s="1" t="s">
        <v>1573</v>
      </c>
      <c r="Q107" s="1" t="s">
        <v>1574</v>
      </c>
      <c r="R107" s="1" t="s">
        <v>2621</v>
      </c>
      <c r="S107" s="1" t="s">
        <v>1576</v>
      </c>
      <c r="T107" s="1" t="s">
        <v>1577</v>
      </c>
      <c r="U107" s="1" t="s">
        <v>1578</v>
      </c>
      <c r="V107" s="1" t="s">
        <v>2622</v>
      </c>
    </row>
    <row r="108" s="1" customFormat="1" spans="1:22">
      <c r="A108" s="3">
        <v>999224428369963</v>
      </c>
      <c r="B108" s="1" t="s">
        <v>1602</v>
      </c>
      <c r="C108" s="1" t="s">
        <v>2610</v>
      </c>
      <c r="D108" s="1" t="s">
        <v>2611</v>
      </c>
      <c r="E108" s="1" t="s">
        <v>2612</v>
      </c>
      <c r="F108" s="1" t="s">
        <v>1584</v>
      </c>
      <c r="G108" s="1" t="s">
        <v>1567</v>
      </c>
      <c r="H108" s="1" t="s">
        <v>1568</v>
      </c>
      <c r="I108" s="1" t="s">
        <v>2613</v>
      </c>
      <c r="J108" s="1" t="s">
        <v>30</v>
      </c>
      <c r="K108" s="1" t="s">
        <v>2614</v>
      </c>
      <c r="L108" s="1" t="s">
        <v>2614</v>
      </c>
      <c r="M108" s="1" t="s">
        <v>1571</v>
      </c>
      <c r="N108" s="1" t="s">
        <v>1571</v>
      </c>
      <c r="O108" s="1" t="s">
        <v>1572</v>
      </c>
      <c r="P108" s="1" t="s">
        <v>1573</v>
      </c>
      <c r="Q108" s="1" t="s">
        <v>1574</v>
      </c>
      <c r="R108" s="1" t="s">
        <v>2615</v>
      </c>
      <c r="S108" s="1" t="s">
        <v>1576</v>
      </c>
      <c r="T108" s="1" t="s">
        <v>1577</v>
      </c>
      <c r="U108" s="1" t="s">
        <v>1578</v>
      </c>
      <c r="V108" s="1" t="s">
        <v>1589</v>
      </c>
    </row>
    <row r="109" s="1" customFormat="1" spans="1:22">
      <c r="A109" s="3">
        <v>999224427940331</v>
      </c>
      <c r="B109" s="1" t="s">
        <v>1602</v>
      </c>
      <c r="C109" s="1" t="s">
        <v>2604</v>
      </c>
      <c r="D109" s="1" t="s">
        <v>2605</v>
      </c>
      <c r="E109" s="1" t="s">
        <v>2606</v>
      </c>
      <c r="F109" s="1" t="s">
        <v>1584</v>
      </c>
      <c r="G109" s="1" t="s">
        <v>1567</v>
      </c>
      <c r="H109" s="1" t="s">
        <v>1568</v>
      </c>
      <c r="I109" s="1" t="s">
        <v>2607</v>
      </c>
      <c r="J109" s="1" t="s">
        <v>30</v>
      </c>
      <c r="K109" s="1" t="s">
        <v>2608</v>
      </c>
      <c r="L109" s="1" t="s">
        <v>2608</v>
      </c>
      <c r="M109" s="1" t="s">
        <v>1571</v>
      </c>
      <c r="N109" s="1" t="s">
        <v>1571</v>
      </c>
      <c r="O109" s="1" t="s">
        <v>1572</v>
      </c>
      <c r="P109" s="1" t="s">
        <v>1573</v>
      </c>
      <c r="Q109" s="1" t="s">
        <v>1574</v>
      </c>
      <c r="R109" s="1" t="s">
        <v>2609</v>
      </c>
      <c r="S109" s="1" t="s">
        <v>1576</v>
      </c>
      <c r="T109" s="1" t="s">
        <v>1577</v>
      </c>
      <c r="U109" s="1" t="s">
        <v>1578</v>
      </c>
      <c r="V109" s="1" t="s">
        <v>1904</v>
      </c>
    </row>
    <row r="110" s="1" customFormat="1" spans="1:22">
      <c r="A110" s="3">
        <v>999224427820738</v>
      </c>
      <c r="B110" s="1" t="s">
        <v>1602</v>
      </c>
      <c r="C110" s="1" t="s">
        <v>2598</v>
      </c>
      <c r="D110" s="1" t="s">
        <v>2599</v>
      </c>
      <c r="E110" s="1" t="s">
        <v>2600</v>
      </c>
      <c r="F110" s="1" t="s">
        <v>1584</v>
      </c>
      <c r="G110" s="1" t="s">
        <v>1567</v>
      </c>
      <c r="H110" s="1" t="s">
        <v>1568</v>
      </c>
      <c r="I110" s="1" t="s">
        <v>2601</v>
      </c>
      <c r="J110" s="1" t="s">
        <v>30</v>
      </c>
      <c r="K110" s="1" t="s">
        <v>2602</v>
      </c>
      <c r="L110" s="1" t="s">
        <v>2602</v>
      </c>
      <c r="M110" s="1" t="s">
        <v>1571</v>
      </c>
      <c r="N110" s="1" t="s">
        <v>1571</v>
      </c>
      <c r="O110" s="1" t="s">
        <v>1572</v>
      </c>
      <c r="P110" s="1" t="s">
        <v>1573</v>
      </c>
      <c r="Q110" s="1" t="s">
        <v>1574</v>
      </c>
      <c r="R110" s="1" t="s">
        <v>2603</v>
      </c>
      <c r="S110" s="1" t="s">
        <v>1576</v>
      </c>
      <c r="T110" s="1" t="s">
        <v>1577</v>
      </c>
      <c r="U110" s="1" t="s">
        <v>1578</v>
      </c>
      <c r="V110" s="1" t="s">
        <v>1643</v>
      </c>
    </row>
    <row r="111" s="1" customFormat="1" spans="1:22">
      <c r="A111" s="3">
        <v>999224427105517</v>
      </c>
      <c r="B111" s="1" t="s">
        <v>1602</v>
      </c>
      <c r="C111" s="1" t="s">
        <v>2595</v>
      </c>
      <c r="D111" s="1" t="s">
        <v>2387</v>
      </c>
      <c r="E111" s="1" t="s">
        <v>2596</v>
      </c>
      <c r="F111" s="1" t="s">
        <v>1610</v>
      </c>
      <c r="G111" s="1" t="s">
        <v>1567</v>
      </c>
      <c r="H111" s="1" t="s">
        <v>1568</v>
      </c>
      <c r="I111" s="1" t="s">
        <v>2550</v>
      </c>
      <c r="J111" s="1" t="s">
        <v>30</v>
      </c>
      <c r="K111" s="1" t="s">
        <v>2551</v>
      </c>
      <c r="L111" s="1" t="s">
        <v>2551</v>
      </c>
      <c r="M111" s="1" t="s">
        <v>1571</v>
      </c>
      <c r="N111" s="1" t="s">
        <v>1571</v>
      </c>
      <c r="O111" s="1" t="s">
        <v>1572</v>
      </c>
      <c r="P111" s="1" t="s">
        <v>1573</v>
      </c>
      <c r="Q111" s="1" t="s">
        <v>1574</v>
      </c>
      <c r="R111" s="1" t="s">
        <v>2597</v>
      </c>
      <c r="S111" s="1" t="s">
        <v>1576</v>
      </c>
      <c r="T111" s="1" t="s">
        <v>1577</v>
      </c>
      <c r="U111" s="1" t="s">
        <v>1578</v>
      </c>
      <c r="V111" s="1" t="s">
        <v>1597</v>
      </c>
    </row>
    <row r="112" s="1" customFormat="1" spans="1:22">
      <c r="A112" s="3">
        <v>999224425122945</v>
      </c>
      <c r="B112" s="1" t="s">
        <v>1602</v>
      </c>
      <c r="C112" s="1" t="s">
        <v>2590</v>
      </c>
      <c r="D112" s="1" t="s">
        <v>2591</v>
      </c>
      <c r="E112" s="1" t="s">
        <v>2592</v>
      </c>
      <c r="F112" s="1" t="s">
        <v>1584</v>
      </c>
      <c r="G112" s="1" t="s">
        <v>1567</v>
      </c>
      <c r="H112" s="1" t="s">
        <v>1568</v>
      </c>
      <c r="I112" s="1" t="s">
        <v>2593</v>
      </c>
      <c r="J112" s="1" t="s">
        <v>30</v>
      </c>
      <c r="K112" s="1" t="s">
        <v>2069</v>
      </c>
      <c r="L112" s="1" t="s">
        <v>2069</v>
      </c>
      <c r="M112" s="1" t="s">
        <v>1571</v>
      </c>
      <c r="N112" s="1" t="s">
        <v>1571</v>
      </c>
      <c r="O112" s="1" t="s">
        <v>1572</v>
      </c>
      <c r="P112" s="1" t="s">
        <v>1573</v>
      </c>
      <c r="Q112" s="1" t="s">
        <v>1574</v>
      </c>
      <c r="R112" s="1" t="s">
        <v>2594</v>
      </c>
      <c r="S112" s="1" t="s">
        <v>1576</v>
      </c>
      <c r="T112" s="1" t="s">
        <v>1577</v>
      </c>
      <c r="U112" s="1" t="s">
        <v>1578</v>
      </c>
      <c r="V112" s="1" t="s">
        <v>1597</v>
      </c>
    </row>
    <row r="113" s="1" customFormat="1" spans="1:22">
      <c r="A113" s="3">
        <v>999224425115869</v>
      </c>
      <c r="B113" s="1" t="s">
        <v>1602</v>
      </c>
      <c r="C113" s="1" t="s">
        <v>2585</v>
      </c>
      <c r="D113" s="1" t="s">
        <v>2387</v>
      </c>
      <c r="E113" s="1" t="s">
        <v>2586</v>
      </c>
      <c r="F113" s="1" t="s">
        <v>1610</v>
      </c>
      <c r="G113" s="1" t="s">
        <v>1567</v>
      </c>
      <c r="H113" s="1" t="s">
        <v>1568</v>
      </c>
      <c r="I113" s="1" t="s">
        <v>2587</v>
      </c>
      <c r="J113" s="1" t="s">
        <v>30</v>
      </c>
      <c r="K113" s="1" t="s">
        <v>2588</v>
      </c>
      <c r="L113" s="1" t="s">
        <v>2588</v>
      </c>
      <c r="M113" s="1" t="s">
        <v>1571</v>
      </c>
      <c r="N113" s="1" t="s">
        <v>1571</v>
      </c>
      <c r="O113" s="1" t="s">
        <v>1572</v>
      </c>
      <c r="P113" s="1" t="s">
        <v>1573</v>
      </c>
      <c r="Q113" s="1" t="s">
        <v>1574</v>
      </c>
      <c r="R113" s="1" t="s">
        <v>2589</v>
      </c>
      <c r="S113" s="1" t="s">
        <v>1576</v>
      </c>
      <c r="T113" s="1" t="s">
        <v>1577</v>
      </c>
      <c r="U113" s="1" t="s">
        <v>1578</v>
      </c>
      <c r="V113" s="1" t="s">
        <v>1597</v>
      </c>
    </row>
    <row r="114" s="1" customFormat="1" spans="1:22">
      <c r="A114" s="3">
        <v>999224424998377</v>
      </c>
      <c r="B114" s="1" t="s">
        <v>1602</v>
      </c>
      <c r="C114" s="1" t="s">
        <v>2580</v>
      </c>
      <c r="D114" s="1" t="s">
        <v>2581</v>
      </c>
      <c r="E114" s="1" t="s">
        <v>2582</v>
      </c>
      <c r="F114" s="1" t="s">
        <v>1602</v>
      </c>
      <c r="G114" s="1" t="s">
        <v>1567</v>
      </c>
      <c r="H114" s="1" t="s">
        <v>1568</v>
      </c>
      <c r="I114" s="1" t="s">
        <v>2583</v>
      </c>
      <c r="J114" s="1" t="s">
        <v>30</v>
      </c>
      <c r="K114" s="1" t="s">
        <v>1882</v>
      </c>
      <c r="L114" s="1" t="s">
        <v>1882</v>
      </c>
      <c r="M114" s="1" t="s">
        <v>1571</v>
      </c>
      <c r="N114" s="1" t="s">
        <v>1571</v>
      </c>
      <c r="O114" s="1" t="s">
        <v>1572</v>
      </c>
      <c r="P114" s="1" t="s">
        <v>1573</v>
      </c>
      <c r="Q114" s="1" t="s">
        <v>1574</v>
      </c>
      <c r="R114" s="1" t="s">
        <v>2584</v>
      </c>
      <c r="S114" s="1" t="s">
        <v>1576</v>
      </c>
      <c r="T114" s="1" t="s">
        <v>1577</v>
      </c>
      <c r="U114" s="1" t="s">
        <v>1578</v>
      </c>
      <c r="V114" s="1" t="s">
        <v>1597</v>
      </c>
    </row>
    <row r="115" s="1" customFormat="1" spans="1:22">
      <c r="A115" s="3">
        <v>999224424896564</v>
      </c>
      <c r="B115" s="1" t="s">
        <v>1602</v>
      </c>
      <c r="C115" s="1" t="s">
        <v>2573</v>
      </c>
      <c r="D115" s="1" t="s">
        <v>2574</v>
      </c>
      <c r="E115" s="1" t="s">
        <v>2575</v>
      </c>
      <c r="F115" s="1" t="s">
        <v>1602</v>
      </c>
      <c r="G115" s="1" t="s">
        <v>1567</v>
      </c>
      <c r="H115" s="1" t="s">
        <v>1568</v>
      </c>
      <c r="I115" s="1" t="s">
        <v>2576</v>
      </c>
      <c r="J115" s="1" t="s">
        <v>30</v>
      </c>
      <c r="K115" s="1" t="s">
        <v>2577</v>
      </c>
      <c r="L115" s="1" t="s">
        <v>2577</v>
      </c>
      <c r="M115" s="1" t="s">
        <v>1571</v>
      </c>
      <c r="N115" s="1" t="s">
        <v>1571</v>
      </c>
      <c r="O115" s="1" t="s">
        <v>1572</v>
      </c>
      <c r="P115" s="1" t="s">
        <v>1573</v>
      </c>
      <c r="Q115" s="1" t="s">
        <v>1574</v>
      </c>
      <c r="R115" s="1" t="s">
        <v>2578</v>
      </c>
      <c r="S115" s="1" t="s">
        <v>1576</v>
      </c>
      <c r="T115" s="1" t="s">
        <v>1577</v>
      </c>
      <c r="U115" s="1" t="s">
        <v>1578</v>
      </c>
      <c r="V115" s="1" t="s">
        <v>2579</v>
      </c>
    </row>
    <row r="116" s="1" customFormat="1" spans="1:22">
      <c r="A116" s="3">
        <v>999224424548293</v>
      </c>
      <c r="B116" s="1" t="s">
        <v>1602</v>
      </c>
      <c r="C116" s="1" t="s">
        <v>2569</v>
      </c>
      <c r="D116" s="1" t="s">
        <v>2570</v>
      </c>
      <c r="E116" s="1" t="s">
        <v>2571</v>
      </c>
      <c r="F116" s="1" t="s">
        <v>1584</v>
      </c>
      <c r="G116" s="1" t="s">
        <v>1567</v>
      </c>
      <c r="H116" s="1" t="s">
        <v>1568</v>
      </c>
      <c r="I116" s="1" t="s">
        <v>2566</v>
      </c>
      <c r="J116" s="1" t="s">
        <v>30</v>
      </c>
      <c r="K116" s="1" t="s">
        <v>2567</v>
      </c>
      <c r="L116" s="1" t="s">
        <v>2567</v>
      </c>
      <c r="M116" s="1" t="s">
        <v>1571</v>
      </c>
      <c r="N116" s="1" t="s">
        <v>1571</v>
      </c>
      <c r="O116" s="1" t="s">
        <v>1572</v>
      </c>
      <c r="P116" s="1" t="s">
        <v>1573</v>
      </c>
      <c r="Q116" s="1" t="s">
        <v>1574</v>
      </c>
      <c r="R116" s="1" t="s">
        <v>2572</v>
      </c>
      <c r="S116" s="1" t="s">
        <v>1576</v>
      </c>
      <c r="T116" s="1" t="s">
        <v>1577</v>
      </c>
      <c r="U116" s="1" t="s">
        <v>1578</v>
      </c>
      <c r="V116" s="1" t="s">
        <v>1589</v>
      </c>
    </row>
    <row r="117" s="1" customFormat="1" spans="1:22">
      <c r="A117" s="3">
        <v>999224421469426</v>
      </c>
      <c r="B117" s="1" t="s">
        <v>1602</v>
      </c>
      <c r="C117" s="1" t="s">
        <v>2563</v>
      </c>
      <c r="D117" s="1" t="s">
        <v>2564</v>
      </c>
      <c r="E117" s="1" t="s">
        <v>2565</v>
      </c>
      <c r="F117" s="1" t="s">
        <v>1584</v>
      </c>
      <c r="G117" s="1" t="s">
        <v>1567</v>
      </c>
      <c r="H117" s="1" t="s">
        <v>1568</v>
      </c>
      <c r="I117" s="1" t="s">
        <v>2566</v>
      </c>
      <c r="J117" s="1" t="s">
        <v>30</v>
      </c>
      <c r="K117" s="1" t="s">
        <v>2567</v>
      </c>
      <c r="L117" s="1" t="s">
        <v>2567</v>
      </c>
      <c r="M117" s="1" t="s">
        <v>1571</v>
      </c>
      <c r="N117" s="1" t="s">
        <v>1571</v>
      </c>
      <c r="O117" s="1" t="s">
        <v>1572</v>
      </c>
      <c r="P117" s="1" t="s">
        <v>1573</v>
      </c>
      <c r="Q117" s="1" t="s">
        <v>1574</v>
      </c>
      <c r="R117" s="1" t="s">
        <v>2568</v>
      </c>
      <c r="S117" s="1" t="s">
        <v>1576</v>
      </c>
      <c r="T117" s="1" t="s">
        <v>1577</v>
      </c>
      <c r="U117" s="1" t="s">
        <v>1578</v>
      </c>
      <c r="V117" s="1" t="s">
        <v>1589</v>
      </c>
    </row>
    <row r="118" s="1" customFormat="1" spans="1:22">
      <c r="A118" s="3">
        <v>999224421089709</v>
      </c>
      <c r="B118" s="1" t="s">
        <v>1602</v>
      </c>
      <c r="C118" s="1" t="s">
        <v>2558</v>
      </c>
      <c r="D118" s="1" t="s">
        <v>2478</v>
      </c>
      <c r="E118" s="1" t="s">
        <v>2559</v>
      </c>
      <c r="F118" s="1" t="s">
        <v>1610</v>
      </c>
      <c r="G118" s="1" t="s">
        <v>1567</v>
      </c>
      <c r="H118" s="1" t="s">
        <v>1568</v>
      </c>
      <c r="I118" s="1" t="s">
        <v>2560</v>
      </c>
      <c r="J118" s="1" t="s">
        <v>30</v>
      </c>
      <c r="K118" s="1" t="s">
        <v>2561</v>
      </c>
      <c r="L118" s="1" t="s">
        <v>2561</v>
      </c>
      <c r="M118" s="1" t="s">
        <v>1571</v>
      </c>
      <c r="N118" s="1" t="s">
        <v>1571</v>
      </c>
      <c r="O118" s="1" t="s">
        <v>1572</v>
      </c>
      <c r="P118" s="1" t="s">
        <v>1573</v>
      </c>
      <c r="Q118" s="1" t="s">
        <v>1574</v>
      </c>
      <c r="R118" s="1" t="s">
        <v>2562</v>
      </c>
      <c r="S118" s="1" t="s">
        <v>1576</v>
      </c>
      <c r="T118" s="1" t="s">
        <v>1577</v>
      </c>
      <c r="U118" s="1" t="s">
        <v>1578</v>
      </c>
      <c r="V118" s="1" t="s">
        <v>1597</v>
      </c>
    </row>
    <row r="119" s="1" customFormat="1" spans="1:22">
      <c r="A119" s="3">
        <v>999224420865363</v>
      </c>
      <c r="B119" s="1" t="s">
        <v>1602</v>
      </c>
      <c r="C119" s="1" t="s">
        <v>2553</v>
      </c>
      <c r="D119" s="1" t="s">
        <v>2285</v>
      </c>
      <c r="E119" s="1" t="s">
        <v>2554</v>
      </c>
      <c r="F119" s="1" t="s">
        <v>1610</v>
      </c>
      <c r="G119" s="1" t="s">
        <v>1567</v>
      </c>
      <c r="H119" s="1" t="s">
        <v>1568</v>
      </c>
      <c r="I119" s="1" t="s">
        <v>2555</v>
      </c>
      <c r="J119" s="1" t="s">
        <v>30</v>
      </c>
      <c r="K119" s="1" t="s">
        <v>2556</v>
      </c>
      <c r="L119" s="1" t="s">
        <v>2556</v>
      </c>
      <c r="M119" s="1" t="s">
        <v>1571</v>
      </c>
      <c r="N119" s="1" t="s">
        <v>1571</v>
      </c>
      <c r="O119" s="1" t="s">
        <v>1572</v>
      </c>
      <c r="P119" s="1" t="s">
        <v>1573</v>
      </c>
      <c r="Q119" s="1" t="s">
        <v>1574</v>
      </c>
      <c r="R119" s="1" t="s">
        <v>2557</v>
      </c>
      <c r="S119" s="1" t="s">
        <v>1576</v>
      </c>
      <c r="T119" s="1" t="s">
        <v>1577</v>
      </c>
      <c r="U119" s="1" t="s">
        <v>1578</v>
      </c>
      <c r="V119" s="1" t="s">
        <v>1589</v>
      </c>
    </row>
    <row r="120" s="1" customFormat="1" spans="1:22">
      <c r="A120" s="3">
        <v>999224419333836</v>
      </c>
      <c r="B120" s="1" t="s">
        <v>1602</v>
      </c>
      <c r="C120" s="1" t="s">
        <v>2548</v>
      </c>
      <c r="D120" s="1" t="s">
        <v>2387</v>
      </c>
      <c r="E120" s="1" t="s">
        <v>2549</v>
      </c>
      <c r="F120" s="1" t="s">
        <v>1610</v>
      </c>
      <c r="G120" s="1" t="s">
        <v>1567</v>
      </c>
      <c r="H120" s="1" t="s">
        <v>1568</v>
      </c>
      <c r="I120" s="1" t="s">
        <v>2550</v>
      </c>
      <c r="J120" s="1" t="s">
        <v>30</v>
      </c>
      <c r="K120" s="1" t="s">
        <v>2551</v>
      </c>
      <c r="L120" s="1" t="s">
        <v>2551</v>
      </c>
      <c r="M120" s="1" t="s">
        <v>1571</v>
      </c>
      <c r="N120" s="1" t="s">
        <v>1571</v>
      </c>
      <c r="O120" s="1" t="s">
        <v>1572</v>
      </c>
      <c r="P120" s="1" t="s">
        <v>1573</v>
      </c>
      <c r="Q120" s="1" t="s">
        <v>1574</v>
      </c>
      <c r="R120" s="1" t="s">
        <v>2552</v>
      </c>
      <c r="S120" s="1" t="s">
        <v>1576</v>
      </c>
      <c r="T120" s="1" t="s">
        <v>1577</v>
      </c>
      <c r="U120" s="1" t="s">
        <v>1578</v>
      </c>
      <c r="V120" s="1" t="s">
        <v>1597</v>
      </c>
    </row>
    <row r="121" s="1" customFormat="1" spans="1:22">
      <c r="A121" s="3">
        <v>999224415192326</v>
      </c>
      <c r="B121" s="1" t="s">
        <v>1602</v>
      </c>
      <c r="C121" s="1" t="s">
        <v>2539</v>
      </c>
      <c r="D121" s="1" t="s">
        <v>2540</v>
      </c>
      <c r="E121" s="1" t="s">
        <v>2541</v>
      </c>
      <c r="F121" s="1" t="s">
        <v>1610</v>
      </c>
      <c r="G121" s="1" t="s">
        <v>1567</v>
      </c>
      <c r="H121" s="1" t="s">
        <v>1568</v>
      </c>
      <c r="I121" s="1" t="s">
        <v>2542</v>
      </c>
      <c r="J121" s="1" t="s">
        <v>30</v>
      </c>
      <c r="K121" s="1" t="s">
        <v>2543</v>
      </c>
      <c r="L121" s="1" t="s">
        <v>2544</v>
      </c>
      <c r="M121" s="1" t="s">
        <v>2545</v>
      </c>
      <c r="N121" s="1" t="s">
        <v>2546</v>
      </c>
      <c r="O121" s="1" t="s">
        <v>1572</v>
      </c>
      <c r="P121" s="1" t="s">
        <v>1573</v>
      </c>
      <c r="Q121" s="1" t="s">
        <v>1574</v>
      </c>
      <c r="R121" s="1" t="s">
        <v>2547</v>
      </c>
      <c r="S121" s="1" t="s">
        <v>1576</v>
      </c>
      <c r="T121" s="1" t="s">
        <v>1577</v>
      </c>
      <c r="U121" s="1" t="s">
        <v>1578</v>
      </c>
      <c r="V121" s="1" t="s">
        <v>1614</v>
      </c>
    </row>
    <row r="122" s="1" customFormat="1" spans="1:22">
      <c r="A122" s="3">
        <v>999224415118197</v>
      </c>
      <c r="B122" s="1" t="s">
        <v>1602</v>
      </c>
      <c r="C122" s="1" t="s">
        <v>2533</v>
      </c>
      <c r="D122" s="1" t="s">
        <v>2534</v>
      </c>
      <c r="E122" s="1" t="s">
        <v>2535</v>
      </c>
      <c r="F122" s="1" t="s">
        <v>1610</v>
      </c>
      <c r="G122" s="1" t="s">
        <v>1567</v>
      </c>
      <c r="H122" s="1" t="s">
        <v>1568</v>
      </c>
      <c r="I122" s="1" t="s">
        <v>2536</v>
      </c>
      <c r="J122" s="1" t="s">
        <v>30</v>
      </c>
      <c r="K122" s="1" t="s">
        <v>2537</v>
      </c>
      <c r="L122" s="1" t="s">
        <v>2537</v>
      </c>
      <c r="M122" s="1" t="s">
        <v>1571</v>
      </c>
      <c r="N122" s="1" t="s">
        <v>1571</v>
      </c>
      <c r="O122" s="1" t="s">
        <v>1572</v>
      </c>
      <c r="P122" s="1" t="s">
        <v>1573</v>
      </c>
      <c r="Q122" s="1" t="s">
        <v>1574</v>
      </c>
      <c r="R122" s="1" t="s">
        <v>2538</v>
      </c>
      <c r="S122" s="1" t="s">
        <v>1576</v>
      </c>
      <c r="T122" s="1" t="s">
        <v>1577</v>
      </c>
      <c r="U122" s="1" t="s">
        <v>1578</v>
      </c>
      <c r="V122" s="1" t="s">
        <v>1614</v>
      </c>
    </row>
    <row r="123" s="1" customFormat="1" spans="1:22">
      <c r="A123" s="3">
        <v>24414169429</v>
      </c>
      <c r="B123" s="1" t="s">
        <v>1602</v>
      </c>
      <c r="C123" s="1" t="s">
        <v>2528</v>
      </c>
      <c r="D123" s="1" t="s">
        <v>2523</v>
      </c>
      <c r="E123" s="1" t="s">
        <v>2529</v>
      </c>
      <c r="F123" s="1" t="s">
        <v>1602</v>
      </c>
      <c r="G123" s="1" t="s">
        <v>1567</v>
      </c>
      <c r="H123" s="1" t="s">
        <v>1568</v>
      </c>
      <c r="I123" s="1" t="s">
        <v>2530</v>
      </c>
      <c r="J123" s="1" t="s">
        <v>30</v>
      </c>
      <c r="K123" s="1" t="s">
        <v>2531</v>
      </c>
      <c r="L123" s="1" t="s">
        <v>2531</v>
      </c>
      <c r="M123" s="1" t="s">
        <v>1571</v>
      </c>
      <c r="N123" s="1" t="s">
        <v>1571</v>
      </c>
      <c r="O123" s="1" t="s">
        <v>1572</v>
      </c>
      <c r="P123" s="1" t="s">
        <v>1573</v>
      </c>
      <c r="Q123" s="1" t="s">
        <v>1574</v>
      </c>
      <c r="R123" s="1" t="s">
        <v>2532</v>
      </c>
      <c r="S123" s="1" t="s">
        <v>1576</v>
      </c>
      <c r="T123" s="1" t="s">
        <v>1577</v>
      </c>
      <c r="U123" s="1" t="s">
        <v>1578</v>
      </c>
      <c r="V123" s="1" t="s">
        <v>1597</v>
      </c>
    </row>
    <row r="124" s="1" customFormat="1" spans="1:22">
      <c r="A124" s="3">
        <v>24414169427</v>
      </c>
      <c r="B124" s="1" t="s">
        <v>1602</v>
      </c>
      <c r="C124" s="1" t="s">
        <v>2522</v>
      </c>
      <c r="D124" s="1" t="s">
        <v>2523</v>
      </c>
      <c r="E124" s="1" t="s">
        <v>2524</v>
      </c>
      <c r="F124" s="1" t="s">
        <v>1602</v>
      </c>
      <c r="G124" s="1" t="s">
        <v>1567</v>
      </c>
      <c r="H124" s="1" t="s">
        <v>1568</v>
      </c>
      <c r="I124" s="1" t="s">
        <v>2525</v>
      </c>
      <c r="J124" s="1" t="s">
        <v>30</v>
      </c>
      <c r="K124" s="1" t="s">
        <v>2526</v>
      </c>
      <c r="L124" s="1" t="s">
        <v>2526</v>
      </c>
      <c r="M124" s="1" t="s">
        <v>1571</v>
      </c>
      <c r="N124" s="1" t="s">
        <v>1571</v>
      </c>
      <c r="O124" s="1" t="s">
        <v>1572</v>
      </c>
      <c r="P124" s="1" t="s">
        <v>1573</v>
      </c>
      <c r="Q124" s="1" t="s">
        <v>1574</v>
      </c>
      <c r="R124" s="1" t="s">
        <v>2527</v>
      </c>
      <c r="S124" s="1" t="s">
        <v>1576</v>
      </c>
      <c r="T124" s="1" t="s">
        <v>1577</v>
      </c>
      <c r="U124" s="1" t="s">
        <v>1578</v>
      </c>
      <c r="V124" s="1" t="s">
        <v>1597</v>
      </c>
    </row>
    <row r="125" s="1" customFormat="1" spans="1:22">
      <c r="A125" s="3">
        <v>999224414127269</v>
      </c>
      <c r="B125" s="1" t="s">
        <v>1602</v>
      </c>
      <c r="C125" s="1" t="s">
        <v>2516</v>
      </c>
      <c r="D125" s="1" t="s">
        <v>2517</v>
      </c>
      <c r="E125" s="1" t="s">
        <v>2518</v>
      </c>
      <c r="F125" s="1" t="s">
        <v>1584</v>
      </c>
      <c r="G125" s="1" t="s">
        <v>1567</v>
      </c>
      <c r="H125" s="1" t="s">
        <v>1568</v>
      </c>
      <c r="I125" s="1" t="s">
        <v>2519</v>
      </c>
      <c r="J125" s="1" t="s">
        <v>30</v>
      </c>
      <c r="K125" s="1" t="s">
        <v>2120</v>
      </c>
      <c r="L125" s="1" t="s">
        <v>2120</v>
      </c>
      <c r="M125" s="1" t="s">
        <v>1571</v>
      </c>
      <c r="N125" s="1" t="s">
        <v>1571</v>
      </c>
      <c r="O125" s="1" t="s">
        <v>1572</v>
      </c>
      <c r="P125" s="1" t="s">
        <v>1573</v>
      </c>
      <c r="Q125" s="1" t="s">
        <v>1574</v>
      </c>
      <c r="R125" s="1" t="s">
        <v>2520</v>
      </c>
      <c r="S125" s="1" t="s">
        <v>1576</v>
      </c>
      <c r="T125" s="1" t="s">
        <v>1577</v>
      </c>
      <c r="U125" s="1" t="s">
        <v>1578</v>
      </c>
      <c r="V125" s="1" t="s">
        <v>2521</v>
      </c>
    </row>
    <row r="126" s="1" customFormat="1" spans="1:22">
      <c r="A126" s="3">
        <v>999224413865170</v>
      </c>
      <c r="B126" s="1" t="s">
        <v>1602</v>
      </c>
      <c r="C126" s="1" t="s">
        <v>2510</v>
      </c>
      <c r="D126" s="1" t="s">
        <v>2511</v>
      </c>
      <c r="E126" s="1" t="s">
        <v>2512</v>
      </c>
      <c r="F126" s="1" t="s">
        <v>1602</v>
      </c>
      <c r="G126" s="1" t="s">
        <v>1567</v>
      </c>
      <c r="H126" s="1" t="s">
        <v>1568</v>
      </c>
      <c r="I126" s="1" t="s">
        <v>2513</v>
      </c>
      <c r="J126" s="1" t="s">
        <v>30</v>
      </c>
      <c r="K126" s="1" t="s">
        <v>2514</v>
      </c>
      <c r="L126" s="1" t="s">
        <v>2514</v>
      </c>
      <c r="M126" s="1" t="s">
        <v>1571</v>
      </c>
      <c r="N126" s="1" t="s">
        <v>1571</v>
      </c>
      <c r="O126" s="1" t="s">
        <v>1572</v>
      </c>
      <c r="P126" s="1" t="s">
        <v>1573</v>
      </c>
      <c r="Q126" s="1" t="s">
        <v>1574</v>
      </c>
      <c r="R126" s="1" t="s">
        <v>2515</v>
      </c>
      <c r="S126" s="1" t="s">
        <v>1576</v>
      </c>
      <c r="T126" s="1" t="s">
        <v>1577</v>
      </c>
      <c r="U126" s="1" t="s">
        <v>1578</v>
      </c>
      <c r="V126" s="1" t="s">
        <v>1614</v>
      </c>
    </row>
    <row r="127" s="1" customFormat="1" spans="1:22">
      <c r="A127" s="3">
        <v>999224412762881</v>
      </c>
      <c r="B127" s="1" t="s">
        <v>1602</v>
      </c>
      <c r="C127" s="1" t="s">
        <v>2504</v>
      </c>
      <c r="D127" s="1" t="s">
        <v>2505</v>
      </c>
      <c r="E127" s="1" t="s">
        <v>2506</v>
      </c>
      <c r="F127" s="1" t="s">
        <v>1584</v>
      </c>
      <c r="G127" s="1" t="s">
        <v>1567</v>
      </c>
      <c r="H127" s="1" t="s">
        <v>1568</v>
      </c>
      <c r="I127" s="1" t="s">
        <v>2507</v>
      </c>
      <c r="J127" s="1" t="s">
        <v>30</v>
      </c>
      <c r="K127" s="1" t="s">
        <v>2508</v>
      </c>
      <c r="L127" s="1" t="s">
        <v>2508</v>
      </c>
      <c r="M127" s="1" t="s">
        <v>1571</v>
      </c>
      <c r="N127" s="1" t="s">
        <v>1571</v>
      </c>
      <c r="O127" s="1" t="s">
        <v>1572</v>
      </c>
      <c r="P127" s="1" t="s">
        <v>1573</v>
      </c>
      <c r="Q127" s="1" t="s">
        <v>1574</v>
      </c>
      <c r="R127" s="1" t="s">
        <v>2509</v>
      </c>
      <c r="S127" s="1" t="s">
        <v>1576</v>
      </c>
      <c r="T127" s="1" t="s">
        <v>1577</v>
      </c>
      <c r="U127" s="1" t="s">
        <v>1578</v>
      </c>
      <c r="V127" s="1" t="s">
        <v>1643</v>
      </c>
    </row>
    <row r="128" s="1" customFormat="1" spans="1:22">
      <c r="A128" s="3">
        <v>999224412759091</v>
      </c>
      <c r="B128" s="1" t="s">
        <v>1602</v>
      </c>
      <c r="C128" s="1" t="s">
        <v>2498</v>
      </c>
      <c r="D128" s="1" t="s">
        <v>2499</v>
      </c>
      <c r="E128" s="1" t="s">
        <v>2500</v>
      </c>
      <c r="F128" s="1" t="s">
        <v>1602</v>
      </c>
      <c r="G128" s="1" t="s">
        <v>1567</v>
      </c>
      <c r="H128" s="1" t="s">
        <v>1568</v>
      </c>
      <c r="I128" s="1" t="s">
        <v>2501</v>
      </c>
      <c r="J128" s="1" t="s">
        <v>30</v>
      </c>
      <c r="K128" s="1" t="s">
        <v>2502</v>
      </c>
      <c r="L128" s="1" t="s">
        <v>2502</v>
      </c>
      <c r="M128" s="1" t="s">
        <v>1571</v>
      </c>
      <c r="N128" s="1" t="s">
        <v>1571</v>
      </c>
      <c r="O128" s="1" t="s">
        <v>1572</v>
      </c>
      <c r="P128" s="1" t="s">
        <v>1573</v>
      </c>
      <c r="Q128" s="1" t="s">
        <v>1574</v>
      </c>
      <c r="R128" s="1" t="s">
        <v>2503</v>
      </c>
      <c r="S128" s="1" t="s">
        <v>1576</v>
      </c>
      <c r="T128" s="1" t="s">
        <v>1577</v>
      </c>
      <c r="U128" s="1" t="s">
        <v>1578</v>
      </c>
      <c r="V128" s="1" t="s">
        <v>2058</v>
      </c>
    </row>
    <row r="129" s="1" customFormat="1" spans="1:22">
      <c r="A129" s="3">
        <v>999224412500061</v>
      </c>
      <c r="B129" s="1" t="s">
        <v>1602</v>
      </c>
      <c r="C129" s="1" t="s">
        <v>2492</v>
      </c>
      <c r="D129" s="1" t="s">
        <v>2493</v>
      </c>
      <c r="E129" s="1" t="s">
        <v>2494</v>
      </c>
      <c r="F129" s="1" t="s">
        <v>1610</v>
      </c>
      <c r="G129" s="1" t="s">
        <v>1567</v>
      </c>
      <c r="H129" s="1" t="s">
        <v>1568</v>
      </c>
      <c r="I129" s="1" t="s">
        <v>2495</v>
      </c>
      <c r="J129" s="1" t="s">
        <v>30</v>
      </c>
      <c r="K129" s="1" t="s">
        <v>2496</v>
      </c>
      <c r="L129" s="1" t="s">
        <v>2496</v>
      </c>
      <c r="M129" s="1" t="s">
        <v>1571</v>
      </c>
      <c r="N129" s="1" t="s">
        <v>1571</v>
      </c>
      <c r="O129" s="1" t="s">
        <v>1572</v>
      </c>
      <c r="P129" s="1" t="s">
        <v>1573</v>
      </c>
      <c r="Q129" s="1" t="s">
        <v>1574</v>
      </c>
      <c r="R129" s="1" t="s">
        <v>2497</v>
      </c>
      <c r="S129" s="1" t="s">
        <v>1576</v>
      </c>
      <c r="T129" s="1" t="s">
        <v>1577</v>
      </c>
      <c r="U129" s="1" t="s">
        <v>1578</v>
      </c>
      <c r="V129" s="1" t="s">
        <v>1597</v>
      </c>
    </row>
    <row r="130" s="1" customFormat="1" spans="1:22">
      <c r="A130" s="3">
        <v>999224410805313</v>
      </c>
      <c r="B130" s="1" t="s">
        <v>1566</v>
      </c>
      <c r="C130" s="1" t="s">
        <v>2486</v>
      </c>
      <c r="D130" s="1" t="s">
        <v>2487</v>
      </c>
      <c r="E130" s="1" t="s">
        <v>2488</v>
      </c>
      <c r="F130" s="1" t="s">
        <v>1602</v>
      </c>
      <c r="G130" s="1" t="s">
        <v>1567</v>
      </c>
      <c r="H130" s="1" t="s">
        <v>1568</v>
      </c>
      <c r="I130" s="1" t="s">
        <v>2489</v>
      </c>
      <c r="J130" s="1" t="s">
        <v>30</v>
      </c>
      <c r="K130" s="1" t="s">
        <v>2490</v>
      </c>
      <c r="L130" s="1" t="s">
        <v>2490</v>
      </c>
      <c r="M130" s="1" t="s">
        <v>1571</v>
      </c>
      <c r="N130" s="1" t="s">
        <v>1571</v>
      </c>
      <c r="O130" s="1" t="s">
        <v>1572</v>
      </c>
      <c r="P130" s="1" t="s">
        <v>1573</v>
      </c>
      <c r="Q130" s="1" t="s">
        <v>1574</v>
      </c>
      <c r="R130" s="1" t="s">
        <v>2491</v>
      </c>
      <c r="S130" s="1" t="s">
        <v>1576</v>
      </c>
      <c r="T130" s="1" t="s">
        <v>1577</v>
      </c>
      <c r="U130" s="1" t="s">
        <v>1578</v>
      </c>
      <c r="V130" s="1" t="s">
        <v>1597</v>
      </c>
    </row>
    <row r="131" s="1" customFormat="1" spans="1:22">
      <c r="A131" s="3">
        <v>999224409256725</v>
      </c>
      <c r="B131" s="1" t="s">
        <v>1566</v>
      </c>
      <c r="C131" s="1" t="s">
        <v>2483</v>
      </c>
      <c r="D131" s="1" t="s">
        <v>2466</v>
      </c>
      <c r="E131" s="1" t="s">
        <v>2484</v>
      </c>
      <c r="F131" s="1" t="s">
        <v>1584</v>
      </c>
      <c r="G131" s="1" t="s">
        <v>1567</v>
      </c>
      <c r="H131" s="1" t="s">
        <v>1568</v>
      </c>
      <c r="I131" s="1" t="s">
        <v>2468</v>
      </c>
      <c r="J131" s="1" t="s">
        <v>30</v>
      </c>
      <c r="K131" s="1" t="s">
        <v>2469</v>
      </c>
      <c r="L131" s="1" t="s">
        <v>2469</v>
      </c>
      <c r="M131" s="1" t="s">
        <v>1571</v>
      </c>
      <c r="N131" s="1" t="s">
        <v>1571</v>
      </c>
      <c r="O131" s="1" t="s">
        <v>1572</v>
      </c>
      <c r="P131" s="1" t="s">
        <v>1573</v>
      </c>
      <c r="Q131" s="1" t="s">
        <v>1574</v>
      </c>
      <c r="R131" s="1" t="s">
        <v>2485</v>
      </c>
      <c r="S131" s="1" t="s">
        <v>1576</v>
      </c>
      <c r="T131" s="1" t="s">
        <v>1577</v>
      </c>
      <c r="U131" s="1" t="s">
        <v>1578</v>
      </c>
      <c r="V131" s="1" t="s">
        <v>1589</v>
      </c>
    </row>
    <row r="132" s="1" customFormat="1" spans="1:22">
      <c r="A132" s="3">
        <v>999224407447659</v>
      </c>
      <c r="B132" s="1" t="s">
        <v>1566</v>
      </c>
      <c r="C132" s="1" t="s">
        <v>2477</v>
      </c>
      <c r="D132" s="1" t="s">
        <v>2478</v>
      </c>
      <c r="E132" s="1" t="s">
        <v>2479</v>
      </c>
      <c r="F132" s="1" t="s">
        <v>1602</v>
      </c>
      <c r="G132" s="1" t="s">
        <v>1567</v>
      </c>
      <c r="H132" s="1" t="s">
        <v>1568</v>
      </c>
      <c r="I132" s="1" t="s">
        <v>2480</v>
      </c>
      <c r="J132" s="1" t="s">
        <v>30</v>
      </c>
      <c r="K132" s="1" t="s">
        <v>2481</v>
      </c>
      <c r="L132" s="1" t="s">
        <v>2481</v>
      </c>
      <c r="M132" s="1" t="s">
        <v>1571</v>
      </c>
      <c r="N132" s="1" t="s">
        <v>1571</v>
      </c>
      <c r="O132" s="1" t="s">
        <v>1572</v>
      </c>
      <c r="P132" s="1" t="s">
        <v>1573</v>
      </c>
      <c r="Q132" s="1" t="s">
        <v>1574</v>
      </c>
      <c r="R132" s="1" t="s">
        <v>2482</v>
      </c>
      <c r="S132" s="1" t="s">
        <v>1576</v>
      </c>
      <c r="T132" s="1" t="s">
        <v>1577</v>
      </c>
      <c r="U132" s="1" t="s">
        <v>1578</v>
      </c>
      <c r="V132" s="1" t="s">
        <v>1597</v>
      </c>
    </row>
    <row r="133" s="1" customFormat="1" spans="1:22">
      <c r="A133" s="3">
        <v>999224406632040</v>
      </c>
      <c r="B133" s="1" t="s">
        <v>1566</v>
      </c>
      <c r="C133" s="1" t="s">
        <v>2471</v>
      </c>
      <c r="D133" s="1" t="s">
        <v>2472</v>
      </c>
      <c r="E133" s="1" t="s">
        <v>2473</v>
      </c>
      <c r="F133" s="1" t="s">
        <v>1584</v>
      </c>
      <c r="G133" s="1" t="s">
        <v>1567</v>
      </c>
      <c r="H133" s="1" t="s">
        <v>1568</v>
      </c>
      <c r="I133" s="1" t="s">
        <v>2474</v>
      </c>
      <c r="J133" s="1" t="s">
        <v>30</v>
      </c>
      <c r="K133" s="1" t="s">
        <v>2475</v>
      </c>
      <c r="L133" s="1" t="s">
        <v>2475</v>
      </c>
      <c r="M133" s="1" t="s">
        <v>1571</v>
      </c>
      <c r="N133" s="1" t="s">
        <v>1571</v>
      </c>
      <c r="O133" s="1" t="s">
        <v>1572</v>
      </c>
      <c r="P133" s="1" t="s">
        <v>1573</v>
      </c>
      <c r="Q133" s="1" t="s">
        <v>1574</v>
      </c>
      <c r="R133" s="1" t="s">
        <v>2476</v>
      </c>
      <c r="S133" s="1" t="s">
        <v>1576</v>
      </c>
      <c r="T133" s="1" t="s">
        <v>1577</v>
      </c>
      <c r="U133" s="1" t="s">
        <v>1578</v>
      </c>
      <c r="V133" s="1" t="s">
        <v>1589</v>
      </c>
    </row>
    <row r="134" s="1" customFormat="1" spans="1:22">
      <c r="A134" s="3">
        <v>999224405569884</v>
      </c>
      <c r="B134" s="1" t="s">
        <v>1566</v>
      </c>
      <c r="C134" s="1" t="s">
        <v>2465</v>
      </c>
      <c r="D134" s="1" t="s">
        <v>2466</v>
      </c>
      <c r="E134" s="1" t="s">
        <v>2467</v>
      </c>
      <c r="F134" s="1" t="s">
        <v>1584</v>
      </c>
      <c r="G134" s="1" t="s">
        <v>1567</v>
      </c>
      <c r="H134" s="1" t="s">
        <v>1568</v>
      </c>
      <c r="I134" s="1" t="s">
        <v>2468</v>
      </c>
      <c r="J134" s="1" t="s">
        <v>30</v>
      </c>
      <c r="K134" s="1" t="s">
        <v>2469</v>
      </c>
      <c r="L134" s="1" t="s">
        <v>2469</v>
      </c>
      <c r="M134" s="1" t="s">
        <v>1571</v>
      </c>
      <c r="N134" s="1" t="s">
        <v>1571</v>
      </c>
      <c r="O134" s="1" t="s">
        <v>1572</v>
      </c>
      <c r="P134" s="1" t="s">
        <v>1573</v>
      </c>
      <c r="Q134" s="1" t="s">
        <v>1574</v>
      </c>
      <c r="R134" s="1" t="s">
        <v>2470</v>
      </c>
      <c r="S134" s="1" t="s">
        <v>1576</v>
      </c>
      <c r="T134" s="1" t="s">
        <v>1577</v>
      </c>
      <c r="U134" s="1" t="s">
        <v>1578</v>
      </c>
      <c r="V134" s="1" t="s">
        <v>1589</v>
      </c>
    </row>
    <row r="135" s="1" customFormat="1" spans="1:22">
      <c r="A135" s="3">
        <v>999224404255505</v>
      </c>
      <c r="B135" s="1" t="s">
        <v>1566</v>
      </c>
      <c r="C135" s="1" t="s">
        <v>2459</v>
      </c>
      <c r="D135" s="1" t="s">
        <v>2460</v>
      </c>
      <c r="E135" s="1" t="s">
        <v>2461</v>
      </c>
      <c r="F135" s="1" t="s">
        <v>1610</v>
      </c>
      <c r="G135" s="1" t="s">
        <v>1567</v>
      </c>
      <c r="H135" s="1" t="s">
        <v>1568</v>
      </c>
      <c r="I135" s="1" t="s">
        <v>2462</v>
      </c>
      <c r="J135" s="1" t="s">
        <v>30</v>
      </c>
      <c r="K135" s="1" t="s">
        <v>2463</v>
      </c>
      <c r="L135" s="1" t="s">
        <v>2463</v>
      </c>
      <c r="M135" s="1" t="s">
        <v>1571</v>
      </c>
      <c r="N135" s="1" t="s">
        <v>1571</v>
      </c>
      <c r="O135" s="1" t="s">
        <v>1572</v>
      </c>
      <c r="P135" s="1" t="s">
        <v>1573</v>
      </c>
      <c r="Q135" s="1" t="s">
        <v>1574</v>
      </c>
      <c r="R135" s="1" t="s">
        <v>2464</v>
      </c>
      <c r="S135" s="1" t="s">
        <v>1576</v>
      </c>
      <c r="T135" s="1" t="s">
        <v>1577</v>
      </c>
      <c r="U135" s="1" t="s">
        <v>1578</v>
      </c>
      <c r="V135" s="1" t="s">
        <v>1589</v>
      </c>
    </row>
    <row r="136" s="1" customFormat="1" spans="1:22">
      <c r="A136" s="3">
        <v>999224402087490</v>
      </c>
      <c r="B136" s="1" t="s">
        <v>1566</v>
      </c>
      <c r="C136" s="1" t="s">
        <v>2453</v>
      </c>
      <c r="D136" s="1" t="s">
        <v>2454</v>
      </c>
      <c r="E136" s="1" t="s">
        <v>2455</v>
      </c>
      <c r="F136" s="1" t="s">
        <v>1584</v>
      </c>
      <c r="G136" s="1" t="s">
        <v>1567</v>
      </c>
      <c r="H136" s="1" t="s">
        <v>1568</v>
      </c>
      <c r="I136" s="1" t="s">
        <v>2456</v>
      </c>
      <c r="J136" s="1" t="s">
        <v>30</v>
      </c>
      <c r="K136" s="1" t="s">
        <v>2457</v>
      </c>
      <c r="L136" s="1" t="s">
        <v>2457</v>
      </c>
      <c r="M136" s="1" t="s">
        <v>1571</v>
      </c>
      <c r="N136" s="1" t="s">
        <v>1571</v>
      </c>
      <c r="O136" s="1" t="s">
        <v>1572</v>
      </c>
      <c r="P136" s="1" t="s">
        <v>1573</v>
      </c>
      <c r="Q136" s="1" t="s">
        <v>1574</v>
      </c>
      <c r="R136" s="1" t="s">
        <v>2458</v>
      </c>
      <c r="S136" s="1" t="s">
        <v>1576</v>
      </c>
      <c r="T136" s="1" t="s">
        <v>1577</v>
      </c>
      <c r="U136" s="1" t="s">
        <v>1578</v>
      </c>
      <c r="V136" s="1" t="s">
        <v>1614</v>
      </c>
    </row>
    <row r="137" s="1" customFormat="1" spans="1:22">
      <c r="A137" s="3">
        <v>999224401994051</v>
      </c>
      <c r="B137" s="1" t="s">
        <v>1566</v>
      </c>
      <c r="C137" s="1" t="s">
        <v>2448</v>
      </c>
      <c r="D137" s="1" t="s">
        <v>2098</v>
      </c>
      <c r="E137" s="1" t="s">
        <v>2449</v>
      </c>
      <c r="F137" s="1" t="s">
        <v>1610</v>
      </c>
      <c r="G137" s="1" t="s">
        <v>1567</v>
      </c>
      <c r="H137" s="1" t="s">
        <v>1568</v>
      </c>
      <c r="I137" s="1" t="s">
        <v>2450</v>
      </c>
      <c r="J137" s="1" t="s">
        <v>30</v>
      </c>
      <c r="K137" s="1" t="s">
        <v>2451</v>
      </c>
      <c r="L137" s="1" t="s">
        <v>2451</v>
      </c>
      <c r="M137" s="1" t="s">
        <v>1571</v>
      </c>
      <c r="N137" s="1" t="s">
        <v>1571</v>
      </c>
      <c r="O137" s="1" t="s">
        <v>1572</v>
      </c>
      <c r="P137" s="1" t="s">
        <v>1573</v>
      </c>
      <c r="Q137" s="1" t="s">
        <v>1574</v>
      </c>
      <c r="R137" s="1" t="s">
        <v>2452</v>
      </c>
      <c r="S137" s="1" t="s">
        <v>1576</v>
      </c>
      <c r="T137" s="1" t="s">
        <v>1577</v>
      </c>
      <c r="U137" s="1" t="s">
        <v>1578</v>
      </c>
      <c r="V137" s="1" t="s">
        <v>1589</v>
      </c>
    </row>
    <row r="138" s="1" customFormat="1" spans="1:22">
      <c r="A138" s="3">
        <v>999224394646437</v>
      </c>
      <c r="B138" s="1" t="s">
        <v>1566</v>
      </c>
      <c r="C138" s="1" t="s">
        <v>2444</v>
      </c>
      <c r="D138" s="1" t="s">
        <v>2387</v>
      </c>
      <c r="E138" s="1" t="s">
        <v>2445</v>
      </c>
      <c r="F138" s="1" t="s">
        <v>1602</v>
      </c>
      <c r="G138" s="1" t="s">
        <v>1567</v>
      </c>
      <c r="H138" s="1" t="s">
        <v>1568</v>
      </c>
      <c r="I138" s="1" t="s">
        <v>2446</v>
      </c>
      <c r="J138" s="1" t="s">
        <v>30</v>
      </c>
      <c r="K138" s="1" t="s">
        <v>2390</v>
      </c>
      <c r="L138" s="1" t="s">
        <v>2390</v>
      </c>
      <c r="M138" s="1" t="s">
        <v>1571</v>
      </c>
      <c r="N138" s="1" t="s">
        <v>1571</v>
      </c>
      <c r="O138" s="1" t="s">
        <v>1572</v>
      </c>
      <c r="P138" s="1" t="s">
        <v>1573</v>
      </c>
      <c r="Q138" s="1" t="s">
        <v>1574</v>
      </c>
      <c r="R138" s="1" t="s">
        <v>2447</v>
      </c>
      <c r="S138" s="1" t="s">
        <v>1576</v>
      </c>
      <c r="T138" s="1" t="s">
        <v>1577</v>
      </c>
      <c r="U138" s="1" t="s">
        <v>1578</v>
      </c>
      <c r="V138" s="1" t="s">
        <v>1597</v>
      </c>
    </row>
    <row r="139" s="1" customFormat="1" spans="1:22">
      <c r="A139" s="3">
        <v>999224393612548</v>
      </c>
      <c r="B139" s="1" t="s">
        <v>1566</v>
      </c>
      <c r="C139" s="1" t="s">
        <v>2438</v>
      </c>
      <c r="D139" s="1" t="s">
        <v>2439</v>
      </c>
      <c r="E139" s="1" t="s">
        <v>2440</v>
      </c>
      <c r="F139" s="1" t="s">
        <v>1584</v>
      </c>
      <c r="G139" s="1" t="s">
        <v>1567</v>
      </c>
      <c r="H139" s="1" t="s">
        <v>1568</v>
      </c>
      <c r="I139" s="1" t="s">
        <v>2441</v>
      </c>
      <c r="J139" s="1" t="s">
        <v>30</v>
      </c>
      <c r="K139" s="1" t="s">
        <v>2442</v>
      </c>
      <c r="L139" s="1" t="s">
        <v>2442</v>
      </c>
      <c r="M139" s="1" t="s">
        <v>1571</v>
      </c>
      <c r="N139" s="1" t="s">
        <v>1571</v>
      </c>
      <c r="O139" s="1" t="s">
        <v>1572</v>
      </c>
      <c r="P139" s="1" t="s">
        <v>1573</v>
      </c>
      <c r="Q139" s="1" t="s">
        <v>1574</v>
      </c>
      <c r="R139" s="1" t="s">
        <v>2443</v>
      </c>
      <c r="S139" s="1" t="s">
        <v>1576</v>
      </c>
      <c r="T139" s="1" t="s">
        <v>1577</v>
      </c>
      <c r="U139" s="1" t="s">
        <v>1578</v>
      </c>
      <c r="V139" s="1" t="s">
        <v>1643</v>
      </c>
    </row>
    <row r="140" s="1" customFormat="1" spans="1:22">
      <c r="A140" s="3">
        <v>999224393590876</v>
      </c>
      <c r="B140" s="1" t="s">
        <v>1566</v>
      </c>
      <c r="C140" s="1" t="s">
        <v>2432</v>
      </c>
      <c r="D140" s="1" t="s">
        <v>2433</v>
      </c>
      <c r="E140" s="1" t="s">
        <v>2434</v>
      </c>
      <c r="F140" s="1" t="s">
        <v>1584</v>
      </c>
      <c r="G140" s="1" t="s">
        <v>1567</v>
      </c>
      <c r="H140" s="1" t="s">
        <v>1568</v>
      </c>
      <c r="I140" s="1" t="s">
        <v>2435</v>
      </c>
      <c r="J140" s="1" t="s">
        <v>30</v>
      </c>
      <c r="K140" s="1" t="s">
        <v>2436</v>
      </c>
      <c r="L140" s="1" t="s">
        <v>2436</v>
      </c>
      <c r="M140" s="1" t="s">
        <v>1571</v>
      </c>
      <c r="N140" s="1" t="s">
        <v>1571</v>
      </c>
      <c r="O140" s="1" t="s">
        <v>1572</v>
      </c>
      <c r="P140" s="1" t="s">
        <v>1573</v>
      </c>
      <c r="Q140" s="1" t="s">
        <v>1574</v>
      </c>
      <c r="R140" s="1" t="s">
        <v>2437</v>
      </c>
      <c r="S140" s="1" t="s">
        <v>1576</v>
      </c>
      <c r="T140" s="1" t="s">
        <v>1577</v>
      </c>
      <c r="U140" s="1" t="s">
        <v>1578</v>
      </c>
      <c r="V140" s="1" t="s">
        <v>1614</v>
      </c>
    </row>
    <row r="141" s="1" customFormat="1" spans="1:22">
      <c r="A141" s="3">
        <v>999224393526133</v>
      </c>
      <c r="B141" s="1" t="s">
        <v>1566</v>
      </c>
      <c r="C141" s="1" t="s">
        <v>2426</v>
      </c>
      <c r="D141" s="1" t="s">
        <v>2427</v>
      </c>
      <c r="E141" s="1" t="s">
        <v>2428</v>
      </c>
      <c r="F141" s="1" t="s">
        <v>1584</v>
      </c>
      <c r="G141" s="1" t="s">
        <v>1567</v>
      </c>
      <c r="H141" s="1" t="s">
        <v>1568</v>
      </c>
      <c r="I141" s="1" t="s">
        <v>2429</v>
      </c>
      <c r="J141" s="1" t="s">
        <v>30</v>
      </c>
      <c r="K141" s="1" t="s">
        <v>2430</v>
      </c>
      <c r="L141" s="1" t="s">
        <v>2430</v>
      </c>
      <c r="M141" s="1" t="s">
        <v>1571</v>
      </c>
      <c r="N141" s="1" t="s">
        <v>1571</v>
      </c>
      <c r="O141" s="1" t="s">
        <v>1572</v>
      </c>
      <c r="P141" s="1" t="s">
        <v>1573</v>
      </c>
      <c r="Q141" s="1" t="s">
        <v>1574</v>
      </c>
      <c r="R141" s="1" t="s">
        <v>2431</v>
      </c>
      <c r="S141" s="1" t="s">
        <v>1576</v>
      </c>
      <c r="T141" s="1" t="s">
        <v>1577</v>
      </c>
      <c r="U141" s="1" t="s">
        <v>1578</v>
      </c>
      <c r="V141" s="1" t="s">
        <v>1747</v>
      </c>
    </row>
    <row r="142" s="1" customFormat="1" spans="1:22">
      <c r="A142" s="3">
        <v>999224304281620</v>
      </c>
      <c r="B142" s="1" t="s">
        <v>2128</v>
      </c>
      <c r="C142" s="1" t="s">
        <v>2170</v>
      </c>
      <c r="D142" s="1" t="s">
        <v>2171</v>
      </c>
      <c r="E142" s="1" t="s">
        <v>2172</v>
      </c>
      <c r="F142" s="1" t="s">
        <v>1602</v>
      </c>
      <c r="G142" s="1" t="s">
        <v>1567</v>
      </c>
      <c r="H142" s="1" t="s">
        <v>1568</v>
      </c>
      <c r="I142" s="1" t="s">
        <v>2173</v>
      </c>
      <c r="J142" s="1" t="s">
        <v>30</v>
      </c>
      <c r="K142" s="1" t="s">
        <v>2174</v>
      </c>
      <c r="L142" s="1" t="s">
        <v>2174</v>
      </c>
      <c r="M142" s="1" t="s">
        <v>1571</v>
      </c>
      <c r="N142" s="1" t="s">
        <v>1571</v>
      </c>
      <c r="O142" s="1" t="s">
        <v>1572</v>
      </c>
      <c r="P142" s="1" t="s">
        <v>1573</v>
      </c>
      <c r="Q142" s="1" t="s">
        <v>1574</v>
      </c>
      <c r="R142" s="1" t="s">
        <v>2175</v>
      </c>
      <c r="S142" s="1" t="s">
        <v>1576</v>
      </c>
      <c r="T142" s="1" t="s">
        <v>1577</v>
      </c>
      <c r="U142" s="1" t="s">
        <v>1588</v>
      </c>
      <c r="V142" s="1" t="s">
        <v>1597</v>
      </c>
    </row>
    <row r="143" s="1" customFormat="1" spans="1:22">
      <c r="A143" s="3">
        <v>999224264282603</v>
      </c>
      <c r="B143" s="1" t="s">
        <v>2059</v>
      </c>
      <c r="C143" s="1" t="s">
        <v>2066</v>
      </c>
      <c r="D143" s="1" t="s">
        <v>1750</v>
      </c>
      <c r="E143" s="1" t="s">
        <v>2067</v>
      </c>
      <c r="F143" s="1" t="s">
        <v>1584</v>
      </c>
      <c r="G143" s="1" t="s">
        <v>1567</v>
      </c>
      <c r="H143" s="1" t="s">
        <v>1568</v>
      </c>
      <c r="I143" s="1" t="s">
        <v>2068</v>
      </c>
      <c r="J143" s="1" t="s">
        <v>30</v>
      </c>
      <c r="K143" s="1" t="s">
        <v>2069</v>
      </c>
      <c r="L143" s="1" t="s">
        <v>2069</v>
      </c>
      <c r="M143" s="1" t="s">
        <v>1571</v>
      </c>
      <c r="N143" s="1" t="s">
        <v>1571</v>
      </c>
      <c r="O143" s="1" t="s">
        <v>1572</v>
      </c>
      <c r="P143" s="1" t="s">
        <v>1573</v>
      </c>
      <c r="Q143" s="1" t="s">
        <v>1574</v>
      </c>
      <c r="R143" s="1" t="s">
        <v>2070</v>
      </c>
      <c r="S143" s="1" t="s">
        <v>1576</v>
      </c>
      <c r="T143" s="1" t="s">
        <v>1577</v>
      </c>
      <c r="U143" s="1" t="s">
        <v>1578</v>
      </c>
      <c r="V143" s="1" t="s">
        <v>1597</v>
      </c>
    </row>
    <row r="144" s="1" customFormat="1" spans="1:22">
      <c r="A144" s="3">
        <v>999224162081818</v>
      </c>
      <c r="B144" s="1" t="s">
        <v>2016</v>
      </c>
      <c r="C144" s="1" t="s">
        <v>2034</v>
      </c>
      <c r="D144" s="1" t="s">
        <v>1750</v>
      </c>
      <c r="E144" s="1" t="s">
        <v>2035</v>
      </c>
      <c r="F144" s="1" t="s">
        <v>1737</v>
      </c>
      <c r="G144" s="1" t="s">
        <v>1567</v>
      </c>
      <c r="H144" s="1" t="s">
        <v>1568</v>
      </c>
      <c r="I144" s="1" t="s">
        <v>2036</v>
      </c>
      <c r="J144" s="1" t="s">
        <v>30</v>
      </c>
      <c r="K144" s="1" t="s">
        <v>2037</v>
      </c>
      <c r="L144" s="1" t="s">
        <v>2037</v>
      </c>
      <c r="M144" s="1" t="s">
        <v>1571</v>
      </c>
      <c r="N144" s="1" t="s">
        <v>1571</v>
      </c>
      <c r="O144" s="1" t="s">
        <v>1572</v>
      </c>
      <c r="P144" s="1" t="s">
        <v>1573</v>
      </c>
      <c r="Q144" s="1" t="s">
        <v>1574</v>
      </c>
      <c r="R144" s="1" t="s">
        <v>2038</v>
      </c>
      <c r="S144" s="1" t="s">
        <v>1576</v>
      </c>
      <c r="T144" s="1" t="s">
        <v>1577</v>
      </c>
      <c r="U144" s="1" t="s">
        <v>1578</v>
      </c>
      <c r="V144" s="1" t="s">
        <v>1597</v>
      </c>
    </row>
    <row r="145" s="1" customFormat="1" spans="1:22">
      <c r="A145" s="3">
        <v>999223999523928</v>
      </c>
      <c r="B145" s="1" t="s">
        <v>1748</v>
      </c>
      <c r="C145" s="1" t="s">
        <v>1749</v>
      </c>
      <c r="D145" s="1" t="s">
        <v>1750</v>
      </c>
      <c r="E145" s="1" t="s">
        <v>1751</v>
      </c>
      <c r="F145" s="1" t="s">
        <v>1566</v>
      </c>
      <c r="G145" s="1" t="s">
        <v>1567</v>
      </c>
      <c r="H145" s="1" t="s">
        <v>1568</v>
      </c>
      <c r="I145" s="1" t="s">
        <v>1752</v>
      </c>
      <c r="J145" s="1" t="s">
        <v>30</v>
      </c>
      <c r="K145" s="1" t="s">
        <v>1753</v>
      </c>
      <c r="L145" s="1" t="s">
        <v>1753</v>
      </c>
      <c r="M145" s="1" t="s">
        <v>1571</v>
      </c>
      <c r="N145" s="1" t="s">
        <v>1571</v>
      </c>
      <c r="O145" s="1" t="s">
        <v>1572</v>
      </c>
      <c r="P145" s="1" t="s">
        <v>1573</v>
      </c>
      <c r="Q145" s="1" t="s">
        <v>1574</v>
      </c>
      <c r="R145" s="1" t="s">
        <v>1754</v>
      </c>
      <c r="S145" s="1" t="s">
        <v>1576</v>
      </c>
      <c r="T145" s="1" t="s">
        <v>1577</v>
      </c>
      <c r="U145" s="1" t="s">
        <v>1578</v>
      </c>
      <c r="V145" s="1" t="s">
        <v>1597</v>
      </c>
    </row>
    <row r="146" s="1" customFormat="1" spans="1:22">
      <c r="A146" s="3">
        <v>999224098860845</v>
      </c>
      <c r="B146" s="1" t="s">
        <v>1923</v>
      </c>
      <c r="C146" s="1" t="s">
        <v>1944</v>
      </c>
      <c r="D146" s="1" t="s">
        <v>1945</v>
      </c>
      <c r="E146" s="1" t="s">
        <v>1946</v>
      </c>
      <c r="F146" s="1" t="s">
        <v>1602</v>
      </c>
      <c r="G146" s="1" t="s">
        <v>1567</v>
      </c>
      <c r="H146" s="1" t="s">
        <v>1568</v>
      </c>
      <c r="I146" s="1" t="s">
        <v>1947</v>
      </c>
      <c r="J146" s="1" t="s">
        <v>30</v>
      </c>
      <c r="K146" s="1" t="s">
        <v>1948</v>
      </c>
      <c r="L146" s="1" t="s">
        <v>1948</v>
      </c>
      <c r="M146" s="1" t="s">
        <v>1571</v>
      </c>
      <c r="N146" s="1" t="s">
        <v>1571</v>
      </c>
      <c r="O146" s="1" t="s">
        <v>1572</v>
      </c>
      <c r="P146" s="1" t="s">
        <v>1573</v>
      </c>
      <c r="Q146" s="1" t="s">
        <v>1574</v>
      </c>
      <c r="R146" s="1" t="s">
        <v>1949</v>
      </c>
      <c r="S146" s="1" t="s">
        <v>1576</v>
      </c>
      <c r="T146" s="1" t="s">
        <v>1577</v>
      </c>
      <c r="U146" s="1" t="s">
        <v>1588</v>
      </c>
      <c r="V146" s="1" t="s">
        <v>1597</v>
      </c>
    </row>
    <row r="147" s="1" customFormat="1" spans="1:22">
      <c r="A147" s="3">
        <v>999223831168807</v>
      </c>
      <c r="B147" s="1" t="s">
        <v>1659</v>
      </c>
      <c r="C147" s="1" t="s">
        <v>1667</v>
      </c>
      <c r="D147" s="1" t="s">
        <v>1668</v>
      </c>
      <c r="E147" s="1" t="s">
        <v>1669</v>
      </c>
      <c r="F147" s="1" t="s">
        <v>1602</v>
      </c>
      <c r="G147" s="1" t="s">
        <v>1567</v>
      </c>
      <c r="H147" s="1" t="s">
        <v>1568</v>
      </c>
      <c r="I147" s="1" t="s">
        <v>1670</v>
      </c>
      <c r="J147" s="1" t="s">
        <v>30</v>
      </c>
      <c r="K147" s="1" t="s">
        <v>1671</v>
      </c>
      <c r="L147" s="1" t="s">
        <v>1572</v>
      </c>
      <c r="M147" s="1" t="s">
        <v>1672</v>
      </c>
      <c r="N147" s="1" t="s">
        <v>1673</v>
      </c>
      <c r="O147" s="1" t="s">
        <v>1572</v>
      </c>
      <c r="P147" s="1" t="s">
        <v>1573</v>
      </c>
      <c r="Q147" s="1" t="s">
        <v>1574</v>
      </c>
      <c r="R147" s="1" t="s">
        <v>1674</v>
      </c>
      <c r="S147" s="1" t="s">
        <v>1576</v>
      </c>
      <c r="T147" s="1" t="s">
        <v>1577</v>
      </c>
      <c r="U147" s="1" t="s">
        <v>1578</v>
      </c>
      <c r="V147" s="1" t="s">
        <v>1597</v>
      </c>
    </row>
    <row r="148" s="1" customFormat="1" spans="1:22">
      <c r="A148" s="3">
        <v>999224309257588</v>
      </c>
      <c r="B148" s="1" t="s">
        <v>2176</v>
      </c>
      <c r="C148" s="1" t="s">
        <v>2200</v>
      </c>
      <c r="D148" s="1" t="s">
        <v>2201</v>
      </c>
      <c r="E148" s="1" t="s">
        <v>2202</v>
      </c>
      <c r="F148" s="1" t="s">
        <v>1602</v>
      </c>
      <c r="G148" s="1" t="s">
        <v>1567</v>
      </c>
      <c r="H148" s="1" t="s">
        <v>1568</v>
      </c>
      <c r="I148" s="1" t="s">
        <v>2203</v>
      </c>
      <c r="J148" s="1" t="s">
        <v>30</v>
      </c>
      <c r="K148" s="1" t="s">
        <v>2204</v>
      </c>
      <c r="L148" s="1" t="s">
        <v>2204</v>
      </c>
      <c r="M148" s="1" t="s">
        <v>1571</v>
      </c>
      <c r="N148" s="1" t="s">
        <v>1571</v>
      </c>
      <c r="O148" s="1" t="s">
        <v>1572</v>
      </c>
      <c r="P148" s="1" t="s">
        <v>1573</v>
      </c>
      <c r="Q148" s="1" t="s">
        <v>1574</v>
      </c>
      <c r="R148" s="1" t="s">
        <v>2205</v>
      </c>
      <c r="S148" s="1" t="s">
        <v>1576</v>
      </c>
      <c r="T148" s="1" t="s">
        <v>1577</v>
      </c>
      <c r="U148" s="1" t="s">
        <v>1578</v>
      </c>
      <c r="V148" s="1" t="s">
        <v>1597</v>
      </c>
    </row>
    <row r="149" s="1" customFormat="1" spans="1:22">
      <c r="A149" s="3">
        <v>999224088876826</v>
      </c>
      <c r="B149" s="1" t="s">
        <v>1891</v>
      </c>
      <c r="C149" s="1" t="s">
        <v>1917</v>
      </c>
      <c r="D149" s="1" t="s">
        <v>1918</v>
      </c>
      <c r="E149" s="1" t="s">
        <v>1919</v>
      </c>
      <c r="F149" s="1" t="s">
        <v>1602</v>
      </c>
      <c r="G149" s="1" t="s">
        <v>1567</v>
      </c>
      <c r="H149" s="1" t="s">
        <v>1568</v>
      </c>
      <c r="I149" s="1" t="s">
        <v>1920</v>
      </c>
      <c r="J149" s="1" t="s">
        <v>30</v>
      </c>
      <c r="K149" s="1" t="s">
        <v>1921</v>
      </c>
      <c r="L149" s="1" t="s">
        <v>1921</v>
      </c>
      <c r="M149" s="1" t="s">
        <v>1571</v>
      </c>
      <c r="N149" s="1" t="s">
        <v>1571</v>
      </c>
      <c r="O149" s="1" t="s">
        <v>1572</v>
      </c>
      <c r="P149" s="1" t="s">
        <v>1573</v>
      </c>
      <c r="Q149" s="1" t="s">
        <v>1574</v>
      </c>
      <c r="R149" s="1" t="s">
        <v>1922</v>
      </c>
      <c r="S149" s="1" t="s">
        <v>1576</v>
      </c>
      <c r="T149" s="1" t="s">
        <v>1577</v>
      </c>
      <c r="U149" s="1" t="s">
        <v>1588</v>
      </c>
      <c r="V149" s="1" t="s">
        <v>1597</v>
      </c>
    </row>
    <row r="150" s="1" customFormat="1" spans="1:22">
      <c r="A150" s="3">
        <v>999223682503768</v>
      </c>
      <c r="B150" s="1" t="s">
        <v>1622</v>
      </c>
      <c r="C150" s="1" t="s">
        <v>1623</v>
      </c>
      <c r="D150" s="1" t="s">
        <v>1624</v>
      </c>
      <c r="E150" s="1" t="s">
        <v>1625</v>
      </c>
      <c r="F150" s="1" t="s">
        <v>1602</v>
      </c>
      <c r="G150" s="1" t="s">
        <v>1567</v>
      </c>
      <c r="H150" s="1" t="s">
        <v>1568</v>
      </c>
      <c r="I150" s="1" t="s">
        <v>1626</v>
      </c>
      <c r="J150" s="1" t="s">
        <v>30</v>
      </c>
      <c r="K150" s="1" t="s">
        <v>1627</v>
      </c>
      <c r="L150" s="1" t="s">
        <v>1627</v>
      </c>
      <c r="M150" s="1" t="s">
        <v>1571</v>
      </c>
      <c r="N150" s="1" t="s">
        <v>1571</v>
      </c>
      <c r="O150" s="1" t="s">
        <v>1572</v>
      </c>
      <c r="P150" s="1" t="s">
        <v>1573</v>
      </c>
      <c r="Q150" s="1" t="s">
        <v>1574</v>
      </c>
      <c r="R150" s="1" t="s">
        <v>1628</v>
      </c>
      <c r="S150" s="1" t="s">
        <v>1576</v>
      </c>
      <c r="T150" s="1" t="s">
        <v>1577</v>
      </c>
      <c r="U150" s="1" t="s">
        <v>1578</v>
      </c>
      <c r="V150" s="1" t="s">
        <v>1597</v>
      </c>
    </row>
    <row r="151" s="1" customFormat="1" spans="1:22">
      <c r="A151" s="3">
        <v>999224284014362</v>
      </c>
      <c r="B151" s="1" t="s">
        <v>2128</v>
      </c>
      <c r="C151" s="1" t="s">
        <v>2129</v>
      </c>
      <c r="D151" s="1" t="s">
        <v>2104</v>
      </c>
      <c r="E151" s="1" t="s">
        <v>2130</v>
      </c>
      <c r="F151" s="1" t="s">
        <v>1610</v>
      </c>
      <c r="G151" s="1" t="s">
        <v>1567</v>
      </c>
      <c r="H151" s="1" t="s">
        <v>1568</v>
      </c>
      <c r="I151" s="1" t="s">
        <v>2131</v>
      </c>
      <c r="J151" s="1" t="s">
        <v>30</v>
      </c>
      <c r="K151" s="1" t="s">
        <v>2132</v>
      </c>
      <c r="L151" s="1" t="s">
        <v>2132</v>
      </c>
      <c r="M151" s="1" t="s">
        <v>1571</v>
      </c>
      <c r="N151" s="1" t="s">
        <v>1571</v>
      </c>
      <c r="O151" s="1" t="s">
        <v>1572</v>
      </c>
      <c r="P151" s="1" t="s">
        <v>1573</v>
      </c>
      <c r="Q151" s="1" t="s">
        <v>1574</v>
      </c>
      <c r="R151" s="1" t="s">
        <v>2133</v>
      </c>
      <c r="S151" s="1" t="s">
        <v>1576</v>
      </c>
      <c r="T151" s="1" t="s">
        <v>1577</v>
      </c>
      <c r="U151" s="1" t="s">
        <v>1578</v>
      </c>
      <c r="V151" s="1" t="s">
        <v>1597</v>
      </c>
    </row>
    <row r="152" s="1" customFormat="1" spans="1:22">
      <c r="A152" s="3">
        <v>999224283649176</v>
      </c>
      <c r="B152" s="1" t="s">
        <v>2059</v>
      </c>
      <c r="C152" s="1" t="s">
        <v>2103</v>
      </c>
      <c r="D152" s="1" t="s">
        <v>2104</v>
      </c>
      <c r="E152" s="1" t="s">
        <v>2105</v>
      </c>
      <c r="F152" s="1" t="s">
        <v>1610</v>
      </c>
      <c r="G152" s="1" t="s">
        <v>1567</v>
      </c>
      <c r="H152" s="1" t="s">
        <v>1568</v>
      </c>
      <c r="I152" s="1" t="s">
        <v>2106</v>
      </c>
      <c r="J152" s="1" t="s">
        <v>30</v>
      </c>
      <c r="K152" s="1" t="s">
        <v>2107</v>
      </c>
      <c r="L152" s="1" t="s">
        <v>2107</v>
      </c>
      <c r="M152" s="1" t="s">
        <v>1571</v>
      </c>
      <c r="N152" s="1" t="s">
        <v>1571</v>
      </c>
      <c r="O152" s="1" t="s">
        <v>1572</v>
      </c>
      <c r="P152" s="1" t="s">
        <v>1573</v>
      </c>
      <c r="Q152" s="1" t="s">
        <v>1574</v>
      </c>
      <c r="R152" s="1" t="s">
        <v>2108</v>
      </c>
      <c r="S152" s="1" t="s">
        <v>1576</v>
      </c>
      <c r="T152" s="1" t="s">
        <v>1577</v>
      </c>
      <c r="U152" s="1" t="s">
        <v>1578</v>
      </c>
      <c r="V152" s="1" t="s">
        <v>1597</v>
      </c>
    </row>
    <row r="153" s="1" customFormat="1" spans="1:22">
      <c r="A153" s="3">
        <v>999224336499632</v>
      </c>
      <c r="B153" s="1" t="s">
        <v>1939</v>
      </c>
      <c r="C153" s="1" t="s">
        <v>2270</v>
      </c>
      <c r="D153" s="1" t="s">
        <v>3206</v>
      </c>
      <c r="E153" s="1" t="s">
        <v>2272</v>
      </c>
      <c r="F153" s="1" t="s">
        <v>1610</v>
      </c>
      <c r="G153" s="1" t="s">
        <v>1567</v>
      </c>
      <c r="H153" s="1" t="s">
        <v>1568</v>
      </c>
      <c r="I153" s="1" t="s">
        <v>2273</v>
      </c>
      <c r="J153" s="1" t="s">
        <v>30</v>
      </c>
      <c r="K153" s="1" t="s">
        <v>2274</v>
      </c>
      <c r="L153" s="1" t="s">
        <v>2274</v>
      </c>
      <c r="M153" s="1" t="s">
        <v>1571</v>
      </c>
      <c r="N153" s="1" t="s">
        <v>1571</v>
      </c>
      <c r="O153" s="1" t="s">
        <v>1572</v>
      </c>
      <c r="P153" s="1" t="s">
        <v>1573</v>
      </c>
      <c r="Q153" s="1" t="s">
        <v>1574</v>
      </c>
      <c r="R153" s="1" t="s">
        <v>2275</v>
      </c>
      <c r="S153" s="1" t="s">
        <v>1576</v>
      </c>
      <c r="T153" s="1" t="s">
        <v>1577</v>
      </c>
      <c r="U153" s="1" t="s">
        <v>1578</v>
      </c>
      <c r="V153" s="1" t="s">
        <v>2276</v>
      </c>
    </row>
    <row r="154" s="1" customFormat="1" spans="1:22">
      <c r="A154" s="3">
        <v>24286325084</v>
      </c>
      <c r="B154" s="1" t="s">
        <v>2128</v>
      </c>
      <c r="C154" s="1" t="s">
        <v>2134</v>
      </c>
      <c r="D154" s="1" t="s">
        <v>2135</v>
      </c>
      <c r="E154" s="1" t="s">
        <v>2136</v>
      </c>
      <c r="F154" s="1" t="s">
        <v>1584</v>
      </c>
      <c r="G154" s="1" t="s">
        <v>1567</v>
      </c>
      <c r="H154" s="1" t="s">
        <v>1568</v>
      </c>
      <c r="I154" s="1" t="s">
        <v>2137</v>
      </c>
      <c r="J154" s="1" t="s">
        <v>30</v>
      </c>
      <c r="K154" s="1" t="s">
        <v>2138</v>
      </c>
      <c r="L154" s="1" t="s">
        <v>2138</v>
      </c>
      <c r="M154" s="1" t="s">
        <v>1571</v>
      </c>
      <c r="N154" s="1" t="s">
        <v>1571</v>
      </c>
      <c r="O154" s="1" t="s">
        <v>1572</v>
      </c>
      <c r="P154" s="1" t="s">
        <v>1573</v>
      </c>
      <c r="Q154" s="1" t="s">
        <v>1574</v>
      </c>
      <c r="R154" s="1" t="s">
        <v>2139</v>
      </c>
      <c r="S154" s="1" t="s">
        <v>1576</v>
      </c>
      <c r="T154" s="1" t="s">
        <v>1577</v>
      </c>
      <c r="U154" s="1" t="s">
        <v>1578</v>
      </c>
      <c r="V154" s="1" t="s">
        <v>1643</v>
      </c>
    </row>
    <row r="155" s="1" customFormat="1" spans="1:22">
      <c r="A155" s="3">
        <v>999224101227345</v>
      </c>
      <c r="B155" s="1" t="s">
        <v>1923</v>
      </c>
      <c r="C155" s="1" t="s">
        <v>1950</v>
      </c>
      <c r="D155" s="1" t="s">
        <v>1951</v>
      </c>
      <c r="E155" s="1" t="s">
        <v>1952</v>
      </c>
      <c r="F155" s="1" t="s">
        <v>1566</v>
      </c>
      <c r="G155" s="1" t="s">
        <v>1567</v>
      </c>
      <c r="H155" s="1" t="s">
        <v>1568</v>
      </c>
      <c r="I155" s="1" t="s">
        <v>1953</v>
      </c>
      <c r="J155" s="1" t="s">
        <v>30</v>
      </c>
      <c r="K155" s="1" t="s">
        <v>1954</v>
      </c>
      <c r="L155" s="1" t="s">
        <v>1954</v>
      </c>
      <c r="M155" s="1" t="s">
        <v>1571</v>
      </c>
      <c r="N155" s="1" t="s">
        <v>1571</v>
      </c>
      <c r="O155" s="1" t="s">
        <v>1572</v>
      </c>
      <c r="P155" s="1" t="s">
        <v>1573</v>
      </c>
      <c r="Q155" s="1" t="s">
        <v>1574</v>
      </c>
      <c r="R155" s="1" t="s">
        <v>1955</v>
      </c>
      <c r="S155" s="1" t="s">
        <v>1576</v>
      </c>
      <c r="T155" s="1" t="s">
        <v>1577</v>
      </c>
      <c r="U155" s="1" t="s">
        <v>1588</v>
      </c>
      <c r="V155" s="1" t="s">
        <v>1597</v>
      </c>
    </row>
    <row r="156" s="1" customFormat="1" spans="1:22">
      <c r="A156" s="3">
        <v>999223898631969</v>
      </c>
      <c r="B156" s="1" t="s">
        <v>1689</v>
      </c>
      <c r="C156" s="1" t="s">
        <v>1696</v>
      </c>
      <c r="D156" s="1" t="s">
        <v>1697</v>
      </c>
      <c r="E156" s="1" t="s">
        <v>1698</v>
      </c>
      <c r="F156" s="1" t="s">
        <v>1602</v>
      </c>
      <c r="G156" s="1" t="s">
        <v>1567</v>
      </c>
      <c r="H156" s="1" t="s">
        <v>1568</v>
      </c>
      <c r="I156" s="1" t="s">
        <v>1699</v>
      </c>
      <c r="J156" s="1" t="s">
        <v>30</v>
      </c>
      <c r="K156" s="1" t="s">
        <v>1700</v>
      </c>
      <c r="L156" s="1" t="s">
        <v>1700</v>
      </c>
      <c r="M156" s="1" t="s">
        <v>1571</v>
      </c>
      <c r="N156" s="1" t="s">
        <v>1571</v>
      </c>
      <c r="O156" s="1" t="s">
        <v>1572</v>
      </c>
      <c r="P156" s="1" t="s">
        <v>1573</v>
      </c>
      <c r="Q156" s="1" t="s">
        <v>1574</v>
      </c>
      <c r="R156" s="1" t="s">
        <v>1701</v>
      </c>
      <c r="S156" s="1" t="s">
        <v>1576</v>
      </c>
      <c r="T156" s="1" t="s">
        <v>1577</v>
      </c>
      <c r="U156" s="1" t="s">
        <v>1578</v>
      </c>
      <c r="V156" s="1" t="s">
        <v>1597</v>
      </c>
    </row>
    <row r="157" s="1" customFormat="1" spans="1:22">
      <c r="A157" s="3">
        <v>999223915549872</v>
      </c>
      <c r="B157" s="1" t="s">
        <v>1707</v>
      </c>
      <c r="C157" s="1" t="s">
        <v>1708</v>
      </c>
      <c r="D157" s="1" t="s">
        <v>1697</v>
      </c>
      <c r="E157" s="1" t="s">
        <v>1709</v>
      </c>
      <c r="F157" s="1" t="s">
        <v>1602</v>
      </c>
      <c r="G157" s="1" t="s">
        <v>1567</v>
      </c>
      <c r="H157" s="1" t="s">
        <v>1568</v>
      </c>
      <c r="I157" s="1" t="s">
        <v>1710</v>
      </c>
      <c r="J157" s="1" t="s">
        <v>30</v>
      </c>
      <c r="K157" s="1" t="s">
        <v>1711</v>
      </c>
      <c r="L157" s="1" t="s">
        <v>1711</v>
      </c>
      <c r="M157" s="1" t="s">
        <v>1571</v>
      </c>
      <c r="N157" s="1" t="s">
        <v>1571</v>
      </c>
      <c r="O157" s="1" t="s">
        <v>1572</v>
      </c>
      <c r="P157" s="1" t="s">
        <v>1573</v>
      </c>
      <c r="Q157" s="1" t="s">
        <v>1574</v>
      </c>
      <c r="R157" s="1" t="s">
        <v>1712</v>
      </c>
      <c r="S157" s="1" t="s">
        <v>1576</v>
      </c>
      <c r="T157" s="1" t="s">
        <v>1577</v>
      </c>
      <c r="U157" s="1" t="s">
        <v>1578</v>
      </c>
      <c r="V157" s="1" t="s">
        <v>1597</v>
      </c>
    </row>
    <row r="158" s="1" customFormat="1" spans="1:22">
      <c r="A158" s="3">
        <v>999224359544344</v>
      </c>
      <c r="B158" s="1" t="s">
        <v>2086</v>
      </c>
      <c r="C158" s="1" t="s">
        <v>2339</v>
      </c>
      <c r="D158" s="1" t="s">
        <v>2340</v>
      </c>
      <c r="E158" s="1" t="s">
        <v>2341</v>
      </c>
      <c r="F158" s="1" t="s">
        <v>1610</v>
      </c>
      <c r="G158" s="1" t="s">
        <v>1567</v>
      </c>
      <c r="H158" s="1" t="s">
        <v>1568</v>
      </c>
      <c r="I158" s="1" t="s">
        <v>2342</v>
      </c>
      <c r="J158" s="1" t="s">
        <v>30</v>
      </c>
      <c r="K158" s="1" t="s">
        <v>2343</v>
      </c>
      <c r="L158" s="1" t="s">
        <v>2343</v>
      </c>
      <c r="M158" s="1" t="s">
        <v>1571</v>
      </c>
      <c r="N158" s="1" t="s">
        <v>1571</v>
      </c>
      <c r="O158" s="1" t="s">
        <v>1572</v>
      </c>
      <c r="P158" s="1" t="s">
        <v>1573</v>
      </c>
      <c r="Q158" s="1" t="s">
        <v>1574</v>
      </c>
      <c r="R158" s="1" t="s">
        <v>2344</v>
      </c>
      <c r="S158" s="1" t="s">
        <v>1576</v>
      </c>
      <c r="T158" s="1" t="s">
        <v>1577</v>
      </c>
      <c r="U158" s="1" t="s">
        <v>1578</v>
      </c>
      <c r="V158" s="1" t="s">
        <v>2345</v>
      </c>
    </row>
    <row r="159" s="1" customFormat="1" spans="1:22">
      <c r="A159" s="3">
        <v>999224362592579</v>
      </c>
      <c r="B159" s="1" t="s">
        <v>2086</v>
      </c>
      <c r="C159" s="1" t="s">
        <v>2362</v>
      </c>
      <c r="D159" s="1" t="s">
        <v>2363</v>
      </c>
      <c r="E159" s="1" t="s">
        <v>2364</v>
      </c>
      <c r="F159" s="1" t="s">
        <v>1610</v>
      </c>
      <c r="G159" s="1" t="s">
        <v>1567</v>
      </c>
      <c r="H159" s="1" t="s">
        <v>1568</v>
      </c>
      <c r="I159" s="1" t="s">
        <v>1744</v>
      </c>
      <c r="J159" s="1" t="s">
        <v>30</v>
      </c>
      <c r="K159" s="1" t="s">
        <v>2365</v>
      </c>
      <c r="L159" s="1" t="s">
        <v>2365</v>
      </c>
      <c r="M159" s="1" t="s">
        <v>1571</v>
      </c>
      <c r="N159" s="1" t="s">
        <v>1571</v>
      </c>
      <c r="O159" s="1" t="s">
        <v>1572</v>
      </c>
      <c r="P159" s="1" t="s">
        <v>1573</v>
      </c>
      <c r="Q159" s="1" t="s">
        <v>1574</v>
      </c>
      <c r="R159" s="1" t="s">
        <v>2366</v>
      </c>
      <c r="S159" s="1" t="s">
        <v>1576</v>
      </c>
      <c r="T159" s="1" t="s">
        <v>1577</v>
      </c>
      <c r="U159" s="1" t="s">
        <v>1578</v>
      </c>
      <c r="V159" s="1" t="s">
        <v>2345</v>
      </c>
    </row>
    <row r="160" s="1" customFormat="1" spans="1:22">
      <c r="A160" s="3">
        <v>999224283716811</v>
      </c>
      <c r="B160" s="1" t="s">
        <v>2059</v>
      </c>
      <c r="C160" s="1" t="s">
        <v>2109</v>
      </c>
      <c r="D160" s="1" t="s">
        <v>2110</v>
      </c>
      <c r="E160" s="1" t="s">
        <v>2111</v>
      </c>
      <c r="F160" s="1" t="s">
        <v>1602</v>
      </c>
      <c r="G160" s="1" t="s">
        <v>1567</v>
      </c>
      <c r="H160" s="1" t="s">
        <v>1568</v>
      </c>
      <c r="I160" s="1" t="s">
        <v>2112</v>
      </c>
      <c r="J160" s="1" t="s">
        <v>30</v>
      </c>
      <c r="K160" s="1" t="s">
        <v>2113</v>
      </c>
      <c r="L160" s="1" t="s">
        <v>2113</v>
      </c>
      <c r="M160" s="1" t="s">
        <v>1571</v>
      </c>
      <c r="N160" s="1" t="s">
        <v>1571</v>
      </c>
      <c r="O160" s="1" t="s">
        <v>1572</v>
      </c>
      <c r="P160" s="1" t="s">
        <v>1573</v>
      </c>
      <c r="Q160" s="1" t="s">
        <v>1574</v>
      </c>
      <c r="R160" s="1" t="s">
        <v>2114</v>
      </c>
      <c r="S160" s="1" t="s">
        <v>1576</v>
      </c>
      <c r="T160" s="1" t="s">
        <v>1577</v>
      </c>
      <c r="U160" s="1" t="s">
        <v>1578</v>
      </c>
      <c r="V160" s="1" t="s">
        <v>2115</v>
      </c>
    </row>
    <row r="161" s="1" customFormat="1" spans="1:22">
      <c r="A161" s="3">
        <v>999224311839433</v>
      </c>
      <c r="B161" s="1" t="s">
        <v>2176</v>
      </c>
      <c r="C161" s="1" t="s">
        <v>2206</v>
      </c>
      <c r="D161" s="1" t="s">
        <v>2207</v>
      </c>
      <c r="E161" s="1" t="s">
        <v>2208</v>
      </c>
      <c r="F161" s="1" t="s">
        <v>1584</v>
      </c>
      <c r="G161" s="1" t="s">
        <v>1567</v>
      </c>
      <c r="H161" s="1" t="s">
        <v>1568</v>
      </c>
      <c r="I161" s="1" t="s">
        <v>2209</v>
      </c>
      <c r="J161" s="1" t="s">
        <v>30</v>
      </c>
      <c r="K161" s="1" t="s">
        <v>2210</v>
      </c>
      <c r="L161" s="1" t="s">
        <v>2210</v>
      </c>
      <c r="M161" s="1" t="s">
        <v>1571</v>
      </c>
      <c r="N161" s="1" t="s">
        <v>1571</v>
      </c>
      <c r="O161" s="1" t="s">
        <v>1572</v>
      </c>
      <c r="P161" s="1" t="s">
        <v>1573</v>
      </c>
      <c r="Q161" s="1" t="s">
        <v>1574</v>
      </c>
      <c r="R161" s="1" t="s">
        <v>2211</v>
      </c>
      <c r="S161" s="1" t="s">
        <v>1576</v>
      </c>
      <c r="T161" s="1" t="s">
        <v>1577</v>
      </c>
      <c r="U161" s="1" t="s">
        <v>1578</v>
      </c>
      <c r="V161" s="1" t="s">
        <v>2058</v>
      </c>
    </row>
    <row r="162" s="1" customFormat="1" spans="1:22">
      <c r="A162" s="3">
        <v>999224283950551</v>
      </c>
      <c r="B162" s="1" t="s">
        <v>2059</v>
      </c>
      <c r="C162" s="1" t="s">
        <v>2122</v>
      </c>
      <c r="D162" s="1" t="s">
        <v>2123</v>
      </c>
      <c r="E162" s="1" t="s">
        <v>2124</v>
      </c>
      <c r="F162" s="1" t="s">
        <v>1584</v>
      </c>
      <c r="G162" s="1" t="s">
        <v>1567</v>
      </c>
      <c r="H162" s="1" t="s">
        <v>1568</v>
      </c>
      <c r="I162" s="1" t="s">
        <v>2125</v>
      </c>
      <c r="J162" s="1" t="s">
        <v>30</v>
      </c>
      <c r="K162" s="1" t="s">
        <v>2126</v>
      </c>
      <c r="L162" s="1" t="s">
        <v>2126</v>
      </c>
      <c r="M162" s="1" t="s">
        <v>1571</v>
      </c>
      <c r="N162" s="1" t="s">
        <v>1571</v>
      </c>
      <c r="O162" s="1" t="s">
        <v>1572</v>
      </c>
      <c r="P162" s="1" t="s">
        <v>1573</v>
      </c>
      <c r="Q162" s="1" t="s">
        <v>1574</v>
      </c>
      <c r="R162" s="1" t="s">
        <v>2127</v>
      </c>
      <c r="S162" s="1" t="s">
        <v>1576</v>
      </c>
      <c r="T162" s="1" t="s">
        <v>1577</v>
      </c>
      <c r="U162" s="1" t="s">
        <v>1578</v>
      </c>
      <c r="V162" s="1" t="s">
        <v>1904</v>
      </c>
    </row>
    <row r="163" s="1" customFormat="1" spans="1:22">
      <c r="A163" s="3">
        <v>999224294816411</v>
      </c>
      <c r="B163" s="1" t="s">
        <v>2128</v>
      </c>
      <c r="C163" s="1" t="s">
        <v>2146</v>
      </c>
      <c r="D163" s="1" t="s">
        <v>2147</v>
      </c>
      <c r="E163" s="1" t="s">
        <v>2148</v>
      </c>
      <c r="F163" s="1" t="s">
        <v>1602</v>
      </c>
      <c r="G163" s="1" t="s">
        <v>1567</v>
      </c>
      <c r="H163" s="1" t="s">
        <v>1568</v>
      </c>
      <c r="I163" s="1" t="s">
        <v>2149</v>
      </c>
      <c r="J163" s="1" t="s">
        <v>30</v>
      </c>
      <c r="K163" s="1" t="s">
        <v>2150</v>
      </c>
      <c r="L163" s="1" t="s">
        <v>2150</v>
      </c>
      <c r="M163" s="1" t="s">
        <v>1571</v>
      </c>
      <c r="N163" s="1" t="s">
        <v>1571</v>
      </c>
      <c r="O163" s="1" t="s">
        <v>1572</v>
      </c>
      <c r="P163" s="1" t="s">
        <v>1573</v>
      </c>
      <c r="Q163" s="1" t="s">
        <v>1574</v>
      </c>
      <c r="R163" s="1" t="s">
        <v>2151</v>
      </c>
      <c r="S163" s="1" t="s">
        <v>1576</v>
      </c>
      <c r="T163" s="1" t="s">
        <v>1577</v>
      </c>
      <c r="U163" s="1" t="s">
        <v>1578</v>
      </c>
      <c r="V163" s="1" t="s">
        <v>1719</v>
      </c>
    </row>
    <row r="164" s="1" customFormat="1" spans="1:22">
      <c r="A164" s="3">
        <v>999224036229629</v>
      </c>
      <c r="B164" s="1" t="s">
        <v>1829</v>
      </c>
      <c r="C164" s="1" t="s">
        <v>1837</v>
      </c>
      <c r="D164" s="1" t="s">
        <v>1838</v>
      </c>
      <c r="E164" s="1" t="s">
        <v>1839</v>
      </c>
      <c r="F164" s="1" t="s">
        <v>1584</v>
      </c>
      <c r="G164" s="1" t="s">
        <v>1567</v>
      </c>
      <c r="H164" s="1" t="s">
        <v>1568</v>
      </c>
      <c r="I164" s="1" t="s">
        <v>1840</v>
      </c>
      <c r="J164" s="1" t="s">
        <v>30</v>
      </c>
      <c r="K164" s="1" t="s">
        <v>1841</v>
      </c>
      <c r="L164" s="1" t="s">
        <v>1841</v>
      </c>
      <c r="M164" s="1" t="s">
        <v>1571</v>
      </c>
      <c r="N164" s="1" t="s">
        <v>1571</v>
      </c>
      <c r="O164" s="1" t="s">
        <v>1572</v>
      </c>
      <c r="P164" s="1" t="s">
        <v>1573</v>
      </c>
      <c r="Q164" s="1" t="s">
        <v>1574</v>
      </c>
      <c r="R164" s="1" t="s">
        <v>1842</v>
      </c>
      <c r="S164" s="1" t="s">
        <v>1576</v>
      </c>
      <c r="T164" s="1" t="s">
        <v>1577</v>
      </c>
      <c r="U164" s="1" t="s">
        <v>1578</v>
      </c>
      <c r="V164" s="1" t="s">
        <v>1747</v>
      </c>
    </row>
    <row r="165" s="1" customFormat="1" spans="1:22">
      <c r="A165" s="3">
        <v>999224264137004</v>
      </c>
      <c r="B165" s="1" t="s">
        <v>2059</v>
      </c>
      <c r="C165" s="1" t="s">
        <v>2060</v>
      </c>
      <c r="D165" s="1" t="s">
        <v>2061</v>
      </c>
      <c r="E165" s="1" t="s">
        <v>2062</v>
      </c>
      <c r="F165" s="1" t="s">
        <v>1584</v>
      </c>
      <c r="G165" s="1" t="s">
        <v>1567</v>
      </c>
      <c r="H165" s="1" t="s">
        <v>1568</v>
      </c>
      <c r="I165" s="1" t="s">
        <v>2063</v>
      </c>
      <c r="J165" s="1" t="s">
        <v>30</v>
      </c>
      <c r="K165" s="1" t="s">
        <v>2064</v>
      </c>
      <c r="L165" s="1" t="s">
        <v>2064</v>
      </c>
      <c r="M165" s="1" t="s">
        <v>1571</v>
      </c>
      <c r="N165" s="1" t="s">
        <v>1571</v>
      </c>
      <c r="O165" s="1" t="s">
        <v>1572</v>
      </c>
      <c r="P165" s="1" t="s">
        <v>1573</v>
      </c>
      <c r="Q165" s="1" t="s">
        <v>1574</v>
      </c>
      <c r="R165" s="1" t="s">
        <v>2065</v>
      </c>
      <c r="S165" s="1" t="s">
        <v>1576</v>
      </c>
      <c r="T165" s="1" t="s">
        <v>1577</v>
      </c>
      <c r="U165" s="1" t="s">
        <v>1578</v>
      </c>
      <c r="V165" s="1" t="s">
        <v>1747</v>
      </c>
    </row>
    <row r="166" s="1" customFormat="1" spans="1:22">
      <c r="A166" s="3">
        <v>999224383086564</v>
      </c>
      <c r="B166" s="1" t="s">
        <v>1737</v>
      </c>
      <c r="C166" s="1" t="s">
        <v>2381</v>
      </c>
      <c r="D166" s="1" t="s">
        <v>2382</v>
      </c>
      <c r="E166" s="1" t="s">
        <v>2383</v>
      </c>
      <c r="F166" s="1" t="s">
        <v>1602</v>
      </c>
      <c r="G166" s="1" t="s">
        <v>1567</v>
      </c>
      <c r="H166" s="1" t="s">
        <v>1568</v>
      </c>
      <c r="I166" s="1" t="s">
        <v>2384</v>
      </c>
      <c r="J166" s="1" t="s">
        <v>30</v>
      </c>
      <c r="K166" s="1" t="s">
        <v>2268</v>
      </c>
      <c r="L166" s="1" t="s">
        <v>2268</v>
      </c>
      <c r="M166" s="1" t="s">
        <v>1571</v>
      </c>
      <c r="N166" s="1" t="s">
        <v>1571</v>
      </c>
      <c r="O166" s="1" t="s">
        <v>1572</v>
      </c>
      <c r="P166" s="1" t="s">
        <v>1573</v>
      </c>
      <c r="Q166" s="1" t="s">
        <v>1574</v>
      </c>
      <c r="R166" s="1" t="s">
        <v>2385</v>
      </c>
      <c r="S166" s="1" t="s">
        <v>1576</v>
      </c>
      <c r="T166" s="1" t="s">
        <v>1577</v>
      </c>
      <c r="U166" s="1" t="s">
        <v>1578</v>
      </c>
      <c r="V166" s="1" t="s">
        <v>2090</v>
      </c>
    </row>
    <row r="167" s="1" customFormat="1" spans="1:22">
      <c r="A167" s="3">
        <v>999224317667515</v>
      </c>
      <c r="B167" s="1" t="s">
        <v>2176</v>
      </c>
      <c r="C167" s="1" t="s">
        <v>2212</v>
      </c>
      <c r="D167" s="1" t="s">
        <v>1971</v>
      </c>
      <c r="E167" s="1" t="s">
        <v>2213</v>
      </c>
      <c r="F167" s="1" t="s">
        <v>1584</v>
      </c>
      <c r="G167" s="1" t="s">
        <v>1567</v>
      </c>
      <c r="H167" s="1" t="s">
        <v>1568</v>
      </c>
      <c r="I167" s="1" t="s">
        <v>2214</v>
      </c>
      <c r="J167" s="1" t="s">
        <v>30</v>
      </c>
      <c r="K167" s="1" t="s">
        <v>2215</v>
      </c>
      <c r="L167" s="1" t="s">
        <v>2215</v>
      </c>
      <c r="M167" s="1" t="s">
        <v>1571</v>
      </c>
      <c r="N167" s="1" t="s">
        <v>1571</v>
      </c>
      <c r="O167" s="1" t="s">
        <v>1572</v>
      </c>
      <c r="P167" s="1" t="s">
        <v>1573</v>
      </c>
      <c r="Q167" s="1" t="s">
        <v>1574</v>
      </c>
      <c r="R167" s="1" t="s">
        <v>2216</v>
      </c>
      <c r="S167" s="1" t="s">
        <v>1576</v>
      </c>
      <c r="T167" s="1" t="s">
        <v>1577</v>
      </c>
      <c r="U167" s="1" t="s">
        <v>1578</v>
      </c>
      <c r="V167" s="1" t="s">
        <v>1658</v>
      </c>
    </row>
    <row r="168" s="1" customFormat="1" spans="1:22">
      <c r="A168" s="3">
        <v>999224141985738</v>
      </c>
      <c r="B168" s="1" t="s">
        <v>1984</v>
      </c>
      <c r="C168" s="1" t="s">
        <v>2003</v>
      </c>
      <c r="D168" s="1" t="s">
        <v>1971</v>
      </c>
      <c r="E168" s="1" t="s">
        <v>2004</v>
      </c>
      <c r="F168" s="1" t="s">
        <v>1584</v>
      </c>
      <c r="G168" s="1" t="s">
        <v>1567</v>
      </c>
      <c r="H168" s="1" t="s">
        <v>1568</v>
      </c>
      <c r="I168" s="1" t="s">
        <v>2005</v>
      </c>
      <c r="J168" s="1" t="s">
        <v>30</v>
      </c>
      <c r="K168" s="1" t="s">
        <v>2006</v>
      </c>
      <c r="L168" s="1" t="s">
        <v>1572</v>
      </c>
      <c r="M168" s="1" t="s">
        <v>2007</v>
      </c>
      <c r="N168" s="1" t="s">
        <v>2008</v>
      </c>
      <c r="O168" s="1" t="s">
        <v>1572</v>
      </c>
      <c r="P168" s="1" t="s">
        <v>1573</v>
      </c>
      <c r="Q168" s="1" t="s">
        <v>1574</v>
      </c>
      <c r="R168" s="1" t="s">
        <v>2009</v>
      </c>
      <c r="S168" s="1" t="s">
        <v>1576</v>
      </c>
      <c r="T168" s="1" t="s">
        <v>1577</v>
      </c>
      <c r="U168" s="1" t="s">
        <v>1578</v>
      </c>
      <c r="V168" s="1" t="s">
        <v>1658</v>
      </c>
    </row>
    <row r="169" s="1" customFormat="1" spans="1:22">
      <c r="A169" s="3">
        <v>999224126797106</v>
      </c>
      <c r="B169" s="1" t="s">
        <v>1963</v>
      </c>
      <c r="C169" s="1" t="s">
        <v>1970</v>
      </c>
      <c r="D169" s="1" t="s">
        <v>1971</v>
      </c>
      <c r="E169" s="1" t="s">
        <v>1972</v>
      </c>
      <c r="F169" s="1" t="s">
        <v>1584</v>
      </c>
      <c r="G169" s="1" t="s">
        <v>1567</v>
      </c>
      <c r="H169" s="1" t="s">
        <v>1568</v>
      </c>
      <c r="I169" s="1" t="s">
        <v>1973</v>
      </c>
      <c r="J169" s="1" t="s">
        <v>30</v>
      </c>
      <c r="K169" s="1" t="s">
        <v>1974</v>
      </c>
      <c r="L169" s="1" t="s">
        <v>1572</v>
      </c>
      <c r="M169" s="1" t="s">
        <v>1975</v>
      </c>
      <c r="N169" s="1" t="s">
        <v>1976</v>
      </c>
      <c r="O169" s="1" t="s">
        <v>1572</v>
      </c>
      <c r="P169" s="1" t="s">
        <v>1573</v>
      </c>
      <c r="Q169" s="1" t="s">
        <v>1574</v>
      </c>
      <c r="R169" s="1" t="s">
        <v>1977</v>
      </c>
      <c r="S169" s="1" t="s">
        <v>1576</v>
      </c>
      <c r="T169" s="1" t="s">
        <v>1577</v>
      </c>
      <c r="U169" s="1" t="s">
        <v>1578</v>
      </c>
      <c r="V169" s="1" t="s">
        <v>1658</v>
      </c>
    </row>
    <row r="170" s="1" customFormat="1" spans="1:22">
      <c r="A170" s="3">
        <v>999224005820303</v>
      </c>
      <c r="B170" s="1" t="s">
        <v>1782</v>
      </c>
      <c r="C170" s="1" t="s">
        <v>1783</v>
      </c>
      <c r="D170" s="1" t="s">
        <v>1784</v>
      </c>
      <c r="E170" s="1" t="s">
        <v>1785</v>
      </c>
      <c r="F170" s="1" t="s">
        <v>1584</v>
      </c>
      <c r="G170" s="1" t="s">
        <v>1567</v>
      </c>
      <c r="H170" s="1" t="s">
        <v>1568</v>
      </c>
      <c r="I170" s="1" t="s">
        <v>1786</v>
      </c>
      <c r="J170" s="1" t="s">
        <v>30</v>
      </c>
      <c r="K170" s="1" t="s">
        <v>1787</v>
      </c>
      <c r="L170" s="1" t="s">
        <v>1787</v>
      </c>
      <c r="M170" s="1" t="s">
        <v>1571</v>
      </c>
      <c r="N170" s="1" t="s">
        <v>1571</v>
      </c>
      <c r="O170" s="1" t="s">
        <v>1572</v>
      </c>
      <c r="P170" s="1" t="s">
        <v>1573</v>
      </c>
      <c r="Q170" s="1" t="s">
        <v>1574</v>
      </c>
      <c r="R170" s="1" t="s">
        <v>1788</v>
      </c>
      <c r="S170" s="1" t="s">
        <v>1576</v>
      </c>
      <c r="T170" s="1" t="s">
        <v>1577</v>
      </c>
      <c r="U170" s="1" t="s">
        <v>1578</v>
      </c>
      <c r="V170" s="1" t="s">
        <v>1643</v>
      </c>
    </row>
    <row r="171" s="1" customFormat="1" spans="1:22">
      <c r="A171" s="3">
        <v>999224155218500</v>
      </c>
      <c r="B171" s="1" t="s">
        <v>2016</v>
      </c>
      <c r="C171" s="1" t="s">
        <v>2028</v>
      </c>
      <c r="D171" s="1" t="s">
        <v>2029</v>
      </c>
      <c r="E171" s="1" t="s">
        <v>2030</v>
      </c>
      <c r="F171" s="1" t="s">
        <v>1584</v>
      </c>
      <c r="G171" s="1" t="s">
        <v>1567</v>
      </c>
      <c r="H171" s="1" t="s">
        <v>1568</v>
      </c>
      <c r="I171" s="1" t="s">
        <v>2031</v>
      </c>
      <c r="J171" s="1" t="s">
        <v>30</v>
      </c>
      <c r="K171" s="1" t="s">
        <v>2032</v>
      </c>
      <c r="L171" s="1" t="s">
        <v>2032</v>
      </c>
      <c r="M171" s="1" t="s">
        <v>1571</v>
      </c>
      <c r="N171" s="1" t="s">
        <v>1571</v>
      </c>
      <c r="O171" s="1" t="s">
        <v>1572</v>
      </c>
      <c r="P171" s="1" t="s">
        <v>1573</v>
      </c>
      <c r="Q171" s="1" t="s">
        <v>1574</v>
      </c>
      <c r="R171" s="1" t="s">
        <v>2033</v>
      </c>
      <c r="S171" s="1" t="s">
        <v>1576</v>
      </c>
      <c r="T171" s="1" t="s">
        <v>1577</v>
      </c>
      <c r="U171" s="1" t="s">
        <v>1578</v>
      </c>
      <c r="V171" s="1" t="s">
        <v>1597</v>
      </c>
    </row>
    <row r="172" s="1" customFormat="1" spans="1:22">
      <c r="A172" s="3">
        <v>999224358093556</v>
      </c>
      <c r="B172" s="1" t="s">
        <v>2277</v>
      </c>
      <c r="C172" s="1" t="s">
        <v>2327</v>
      </c>
      <c r="D172" s="1" t="s">
        <v>2328</v>
      </c>
      <c r="E172" s="1" t="s">
        <v>2329</v>
      </c>
      <c r="F172" s="1" t="s">
        <v>1602</v>
      </c>
      <c r="G172" s="1" t="s">
        <v>1567</v>
      </c>
      <c r="H172" s="1" t="s">
        <v>1568</v>
      </c>
      <c r="I172" s="1" t="s">
        <v>2330</v>
      </c>
      <c r="J172" s="1" t="s">
        <v>30</v>
      </c>
      <c r="K172" s="1" t="s">
        <v>2331</v>
      </c>
      <c r="L172" s="1" t="s">
        <v>2331</v>
      </c>
      <c r="M172" s="1" t="s">
        <v>1571</v>
      </c>
      <c r="N172" s="1" t="s">
        <v>1571</v>
      </c>
      <c r="O172" s="1" t="s">
        <v>1572</v>
      </c>
      <c r="P172" s="1" t="s">
        <v>1573</v>
      </c>
      <c r="Q172" s="1" t="s">
        <v>1574</v>
      </c>
      <c r="R172" s="1" t="s">
        <v>2332</v>
      </c>
      <c r="S172" s="1" t="s">
        <v>1576</v>
      </c>
      <c r="T172" s="1" t="s">
        <v>1577</v>
      </c>
      <c r="U172" s="1" t="s">
        <v>1578</v>
      </c>
      <c r="V172" s="1" t="s">
        <v>1597</v>
      </c>
    </row>
    <row r="173" s="1" customFormat="1" spans="1:22">
      <c r="A173" s="3">
        <v>999224386894895</v>
      </c>
      <c r="B173" s="1" t="s">
        <v>1737</v>
      </c>
      <c r="C173" s="1" t="s">
        <v>2392</v>
      </c>
      <c r="D173" s="1" t="s">
        <v>2387</v>
      </c>
      <c r="E173" s="1" t="s">
        <v>2393</v>
      </c>
      <c r="F173" s="1" t="s">
        <v>1602</v>
      </c>
      <c r="G173" s="1" t="s">
        <v>1567</v>
      </c>
      <c r="H173" s="1" t="s">
        <v>1568</v>
      </c>
      <c r="I173" s="1" t="s">
        <v>2389</v>
      </c>
      <c r="J173" s="1" t="s">
        <v>30</v>
      </c>
      <c r="K173" s="1" t="s">
        <v>2390</v>
      </c>
      <c r="L173" s="1" t="s">
        <v>2390</v>
      </c>
      <c r="M173" s="1" t="s">
        <v>1571</v>
      </c>
      <c r="N173" s="1" t="s">
        <v>1571</v>
      </c>
      <c r="O173" s="1" t="s">
        <v>1572</v>
      </c>
      <c r="P173" s="1" t="s">
        <v>1573</v>
      </c>
      <c r="Q173" s="1" t="s">
        <v>1574</v>
      </c>
      <c r="R173" s="1" t="s">
        <v>2394</v>
      </c>
      <c r="S173" s="1" t="s">
        <v>1576</v>
      </c>
      <c r="T173" s="1" t="s">
        <v>1577</v>
      </c>
      <c r="U173" s="1" t="s">
        <v>1578</v>
      </c>
      <c r="V173" s="1" t="s">
        <v>1597</v>
      </c>
    </row>
    <row r="174" s="1" customFormat="1" spans="1:22">
      <c r="A174" s="3">
        <v>999224385760213</v>
      </c>
      <c r="B174" s="1" t="s">
        <v>1737</v>
      </c>
      <c r="C174" s="1" t="s">
        <v>2386</v>
      </c>
      <c r="D174" s="1" t="s">
        <v>2387</v>
      </c>
      <c r="E174" s="1" t="s">
        <v>2388</v>
      </c>
      <c r="F174" s="1" t="s">
        <v>1602</v>
      </c>
      <c r="G174" s="1" t="s">
        <v>1567</v>
      </c>
      <c r="H174" s="1" t="s">
        <v>1568</v>
      </c>
      <c r="I174" s="1" t="s">
        <v>2389</v>
      </c>
      <c r="J174" s="1" t="s">
        <v>30</v>
      </c>
      <c r="K174" s="1" t="s">
        <v>2390</v>
      </c>
      <c r="L174" s="1" t="s">
        <v>2390</v>
      </c>
      <c r="M174" s="1" t="s">
        <v>1571</v>
      </c>
      <c r="N174" s="1" t="s">
        <v>1571</v>
      </c>
      <c r="O174" s="1" t="s">
        <v>1572</v>
      </c>
      <c r="P174" s="1" t="s">
        <v>1573</v>
      </c>
      <c r="Q174" s="1" t="s">
        <v>1574</v>
      </c>
      <c r="R174" s="1" t="s">
        <v>2391</v>
      </c>
      <c r="S174" s="1" t="s">
        <v>1576</v>
      </c>
      <c r="T174" s="1" t="s">
        <v>1577</v>
      </c>
      <c r="U174" s="1" t="s">
        <v>1578</v>
      </c>
      <c r="V174" s="1" t="s">
        <v>1597</v>
      </c>
    </row>
    <row r="175" s="1" customFormat="1" spans="1:22">
      <c r="A175" s="3">
        <v>999224131764604</v>
      </c>
      <c r="B175" s="1" t="s">
        <v>1963</v>
      </c>
      <c r="C175" s="1" t="s">
        <v>1978</v>
      </c>
      <c r="D175" s="1" t="s">
        <v>1979</v>
      </c>
      <c r="E175" s="1" t="s">
        <v>1980</v>
      </c>
      <c r="F175" s="1" t="s">
        <v>1610</v>
      </c>
      <c r="G175" s="1" t="s">
        <v>1567</v>
      </c>
      <c r="H175" s="1" t="s">
        <v>1568</v>
      </c>
      <c r="I175" s="1" t="s">
        <v>1981</v>
      </c>
      <c r="J175" s="1" t="s">
        <v>30</v>
      </c>
      <c r="K175" s="1" t="s">
        <v>1982</v>
      </c>
      <c r="L175" s="1" t="s">
        <v>1982</v>
      </c>
      <c r="M175" s="1" t="s">
        <v>1571</v>
      </c>
      <c r="N175" s="1" t="s">
        <v>1571</v>
      </c>
      <c r="O175" s="1" t="s">
        <v>1572</v>
      </c>
      <c r="P175" s="1" t="s">
        <v>1573</v>
      </c>
      <c r="Q175" s="1" t="s">
        <v>1574</v>
      </c>
      <c r="R175" s="1" t="s">
        <v>1983</v>
      </c>
      <c r="S175" s="1" t="s">
        <v>1576</v>
      </c>
      <c r="T175" s="1" t="s">
        <v>1577</v>
      </c>
      <c r="U175" s="1" t="s">
        <v>1578</v>
      </c>
      <c r="V175" s="1" t="s">
        <v>1597</v>
      </c>
    </row>
    <row r="176" s="1" customFormat="1" spans="1:22">
      <c r="A176" s="3">
        <v>999224356610756</v>
      </c>
      <c r="B176" s="1" t="s">
        <v>2277</v>
      </c>
      <c r="C176" s="1" t="s">
        <v>2320</v>
      </c>
      <c r="D176" s="1" t="s">
        <v>2321</v>
      </c>
      <c r="E176" s="1" t="s">
        <v>2322</v>
      </c>
      <c r="F176" s="1" t="s">
        <v>1602</v>
      </c>
      <c r="G176" s="1" t="s">
        <v>1567</v>
      </c>
      <c r="H176" s="1" t="s">
        <v>1568</v>
      </c>
      <c r="I176" s="1" t="s">
        <v>2323</v>
      </c>
      <c r="J176" s="1" t="s">
        <v>30</v>
      </c>
      <c r="K176" s="1" t="s">
        <v>2324</v>
      </c>
      <c r="L176" s="1" t="s">
        <v>2324</v>
      </c>
      <c r="M176" s="1" t="s">
        <v>1571</v>
      </c>
      <c r="N176" s="1" t="s">
        <v>1571</v>
      </c>
      <c r="O176" s="1" t="s">
        <v>1572</v>
      </c>
      <c r="P176" s="1" t="s">
        <v>1573</v>
      </c>
      <c r="Q176" s="1" t="s">
        <v>1574</v>
      </c>
      <c r="R176" s="1" t="s">
        <v>2325</v>
      </c>
      <c r="S176" s="1" t="s">
        <v>1576</v>
      </c>
      <c r="T176" s="1" t="s">
        <v>1577</v>
      </c>
      <c r="U176" s="1" t="s">
        <v>1578</v>
      </c>
      <c r="V176" s="1" t="s">
        <v>2326</v>
      </c>
    </row>
    <row r="177" s="1" customFormat="1" spans="1:22">
      <c r="A177" s="3">
        <v>999224077194879</v>
      </c>
      <c r="B177" s="1" t="s">
        <v>1891</v>
      </c>
      <c r="C177" s="1" t="s">
        <v>1898</v>
      </c>
      <c r="D177" s="1" t="s">
        <v>1899</v>
      </c>
      <c r="E177" s="1" t="s">
        <v>1900</v>
      </c>
      <c r="F177" s="1" t="s">
        <v>1602</v>
      </c>
      <c r="G177" s="1" t="s">
        <v>1567</v>
      </c>
      <c r="H177" s="1" t="s">
        <v>1568</v>
      </c>
      <c r="I177" s="1" t="s">
        <v>1901</v>
      </c>
      <c r="J177" s="1" t="s">
        <v>30</v>
      </c>
      <c r="K177" s="1" t="s">
        <v>1902</v>
      </c>
      <c r="L177" s="1" t="s">
        <v>1902</v>
      </c>
      <c r="M177" s="1" t="s">
        <v>1571</v>
      </c>
      <c r="N177" s="1" t="s">
        <v>1571</v>
      </c>
      <c r="O177" s="1" t="s">
        <v>1572</v>
      </c>
      <c r="P177" s="1" t="s">
        <v>1573</v>
      </c>
      <c r="Q177" s="1" t="s">
        <v>1574</v>
      </c>
      <c r="R177" s="1" t="s">
        <v>1903</v>
      </c>
      <c r="S177" s="1" t="s">
        <v>1576</v>
      </c>
      <c r="T177" s="1" t="s">
        <v>1577</v>
      </c>
      <c r="U177" s="1" t="s">
        <v>1578</v>
      </c>
      <c r="V177" s="1" t="s">
        <v>1904</v>
      </c>
    </row>
    <row r="178" s="1" customFormat="1" spans="1:22">
      <c r="A178" s="3">
        <v>999224283947995</v>
      </c>
      <c r="B178" s="1" t="s">
        <v>2059</v>
      </c>
      <c r="C178" s="1" t="s">
        <v>2116</v>
      </c>
      <c r="D178" s="1" t="s">
        <v>2117</v>
      </c>
      <c r="E178" s="1" t="s">
        <v>2118</v>
      </c>
      <c r="F178" s="1" t="s">
        <v>1610</v>
      </c>
      <c r="G178" s="1" t="s">
        <v>1567</v>
      </c>
      <c r="H178" s="1" t="s">
        <v>1568</v>
      </c>
      <c r="I178" s="1" t="s">
        <v>2119</v>
      </c>
      <c r="J178" s="1" t="s">
        <v>30</v>
      </c>
      <c r="K178" s="1" t="s">
        <v>2120</v>
      </c>
      <c r="L178" s="1" t="s">
        <v>2120</v>
      </c>
      <c r="M178" s="1" t="s">
        <v>1571</v>
      </c>
      <c r="N178" s="1" t="s">
        <v>1571</v>
      </c>
      <c r="O178" s="1" t="s">
        <v>1572</v>
      </c>
      <c r="P178" s="1" t="s">
        <v>1573</v>
      </c>
      <c r="Q178" s="1" t="s">
        <v>1574</v>
      </c>
      <c r="R178" s="1" t="s">
        <v>2121</v>
      </c>
      <c r="S178" s="1" t="s">
        <v>1576</v>
      </c>
      <c r="T178" s="1" t="s">
        <v>1577</v>
      </c>
      <c r="U178" s="1" t="s">
        <v>1578</v>
      </c>
      <c r="V178" s="1" t="s">
        <v>1597</v>
      </c>
    </row>
    <row r="179" s="1" customFormat="1" spans="1:22">
      <c r="A179" s="3">
        <v>999224017401314</v>
      </c>
      <c r="B179" s="1" t="s">
        <v>1795</v>
      </c>
      <c r="C179" s="1" t="s">
        <v>1796</v>
      </c>
      <c r="D179" s="1" t="s">
        <v>1797</v>
      </c>
      <c r="E179" s="1" t="s">
        <v>1798</v>
      </c>
      <c r="F179" s="1" t="s">
        <v>1737</v>
      </c>
      <c r="G179" s="1" t="s">
        <v>1567</v>
      </c>
      <c r="H179" s="1" t="s">
        <v>1568</v>
      </c>
      <c r="I179" s="1" t="s">
        <v>1799</v>
      </c>
      <c r="J179" s="1" t="s">
        <v>30</v>
      </c>
      <c r="K179" s="1" t="s">
        <v>1800</v>
      </c>
      <c r="L179" s="1" t="s">
        <v>1800</v>
      </c>
      <c r="M179" s="1" t="s">
        <v>1571</v>
      </c>
      <c r="N179" s="1" t="s">
        <v>1571</v>
      </c>
      <c r="O179" s="1" t="s">
        <v>1572</v>
      </c>
      <c r="P179" s="1" t="s">
        <v>1573</v>
      </c>
      <c r="Q179" s="1" t="s">
        <v>1574</v>
      </c>
      <c r="R179" s="1" t="s">
        <v>1801</v>
      </c>
      <c r="S179" s="1" t="s">
        <v>1576</v>
      </c>
      <c r="T179" s="1" t="s">
        <v>1577</v>
      </c>
      <c r="U179" s="1" t="s">
        <v>1578</v>
      </c>
      <c r="V179" s="1" t="s">
        <v>1747</v>
      </c>
    </row>
    <row r="180" s="1" customFormat="1" spans="1:22">
      <c r="A180" s="3">
        <v>999224344177217</v>
      </c>
      <c r="B180" s="1" t="s">
        <v>2277</v>
      </c>
      <c r="C180" s="1" t="s">
        <v>2308</v>
      </c>
      <c r="D180" s="1" t="s">
        <v>2309</v>
      </c>
      <c r="E180" s="1" t="s">
        <v>2310</v>
      </c>
      <c r="F180" s="1" t="s">
        <v>1584</v>
      </c>
      <c r="G180" s="1" t="s">
        <v>1567</v>
      </c>
      <c r="H180" s="1" t="s">
        <v>1568</v>
      </c>
      <c r="I180" s="1" t="s">
        <v>2311</v>
      </c>
      <c r="J180" s="1" t="s">
        <v>30</v>
      </c>
      <c r="K180" s="1" t="s">
        <v>2312</v>
      </c>
      <c r="L180" s="1" t="s">
        <v>2312</v>
      </c>
      <c r="M180" s="1" t="s">
        <v>1571</v>
      </c>
      <c r="N180" s="1" t="s">
        <v>1571</v>
      </c>
      <c r="O180" s="1" t="s">
        <v>1572</v>
      </c>
      <c r="P180" s="1" t="s">
        <v>1573</v>
      </c>
      <c r="Q180" s="1" t="s">
        <v>1574</v>
      </c>
      <c r="R180" s="1" t="s">
        <v>2313</v>
      </c>
      <c r="S180" s="1" t="s">
        <v>1576</v>
      </c>
      <c r="T180" s="1" t="s">
        <v>1577</v>
      </c>
      <c r="U180" s="1" t="s">
        <v>1578</v>
      </c>
      <c r="V180" s="1" t="s">
        <v>1747</v>
      </c>
    </row>
    <row r="181" s="1" customFormat="1" spans="1:22">
      <c r="A181" s="3">
        <v>999224077088214</v>
      </c>
      <c r="B181" s="1" t="s">
        <v>1891</v>
      </c>
      <c r="C181" s="1" t="s">
        <v>1892</v>
      </c>
      <c r="D181" s="1" t="s">
        <v>1893</v>
      </c>
      <c r="E181" s="1" t="s">
        <v>1894</v>
      </c>
      <c r="F181" s="1" t="s">
        <v>1602</v>
      </c>
      <c r="G181" s="1" t="s">
        <v>1567</v>
      </c>
      <c r="H181" s="1" t="s">
        <v>1568</v>
      </c>
      <c r="I181" s="1" t="s">
        <v>1895</v>
      </c>
      <c r="J181" s="1" t="s">
        <v>30</v>
      </c>
      <c r="K181" s="1" t="s">
        <v>1896</v>
      </c>
      <c r="L181" s="1" t="s">
        <v>1896</v>
      </c>
      <c r="M181" s="1" t="s">
        <v>1571</v>
      </c>
      <c r="N181" s="1" t="s">
        <v>1571</v>
      </c>
      <c r="O181" s="1" t="s">
        <v>1572</v>
      </c>
      <c r="P181" s="1" t="s">
        <v>1573</v>
      </c>
      <c r="Q181" s="1" t="s">
        <v>1574</v>
      </c>
      <c r="R181" s="1" t="s">
        <v>1897</v>
      </c>
      <c r="S181" s="1" t="s">
        <v>1576</v>
      </c>
      <c r="T181" s="1" t="s">
        <v>1577</v>
      </c>
      <c r="U181" s="1" t="s">
        <v>1578</v>
      </c>
      <c r="V181" s="1" t="s">
        <v>1719</v>
      </c>
    </row>
    <row r="182" s="1" customFormat="1" spans="1:22">
      <c r="A182" s="3">
        <v>999224267412674</v>
      </c>
      <c r="B182" s="1" t="s">
        <v>2059</v>
      </c>
      <c r="C182" s="1" t="s">
        <v>2083</v>
      </c>
      <c r="D182" s="1" t="s">
        <v>2084</v>
      </c>
      <c r="E182" s="1" t="s">
        <v>2085</v>
      </c>
      <c r="F182" s="1" t="s">
        <v>2086</v>
      </c>
      <c r="G182" s="1" t="s">
        <v>1567</v>
      </c>
      <c r="H182" s="1" t="s">
        <v>1568</v>
      </c>
      <c r="I182" s="1" t="s">
        <v>2087</v>
      </c>
      <c r="J182" s="1" t="s">
        <v>30</v>
      </c>
      <c r="K182" s="1" t="s">
        <v>2088</v>
      </c>
      <c r="L182" s="1" t="s">
        <v>3207</v>
      </c>
      <c r="M182" s="1" t="s">
        <v>3208</v>
      </c>
      <c r="N182" s="1" t="s">
        <v>3208</v>
      </c>
      <c r="O182" s="1" t="s">
        <v>1572</v>
      </c>
      <c r="P182" s="1" t="s">
        <v>1573</v>
      </c>
      <c r="Q182" s="1" t="s">
        <v>1574</v>
      </c>
      <c r="R182" s="1" t="s">
        <v>2089</v>
      </c>
      <c r="S182" s="1" t="s">
        <v>1576</v>
      </c>
      <c r="T182" s="1" t="s">
        <v>1577</v>
      </c>
      <c r="U182" s="1" t="s">
        <v>1578</v>
      </c>
      <c r="V182" s="1" t="s">
        <v>2090</v>
      </c>
    </row>
    <row r="183" s="1" customFormat="1" spans="1:22">
      <c r="A183" s="3">
        <v>999224325908104</v>
      </c>
      <c r="B183" s="1" t="s">
        <v>1939</v>
      </c>
      <c r="C183" s="1" t="s">
        <v>2229</v>
      </c>
      <c r="D183" s="1" t="s">
        <v>2230</v>
      </c>
      <c r="E183" s="1" t="s">
        <v>2231</v>
      </c>
      <c r="F183" s="1" t="s">
        <v>1610</v>
      </c>
      <c r="G183" s="1" t="s">
        <v>1567</v>
      </c>
      <c r="H183" s="1" t="s">
        <v>1568</v>
      </c>
      <c r="I183" s="1" t="s">
        <v>2232</v>
      </c>
      <c r="J183" s="1" t="s">
        <v>30</v>
      </c>
      <c r="K183" s="1" t="s">
        <v>2233</v>
      </c>
      <c r="L183" s="1" t="s">
        <v>2233</v>
      </c>
      <c r="M183" s="1" t="s">
        <v>1571</v>
      </c>
      <c r="N183" s="1" t="s">
        <v>1571</v>
      </c>
      <c r="O183" s="1" t="s">
        <v>1572</v>
      </c>
      <c r="P183" s="1" t="s">
        <v>1573</v>
      </c>
      <c r="Q183" s="1" t="s">
        <v>1574</v>
      </c>
      <c r="R183" s="1" t="s">
        <v>2234</v>
      </c>
      <c r="S183" s="1" t="s">
        <v>1576</v>
      </c>
      <c r="T183" s="1" t="s">
        <v>1577</v>
      </c>
      <c r="U183" s="1" t="s">
        <v>1578</v>
      </c>
      <c r="V183" s="1" t="s">
        <v>2090</v>
      </c>
    </row>
    <row r="184" s="1" customFormat="1" spans="1:22">
      <c r="A184" s="3">
        <v>999224363662998</v>
      </c>
      <c r="B184" s="1" t="s">
        <v>2086</v>
      </c>
      <c r="C184" s="1" t="s">
        <v>2367</v>
      </c>
      <c r="D184" s="1" t="s">
        <v>2368</v>
      </c>
      <c r="E184" s="1" t="s">
        <v>2369</v>
      </c>
      <c r="F184" s="1" t="s">
        <v>1737</v>
      </c>
      <c r="G184" s="1" t="s">
        <v>1567</v>
      </c>
      <c r="H184" s="1" t="s">
        <v>1568</v>
      </c>
      <c r="I184" s="1" t="s">
        <v>2370</v>
      </c>
      <c r="J184" s="1" t="s">
        <v>30</v>
      </c>
      <c r="K184" s="1" t="s">
        <v>2371</v>
      </c>
      <c r="L184" s="1" t="s">
        <v>2371</v>
      </c>
      <c r="M184" s="1" t="s">
        <v>1571</v>
      </c>
      <c r="N184" s="1" t="s">
        <v>1571</v>
      </c>
      <c r="O184" s="1" t="s">
        <v>1572</v>
      </c>
      <c r="P184" s="1" t="s">
        <v>1573</v>
      </c>
      <c r="Q184" s="1" t="s">
        <v>1574</v>
      </c>
      <c r="R184" s="1" t="s">
        <v>2372</v>
      </c>
      <c r="S184" s="1" t="s">
        <v>1576</v>
      </c>
      <c r="T184" s="1" t="s">
        <v>1577</v>
      </c>
      <c r="U184" s="1" t="s">
        <v>1578</v>
      </c>
      <c r="V184" s="1" t="s">
        <v>2090</v>
      </c>
    </row>
    <row r="185" s="1" customFormat="1" spans="1:22">
      <c r="A185" s="3">
        <v>999224093957811</v>
      </c>
      <c r="B185" s="1" t="s">
        <v>1923</v>
      </c>
      <c r="C185" s="1" t="s">
        <v>1930</v>
      </c>
      <c r="D185" s="1" t="s">
        <v>1931</v>
      </c>
      <c r="E185" s="1" t="s">
        <v>1932</v>
      </c>
      <c r="F185" s="1" t="s">
        <v>1610</v>
      </c>
      <c r="G185" s="1" t="s">
        <v>1567</v>
      </c>
      <c r="H185" s="1" t="s">
        <v>1568</v>
      </c>
      <c r="I185" s="1" t="s">
        <v>1933</v>
      </c>
      <c r="J185" s="1" t="s">
        <v>30</v>
      </c>
      <c r="K185" s="1" t="s">
        <v>1934</v>
      </c>
      <c r="L185" s="1" t="s">
        <v>1934</v>
      </c>
      <c r="M185" s="1" t="s">
        <v>1571</v>
      </c>
      <c r="N185" s="1" t="s">
        <v>1571</v>
      </c>
      <c r="O185" s="1" t="s">
        <v>1572</v>
      </c>
      <c r="P185" s="1" t="s">
        <v>1573</v>
      </c>
      <c r="Q185" s="1" t="s">
        <v>1574</v>
      </c>
      <c r="R185" s="1" t="s">
        <v>1935</v>
      </c>
      <c r="S185" s="1" t="s">
        <v>1576</v>
      </c>
      <c r="T185" s="1" t="s">
        <v>1577</v>
      </c>
      <c r="U185" s="1" t="s">
        <v>1578</v>
      </c>
      <c r="V185" s="1" t="s">
        <v>1589</v>
      </c>
    </row>
    <row r="186" s="1" customFormat="1" spans="1:22">
      <c r="A186" s="3">
        <v>999224116381962</v>
      </c>
      <c r="B186" s="1" t="s">
        <v>1956</v>
      </c>
      <c r="C186" s="1" t="s">
        <v>1957</v>
      </c>
      <c r="D186" s="1" t="s">
        <v>1958</v>
      </c>
      <c r="E186" s="1" t="s">
        <v>1959</v>
      </c>
      <c r="F186" s="1" t="s">
        <v>1584</v>
      </c>
      <c r="G186" s="1" t="s">
        <v>1567</v>
      </c>
      <c r="H186" s="1" t="s">
        <v>1568</v>
      </c>
      <c r="I186" s="1" t="s">
        <v>1960</v>
      </c>
      <c r="J186" s="1" t="s">
        <v>30</v>
      </c>
      <c r="K186" s="1" t="s">
        <v>1961</v>
      </c>
      <c r="L186" s="1" t="s">
        <v>1961</v>
      </c>
      <c r="M186" s="1" t="s">
        <v>1571</v>
      </c>
      <c r="N186" s="1" t="s">
        <v>1571</v>
      </c>
      <c r="O186" s="1" t="s">
        <v>1572</v>
      </c>
      <c r="P186" s="1" t="s">
        <v>1573</v>
      </c>
      <c r="Q186" s="1" t="s">
        <v>1574</v>
      </c>
      <c r="R186" s="1" t="s">
        <v>1962</v>
      </c>
      <c r="S186" s="1" t="s">
        <v>1576</v>
      </c>
      <c r="T186" s="1" t="s">
        <v>1577</v>
      </c>
      <c r="U186" s="1" t="s">
        <v>1578</v>
      </c>
      <c r="V186" s="1" t="s">
        <v>1589</v>
      </c>
    </row>
    <row r="187" s="1" customFormat="1" spans="1:22">
      <c r="A187" s="3">
        <v>999224337137903</v>
      </c>
      <c r="B187" s="1" t="s">
        <v>2277</v>
      </c>
      <c r="C187" s="1" t="s">
        <v>2278</v>
      </c>
      <c r="D187" s="1" t="s">
        <v>2279</v>
      </c>
      <c r="E187" s="1" t="s">
        <v>2280</v>
      </c>
      <c r="F187" s="1" t="s">
        <v>1584</v>
      </c>
      <c r="G187" s="1" t="s">
        <v>1567</v>
      </c>
      <c r="H187" s="1" t="s">
        <v>1568</v>
      </c>
      <c r="I187" s="1" t="s">
        <v>2281</v>
      </c>
      <c r="J187" s="1" t="s">
        <v>30</v>
      </c>
      <c r="K187" s="1" t="s">
        <v>2282</v>
      </c>
      <c r="L187" s="1" t="s">
        <v>2282</v>
      </c>
      <c r="M187" s="1" t="s">
        <v>1571</v>
      </c>
      <c r="N187" s="1" t="s">
        <v>1571</v>
      </c>
      <c r="O187" s="1" t="s">
        <v>1572</v>
      </c>
      <c r="P187" s="1" t="s">
        <v>1573</v>
      </c>
      <c r="Q187" s="1" t="s">
        <v>1574</v>
      </c>
      <c r="R187" s="1" t="s">
        <v>2283</v>
      </c>
      <c r="S187" s="1" t="s">
        <v>1576</v>
      </c>
      <c r="T187" s="1" t="s">
        <v>1577</v>
      </c>
      <c r="U187" s="1" t="s">
        <v>1578</v>
      </c>
      <c r="V187" s="1" t="s">
        <v>1589</v>
      </c>
    </row>
    <row r="188" s="1" customFormat="1" spans="1:22">
      <c r="A188" s="3">
        <v>999224307237496</v>
      </c>
      <c r="B188" s="1" t="s">
        <v>2176</v>
      </c>
      <c r="C188" s="1" t="s">
        <v>2182</v>
      </c>
      <c r="D188" s="1" t="s">
        <v>2183</v>
      </c>
      <c r="E188" s="1" t="s">
        <v>2184</v>
      </c>
      <c r="F188" s="1" t="s">
        <v>1610</v>
      </c>
      <c r="G188" s="1" t="s">
        <v>1567</v>
      </c>
      <c r="H188" s="1" t="s">
        <v>1568</v>
      </c>
      <c r="I188" s="1" t="s">
        <v>2185</v>
      </c>
      <c r="J188" s="1" t="s">
        <v>30</v>
      </c>
      <c r="K188" s="1" t="s">
        <v>2186</v>
      </c>
      <c r="L188" s="1" t="s">
        <v>2186</v>
      </c>
      <c r="M188" s="1" t="s">
        <v>1571</v>
      </c>
      <c r="N188" s="1" t="s">
        <v>1571</v>
      </c>
      <c r="O188" s="1" t="s">
        <v>1572</v>
      </c>
      <c r="P188" s="1" t="s">
        <v>1573</v>
      </c>
      <c r="Q188" s="1" t="s">
        <v>1574</v>
      </c>
      <c r="R188" s="1" t="s">
        <v>2187</v>
      </c>
      <c r="S188" s="1" t="s">
        <v>1576</v>
      </c>
      <c r="T188" s="1" t="s">
        <v>1577</v>
      </c>
      <c r="U188" s="1" t="s">
        <v>1578</v>
      </c>
      <c r="V188" s="1" t="s">
        <v>1767</v>
      </c>
    </row>
    <row r="189" s="1" customFormat="1" spans="1:22">
      <c r="A189" s="3">
        <v>999223999820330</v>
      </c>
      <c r="B189" s="1" t="s">
        <v>1748</v>
      </c>
      <c r="C189" s="1" t="s">
        <v>1761</v>
      </c>
      <c r="D189" s="1" t="s">
        <v>1762</v>
      </c>
      <c r="E189" s="1" t="s">
        <v>1763</v>
      </c>
      <c r="F189" s="1" t="s">
        <v>1610</v>
      </c>
      <c r="G189" s="1" t="s">
        <v>1567</v>
      </c>
      <c r="H189" s="1" t="s">
        <v>1568</v>
      </c>
      <c r="I189" s="1" t="s">
        <v>1764</v>
      </c>
      <c r="J189" s="1" t="s">
        <v>30</v>
      </c>
      <c r="K189" s="1" t="s">
        <v>1765</v>
      </c>
      <c r="L189" s="1" t="s">
        <v>1765</v>
      </c>
      <c r="M189" s="1" t="s">
        <v>1571</v>
      </c>
      <c r="N189" s="1" t="s">
        <v>1571</v>
      </c>
      <c r="O189" s="1" t="s">
        <v>1572</v>
      </c>
      <c r="P189" s="1" t="s">
        <v>1573</v>
      </c>
      <c r="Q189" s="1" t="s">
        <v>1574</v>
      </c>
      <c r="R189" s="1" t="s">
        <v>1766</v>
      </c>
      <c r="S189" s="1" t="s">
        <v>1576</v>
      </c>
      <c r="T189" s="1" t="s">
        <v>1577</v>
      </c>
      <c r="U189" s="1" t="s">
        <v>1578</v>
      </c>
      <c r="V189" s="1" t="s">
        <v>1767</v>
      </c>
    </row>
    <row r="190" s="1" customFormat="1" spans="1:22">
      <c r="A190" s="3">
        <v>22240213307</v>
      </c>
      <c r="B190" s="1" t="s">
        <v>1580</v>
      </c>
      <c r="C190" s="1" t="s">
        <v>1581</v>
      </c>
      <c r="D190" s="1" t="s">
        <v>1582</v>
      </c>
      <c r="E190" s="1" t="s">
        <v>1583</v>
      </c>
      <c r="F190" s="1" t="s">
        <v>1584</v>
      </c>
      <c r="G190" s="1" t="s">
        <v>1567</v>
      </c>
      <c r="H190" s="1" t="s">
        <v>1568</v>
      </c>
      <c r="I190" s="1" t="s">
        <v>1585</v>
      </c>
      <c r="J190" s="1" t="s">
        <v>30</v>
      </c>
      <c r="K190" s="1" t="s">
        <v>1586</v>
      </c>
      <c r="L190" s="1" t="s">
        <v>1586</v>
      </c>
      <c r="M190" s="1" t="s">
        <v>1571</v>
      </c>
      <c r="N190" s="1" t="s">
        <v>1571</v>
      </c>
      <c r="O190" s="1" t="s">
        <v>1572</v>
      </c>
      <c r="P190" s="1" t="s">
        <v>1573</v>
      </c>
      <c r="Q190" s="1" t="s">
        <v>1574</v>
      </c>
      <c r="R190" s="1" t="s">
        <v>1587</v>
      </c>
      <c r="S190" s="1" t="s">
        <v>1576</v>
      </c>
      <c r="T190" s="1" t="s">
        <v>1577</v>
      </c>
      <c r="U190" s="1" t="s">
        <v>1588</v>
      </c>
      <c r="V190" s="1" t="s">
        <v>1589</v>
      </c>
    </row>
    <row r="191" s="1" customFormat="1" spans="1:22">
      <c r="A191" s="3">
        <v>999224351610124</v>
      </c>
      <c r="B191" s="1" t="s">
        <v>2277</v>
      </c>
      <c r="C191" s="1" t="s">
        <v>2314</v>
      </c>
      <c r="D191" s="1" t="s">
        <v>2315</v>
      </c>
      <c r="E191" s="1" t="s">
        <v>2316</v>
      </c>
      <c r="F191" s="1" t="s">
        <v>1610</v>
      </c>
      <c r="G191" s="1" t="s">
        <v>1567</v>
      </c>
      <c r="H191" s="1" t="s">
        <v>1568</v>
      </c>
      <c r="I191" s="1" t="s">
        <v>2317</v>
      </c>
      <c r="J191" s="1" t="s">
        <v>30</v>
      </c>
      <c r="K191" s="1" t="s">
        <v>2318</v>
      </c>
      <c r="L191" s="1" t="s">
        <v>2318</v>
      </c>
      <c r="M191" s="1" t="s">
        <v>1571</v>
      </c>
      <c r="N191" s="1" t="s">
        <v>1571</v>
      </c>
      <c r="O191" s="1" t="s">
        <v>1572</v>
      </c>
      <c r="P191" s="1" t="s">
        <v>1573</v>
      </c>
      <c r="Q191" s="1" t="s">
        <v>1574</v>
      </c>
      <c r="R191" s="1" t="s">
        <v>2319</v>
      </c>
      <c r="S191" s="1" t="s">
        <v>1576</v>
      </c>
      <c r="T191" s="1" t="s">
        <v>1577</v>
      </c>
      <c r="U191" s="1" t="s">
        <v>1578</v>
      </c>
      <c r="V191" s="1" t="s">
        <v>1589</v>
      </c>
    </row>
    <row r="192" s="1" customFormat="1" spans="1:22">
      <c r="A192" s="3">
        <v>999223237657671</v>
      </c>
      <c r="B192" s="1" t="s">
        <v>1598</v>
      </c>
      <c r="C192" s="1" t="s">
        <v>1599</v>
      </c>
      <c r="D192" s="1" t="s">
        <v>1600</v>
      </c>
      <c r="E192" s="1" t="s">
        <v>1601</v>
      </c>
      <c r="F192" s="1" t="s">
        <v>1602</v>
      </c>
      <c r="G192" s="1" t="s">
        <v>1567</v>
      </c>
      <c r="H192" s="1" t="s">
        <v>1568</v>
      </c>
      <c r="I192" s="1" t="s">
        <v>1603</v>
      </c>
      <c r="J192" s="1" t="s">
        <v>30</v>
      </c>
      <c r="K192" s="1" t="s">
        <v>1604</v>
      </c>
      <c r="L192" s="1" t="s">
        <v>1604</v>
      </c>
      <c r="M192" s="1" t="s">
        <v>1571</v>
      </c>
      <c r="N192" s="1" t="s">
        <v>1571</v>
      </c>
      <c r="O192" s="1" t="s">
        <v>1572</v>
      </c>
      <c r="P192" s="1" t="s">
        <v>1573</v>
      </c>
      <c r="Q192" s="1" t="s">
        <v>1574</v>
      </c>
      <c r="R192" s="1" t="s">
        <v>1605</v>
      </c>
      <c r="S192" s="1" t="s">
        <v>1576</v>
      </c>
      <c r="T192" s="1" t="s">
        <v>1577</v>
      </c>
      <c r="U192" s="1" t="s">
        <v>1578</v>
      </c>
      <c r="V192" s="1" t="s">
        <v>1589</v>
      </c>
    </row>
    <row r="193" s="1" customFormat="1" spans="1:22">
      <c r="A193" s="3">
        <v>999224097204444</v>
      </c>
      <c r="B193" s="1" t="s">
        <v>1923</v>
      </c>
      <c r="C193" s="1" t="s">
        <v>1936</v>
      </c>
      <c r="D193" s="1" t="s">
        <v>1937</v>
      </c>
      <c r="E193" s="1" t="s">
        <v>1938</v>
      </c>
      <c r="F193" s="1" t="s">
        <v>1939</v>
      </c>
      <c r="G193" s="1" t="s">
        <v>1567</v>
      </c>
      <c r="H193" s="1" t="s">
        <v>1568</v>
      </c>
      <c r="I193" s="1" t="s">
        <v>1940</v>
      </c>
      <c r="J193" s="1" t="s">
        <v>30</v>
      </c>
      <c r="K193" s="1" t="s">
        <v>1941</v>
      </c>
      <c r="L193" s="1" t="s">
        <v>1941</v>
      </c>
      <c r="M193" s="1" t="s">
        <v>1571</v>
      </c>
      <c r="N193" s="1" t="s">
        <v>1571</v>
      </c>
      <c r="O193" s="1" t="s">
        <v>1572</v>
      </c>
      <c r="P193" s="1" t="s">
        <v>1573</v>
      </c>
      <c r="Q193" s="1" t="s">
        <v>1574</v>
      </c>
      <c r="R193" s="1" t="s">
        <v>1942</v>
      </c>
      <c r="S193" s="1" t="s">
        <v>1576</v>
      </c>
      <c r="T193" s="1" t="s">
        <v>1577</v>
      </c>
      <c r="U193" s="1" t="s">
        <v>1578</v>
      </c>
      <c r="V193" s="1" t="s">
        <v>1943</v>
      </c>
    </row>
    <row r="194" s="1" customFormat="1" spans="1:22">
      <c r="A194" s="3">
        <v>999223686155601</v>
      </c>
      <c r="B194" s="1" t="s">
        <v>1622</v>
      </c>
      <c r="C194" s="1" t="s">
        <v>1629</v>
      </c>
      <c r="D194" s="1" t="s">
        <v>1630</v>
      </c>
      <c r="E194" s="1" t="s">
        <v>1631</v>
      </c>
      <c r="F194" s="1" t="s">
        <v>1584</v>
      </c>
      <c r="G194" s="1" t="s">
        <v>1567</v>
      </c>
      <c r="H194" s="1" t="s">
        <v>1568</v>
      </c>
      <c r="I194" s="1" t="s">
        <v>1632</v>
      </c>
      <c r="J194" s="1" t="s">
        <v>30</v>
      </c>
      <c r="K194" s="1" t="s">
        <v>1633</v>
      </c>
      <c r="L194" s="1" t="s">
        <v>1633</v>
      </c>
      <c r="M194" s="1" t="s">
        <v>1571</v>
      </c>
      <c r="N194" s="1" t="s">
        <v>1571</v>
      </c>
      <c r="O194" s="1" t="s">
        <v>1572</v>
      </c>
      <c r="P194" s="1" t="s">
        <v>1573</v>
      </c>
      <c r="Q194" s="1" t="s">
        <v>1574</v>
      </c>
      <c r="R194" s="1" t="s">
        <v>1634</v>
      </c>
      <c r="S194" s="1" t="s">
        <v>1576</v>
      </c>
      <c r="T194" s="1" t="s">
        <v>1577</v>
      </c>
      <c r="U194" s="1" t="s">
        <v>1578</v>
      </c>
      <c r="V194" s="1" t="s">
        <v>1635</v>
      </c>
    </row>
    <row r="195" s="1" customFormat="1" spans="1:22">
      <c r="A195" s="3">
        <v>999224052097787</v>
      </c>
      <c r="B195" s="1" t="s">
        <v>1843</v>
      </c>
      <c r="C195" s="1" t="s">
        <v>1856</v>
      </c>
      <c r="D195" s="1" t="s">
        <v>1857</v>
      </c>
      <c r="E195" s="1" t="s">
        <v>1858</v>
      </c>
      <c r="F195" s="1" t="s">
        <v>1584</v>
      </c>
      <c r="G195" s="1" t="s">
        <v>1567</v>
      </c>
      <c r="H195" s="1" t="s">
        <v>1568</v>
      </c>
      <c r="I195" s="1" t="s">
        <v>1859</v>
      </c>
      <c r="J195" s="1" t="s">
        <v>30</v>
      </c>
      <c r="K195" s="1" t="s">
        <v>1860</v>
      </c>
      <c r="L195" s="1" t="s">
        <v>1860</v>
      </c>
      <c r="M195" s="1" t="s">
        <v>1571</v>
      </c>
      <c r="N195" s="1" t="s">
        <v>1571</v>
      </c>
      <c r="O195" s="1" t="s">
        <v>1572</v>
      </c>
      <c r="P195" s="1" t="s">
        <v>1573</v>
      </c>
      <c r="Q195" s="1" t="s">
        <v>1574</v>
      </c>
      <c r="R195" s="1" t="s">
        <v>1861</v>
      </c>
      <c r="S195" s="1" t="s">
        <v>1576</v>
      </c>
      <c r="T195" s="1" t="s">
        <v>1577</v>
      </c>
      <c r="U195" s="1" t="s">
        <v>1578</v>
      </c>
      <c r="V195" s="1" t="s">
        <v>1614</v>
      </c>
    </row>
    <row r="196" s="1" customFormat="1" spans="1:22">
      <c r="A196" s="3">
        <v>999224361270744</v>
      </c>
      <c r="B196" s="1" t="s">
        <v>2086</v>
      </c>
      <c r="C196" s="1" t="s">
        <v>2356</v>
      </c>
      <c r="D196" s="1" t="s">
        <v>2357</v>
      </c>
      <c r="E196" s="1" t="s">
        <v>2358</v>
      </c>
      <c r="F196" s="1" t="s">
        <v>1584</v>
      </c>
      <c r="G196" s="1" t="s">
        <v>1567</v>
      </c>
      <c r="H196" s="1" t="s">
        <v>1568</v>
      </c>
      <c r="I196" s="1" t="s">
        <v>2359</v>
      </c>
      <c r="J196" s="1" t="s">
        <v>30</v>
      </c>
      <c r="K196" s="1" t="s">
        <v>2360</v>
      </c>
      <c r="L196" s="1" t="s">
        <v>2360</v>
      </c>
      <c r="M196" s="1" t="s">
        <v>1571</v>
      </c>
      <c r="N196" s="1" t="s">
        <v>1571</v>
      </c>
      <c r="O196" s="1" t="s">
        <v>1572</v>
      </c>
      <c r="P196" s="1" t="s">
        <v>1573</v>
      </c>
      <c r="Q196" s="1" t="s">
        <v>1574</v>
      </c>
      <c r="R196" s="1" t="s">
        <v>2361</v>
      </c>
      <c r="S196" s="1" t="s">
        <v>1576</v>
      </c>
      <c r="T196" s="1" t="s">
        <v>1577</v>
      </c>
      <c r="U196" s="1" t="s">
        <v>1578</v>
      </c>
      <c r="V196" s="1" t="s">
        <v>1597</v>
      </c>
    </row>
    <row r="197" s="1" customFormat="1" spans="1:22">
      <c r="A197" s="3">
        <v>999224370865043</v>
      </c>
      <c r="B197" s="1" t="s">
        <v>2086</v>
      </c>
      <c r="C197" s="1" t="s">
        <v>2378</v>
      </c>
      <c r="D197" s="1" t="s">
        <v>2357</v>
      </c>
      <c r="E197" s="1" t="s">
        <v>2379</v>
      </c>
      <c r="F197" s="1" t="s">
        <v>1584</v>
      </c>
      <c r="G197" s="1" t="s">
        <v>1567</v>
      </c>
      <c r="H197" s="1" t="s">
        <v>1568</v>
      </c>
      <c r="I197" s="1" t="s">
        <v>2359</v>
      </c>
      <c r="J197" s="1" t="s">
        <v>30</v>
      </c>
      <c r="K197" s="1" t="s">
        <v>2360</v>
      </c>
      <c r="L197" s="1" t="s">
        <v>2360</v>
      </c>
      <c r="M197" s="1" t="s">
        <v>1571</v>
      </c>
      <c r="N197" s="1" t="s">
        <v>1571</v>
      </c>
      <c r="O197" s="1" t="s">
        <v>1572</v>
      </c>
      <c r="P197" s="1" t="s">
        <v>1573</v>
      </c>
      <c r="Q197" s="1" t="s">
        <v>1574</v>
      </c>
      <c r="R197" s="1" t="s">
        <v>2380</v>
      </c>
      <c r="S197" s="1" t="s">
        <v>1576</v>
      </c>
      <c r="T197" s="1" t="s">
        <v>1577</v>
      </c>
      <c r="U197" s="1" t="s">
        <v>1578</v>
      </c>
      <c r="V197" s="1" t="s">
        <v>1597</v>
      </c>
    </row>
    <row r="198" s="1" customFormat="1" spans="1:22">
      <c r="A198" s="3">
        <v>999224050741515</v>
      </c>
      <c r="B198" s="1" t="s">
        <v>1843</v>
      </c>
      <c r="C198" s="1" t="s">
        <v>1851</v>
      </c>
      <c r="D198" s="1" t="s">
        <v>1790</v>
      </c>
      <c r="E198" s="1" t="s">
        <v>1852</v>
      </c>
      <c r="F198" s="1" t="s">
        <v>1602</v>
      </c>
      <c r="G198" s="1" t="s">
        <v>1567</v>
      </c>
      <c r="H198" s="1" t="s">
        <v>1568</v>
      </c>
      <c r="I198" s="1" t="s">
        <v>1853</v>
      </c>
      <c r="J198" s="1" t="s">
        <v>30</v>
      </c>
      <c r="K198" s="1" t="s">
        <v>1854</v>
      </c>
      <c r="L198" s="1" t="s">
        <v>1854</v>
      </c>
      <c r="M198" s="1" t="s">
        <v>1571</v>
      </c>
      <c r="N198" s="1" t="s">
        <v>1571</v>
      </c>
      <c r="O198" s="1" t="s">
        <v>1572</v>
      </c>
      <c r="P198" s="1" t="s">
        <v>1573</v>
      </c>
      <c r="Q198" s="1" t="s">
        <v>1574</v>
      </c>
      <c r="R198" s="1" t="s">
        <v>1855</v>
      </c>
      <c r="S198" s="1" t="s">
        <v>1576</v>
      </c>
      <c r="T198" s="1" t="s">
        <v>1577</v>
      </c>
      <c r="U198" s="1" t="s">
        <v>1578</v>
      </c>
      <c r="V198" s="1" t="s">
        <v>1597</v>
      </c>
    </row>
    <row r="199" s="1" customFormat="1" spans="1:22">
      <c r="A199" s="3">
        <v>999224011350253</v>
      </c>
      <c r="B199" s="1" t="s">
        <v>1782</v>
      </c>
      <c r="C199" s="1" t="s">
        <v>1789</v>
      </c>
      <c r="D199" s="1" t="s">
        <v>1790</v>
      </c>
      <c r="E199" s="1" t="s">
        <v>1791</v>
      </c>
      <c r="F199" s="1" t="s">
        <v>1566</v>
      </c>
      <c r="G199" s="1" t="s">
        <v>1567</v>
      </c>
      <c r="H199" s="1" t="s">
        <v>1568</v>
      </c>
      <c r="I199" s="1" t="s">
        <v>1792</v>
      </c>
      <c r="J199" s="1" t="s">
        <v>30</v>
      </c>
      <c r="K199" s="1" t="s">
        <v>1793</v>
      </c>
      <c r="L199" s="1" t="s">
        <v>1793</v>
      </c>
      <c r="M199" s="1" t="s">
        <v>1571</v>
      </c>
      <c r="N199" s="1" t="s">
        <v>1571</v>
      </c>
      <c r="O199" s="1" t="s">
        <v>1572</v>
      </c>
      <c r="P199" s="1" t="s">
        <v>1573</v>
      </c>
      <c r="Q199" s="1" t="s">
        <v>1574</v>
      </c>
      <c r="R199" s="1" t="s">
        <v>1794</v>
      </c>
      <c r="S199" s="1" t="s">
        <v>1576</v>
      </c>
      <c r="T199" s="1" t="s">
        <v>1577</v>
      </c>
      <c r="U199" s="1" t="s">
        <v>1578</v>
      </c>
      <c r="V199" s="1" t="s">
        <v>1597</v>
      </c>
    </row>
    <row r="200" s="1" customFormat="1" spans="1:22">
      <c r="A200" s="3">
        <v>999224023705192</v>
      </c>
      <c r="B200" s="1" t="s">
        <v>1795</v>
      </c>
      <c r="C200" s="1" t="s">
        <v>1810</v>
      </c>
      <c r="D200" s="1" t="s">
        <v>1790</v>
      </c>
      <c r="E200" s="1" t="s">
        <v>1811</v>
      </c>
      <c r="F200" s="1" t="s">
        <v>1566</v>
      </c>
      <c r="G200" s="1" t="s">
        <v>1567</v>
      </c>
      <c r="H200" s="1" t="s">
        <v>1568</v>
      </c>
      <c r="I200" s="1" t="s">
        <v>1812</v>
      </c>
      <c r="J200" s="1" t="s">
        <v>30</v>
      </c>
      <c r="K200" s="1" t="s">
        <v>1813</v>
      </c>
      <c r="L200" s="1" t="s">
        <v>1813</v>
      </c>
      <c r="M200" s="1" t="s">
        <v>1571</v>
      </c>
      <c r="N200" s="1" t="s">
        <v>1571</v>
      </c>
      <c r="O200" s="1" t="s">
        <v>1572</v>
      </c>
      <c r="P200" s="1" t="s">
        <v>1573</v>
      </c>
      <c r="Q200" s="1" t="s">
        <v>1574</v>
      </c>
      <c r="R200" s="1" t="s">
        <v>1814</v>
      </c>
      <c r="S200" s="1" t="s">
        <v>1576</v>
      </c>
      <c r="T200" s="1" t="s">
        <v>1577</v>
      </c>
      <c r="U200" s="1" t="s">
        <v>1578</v>
      </c>
      <c r="V200" s="1" t="s">
        <v>1597</v>
      </c>
    </row>
    <row r="201" s="1" customFormat="1" spans="1:22">
      <c r="A201" s="3">
        <v>999224323820900</v>
      </c>
      <c r="B201" s="1" t="s">
        <v>1939</v>
      </c>
      <c r="C201" s="1" t="s">
        <v>2223</v>
      </c>
      <c r="D201" s="1" t="s">
        <v>2224</v>
      </c>
      <c r="E201" s="1" t="s">
        <v>2225</v>
      </c>
      <c r="F201" s="1" t="s">
        <v>1610</v>
      </c>
      <c r="G201" s="1" t="s">
        <v>1567</v>
      </c>
      <c r="H201" s="1" t="s">
        <v>1568</v>
      </c>
      <c r="I201" s="1" t="s">
        <v>2226</v>
      </c>
      <c r="J201" s="1" t="s">
        <v>30</v>
      </c>
      <c r="K201" s="1" t="s">
        <v>2227</v>
      </c>
      <c r="L201" s="1" t="s">
        <v>2227</v>
      </c>
      <c r="M201" s="1" t="s">
        <v>1571</v>
      </c>
      <c r="N201" s="1" t="s">
        <v>1571</v>
      </c>
      <c r="O201" s="1" t="s">
        <v>1572</v>
      </c>
      <c r="P201" s="1" t="s">
        <v>1573</v>
      </c>
      <c r="Q201" s="1" t="s">
        <v>1574</v>
      </c>
      <c r="R201" s="1" t="s">
        <v>2228</v>
      </c>
      <c r="S201" s="1" t="s">
        <v>1576</v>
      </c>
      <c r="T201" s="1" t="s">
        <v>1577</v>
      </c>
      <c r="U201" s="1" t="s">
        <v>1588</v>
      </c>
      <c r="V201" s="1" t="s">
        <v>1597</v>
      </c>
    </row>
    <row r="202" s="1" customFormat="1" spans="1:22">
      <c r="A202" s="3">
        <v>999224390025417</v>
      </c>
      <c r="B202" s="1" t="s">
        <v>1737</v>
      </c>
      <c r="C202" s="1" t="s">
        <v>2402</v>
      </c>
      <c r="D202" s="1" t="s">
        <v>2403</v>
      </c>
      <c r="E202" s="1" t="s">
        <v>2404</v>
      </c>
      <c r="F202" s="1" t="s">
        <v>1602</v>
      </c>
      <c r="G202" s="1" t="s">
        <v>1567</v>
      </c>
      <c r="H202" s="1" t="s">
        <v>1568</v>
      </c>
      <c r="I202" s="1" t="s">
        <v>2405</v>
      </c>
      <c r="J202" s="1" t="s">
        <v>30</v>
      </c>
      <c r="K202" s="1" t="s">
        <v>2406</v>
      </c>
      <c r="L202" s="1" t="s">
        <v>2406</v>
      </c>
      <c r="M202" s="1" t="s">
        <v>1571</v>
      </c>
      <c r="N202" s="1" t="s">
        <v>1571</v>
      </c>
      <c r="O202" s="1" t="s">
        <v>1572</v>
      </c>
      <c r="P202" s="1" t="s">
        <v>1573</v>
      </c>
      <c r="Q202" s="1" t="s">
        <v>1574</v>
      </c>
      <c r="R202" s="1" t="s">
        <v>2407</v>
      </c>
      <c r="S202" s="1" t="s">
        <v>1576</v>
      </c>
      <c r="T202" s="1" t="s">
        <v>1577</v>
      </c>
      <c r="U202" s="1" t="s">
        <v>1578</v>
      </c>
      <c r="V202" s="1" t="s">
        <v>1597</v>
      </c>
    </row>
    <row r="203" s="1" customFormat="1" spans="1:22">
      <c r="A203" s="3">
        <v>999224154011108</v>
      </c>
      <c r="B203" s="1" t="s">
        <v>2016</v>
      </c>
      <c r="C203" s="1" t="s">
        <v>2023</v>
      </c>
      <c r="D203" s="1" t="s">
        <v>1653</v>
      </c>
      <c r="E203" s="1" t="s">
        <v>2024</v>
      </c>
      <c r="F203" s="1" t="s">
        <v>1584</v>
      </c>
      <c r="G203" s="1" t="s">
        <v>1567</v>
      </c>
      <c r="H203" s="1" t="s">
        <v>1568</v>
      </c>
      <c r="I203" s="1" t="s">
        <v>2025</v>
      </c>
      <c r="J203" s="1" t="s">
        <v>30</v>
      </c>
      <c r="K203" s="1" t="s">
        <v>2026</v>
      </c>
      <c r="L203" s="1" t="s">
        <v>2026</v>
      </c>
      <c r="M203" s="1" t="s">
        <v>1571</v>
      </c>
      <c r="N203" s="1" t="s">
        <v>1571</v>
      </c>
      <c r="O203" s="1" t="s">
        <v>1572</v>
      </c>
      <c r="P203" s="1" t="s">
        <v>1573</v>
      </c>
      <c r="Q203" s="1" t="s">
        <v>1574</v>
      </c>
      <c r="R203" s="1" t="s">
        <v>2027</v>
      </c>
      <c r="S203" s="1" t="s">
        <v>1576</v>
      </c>
      <c r="T203" s="1" t="s">
        <v>1577</v>
      </c>
      <c r="U203" s="1" t="s">
        <v>1578</v>
      </c>
      <c r="V203" s="1" t="s">
        <v>1658</v>
      </c>
    </row>
    <row r="204" s="1" customFormat="1" spans="1:22">
      <c r="A204" s="3">
        <v>23799830834</v>
      </c>
      <c r="B204" s="1" t="s">
        <v>1651</v>
      </c>
      <c r="C204" s="1" t="s">
        <v>1652</v>
      </c>
      <c r="D204" s="1" t="s">
        <v>1653</v>
      </c>
      <c r="E204" s="1" t="s">
        <v>1654</v>
      </c>
      <c r="F204" s="1" t="s">
        <v>1584</v>
      </c>
      <c r="G204" s="1" t="s">
        <v>1567</v>
      </c>
      <c r="H204" s="1" t="s">
        <v>1568</v>
      </c>
      <c r="I204" s="1" t="s">
        <v>1655</v>
      </c>
      <c r="J204" s="1" t="s">
        <v>30</v>
      </c>
      <c r="K204" s="1" t="s">
        <v>1656</v>
      </c>
      <c r="L204" s="1" t="s">
        <v>3209</v>
      </c>
      <c r="M204" s="1" t="s">
        <v>1571</v>
      </c>
      <c r="N204" s="1" t="s">
        <v>1571</v>
      </c>
      <c r="O204" s="1" t="s">
        <v>1572</v>
      </c>
      <c r="P204" s="1" t="s">
        <v>1573</v>
      </c>
      <c r="Q204" s="1" t="s">
        <v>1574</v>
      </c>
      <c r="R204" s="1" t="s">
        <v>1657</v>
      </c>
      <c r="S204" s="1" t="s">
        <v>1576</v>
      </c>
      <c r="T204" s="1" t="s">
        <v>1577</v>
      </c>
      <c r="U204" s="1" t="s">
        <v>1578</v>
      </c>
      <c r="V204" s="1" t="s">
        <v>1658</v>
      </c>
    </row>
    <row r="205" s="1" customFormat="1" spans="1:22">
      <c r="A205" s="3">
        <v>999223559387202</v>
      </c>
      <c r="B205" s="1" t="s">
        <v>1606</v>
      </c>
      <c r="C205" s="1" t="s">
        <v>1607</v>
      </c>
      <c r="D205" s="1" t="s">
        <v>1608</v>
      </c>
      <c r="E205" s="1" t="s">
        <v>1609</v>
      </c>
      <c r="F205" s="1" t="s">
        <v>1610</v>
      </c>
      <c r="G205" s="1" t="s">
        <v>1567</v>
      </c>
      <c r="H205" s="1" t="s">
        <v>1568</v>
      </c>
      <c r="I205" s="1" t="s">
        <v>1611</v>
      </c>
      <c r="J205" s="1" t="s">
        <v>30</v>
      </c>
      <c r="K205" s="1" t="s">
        <v>1612</v>
      </c>
      <c r="L205" s="1" t="s">
        <v>1612</v>
      </c>
      <c r="M205" s="1" t="s">
        <v>1571</v>
      </c>
      <c r="N205" s="1" t="s">
        <v>1571</v>
      </c>
      <c r="O205" s="1" t="s">
        <v>1572</v>
      </c>
      <c r="P205" s="1" t="s">
        <v>1573</v>
      </c>
      <c r="Q205" s="1" t="s">
        <v>1574</v>
      </c>
      <c r="R205" s="1" t="s">
        <v>1613</v>
      </c>
      <c r="S205" s="1" t="s">
        <v>1576</v>
      </c>
      <c r="T205" s="1" t="s">
        <v>1577</v>
      </c>
      <c r="U205" s="1" t="s">
        <v>1578</v>
      </c>
      <c r="V205" s="1" t="s">
        <v>1614</v>
      </c>
    </row>
    <row r="206" s="1" customFormat="1" spans="1:22">
      <c r="A206" s="3">
        <v>23603385662</v>
      </c>
      <c r="B206" s="1" t="s">
        <v>1615</v>
      </c>
      <c r="C206" s="1" t="s">
        <v>1616</v>
      </c>
      <c r="D206" s="1" t="s">
        <v>1617</v>
      </c>
      <c r="E206" s="1" t="s">
        <v>1618</v>
      </c>
      <c r="F206" s="1" t="s">
        <v>1602</v>
      </c>
      <c r="G206" s="1" t="s">
        <v>1567</v>
      </c>
      <c r="H206" s="1" t="s">
        <v>1568</v>
      </c>
      <c r="I206" s="1" t="s">
        <v>1619</v>
      </c>
      <c r="J206" s="1" t="s">
        <v>30</v>
      </c>
      <c r="K206" s="1" t="s">
        <v>1620</v>
      </c>
      <c r="L206" s="1" t="s">
        <v>1620</v>
      </c>
      <c r="M206" s="1" t="s">
        <v>1571</v>
      </c>
      <c r="N206" s="1" t="s">
        <v>1571</v>
      </c>
      <c r="O206" s="1" t="s">
        <v>1572</v>
      </c>
      <c r="P206" s="1" t="s">
        <v>1573</v>
      </c>
      <c r="Q206" s="1" t="s">
        <v>1574</v>
      </c>
      <c r="R206" s="1" t="s">
        <v>1621</v>
      </c>
      <c r="S206" s="1" t="s">
        <v>1576</v>
      </c>
      <c r="T206" s="1" t="s">
        <v>1577</v>
      </c>
      <c r="U206" s="1" t="s">
        <v>1578</v>
      </c>
      <c r="V206" s="1" t="s">
        <v>1614</v>
      </c>
    </row>
    <row r="207" s="1" customFormat="1" spans="1:22">
      <c r="A207" s="3">
        <v>999223785575320</v>
      </c>
      <c r="B207" s="1" t="s">
        <v>1644</v>
      </c>
      <c r="C207" s="1" t="s">
        <v>1645</v>
      </c>
      <c r="D207" s="1" t="s">
        <v>1646</v>
      </c>
      <c r="E207" s="1" t="s">
        <v>1647</v>
      </c>
      <c r="F207" s="1" t="s">
        <v>1584</v>
      </c>
      <c r="G207" s="1" t="s">
        <v>1567</v>
      </c>
      <c r="H207" s="1" t="s">
        <v>1568</v>
      </c>
      <c r="I207" s="1" t="s">
        <v>1648</v>
      </c>
      <c r="J207" s="1" t="s">
        <v>30</v>
      </c>
      <c r="K207" s="1" t="s">
        <v>1649</v>
      </c>
      <c r="L207" s="1" t="s">
        <v>1649</v>
      </c>
      <c r="M207" s="1" t="s">
        <v>1571</v>
      </c>
      <c r="N207" s="1" t="s">
        <v>1571</v>
      </c>
      <c r="O207" s="1" t="s">
        <v>1572</v>
      </c>
      <c r="P207" s="1" t="s">
        <v>1573</v>
      </c>
      <c r="Q207" s="1" t="s">
        <v>1574</v>
      </c>
      <c r="R207" s="1" t="s">
        <v>1650</v>
      </c>
      <c r="S207" s="1" t="s">
        <v>1576</v>
      </c>
      <c r="T207" s="1" t="s">
        <v>1577</v>
      </c>
      <c r="U207" s="1" t="s">
        <v>1588</v>
      </c>
      <c r="V207" s="1" t="s">
        <v>1597</v>
      </c>
    </row>
    <row r="208" s="1" customFormat="1" spans="1:22">
      <c r="A208" s="3">
        <v>999224360106741</v>
      </c>
      <c r="B208" s="1" t="s">
        <v>2086</v>
      </c>
      <c r="C208" s="1" t="s">
        <v>2346</v>
      </c>
      <c r="D208" s="1" t="s">
        <v>1646</v>
      </c>
      <c r="E208" s="1" t="s">
        <v>2347</v>
      </c>
      <c r="F208" s="1" t="s">
        <v>1610</v>
      </c>
      <c r="G208" s="1" t="s">
        <v>1567</v>
      </c>
      <c r="H208" s="1" t="s">
        <v>1568</v>
      </c>
      <c r="I208" s="1" t="s">
        <v>2348</v>
      </c>
      <c r="J208" s="1" t="s">
        <v>30</v>
      </c>
      <c r="K208" s="1" t="s">
        <v>1860</v>
      </c>
      <c r="L208" s="1" t="s">
        <v>1860</v>
      </c>
      <c r="M208" s="1" t="s">
        <v>1571</v>
      </c>
      <c r="N208" s="1" t="s">
        <v>1571</v>
      </c>
      <c r="O208" s="1" t="s">
        <v>1572</v>
      </c>
      <c r="P208" s="1" t="s">
        <v>1573</v>
      </c>
      <c r="Q208" s="1" t="s">
        <v>1574</v>
      </c>
      <c r="R208" s="1" t="s">
        <v>2349</v>
      </c>
      <c r="S208" s="1" t="s">
        <v>1576</v>
      </c>
      <c r="T208" s="1" t="s">
        <v>1577</v>
      </c>
      <c r="U208" s="1" t="s">
        <v>1588</v>
      </c>
      <c r="V208" s="1" t="s">
        <v>1597</v>
      </c>
    </row>
    <row r="209" s="1" customFormat="1" spans="1:22">
      <c r="A209" s="3">
        <v>999224303722103</v>
      </c>
      <c r="B209" s="1" t="s">
        <v>2128</v>
      </c>
      <c r="C209" s="1" t="s">
        <v>2164</v>
      </c>
      <c r="D209" s="1" t="s">
        <v>2165</v>
      </c>
      <c r="E209" s="1" t="s">
        <v>2166</v>
      </c>
      <c r="F209" s="1" t="s">
        <v>1610</v>
      </c>
      <c r="G209" s="1" t="s">
        <v>1567</v>
      </c>
      <c r="H209" s="1" t="s">
        <v>1568</v>
      </c>
      <c r="I209" s="1" t="s">
        <v>2167</v>
      </c>
      <c r="J209" s="1" t="s">
        <v>30</v>
      </c>
      <c r="K209" s="1" t="s">
        <v>2168</v>
      </c>
      <c r="L209" s="1" t="s">
        <v>2168</v>
      </c>
      <c r="M209" s="1" t="s">
        <v>1571</v>
      </c>
      <c r="N209" s="1" t="s">
        <v>1571</v>
      </c>
      <c r="O209" s="1" t="s">
        <v>1572</v>
      </c>
      <c r="P209" s="1" t="s">
        <v>1573</v>
      </c>
      <c r="Q209" s="1" t="s">
        <v>1574</v>
      </c>
      <c r="R209" s="1" t="s">
        <v>2169</v>
      </c>
      <c r="S209" s="1" t="s">
        <v>1576</v>
      </c>
      <c r="T209" s="1" t="s">
        <v>1577</v>
      </c>
      <c r="U209" s="1" t="s">
        <v>1578</v>
      </c>
      <c r="V209" s="1" t="s">
        <v>1658</v>
      </c>
    </row>
    <row r="210" s="1" customFormat="1" spans="1:22">
      <c r="A210" s="3">
        <v>999224267577876</v>
      </c>
      <c r="B210" s="1" t="s">
        <v>2059</v>
      </c>
      <c r="C210" s="1" t="s">
        <v>2091</v>
      </c>
      <c r="D210" s="1" t="s">
        <v>2092</v>
      </c>
      <c r="E210" s="1" t="s">
        <v>2093</v>
      </c>
      <c r="F210" s="1" t="s">
        <v>1602</v>
      </c>
      <c r="G210" s="1" t="s">
        <v>1567</v>
      </c>
      <c r="H210" s="1" t="s">
        <v>1568</v>
      </c>
      <c r="I210" s="1" t="s">
        <v>2094</v>
      </c>
      <c r="J210" s="1" t="s">
        <v>30</v>
      </c>
      <c r="K210" s="1" t="s">
        <v>2095</v>
      </c>
      <c r="L210" s="1" t="s">
        <v>2095</v>
      </c>
      <c r="M210" s="1" t="s">
        <v>1571</v>
      </c>
      <c r="N210" s="1" t="s">
        <v>1571</v>
      </c>
      <c r="O210" s="1" t="s">
        <v>1572</v>
      </c>
      <c r="P210" s="1" t="s">
        <v>1573</v>
      </c>
      <c r="Q210" s="1" t="s">
        <v>1574</v>
      </c>
      <c r="R210" s="1" t="s">
        <v>2096</v>
      </c>
      <c r="S210" s="1" t="s">
        <v>1576</v>
      </c>
      <c r="T210" s="1" t="s">
        <v>1577</v>
      </c>
      <c r="U210" s="1" t="s">
        <v>1578</v>
      </c>
      <c r="V210" s="1" t="s">
        <v>1614</v>
      </c>
    </row>
    <row r="211" s="1" customFormat="1" spans="1:22">
      <c r="A211" s="3">
        <v>999224270650150</v>
      </c>
      <c r="B211" s="1" t="s">
        <v>2059</v>
      </c>
      <c r="C211" s="1" t="s">
        <v>2097</v>
      </c>
      <c r="D211" s="1" t="s">
        <v>2098</v>
      </c>
      <c r="E211" s="1" t="s">
        <v>2099</v>
      </c>
      <c r="F211" s="1" t="s">
        <v>1610</v>
      </c>
      <c r="G211" s="1" t="s">
        <v>1567</v>
      </c>
      <c r="H211" s="1" t="s">
        <v>1568</v>
      </c>
      <c r="I211" s="1" t="s">
        <v>2100</v>
      </c>
      <c r="J211" s="1" t="s">
        <v>30</v>
      </c>
      <c r="K211" s="1" t="s">
        <v>2101</v>
      </c>
      <c r="L211" s="1" t="s">
        <v>2101</v>
      </c>
      <c r="M211" s="1" t="s">
        <v>1571</v>
      </c>
      <c r="N211" s="1" t="s">
        <v>1571</v>
      </c>
      <c r="O211" s="1" t="s">
        <v>1572</v>
      </c>
      <c r="P211" s="1" t="s">
        <v>1573</v>
      </c>
      <c r="Q211" s="1" t="s">
        <v>1574</v>
      </c>
      <c r="R211" s="1" t="s">
        <v>2102</v>
      </c>
      <c r="S211" s="1" t="s">
        <v>1576</v>
      </c>
      <c r="T211" s="1" t="s">
        <v>1577</v>
      </c>
      <c r="U211" s="1" t="s">
        <v>1578</v>
      </c>
      <c r="V211" s="1" t="s">
        <v>1589</v>
      </c>
    </row>
    <row r="212" s="1" customFormat="1" spans="1:22">
      <c r="A212" s="3">
        <v>999224360786185</v>
      </c>
      <c r="B212" s="1" t="s">
        <v>2086</v>
      </c>
      <c r="C212" s="1" t="s">
        <v>2350</v>
      </c>
      <c r="D212" s="1" t="s">
        <v>2351</v>
      </c>
      <c r="E212" s="1" t="s">
        <v>2352</v>
      </c>
      <c r="F212" s="1" t="s">
        <v>1584</v>
      </c>
      <c r="G212" s="1" t="s">
        <v>1567</v>
      </c>
      <c r="H212" s="1" t="s">
        <v>1568</v>
      </c>
      <c r="I212" s="1" t="s">
        <v>2353</v>
      </c>
      <c r="J212" s="1" t="s">
        <v>30</v>
      </c>
      <c r="K212" s="1" t="s">
        <v>2354</v>
      </c>
      <c r="L212" s="1" t="s">
        <v>2354</v>
      </c>
      <c r="M212" s="1" t="s">
        <v>1571</v>
      </c>
      <c r="N212" s="1" t="s">
        <v>1571</v>
      </c>
      <c r="O212" s="1" t="s">
        <v>1572</v>
      </c>
      <c r="P212" s="1" t="s">
        <v>1573</v>
      </c>
      <c r="Q212" s="1" t="s">
        <v>1574</v>
      </c>
      <c r="R212" s="1" t="s">
        <v>2355</v>
      </c>
      <c r="S212" s="1" t="s">
        <v>1576</v>
      </c>
      <c r="T212" s="1" t="s">
        <v>1577</v>
      </c>
      <c r="U212" s="1" t="s">
        <v>1578</v>
      </c>
      <c r="V212" s="1" t="s">
        <v>1614</v>
      </c>
    </row>
    <row r="213" s="1" customFormat="1" spans="1:22">
      <c r="A213" s="3">
        <v>999224150281942</v>
      </c>
      <c r="B213" s="1" t="s">
        <v>2016</v>
      </c>
      <c r="C213" s="1" t="s">
        <v>2017</v>
      </c>
      <c r="D213" s="1" t="s">
        <v>2018</v>
      </c>
      <c r="E213" s="1" t="s">
        <v>2019</v>
      </c>
      <c r="F213" s="1" t="s">
        <v>1610</v>
      </c>
      <c r="G213" s="1" t="s">
        <v>1567</v>
      </c>
      <c r="H213" s="1" t="s">
        <v>1568</v>
      </c>
      <c r="I213" s="1" t="s">
        <v>2020</v>
      </c>
      <c r="J213" s="1" t="s">
        <v>30</v>
      </c>
      <c r="K213" s="1" t="s">
        <v>2021</v>
      </c>
      <c r="L213" s="1" t="s">
        <v>2021</v>
      </c>
      <c r="M213" s="1" t="s">
        <v>1571</v>
      </c>
      <c r="N213" s="1" t="s">
        <v>1571</v>
      </c>
      <c r="O213" s="1" t="s">
        <v>1572</v>
      </c>
      <c r="P213" s="1" t="s">
        <v>1573</v>
      </c>
      <c r="Q213" s="1" t="s">
        <v>1574</v>
      </c>
      <c r="R213" s="1" t="s">
        <v>2022</v>
      </c>
      <c r="S213" s="1" t="s">
        <v>1576</v>
      </c>
      <c r="T213" s="1" t="s">
        <v>1577</v>
      </c>
      <c r="U213" s="1" t="s">
        <v>1578</v>
      </c>
      <c r="V213" s="1" t="s">
        <v>1614</v>
      </c>
    </row>
    <row r="214" s="1" customFormat="1" spans="1:22">
      <c r="A214" s="3">
        <v>999224137372991</v>
      </c>
      <c r="B214" s="1" t="s">
        <v>1984</v>
      </c>
      <c r="C214" s="1" t="s">
        <v>1985</v>
      </c>
      <c r="D214" s="1" t="s">
        <v>1986</v>
      </c>
      <c r="E214" s="1" t="s">
        <v>1987</v>
      </c>
      <c r="F214" s="1" t="s">
        <v>1610</v>
      </c>
      <c r="G214" s="1" t="s">
        <v>1567</v>
      </c>
      <c r="H214" s="1" t="s">
        <v>1568</v>
      </c>
      <c r="I214" s="1" t="s">
        <v>1988</v>
      </c>
      <c r="J214" s="1" t="s">
        <v>30</v>
      </c>
      <c r="K214" s="1" t="s">
        <v>1989</v>
      </c>
      <c r="L214" s="1" t="s">
        <v>1989</v>
      </c>
      <c r="M214" s="1" t="s">
        <v>1571</v>
      </c>
      <c r="N214" s="1" t="s">
        <v>1571</v>
      </c>
      <c r="O214" s="1" t="s">
        <v>1572</v>
      </c>
      <c r="P214" s="1" t="s">
        <v>1573</v>
      </c>
      <c r="Q214" s="1" t="s">
        <v>1574</v>
      </c>
      <c r="R214" s="1" t="s">
        <v>1990</v>
      </c>
      <c r="S214" s="1" t="s">
        <v>1576</v>
      </c>
      <c r="T214" s="1" t="s">
        <v>1577</v>
      </c>
      <c r="U214" s="1" t="s">
        <v>1578</v>
      </c>
      <c r="V214" s="1" t="s">
        <v>1614</v>
      </c>
    </row>
    <row r="215" s="1" customFormat="1" spans="1:22">
      <c r="A215" s="3">
        <v>999224177521440</v>
      </c>
      <c r="B215" s="1" t="s">
        <v>2039</v>
      </c>
      <c r="C215" s="1" t="s">
        <v>2046</v>
      </c>
      <c r="D215" s="1" t="s">
        <v>1986</v>
      </c>
      <c r="E215" s="1" t="s">
        <v>2047</v>
      </c>
      <c r="F215" s="1" t="s">
        <v>1610</v>
      </c>
      <c r="G215" s="1" t="s">
        <v>1567</v>
      </c>
      <c r="H215" s="1" t="s">
        <v>1568</v>
      </c>
      <c r="I215" s="1" t="s">
        <v>2048</v>
      </c>
      <c r="J215" s="1" t="s">
        <v>30</v>
      </c>
      <c r="K215" s="1" t="s">
        <v>2049</v>
      </c>
      <c r="L215" s="1" t="s">
        <v>2049</v>
      </c>
      <c r="M215" s="1" t="s">
        <v>1571</v>
      </c>
      <c r="N215" s="1" t="s">
        <v>1571</v>
      </c>
      <c r="O215" s="1" t="s">
        <v>1572</v>
      </c>
      <c r="P215" s="1" t="s">
        <v>1573</v>
      </c>
      <c r="Q215" s="1" t="s">
        <v>1574</v>
      </c>
      <c r="R215" s="1" t="s">
        <v>2050</v>
      </c>
      <c r="S215" s="1" t="s">
        <v>1576</v>
      </c>
      <c r="T215" s="1" t="s">
        <v>1577</v>
      </c>
      <c r="U215" s="1" t="s">
        <v>1578</v>
      </c>
      <c r="V215" s="1" t="s">
        <v>1614</v>
      </c>
    </row>
    <row r="216" s="1" customFormat="1" spans="1:22">
      <c r="A216" s="3">
        <v>999223888491899</v>
      </c>
      <c r="B216" s="1" t="s">
        <v>1689</v>
      </c>
      <c r="C216" s="1" t="s">
        <v>1690</v>
      </c>
      <c r="D216" s="1" t="s">
        <v>1691</v>
      </c>
      <c r="E216" s="1" t="s">
        <v>1692</v>
      </c>
      <c r="F216" s="1" t="s">
        <v>1566</v>
      </c>
      <c r="G216" s="1" t="s">
        <v>1567</v>
      </c>
      <c r="H216" s="1" t="s">
        <v>1568</v>
      </c>
      <c r="I216" s="1" t="s">
        <v>1693</v>
      </c>
      <c r="J216" s="1" t="s">
        <v>30</v>
      </c>
      <c r="K216" s="1" t="s">
        <v>1694</v>
      </c>
      <c r="L216" s="1" t="s">
        <v>1694</v>
      </c>
      <c r="M216" s="1" t="s">
        <v>1571</v>
      </c>
      <c r="N216" s="1" t="s">
        <v>1571</v>
      </c>
      <c r="O216" s="1" t="s">
        <v>1572</v>
      </c>
      <c r="P216" s="1" t="s">
        <v>1573</v>
      </c>
      <c r="Q216" s="1" t="s">
        <v>1574</v>
      </c>
      <c r="R216" s="1" t="s">
        <v>1695</v>
      </c>
      <c r="S216" s="1" t="s">
        <v>1576</v>
      </c>
      <c r="T216" s="1" t="s">
        <v>1577</v>
      </c>
      <c r="U216" s="1" t="s">
        <v>1578</v>
      </c>
      <c r="V216" s="1" t="s">
        <v>1614</v>
      </c>
    </row>
    <row r="217" s="1" customFormat="1" spans="1:22">
      <c r="A217" s="3">
        <v>999224140981304</v>
      </c>
      <c r="B217" s="1" t="s">
        <v>1984</v>
      </c>
      <c r="C217" s="1" t="s">
        <v>1997</v>
      </c>
      <c r="D217" s="1" t="s">
        <v>1998</v>
      </c>
      <c r="E217" s="1" t="s">
        <v>1999</v>
      </c>
      <c r="F217" s="1" t="s">
        <v>1584</v>
      </c>
      <c r="G217" s="1" t="s">
        <v>1567</v>
      </c>
      <c r="H217" s="1" t="s">
        <v>1568</v>
      </c>
      <c r="I217" s="1" t="s">
        <v>2000</v>
      </c>
      <c r="J217" s="1" t="s">
        <v>30</v>
      </c>
      <c r="K217" s="1" t="s">
        <v>2001</v>
      </c>
      <c r="L217" s="1" t="s">
        <v>2001</v>
      </c>
      <c r="M217" s="1" t="s">
        <v>1571</v>
      </c>
      <c r="N217" s="1" t="s">
        <v>1571</v>
      </c>
      <c r="O217" s="1" t="s">
        <v>1572</v>
      </c>
      <c r="P217" s="1" t="s">
        <v>1573</v>
      </c>
      <c r="Q217" s="1" t="s">
        <v>1574</v>
      </c>
      <c r="R217" s="1" t="s">
        <v>2002</v>
      </c>
      <c r="S217" s="1" t="s">
        <v>1576</v>
      </c>
      <c r="T217" s="1" t="s">
        <v>1577</v>
      </c>
      <c r="U217" s="1" t="s">
        <v>1578</v>
      </c>
      <c r="V217" s="1" t="s">
        <v>1658</v>
      </c>
    </row>
    <row r="218" s="1" customFormat="1" spans="1:22">
      <c r="A218" s="3">
        <v>999224392997130</v>
      </c>
      <c r="B218" s="1" t="s">
        <v>1566</v>
      </c>
      <c r="C218" s="1" t="s">
        <v>2408</v>
      </c>
      <c r="D218" s="1" t="s">
        <v>2409</v>
      </c>
      <c r="E218" s="1" t="s">
        <v>2410</v>
      </c>
      <c r="F218" s="1" t="s">
        <v>1584</v>
      </c>
      <c r="G218" s="1" t="s">
        <v>1567</v>
      </c>
      <c r="H218" s="1" t="s">
        <v>1568</v>
      </c>
      <c r="I218" s="1" t="s">
        <v>2411</v>
      </c>
      <c r="J218" s="1" t="s">
        <v>30</v>
      </c>
      <c r="K218" s="1" t="s">
        <v>2412</v>
      </c>
      <c r="L218" s="1" t="s">
        <v>2412</v>
      </c>
      <c r="M218" s="1" t="s">
        <v>1571</v>
      </c>
      <c r="N218" s="1" t="s">
        <v>1571</v>
      </c>
      <c r="O218" s="1" t="s">
        <v>1572</v>
      </c>
      <c r="P218" s="1" t="s">
        <v>1573</v>
      </c>
      <c r="Q218" s="1" t="s">
        <v>1574</v>
      </c>
      <c r="R218" s="1" t="s">
        <v>2413</v>
      </c>
      <c r="S218" s="1" t="s">
        <v>1576</v>
      </c>
      <c r="T218" s="1" t="s">
        <v>1577</v>
      </c>
      <c r="U218" s="1" t="s">
        <v>1578</v>
      </c>
      <c r="V218" s="1" t="s">
        <v>2090</v>
      </c>
    </row>
    <row r="219" s="1" customFormat="1" spans="1:22">
      <c r="A219" s="3">
        <v>999223745075518</v>
      </c>
      <c r="B219" s="1" t="s">
        <v>1636</v>
      </c>
      <c r="C219" s="1" t="s">
        <v>1637</v>
      </c>
      <c r="D219" s="1" t="s">
        <v>1638</v>
      </c>
      <c r="E219" s="1" t="s">
        <v>1639</v>
      </c>
      <c r="F219" s="1" t="s">
        <v>1584</v>
      </c>
      <c r="G219" s="1" t="s">
        <v>1567</v>
      </c>
      <c r="H219" s="1" t="s">
        <v>1568</v>
      </c>
      <c r="I219" s="1" t="s">
        <v>1640</v>
      </c>
      <c r="J219" s="1" t="s">
        <v>30</v>
      </c>
      <c r="K219" s="1" t="s">
        <v>1641</v>
      </c>
      <c r="L219" s="1" t="s">
        <v>1641</v>
      </c>
      <c r="M219" s="1" t="s">
        <v>1571</v>
      </c>
      <c r="N219" s="1" t="s">
        <v>1571</v>
      </c>
      <c r="O219" s="1" t="s">
        <v>1572</v>
      </c>
      <c r="P219" s="1" t="s">
        <v>1573</v>
      </c>
      <c r="Q219" s="1" t="s">
        <v>1574</v>
      </c>
      <c r="R219" s="1" t="s">
        <v>1642</v>
      </c>
      <c r="S219" s="1" t="s">
        <v>1576</v>
      </c>
      <c r="T219" s="1" t="s">
        <v>1577</v>
      </c>
      <c r="U219" s="1" t="s">
        <v>1578</v>
      </c>
      <c r="V219" s="1" t="s">
        <v>1643</v>
      </c>
    </row>
    <row r="220" s="1" customFormat="1" spans="1:22">
      <c r="A220" s="3">
        <v>999224368679833</v>
      </c>
      <c r="B220" s="1" t="s">
        <v>2086</v>
      </c>
      <c r="C220" s="1" t="s">
        <v>2373</v>
      </c>
      <c r="D220" s="1" t="s">
        <v>2374</v>
      </c>
      <c r="E220" s="1" t="s">
        <v>2375</v>
      </c>
      <c r="F220" s="1" t="s">
        <v>1584</v>
      </c>
      <c r="G220" s="1" t="s">
        <v>1567</v>
      </c>
      <c r="H220" s="1" t="s">
        <v>1568</v>
      </c>
      <c r="I220" s="1" t="s">
        <v>2376</v>
      </c>
      <c r="J220" s="1" t="s">
        <v>30</v>
      </c>
      <c r="K220" s="1" t="s">
        <v>1827</v>
      </c>
      <c r="L220" s="1" t="s">
        <v>1827</v>
      </c>
      <c r="M220" s="1" t="s">
        <v>1571</v>
      </c>
      <c r="N220" s="1" t="s">
        <v>1571</v>
      </c>
      <c r="O220" s="1" t="s">
        <v>1572</v>
      </c>
      <c r="P220" s="1" t="s">
        <v>1573</v>
      </c>
      <c r="Q220" s="1" t="s">
        <v>1574</v>
      </c>
      <c r="R220" s="1" t="s">
        <v>2377</v>
      </c>
      <c r="S220" s="1" t="s">
        <v>1576</v>
      </c>
      <c r="T220" s="1" t="s">
        <v>1577</v>
      </c>
      <c r="U220" s="1" t="s">
        <v>1578</v>
      </c>
      <c r="V220" s="1" t="s">
        <v>2058</v>
      </c>
    </row>
    <row r="221" s="1" customFormat="1" spans="1:22">
      <c r="A221" s="3">
        <v>999224389386693</v>
      </c>
      <c r="B221" s="1" t="s">
        <v>1737</v>
      </c>
      <c r="C221" s="1" t="s">
        <v>2395</v>
      </c>
      <c r="D221" s="1" t="s">
        <v>2396</v>
      </c>
      <c r="E221" s="1" t="s">
        <v>2397</v>
      </c>
      <c r="F221" s="1" t="s">
        <v>1584</v>
      </c>
      <c r="G221" s="1" t="s">
        <v>1567</v>
      </c>
      <c r="H221" s="1" t="s">
        <v>1568</v>
      </c>
      <c r="I221" s="1" t="s">
        <v>2398</v>
      </c>
      <c r="J221" s="1" t="s">
        <v>30</v>
      </c>
      <c r="K221" s="1" t="s">
        <v>2399</v>
      </c>
      <c r="L221" s="1" t="s">
        <v>2399</v>
      </c>
      <c r="M221" s="1" t="s">
        <v>1571</v>
      </c>
      <c r="N221" s="1" t="s">
        <v>1571</v>
      </c>
      <c r="O221" s="1" t="s">
        <v>1572</v>
      </c>
      <c r="P221" s="1" t="s">
        <v>1573</v>
      </c>
      <c r="Q221" s="1" t="s">
        <v>1574</v>
      </c>
      <c r="R221" s="1" t="s">
        <v>2400</v>
      </c>
      <c r="S221" s="1" t="s">
        <v>1576</v>
      </c>
      <c r="T221" s="1" t="s">
        <v>1577</v>
      </c>
      <c r="U221" s="1" t="s">
        <v>1578</v>
      </c>
      <c r="V221" s="1" t="s">
        <v>2401</v>
      </c>
    </row>
    <row r="222" s="1" customFormat="1" spans="1:22">
      <c r="A222" s="3">
        <v>999224261502833</v>
      </c>
      <c r="B222" s="1" t="s">
        <v>2051</v>
      </c>
      <c r="C222" s="1" t="s">
        <v>2052</v>
      </c>
      <c r="D222" s="1" t="s">
        <v>2053</v>
      </c>
      <c r="E222" s="1" t="s">
        <v>2054</v>
      </c>
      <c r="F222" s="1" t="s">
        <v>1584</v>
      </c>
      <c r="G222" s="1" t="s">
        <v>1567</v>
      </c>
      <c r="H222" s="1" t="s">
        <v>1568</v>
      </c>
      <c r="I222" s="1" t="s">
        <v>2055</v>
      </c>
      <c r="J222" s="1" t="s">
        <v>30</v>
      </c>
      <c r="K222" s="1" t="s">
        <v>2056</v>
      </c>
      <c r="L222" s="1" t="s">
        <v>2056</v>
      </c>
      <c r="M222" s="1" t="s">
        <v>1571</v>
      </c>
      <c r="N222" s="1" t="s">
        <v>1571</v>
      </c>
      <c r="O222" s="1" t="s">
        <v>1572</v>
      </c>
      <c r="P222" s="1" t="s">
        <v>1573</v>
      </c>
      <c r="Q222" s="1" t="s">
        <v>1574</v>
      </c>
      <c r="R222" s="1" t="s">
        <v>2057</v>
      </c>
      <c r="S222" s="1" t="s">
        <v>1576</v>
      </c>
      <c r="T222" s="1" t="s">
        <v>1577</v>
      </c>
      <c r="U222" s="1" t="s">
        <v>1578</v>
      </c>
      <c r="V222" s="1" t="s">
        <v>2058</v>
      </c>
    </row>
    <row r="223" s="1" customFormat="1" spans="1:22">
      <c r="A223" s="3">
        <v>999224301925185</v>
      </c>
      <c r="B223" s="1" t="s">
        <v>2128</v>
      </c>
      <c r="C223" s="1" t="s">
        <v>2158</v>
      </c>
      <c r="D223" s="1" t="s">
        <v>2159</v>
      </c>
      <c r="E223" s="1" t="s">
        <v>2160</v>
      </c>
      <c r="F223" s="1" t="s">
        <v>1610</v>
      </c>
      <c r="G223" s="1" t="s">
        <v>1567</v>
      </c>
      <c r="H223" s="1" t="s">
        <v>1568</v>
      </c>
      <c r="I223" s="1" t="s">
        <v>2161</v>
      </c>
      <c r="J223" s="1" t="s">
        <v>30</v>
      </c>
      <c r="K223" s="1" t="s">
        <v>2162</v>
      </c>
      <c r="L223" s="1" t="s">
        <v>2162</v>
      </c>
      <c r="M223" s="1" t="s">
        <v>1571</v>
      </c>
      <c r="N223" s="1" t="s">
        <v>1571</v>
      </c>
      <c r="O223" s="1" t="s">
        <v>1572</v>
      </c>
      <c r="P223" s="1" t="s">
        <v>1573</v>
      </c>
      <c r="Q223" s="1" t="s">
        <v>1574</v>
      </c>
      <c r="R223" s="1" t="s">
        <v>2163</v>
      </c>
      <c r="S223" s="1" t="s">
        <v>1576</v>
      </c>
      <c r="T223" s="1" t="s">
        <v>1577</v>
      </c>
      <c r="U223" s="1" t="s">
        <v>1578</v>
      </c>
      <c r="V223" s="1" t="s">
        <v>1614</v>
      </c>
    </row>
    <row r="224" s="1" customFormat="1" spans="1:22">
      <c r="A224" s="3">
        <v>999224288145991</v>
      </c>
      <c r="B224" s="1" t="s">
        <v>2128</v>
      </c>
      <c r="C224" s="1" t="s">
        <v>2140</v>
      </c>
      <c r="D224" s="1" t="s">
        <v>2141</v>
      </c>
      <c r="E224" s="1" t="s">
        <v>2142</v>
      </c>
      <c r="F224" s="1" t="s">
        <v>1602</v>
      </c>
      <c r="G224" s="1" t="s">
        <v>1567</v>
      </c>
      <c r="H224" s="1" t="s">
        <v>1568</v>
      </c>
      <c r="I224" s="1" t="s">
        <v>2143</v>
      </c>
      <c r="J224" s="1" t="s">
        <v>30</v>
      </c>
      <c r="K224" s="1" t="s">
        <v>2144</v>
      </c>
      <c r="L224" s="1" t="s">
        <v>2144</v>
      </c>
      <c r="M224" s="1" t="s">
        <v>1571</v>
      </c>
      <c r="N224" s="1" t="s">
        <v>1571</v>
      </c>
      <c r="O224" s="1" t="s">
        <v>1572</v>
      </c>
      <c r="P224" s="1" t="s">
        <v>1573</v>
      </c>
      <c r="Q224" s="1" t="s">
        <v>1574</v>
      </c>
      <c r="R224" s="1" t="s">
        <v>2145</v>
      </c>
      <c r="S224" s="1" t="s">
        <v>1576</v>
      </c>
      <c r="T224" s="1" t="s">
        <v>1577</v>
      </c>
      <c r="U224" s="1" t="s">
        <v>1578</v>
      </c>
      <c r="V224" s="1" t="s">
        <v>1614</v>
      </c>
    </row>
    <row r="225" s="1" customFormat="1" spans="1:22">
      <c r="A225" s="3">
        <v>999224140090230</v>
      </c>
      <c r="B225" s="1" t="s">
        <v>1984</v>
      </c>
      <c r="C225" s="1" t="s">
        <v>1991</v>
      </c>
      <c r="D225" s="1" t="s">
        <v>1992</v>
      </c>
      <c r="E225" s="1" t="s">
        <v>1993</v>
      </c>
      <c r="F225" s="1" t="s">
        <v>1737</v>
      </c>
      <c r="G225" s="1" t="s">
        <v>1567</v>
      </c>
      <c r="H225" s="1" t="s">
        <v>1568</v>
      </c>
      <c r="I225" s="1" t="s">
        <v>1994</v>
      </c>
      <c r="J225" s="1" t="s">
        <v>30</v>
      </c>
      <c r="K225" s="1" t="s">
        <v>1995</v>
      </c>
      <c r="L225" s="1" t="s">
        <v>1995</v>
      </c>
      <c r="M225" s="1" t="s">
        <v>1571</v>
      </c>
      <c r="N225" s="1" t="s">
        <v>1571</v>
      </c>
      <c r="O225" s="1" t="s">
        <v>1572</v>
      </c>
      <c r="P225" s="1" t="s">
        <v>1573</v>
      </c>
      <c r="Q225" s="1" t="s">
        <v>1574</v>
      </c>
      <c r="R225" s="1" t="s">
        <v>1996</v>
      </c>
      <c r="S225" s="1" t="s">
        <v>1576</v>
      </c>
      <c r="T225" s="1" t="s">
        <v>1577</v>
      </c>
      <c r="U225" s="1" t="s">
        <v>1578</v>
      </c>
      <c r="V225" s="1" t="s">
        <v>1614</v>
      </c>
    </row>
    <row r="226" s="1" customFormat="1" spans="1:22">
      <c r="A226" s="3">
        <v>999224327894786</v>
      </c>
      <c r="B226" s="1" t="s">
        <v>1939</v>
      </c>
      <c r="C226" s="1" t="s">
        <v>2235</v>
      </c>
      <c r="D226" s="1" t="s">
        <v>2236</v>
      </c>
      <c r="E226" s="1" t="s">
        <v>2237</v>
      </c>
      <c r="F226" s="1" t="s">
        <v>1737</v>
      </c>
      <c r="G226" s="1" t="s">
        <v>1567</v>
      </c>
      <c r="H226" s="1" t="s">
        <v>1568</v>
      </c>
      <c r="I226" s="1" t="s">
        <v>2238</v>
      </c>
      <c r="J226" s="1" t="s">
        <v>30</v>
      </c>
      <c r="K226" s="1" t="s">
        <v>2239</v>
      </c>
      <c r="L226" s="1" t="s">
        <v>2239</v>
      </c>
      <c r="M226" s="1" t="s">
        <v>1571</v>
      </c>
      <c r="N226" s="1" t="s">
        <v>1571</v>
      </c>
      <c r="O226" s="1" t="s">
        <v>1572</v>
      </c>
      <c r="P226" s="1" t="s">
        <v>1573</v>
      </c>
      <c r="Q226" s="1" t="s">
        <v>1574</v>
      </c>
      <c r="R226" s="1" t="s">
        <v>2240</v>
      </c>
      <c r="S226" s="1" t="s">
        <v>1576</v>
      </c>
      <c r="T226" s="1" t="s">
        <v>1577</v>
      </c>
      <c r="U226" s="1" t="s">
        <v>1578</v>
      </c>
      <c r="V226" s="1" t="s">
        <v>1614</v>
      </c>
    </row>
    <row r="227" s="1" customFormat="1" spans="1:22">
      <c r="A227" s="3">
        <v>999224052499367</v>
      </c>
      <c r="B227" s="1" t="s">
        <v>1843</v>
      </c>
      <c r="C227" s="1" t="s">
        <v>1862</v>
      </c>
      <c r="D227" s="1" t="s">
        <v>1863</v>
      </c>
      <c r="E227" s="1" t="s">
        <v>1864</v>
      </c>
      <c r="F227" s="1" t="s">
        <v>1602</v>
      </c>
      <c r="G227" s="1" t="s">
        <v>1567</v>
      </c>
      <c r="H227" s="1" t="s">
        <v>1568</v>
      </c>
      <c r="I227" s="1" t="s">
        <v>1865</v>
      </c>
      <c r="J227" s="1" t="s">
        <v>30</v>
      </c>
      <c r="K227" s="1" t="s">
        <v>1866</v>
      </c>
      <c r="L227" s="1" t="s">
        <v>1866</v>
      </c>
      <c r="M227" s="1" t="s">
        <v>1571</v>
      </c>
      <c r="N227" s="1" t="s">
        <v>1571</v>
      </c>
      <c r="O227" s="1" t="s">
        <v>1572</v>
      </c>
      <c r="P227" s="1" t="s">
        <v>1573</v>
      </c>
      <c r="Q227" s="1" t="s">
        <v>1574</v>
      </c>
      <c r="R227" s="1" t="s">
        <v>1867</v>
      </c>
      <c r="S227" s="1" t="s">
        <v>1576</v>
      </c>
      <c r="T227" s="1" t="s">
        <v>1577</v>
      </c>
      <c r="U227" s="1" t="s">
        <v>1578</v>
      </c>
      <c r="V227" s="1" t="s">
        <v>1614</v>
      </c>
    </row>
    <row r="228" s="1" customFormat="1" spans="1:22">
      <c r="A228" s="3">
        <v>999224265452208</v>
      </c>
      <c r="B228" s="1" t="s">
        <v>2059</v>
      </c>
      <c r="C228" s="1" t="s">
        <v>2071</v>
      </c>
      <c r="D228" s="1" t="s">
        <v>2072</v>
      </c>
      <c r="E228" s="1" t="s">
        <v>2073</v>
      </c>
      <c r="F228" s="1" t="s">
        <v>1610</v>
      </c>
      <c r="G228" s="1" t="s">
        <v>1567</v>
      </c>
      <c r="H228" s="1" t="s">
        <v>1568</v>
      </c>
      <c r="I228" s="1" t="s">
        <v>2074</v>
      </c>
      <c r="J228" s="1" t="s">
        <v>30</v>
      </c>
      <c r="K228" s="1" t="s">
        <v>2075</v>
      </c>
      <c r="L228" s="1" t="s">
        <v>2075</v>
      </c>
      <c r="M228" s="1" t="s">
        <v>1571</v>
      </c>
      <c r="N228" s="1" t="s">
        <v>1571</v>
      </c>
      <c r="O228" s="1" t="s">
        <v>1572</v>
      </c>
      <c r="P228" s="1" t="s">
        <v>1573</v>
      </c>
      <c r="Q228" s="1" t="s">
        <v>1574</v>
      </c>
      <c r="R228" s="1" t="s">
        <v>2076</v>
      </c>
      <c r="S228" s="1" t="s">
        <v>1576</v>
      </c>
      <c r="T228" s="1" t="s">
        <v>1577</v>
      </c>
      <c r="U228" s="1" t="s">
        <v>1578</v>
      </c>
      <c r="V228" s="1" t="s">
        <v>1614</v>
      </c>
    </row>
    <row r="229" s="1" customFormat="1" spans="1:22">
      <c r="A229" s="3">
        <v>999224082299283</v>
      </c>
      <c r="B229" s="1" t="s">
        <v>1891</v>
      </c>
      <c r="C229" s="1" t="s">
        <v>1905</v>
      </c>
      <c r="D229" s="1" t="s">
        <v>1906</v>
      </c>
      <c r="E229" s="1" t="s">
        <v>1907</v>
      </c>
      <c r="F229" s="1" t="s">
        <v>1584</v>
      </c>
      <c r="G229" s="1" t="s">
        <v>1567</v>
      </c>
      <c r="H229" s="1" t="s">
        <v>1568</v>
      </c>
      <c r="I229" s="1" t="s">
        <v>1908</v>
      </c>
      <c r="J229" s="1" t="s">
        <v>30</v>
      </c>
      <c r="K229" s="1" t="s">
        <v>1909</v>
      </c>
      <c r="L229" s="1" t="s">
        <v>1909</v>
      </c>
      <c r="M229" s="1" t="s">
        <v>1571</v>
      </c>
      <c r="N229" s="1" t="s">
        <v>1571</v>
      </c>
      <c r="O229" s="1" t="s">
        <v>1572</v>
      </c>
      <c r="P229" s="1" t="s">
        <v>1573</v>
      </c>
      <c r="Q229" s="1" t="s">
        <v>1574</v>
      </c>
      <c r="R229" s="1" t="s">
        <v>1910</v>
      </c>
      <c r="S229" s="1" t="s">
        <v>1576</v>
      </c>
      <c r="T229" s="1" t="s">
        <v>1577</v>
      </c>
      <c r="U229" s="1" t="s">
        <v>1578</v>
      </c>
      <c r="V229" s="1" t="s">
        <v>1614</v>
      </c>
    </row>
    <row r="230" s="1" customFormat="1" spans="1:22">
      <c r="A230" s="3">
        <v>999221849700201</v>
      </c>
      <c r="B230" s="1" t="s">
        <v>1562</v>
      </c>
      <c r="C230" s="1" t="s">
        <v>1563</v>
      </c>
      <c r="D230" s="1" t="s">
        <v>1564</v>
      </c>
      <c r="E230" s="1" t="s">
        <v>1565</v>
      </c>
      <c r="F230" s="1" t="s">
        <v>1566</v>
      </c>
      <c r="G230" s="1" t="s">
        <v>1567</v>
      </c>
      <c r="H230" s="1" t="s">
        <v>1568</v>
      </c>
      <c r="I230" s="1" t="s">
        <v>1569</v>
      </c>
      <c r="J230" s="1" t="s">
        <v>30</v>
      </c>
      <c r="K230" s="1" t="s">
        <v>1570</v>
      </c>
      <c r="L230" s="1" t="s">
        <v>1570</v>
      </c>
      <c r="M230" s="1" t="s">
        <v>1571</v>
      </c>
      <c r="N230" s="1" t="s">
        <v>1571</v>
      </c>
      <c r="O230" s="1" t="s">
        <v>1572</v>
      </c>
      <c r="P230" s="1" t="s">
        <v>1573</v>
      </c>
      <c r="Q230" s="1" t="s">
        <v>1574</v>
      </c>
      <c r="R230" s="1" t="s">
        <v>1575</v>
      </c>
      <c r="S230" s="1" t="s">
        <v>1576</v>
      </c>
      <c r="T230" s="1" t="s">
        <v>1577</v>
      </c>
      <c r="U230" s="1" t="s">
        <v>1578</v>
      </c>
      <c r="V230" s="1" t="s">
        <v>1579</v>
      </c>
    </row>
    <row r="231" s="1" customFormat="1" spans="1:22">
      <c r="A231" s="3">
        <v>999224017491486</v>
      </c>
      <c r="B231" s="1" t="s">
        <v>1795</v>
      </c>
      <c r="C231" s="1" t="s">
        <v>1802</v>
      </c>
      <c r="D231" s="1" t="s">
        <v>1803</v>
      </c>
      <c r="E231" s="1" t="s">
        <v>1804</v>
      </c>
      <c r="F231" s="1" t="s">
        <v>1737</v>
      </c>
      <c r="G231" s="1" t="s">
        <v>1567</v>
      </c>
      <c r="H231" s="1" t="s">
        <v>1568</v>
      </c>
      <c r="I231" s="1" t="s">
        <v>1805</v>
      </c>
      <c r="J231" s="1" t="s">
        <v>30</v>
      </c>
      <c r="K231" s="1" t="s">
        <v>1806</v>
      </c>
      <c r="L231" s="1" t="s">
        <v>1572</v>
      </c>
      <c r="M231" s="1" t="s">
        <v>1807</v>
      </c>
      <c r="N231" s="1" t="s">
        <v>1808</v>
      </c>
      <c r="O231" s="1" t="s">
        <v>1572</v>
      </c>
      <c r="P231" s="1" t="s">
        <v>1573</v>
      </c>
      <c r="Q231" s="1" t="s">
        <v>1574</v>
      </c>
      <c r="R231" s="1" t="s">
        <v>1809</v>
      </c>
      <c r="S231" s="1" t="s">
        <v>1576</v>
      </c>
      <c r="T231" s="1" t="s">
        <v>1577</v>
      </c>
      <c r="U231" s="1" t="s">
        <v>1578</v>
      </c>
      <c r="V231" s="1" t="s">
        <v>1643</v>
      </c>
    </row>
    <row r="232" s="1" customFormat="1" spans="1:22">
      <c r="A232" s="3">
        <v>999223999597583</v>
      </c>
      <c r="B232" s="1" t="s">
        <v>1748</v>
      </c>
      <c r="C232" s="1" t="s">
        <v>1755</v>
      </c>
      <c r="D232" s="1" t="s">
        <v>1756</v>
      </c>
      <c r="E232" s="1" t="s">
        <v>1757</v>
      </c>
      <c r="F232" s="1" t="s">
        <v>1584</v>
      </c>
      <c r="G232" s="1" t="s">
        <v>1567</v>
      </c>
      <c r="H232" s="1" t="s">
        <v>1568</v>
      </c>
      <c r="I232" s="1" t="s">
        <v>1758</v>
      </c>
      <c r="J232" s="1" t="s">
        <v>30</v>
      </c>
      <c r="K232" s="1" t="s">
        <v>1759</v>
      </c>
      <c r="L232" s="1" t="s">
        <v>1759</v>
      </c>
      <c r="M232" s="1" t="s">
        <v>1571</v>
      </c>
      <c r="N232" s="1" t="s">
        <v>1571</v>
      </c>
      <c r="O232" s="1" t="s">
        <v>1572</v>
      </c>
      <c r="P232" s="1" t="s">
        <v>1573</v>
      </c>
      <c r="Q232" s="1" t="s">
        <v>1574</v>
      </c>
      <c r="R232" s="1" t="s">
        <v>1760</v>
      </c>
      <c r="S232" s="1" t="s">
        <v>1576</v>
      </c>
      <c r="T232" s="1" t="s">
        <v>1577</v>
      </c>
      <c r="U232" s="1" t="s">
        <v>1578</v>
      </c>
      <c r="V232" s="1" t="s">
        <v>1747</v>
      </c>
    </row>
    <row r="233" s="1" customFormat="1" spans="1:22">
      <c r="A233" s="3">
        <v>999224122084840</v>
      </c>
      <c r="B233" s="1" t="s">
        <v>1963</v>
      </c>
      <c r="C233" s="1" t="s">
        <v>1964</v>
      </c>
      <c r="D233" s="1" t="s">
        <v>1965</v>
      </c>
      <c r="E233" s="1" t="s">
        <v>1966</v>
      </c>
      <c r="F233" s="1" t="s">
        <v>1602</v>
      </c>
      <c r="G233" s="1" t="s">
        <v>1567</v>
      </c>
      <c r="H233" s="1" t="s">
        <v>1568</v>
      </c>
      <c r="I233" s="1" t="s">
        <v>1967</v>
      </c>
      <c r="J233" s="1" t="s">
        <v>30</v>
      </c>
      <c r="K233" s="1" t="s">
        <v>1968</v>
      </c>
      <c r="L233" s="1" t="s">
        <v>1968</v>
      </c>
      <c r="M233" s="1" t="s">
        <v>1571</v>
      </c>
      <c r="N233" s="1" t="s">
        <v>1571</v>
      </c>
      <c r="O233" s="1" t="s">
        <v>1572</v>
      </c>
      <c r="P233" s="1" t="s">
        <v>1573</v>
      </c>
      <c r="Q233" s="1" t="s">
        <v>1574</v>
      </c>
      <c r="R233" s="1" t="s">
        <v>1969</v>
      </c>
      <c r="S233" s="1" t="s">
        <v>1576</v>
      </c>
      <c r="T233" s="1" t="s">
        <v>1577</v>
      </c>
      <c r="U233" s="1" t="s">
        <v>1578</v>
      </c>
      <c r="V233" s="1" t="s">
        <v>1614</v>
      </c>
    </row>
    <row r="234" s="1" customFormat="1" spans="1:22">
      <c r="A234" s="3">
        <v>999224328444656</v>
      </c>
      <c r="B234" s="1" t="s">
        <v>1939</v>
      </c>
      <c r="C234" s="1" t="s">
        <v>2241</v>
      </c>
      <c r="D234" s="1" t="s">
        <v>3210</v>
      </c>
      <c r="E234" s="1" t="s">
        <v>2243</v>
      </c>
      <c r="F234" s="1" t="s">
        <v>1602</v>
      </c>
      <c r="G234" s="1" t="s">
        <v>1567</v>
      </c>
      <c r="H234" s="1" t="s">
        <v>1568</v>
      </c>
      <c r="I234" s="1" t="s">
        <v>2244</v>
      </c>
      <c r="J234" s="1" t="s">
        <v>30</v>
      </c>
      <c r="K234" s="1" t="s">
        <v>2245</v>
      </c>
      <c r="L234" s="1" t="s">
        <v>2245</v>
      </c>
      <c r="M234" s="1" t="s">
        <v>1571</v>
      </c>
      <c r="N234" s="1" t="s">
        <v>1571</v>
      </c>
      <c r="O234" s="1" t="s">
        <v>1572</v>
      </c>
      <c r="P234" s="1" t="s">
        <v>1573</v>
      </c>
      <c r="Q234" s="1" t="s">
        <v>1574</v>
      </c>
      <c r="R234" s="1" t="s">
        <v>2246</v>
      </c>
      <c r="S234" s="1" t="s">
        <v>1576</v>
      </c>
      <c r="T234" s="1" t="s">
        <v>1577</v>
      </c>
      <c r="U234" s="1" t="s">
        <v>1578</v>
      </c>
      <c r="V234" s="1" t="s">
        <v>2247</v>
      </c>
    </row>
    <row r="235" s="1" customFormat="1" spans="1:22">
      <c r="A235" s="3">
        <v>999224330659639</v>
      </c>
      <c r="B235" s="1" t="s">
        <v>1939</v>
      </c>
      <c r="C235" s="1" t="s">
        <v>2248</v>
      </c>
      <c r="D235" s="1" t="s">
        <v>2249</v>
      </c>
      <c r="E235" s="1" t="s">
        <v>2250</v>
      </c>
      <c r="F235" s="1" t="s">
        <v>1610</v>
      </c>
      <c r="G235" s="1" t="s">
        <v>1567</v>
      </c>
      <c r="H235" s="1" t="s">
        <v>1568</v>
      </c>
      <c r="I235" s="1" t="s">
        <v>2251</v>
      </c>
      <c r="J235" s="1" t="s">
        <v>30</v>
      </c>
      <c r="K235" s="1" t="s">
        <v>2132</v>
      </c>
      <c r="L235" s="1" t="s">
        <v>2132</v>
      </c>
      <c r="M235" s="1" t="s">
        <v>1571</v>
      </c>
      <c r="N235" s="1" t="s">
        <v>1571</v>
      </c>
      <c r="O235" s="1" t="s">
        <v>1572</v>
      </c>
      <c r="P235" s="1" t="s">
        <v>1573</v>
      </c>
      <c r="Q235" s="1" t="s">
        <v>1574</v>
      </c>
      <c r="R235" s="1" t="s">
        <v>2252</v>
      </c>
      <c r="S235" s="1" t="s">
        <v>1576</v>
      </c>
      <c r="T235" s="1" t="s">
        <v>1577</v>
      </c>
      <c r="U235" s="1" t="s">
        <v>1578</v>
      </c>
      <c r="V235" s="1" t="s">
        <v>1597</v>
      </c>
    </row>
    <row r="236" s="1" customFormat="1" spans="1:22">
      <c r="A236" s="3">
        <v>999224075011795</v>
      </c>
      <c r="B236" s="1" t="s">
        <v>1868</v>
      </c>
      <c r="C236" s="1" t="s">
        <v>1884</v>
      </c>
      <c r="D236" s="1" t="s">
        <v>1885</v>
      </c>
      <c r="E236" s="1" t="s">
        <v>1886</v>
      </c>
      <c r="F236" s="1" t="s">
        <v>1584</v>
      </c>
      <c r="G236" s="1" t="s">
        <v>1567</v>
      </c>
      <c r="H236" s="1" t="s">
        <v>1568</v>
      </c>
      <c r="I236" s="1" t="s">
        <v>1887</v>
      </c>
      <c r="J236" s="1" t="s">
        <v>30</v>
      </c>
      <c r="K236" s="1" t="s">
        <v>1888</v>
      </c>
      <c r="L236" s="1" t="s">
        <v>1888</v>
      </c>
      <c r="M236" s="1" t="s">
        <v>1571</v>
      </c>
      <c r="N236" s="1" t="s">
        <v>1571</v>
      </c>
      <c r="O236" s="1" t="s">
        <v>1572</v>
      </c>
      <c r="P236" s="1" t="s">
        <v>1573</v>
      </c>
      <c r="Q236" s="1" t="s">
        <v>1574</v>
      </c>
      <c r="R236" s="1" t="s">
        <v>1889</v>
      </c>
      <c r="S236" s="1" t="s">
        <v>1576</v>
      </c>
      <c r="T236" s="1" t="s">
        <v>1577</v>
      </c>
      <c r="U236" s="1" t="s">
        <v>1578</v>
      </c>
      <c r="V236" s="1" t="s">
        <v>1890</v>
      </c>
    </row>
    <row r="237" s="1" customFormat="1" spans="1:22">
      <c r="A237" s="3">
        <v>999224066923612</v>
      </c>
      <c r="B237" s="1" t="s">
        <v>1868</v>
      </c>
      <c r="C237" s="1" t="s">
        <v>1874</v>
      </c>
      <c r="D237" s="1" t="s">
        <v>1735</v>
      </c>
      <c r="E237" s="1" t="s">
        <v>1875</v>
      </c>
      <c r="F237" s="1" t="s">
        <v>1610</v>
      </c>
      <c r="G237" s="1" t="s">
        <v>1567</v>
      </c>
      <c r="H237" s="1" t="s">
        <v>1568</v>
      </c>
      <c r="I237" s="1" t="s">
        <v>1876</v>
      </c>
      <c r="J237" s="1" t="s">
        <v>30</v>
      </c>
      <c r="K237" s="1" t="s">
        <v>1877</v>
      </c>
      <c r="L237" s="1" t="s">
        <v>1877</v>
      </c>
      <c r="M237" s="1" t="s">
        <v>1571</v>
      </c>
      <c r="N237" s="1" t="s">
        <v>1571</v>
      </c>
      <c r="O237" s="1" t="s">
        <v>1572</v>
      </c>
      <c r="P237" s="1" t="s">
        <v>1573</v>
      </c>
      <c r="Q237" s="1" t="s">
        <v>1574</v>
      </c>
      <c r="R237" s="1" t="s">
        <v>1878</v>
      </c>
      <c r="S237" s="1" t="s">
        <v>1576</v>
      </c>
      <c r="T237" s="1" t="s">
        <v>1577</v>
      </c>
      <c r="U237" s="1" t="s">
        <v>1588</v>
      </c>
      <c r="V237" s="1" t="s">
        <v>1597</v>
      </c>
    </row>
    <row r="238" s="1" customFormat="1" spans="1:22">
      <c r="A238" s="3">
        <v>999223980870949</v>
      </c>
      <c r="B238" s="1" t="s">
        <v>1733</v>
      </c>
      <c r="C238" s="1" t="s">
        <v>1734</v>
      </c>
      <c r="D238" s="1" t="s">
        <v>1735</v>
      </c>
      <c r="E238" s="1" t="s">
        <v>1736</v>
      </c>
      <c r="F238" s="1" t="s">
        <v>1737</v>
      </c>
      <c r="G238" s="1" t="s">
        <v>1567</v>
      </c>
      <c r="H238" s="1" t="s">
        <v>1568</v>
      </c>
      <c r="I238" s="1" t="s">
        <v>1738</v>
      </c>
      <c r="J238" s="1" t="s">
        <v>30</v>
      </c>
      <c r="K238" s="1" t="s">
        <v>1739</v>
      </c>
      <c r="L238" s="1" t="s">
        <v>1739</v>
      </c>
      <c r="M238" s="1" t="s">
        <v>1571</v>
      </c>
      <c r="N238" s="1" t="s">
        <v>1571</v>
      </c>
      <c r="O238" s="1" t="s">
        <v>1572</v>
      </c>
      <c r="P238" s="1" t="s">
        <v>1573</v>
      </c>
      <c r="Q238" s="1" t="s">
        <v>1574</v>
      </c>
      <c r="R238" s="1" t="s">
        <v>1740</v>
      </c>
      <c r="S238" s="1" t="s">
        <v>1576</v>
      </c>
      <c r="T238" s="1" t="s">
        <v>1577</v>
      </c>
      <c r="U238" s="1" t="s">
        <v>1588</v>
      </c>
      <c r="V238" s="1" t="s">
        <v>1597</v>
      </c>
    </row>
    <row r="239" s="1" customFormat="1" spans="1:22">
      <c r="A239" s="3">
        <v>999224000075412</v>
      </c>
      <c r="B239" s="1" t="s">
        <v>1748</v>
      </c>
      <c r="C239" s="1" t="s">
        <v>1768</v>
      </c>
      <c r="D239" s="1" t="s">
        <v>1769</v>
      </c>
      <c r="E239" s="1" t="s">
        <v>1770</v>
      </c>
      <c r="F239" s="1" t="s">
        <v>1566</v>
      </c>
      <c r="G239" s="1" t="s">
        <v>1567</v>
      </c>
      <c r="H239" s="1" t="s">
        <v>1568</v>
      </c>
      <c r="I239" s="1" t="s">
        <v>1771</v>
      </c>
      <c r="J239" s="1" t="s">
        <v>30</v>
      </c>
      <c r="K239" s="1" t="s">
        <v>1772</v>
      </c>
      <c r="L239" s="1" t="s">
        <v>1772</v>
      </c>
      <c r="M239" s="1" t="s">
        <v>1571</v>
      </c>
      <c r="N239" s="1" t="s">
        <v>1571</v>
      </c>
      <c r="O239" s="1" t="s">
        <v>1572</v>
      </c>
      <c r="P239" s="1" t="s">
        <v>1573</v>
      </c>
      <c r="Q239" s="1" t="s">
        <v>1574</v>
      </c>
      <c r="R239" s="1" t="s">
        <v>1773</v>
      </c>
      <c r="S239" s="1" t="s">
        <v>1576</v>
      </c>
      <c r="T239" s="1" t="s">
        <v>1577</v>
      </c>
      <c r="U239" s="1" t="s">
        <v>1578</v>
      </c>
      <c r="V239" s="1" t="s">
        <v>1774</v>
      </c>
    </row>
    <row r="240" s="1" customFormat="1" spans="1:22">
      <c r="A240" s="3">
        <v>999224026462020</v>
      </c>
      <c r="B240" s="1" t="s">
        <v>1795</v>
      </c>
      <c r="C240" s="1" t="s">
        <v>1823</v>
      </c>
      <c r="D240" s="1" t="s">
        <v>1824</v>
      </c>
      <c r="E240" s="1" t="s">
        <v>1825</v>
      </c>
      <c r="F240" s="1" t="s">
        <v>1602</v>
      </c>
      <c r="G240" s="1" t="s">
        <v>1567</v>
      </c>
      <c r="H240" s="1" t="s">
        <v>1568</v>
      </c>
      <c r="I240" s="1" t="s">
        <v>1826</v>
      </c>
      <c r="J240" s="1" t="s">
        <v>30</v>
      </c>
      <c r="K240" s="1" t="s">
        <v>1827</v>
      </c>
      <c r="L240" s="1" t="s">
        <v>1827</v>
      </c>
      <c r="M240" s="1" t="s">
        <v>1571</v>
      </c>
      <c r="N240" s="1" t="s">
        <v>1571</v>
      </c>
      <c r="O240" s="1" t="s">
        <v>1572</v>
      </c>
      <c r="P240" s="1" t="s">
        <v>1573</v>
      </c>
      <c r="Q240" s="1" t="s">
        <v>1574</v>
      </c>
      <c r="R240" s="1" t="s">
        <v>1828</v>
      </c>
      <c r="S240" s="1" t="s">
        <v>1576</v>
      </c>
      <c r="T240" s="1" t="s">
        <v>1577</v>
      </c>
      <c r="U240" s="1" t="s">
        <v>1578</v>
      </c>
      <c r="V240" s="1" t="s">
        <v>1597</v>
      </c>
    </row>
    <row r="241" s="1" customFormat="1" spans="1:22">
      <c r="A241" s="3">
        <v>999224305710036</v>
      </c>
      <c r="B241" s="1" t="s">
        <v>2176</v>
      </c>
      <c r="C241" s="1" t="s">
        <v>2177</v>
      </c>
      <c r="D241" s="1" t="s">
        <v>1824</v>
      </c>
      <c r="E241" s="1" t="s">
        <v>2178</v>
      </c>
      <c r="F241" s="1" t="s">
        <v>1584</v>
      </c>
      <c r="G241" s="1" t="s">
        <v>1567</v>
      </c>
      <c r="H241" s="1" t="s">
        <v>1568</v>
      </c>
      <c r="I241" s="1" t="s">
        <v>2179</v>
      </c>
      <c r="J241" s="1" t="s">
        <v>30</v>
      </c>
      <c r="K241" s="1" t="s">
        <v>2180</v>
      </c>
      <c r="L241" s="1" t="s">
        <v>2180</v>
      </c>
      <c r="M241" s="1" t="s">
        <v>1571</v>
      </c>
      <c r="N241" s="1" t="s">
        <v>1571</v>
      </c>
      <c r="O241" s="1" t="s">
        <v>1572</v>
      </c>
      <c r="P241" s="1" t="s">
        <v>1573</v>
      </c>
      <c r="Q241" s="1" t="s">
        <v>1574</v>
      </c>
      <c r="R241" s="1" t="s">
        <v>2181</v>
      </c>
      <c r="S241" s="1" t="s">
        <v>1576</v>
      </c>
      <c r="T241" s="1" t="s">
        <v>1577</v>
      </c>
      <c r="U241" s="1" t="s">
        <v>1578</v>
      </c>
      <c r="V241" s="1" t="s">
        <v>1597</v>
      </c>
    </row>
    <row r="242" s="1" customFormat="1" spans="1:22">
      <c r="A242" s="3">
        <v>999224148531145</v>
      </c>
      <c r="B242" s="1" t="s">
        <v>1984</v>
      </c>
      <c r="C242" s="1" t="s">
        <v>2010</v>
      </c>
      <c r="D242" s="1" t="s">
        <v>2011</v>
      </c>
      <c r="E242" s="1" t="s">
        <v>2012</v>
      </c>
      <c r="F242" s="1" t="s">
        <v>1602</v>
      </c>
      <c r="G242" s="1" t="s">
        <v>1567</v>
      </c>
      <c r="H242" s="1" t="s">
        <v>1568</v>
      </c>
      <c r="I242" s="1" t="s">
        <v>2013</v>
      </c>
      <c r="J242" s="1" t="s">
        <v>30</v>
      </c>
      <c r="K242" s="1" t="s">
        <v>2014</v>
      </c>
      <c r="L242" s="1" t="s">
        <v>2014</v>
      </c>
      <c r="M242" s="1" t="s">
        <v>1571</v>
      </c>
      <c r="N242" s="1" t="s">
        <v>1571</v>
      </c>
      <c r="O242" s="1" t="s">
        <v>1572</v>
      </c>
      <c r="P242" s="1" t="s">
        <v>1573</v>
      </c>
      <c r="Q242" s="1" t="s">
        <v>1574</v>
      </c>
      <c r="R242" s="1" t="s">
        <v>2015</v>
      </c>
      <c r="S242" s="1" t="s">
        <v>1576</v>
      </c>
      <c r="T242" s="1" t="s">
        <v>1577</v>
      </c>
      <c r="U242" s="1" t="s">
        <v>1578</v>
      </c>
      <c r="V242" s="1" t="s">
        <v>1658</v>
      </c>
    </row>
    <row r="243" s="1" customFormat="1" spans="1:22">
      <c r="A243" s="3">
        <v>999224334670840</v>
      </c>
      <c r="B243" s="1" t="s">
        <v>1939</v>
      </c>
      <c r="C243" s="1" t="s">
        <v>2253</v>
      </c>
      <c r="D243" s="1" t="s">
        <v>2254</v>
      </c>
      <c r="E243" s="1" t="s">
        <v>2255</v>
      </c>
      <c r="F243" s="1" t="s">
        <v>1610</v>
      </c>
      <c r="G243" s="1" t="s">
        <v>1567</v>
      </c>
      <c r="H243" s="1" t="s">
        <v>1568</v>
      </c>
      <c r="I243" s="1" t="s">
        <v>2256</v>
      </c>
      <c r="J243" s="1" t="s">
        <v>30</v>
      </c>
      <c r="K243" s="1" t="s">
        <v>1827</v>
      </c>
      <c r="L243" s="1" t="s">
        <v>1827</v>
      </c>
      <c r="M243" s="1" t="s">
        <v>1571</v>
      </c>
      <c r="N243" s="1" t="s">
        <v>1571</v>
      </c>
      <c r="O243" s="1" t="s">
        <v>1572</v>
      </c>
      <c r="P243" s="1" t="s">
        <v>1573</v>
      </c>
      <c r="Q243" s="1" t="s">
        <v>1574</v>
      </c>
      <c r="R243" s="1" t="s">
        <v>2257</v>
      </c>
      <c r="S243" s="1" t="s">
        <v>1576</v>
      </c>
      <c r="T243" s="1" t="s">
        <v>1577</v>
      </c>
      <c r="U243" s="1" t="s">
        <v>1578</v>
      </c>
      <c r="V243" s="1" t="s">
        <v>1719</v>
      </c>
    </row>
    <row r="244" s="1" customFormat="1" spans="1:22">
      <c r="A244" s="3">
        <v>999223981636090</v>
      </c>
      <c r="B244" s="1" t="s">
        <v>1733</v>
      </c>
      <c r="C244" s="1" t="s">
        <v>1741</v>
      </c>
      <c r="D244" s="1" t="s">
        <v>1742</v>
      </c>
      <c r="E244" s="1" t="s">
        <v>1743</v>
      </c>
      <c r="F244" s="1" t="s">
        <v>1610</v>
      </c>
      <c r="G244" s="1" t="s">
        <v>1567</v>
      </c>
      <c r="H244" s="1" t="s">
        <v>1568</v>
      </c>
      <c r="I244" s="1" t="s">
        <v>1744</v>
      </c>
      <c r="J244" s="1" t="s">
        <v>30</v>
      </c>
      <c r="K244" s="1" t="s">
        <v>1745</v>
      </c>
      <c r="L244" s="1" t="s">
        <v>1745</v>
      </c>
      <c r="M244" s="1" t="s">
        <v>1571</v>
      </c>
      <c r="N244" s="1" t="s">
        <v>1571</v>
      </c>
      <c r="O244" s="1" t="s">
        <v>1572</v>
      </c>
      <c r="P244" s="1" t="s">
        <v>1573</v>
      </c>
      <c r="Q244" s="1" t="s">
        <v>1574</v>
      </c>
      <c r="R244" s="1" t="s">
        <v>1746</v>
      </c>
      <c r="S244" s="1" t="s">
        <v>1576</v>
      </c>
      <c r="T244" s="1" t="s">
        <v>1577</v>
      </c>
      <c r="U244" s="1" t="s">
        <v>1578</v>
      </c>
      <c r="V244" s="1" t="s">
        <v>1747</v>
      </c>
    </row>
    <row r="245" s="1" customFormat="1" spans="1:22">
      <c r="A245" s="3">
        <v>999224294875683</v>
      </c>
      <c r="B245" s="1" t="s">
        <v>2128</v>
      </c>
      <c r="C245" s="1" t="s">
        <v>2152</v>
      </c>
      <c r="D245" s="1" t="s">
        <v>2153</v>
      </c>
      <c r="E245" s="1" t="s">
        <v>2154</v>
      </c>
      <c r="F245" s="1" t="s">
        <v>1584</v>
      </c>
      <c r="G245" s="1" t="s">
        <v>1567</v>
      </c>
      <c r="H245" s="1" t="s">
        <v>1568</v>
      </c>
      <c r="I245" s="1" t="s">
        <v>2155</v>
      </c>
      <c r="J245" s="1" t="s">
        <v>30</v>
      </c>
      <c r="K245" s="1" t="s">
        <v>2156</v>
      </c>
      <c r="L245" s="1" t="s">
        <v>2156</v>
      </c>
      <c r="M245" s="1" t="s">
        <v>1571</v>
      </c>
      <c r="N245" s="1" t="s">
        <v>1571</v>
      </c>
      <c r="O245" s="1" t="s">
        <v>1572</v>
      </c>
      <c r="P245" s="1" t="s">
        <v>1573</v>
      </c>
      <c r="Q245" s="1" t="s">
        <v>1574</v>
      </c>
      <c r="R245" s="1" t="s">
        <v>2157</v>
      </c>
      <c r="S245" s="1" t="s">
        <v>1576</v>
      </c>
      <c r="T245" s="1" t="s">
        <v>1577</v>
      </c>
      <c r="U245" s="1" t="s">
        <v>1578</v>
      </c>
      <c r="V245" s="1" t="s">
        <v>2090</v>
      </c>
    </row>
    <row r="246" s="1" customFormat="1" spans="1:22">
      <c r="A246" s="3">
        <v>999224307845725</v>
      </c>
      <c r="B246" s="1" t="s">
        <v>2176</v>
      </c>
      <c r="C246" s="1" t="s">
        <v>2188</v>
      </c>
      <c r="D246" s="1" t="s">
        <v>2189</v>
      </c>
      <c r="E246" s="1" t="s">
        <v>2190</v>
      </c>
      <c r="F246" s="1" t="s">
        <v>1610</v>
      </c>
      <c r="G246" s="1" t="s">
        <v>1567</v>
      </c>
      <c r="H246" s="1" t="s">
        <v>1568</v>
      </c>
      <c r="I246" s="1" t="s">
        <v>2191</v>
      </c>
      <c r="J246" s="1" t="s">
        <v>30</v>
      </c>
      <c r="K246" s="1" t="s">
        <v>2192</v>
      </c>
      <c r="L246" s="1" t="s">
        <v>2192</v>
      </c>
      <c r="M246" s="1" t="s">
        <v>1571</v>
      </c>
      <c r="N246" s="1" t="s">
        <v>1571</v>
      </c>
      <c r="O246" s="1" t="s">
        <v>1572</v>
      </c>
      <c r="P246" s="1" t="s">
        <v>1573</v>
      </c>
      <c r="Q246" s="1" t="s">
        <v>1574</v>
      </c>
      <c r="R246" s="1" t="s">
        <v>2193</v>
      </c>
      <c r="S246" s="1" t="s">
        <v>1576</v>
      </c>
      <c r="T246" s="1" t="s">
        <v>1577</v>
      </c>
      <c r="U246" s="1" t="s">
        <v>1578</v>
      </c>
      <c r="V246" s="1" t="s">
        <v>1747</v>
      </c>
    </row>
    <row r="247" s="1" customFormat="1" spans="1:22">
      <c r="A247" s="3">
        <v>999224336497737</v>
      </c>
      <c r="B247" s="1" t="s">
        <v>1939</v>
      </c>
      <c r="C247" s="1" t="s">
        <v>2264</v>
      </c>
      <c r="D247" s="1" t="s">
        <v>2265</v>
      </c>
      <c r="E247" s="1" t="s">
        <v>2266</v>
      </c>
      <c r="F247" s="1" t="s">
        <v>1610</v>
      </c>
      <c r="G247" s="1" t="s">
        <v>1567</v>
      </c>
      <c r="H247" s="1" t="s">
        <v>1568</v>
      </c>
      <c r="I247" s="1" t="s">
        <v>2267</v>
      </c>
      <c r="J247" s="1" t="s">
        <v>30</v>
      </c>
      <c r="K247" s="1" t="s">
        <v>2268</v>
      </c>
      <c r="L247" s="1" t="s">
        <v>2268</v>
      </c>
      <c r="M247" s="1" t="s">
        <v>1571</v>
      </c>
      <c r="N247" s="1" t="s">
        <v>1571</v>
      </c>
      <c r="O247" s="1" t="s">
        <v>1572</v>
      </c>
      <c r="P247" s="1" t="s">
        <v>1573</v>
      </c>
      <c r="Q247" s="1" t="s">
        <v>1574</v>
      </c>
      <c r="R247" s="1" t="s">
        <v>2269</v>
      </c>
      <c r="S247" s="1" t="s">
        <v>1576</v>
      </c>
      <c r="T247" s="1" t="s">
        <v>1577</v>
      </c>
      <c r="U247" s="1" t="s">
        <v>1578</v>
      </c>
      <c r="V247" s="1" t="s">
        <v>1767</v>
      </c>
    </row>
    <row r="248" s="1" customFormat="1" spans="1:22">
      <c r="A248" s="3">
        <v>999224308906811</v>
      </c>
      <c r="B248" s="1" t="s">
        <v>2176</v>
      </c>
      <c r="C248" s="1" t="s">
        <v>2194</v>
      </c>
      <c r="D248" s="1" t="s">
        <v>2195</v>
      </c>
      <c r="E248" s="1" t="s">
        <v>2196</v>
      </c>
      <c r="F248" s="1" t="s">
        <v>1602</v>
      </c>
      <c r="G248" s="1" t="s">
        <v>1567</v>
      </c>
      <c r="H248" s="1" t="s">
        <v>1568</v>
      </c>
      <c r="I248" s="1" t="s">
        <v>2197</v>
      </c>
      <c r="J248" s="1" t="s">
        <v>30</v>
      </c>
      <c r="K248" s="1" t="s">
        <v>2198</v>
      </c>
      <c r="L248" s="1" t="s">
        <v>2198</v>
      </c>
      <c r="M248" s="1" t="s">
        <v>1571</v>
      </c>
      <c r="N248" s="1" t="s">
        <v>1571</v>
      </c>
      <c r="O248" s="1" t="s">
        <v>1572</v>
      </c>
      <c r="P248" s="1" t="s">
        <v>1573</v>
      </c>
      <c r="Q248" s="1" t="s">
        <v>1574</v>
      </c>
      <c r="R248" s="1" t="s">
        <v>2199</v>
      </c>
      <c r="S248" s="1" t="s">
        <v>1576</v>
      </c>
      <c r="T248" s="1" t="s">
        <v>1577</v>
      </c>
      <c r="U248" s="1" t="s">
        <v>1578</v>
      </c>
      <c r="V248" s="1" t="s">
        <v>1614</v>
      </c>
    </row>
    <row r="249" s="1" customFormat="1" spans="1:22">
      <c r="A249" s="3">
        <v>999224048386681</v>
      </c>
      <c r="B249" s="1" t="s">
        <v>1843</v>
      </c>
      <c r="C249" s="1" t="s">
        <v>1844</v>
      </c>
      <c r="D249" s="1" t="s">
        <v>1845</v>
      </c>
      <c r="E249" s="1" t="s">
        <v>1846</v>
      </c>
      <c r="F249" s="1" t="s">
        <v>1584</v>
      </c>
      <c r="G249" s="1" t="s">
        <v>1567</v>
      </c>
      <c r="H249" s="1" t="s">
        <v>1568</v>
      </c>
      <c r="I249" s="1" t="s">
        <v>1847</v>
      </c>
      <c r="J249" s="1" t="s">
        <v>30</v>
      </c>
      <c r="K249" s="1" t="s">
        <v>1848</v>
      </c>
      <c r="L249" s="1" t="s">
        <v>1848</v>
      </c>
      <c r="M249" s="1" t="s">
        <v>1571</v>
      </c>
      <c r="N249" s="1" t="s">
        <v>1571</v>
      </c>
      <c r="O249" s="1" t="s">
        <v>1572</v>
      </c>
      <c r="P249" s="1" t="s">
        <v>1573</v>
      </c>
      <c r="Q249" s="1" t="s">
        <v>1574</v>
      </c>
      <c r="R249" s="1" t="s">
        <v>1849</v>
      </c>
      <c r="S249" s="1" t="s">
        <v>1576</v>
      </c>
      <c r="T249" s="1" t="s">
        <v>1577</v>
      </c>
      <c r="U249" s="1" t="s">
        <v>1578</v>
      </c>
      <c r="V249" s="1" t="s">
        <v>1850</v>
      </c>
    </row>
    <row r="250" s="1" customFormat="1" spans="1:22">
      <c r="A250" s="3">
        <v>999224393364594</v>
      </c>
      <c r="B250" s="1" t="s">
        <v>1566</v>
      </c>
      <c r="C250" s="1" t="s">
        <v>2414</v>
      </c>
      <c r="D250" s="1" t="s">
        <v>2415</v>
      </c>
      <c r="E250" s="1" t="s">
        <v>2416</v>
      </c>
      <c r="F250" s="1" t="s">
        <v>1610</v>
      </c>
      <c r="G250" s="1" t="s">
        <v>1567</v>
      </c>
      <c r="H250" s="1" t="s">
        <v>1568</v>
      </c>
      <c r="I250" s="1" t="s">
        <v>2417</v>
      </c>
      <c r="J250" s="1" t="s">
        <v>30</v>
      </c>
      <c r="K250" s="1" t="s">
        <v>2418</v>
      </c>
      <c r="L250" s="1" t="s">
        <v>2418</v>
      </c>
      <c r="M250" s="1" t="s">
        <v>1571</v>
      </c>
      <c r="N250" s="1" t="s">
        <v>1571</v>
      </c>
      <c r="O250" s="1" t="s">
        <v>1572</v>
      </c>
      <c r="P250" s="1" t="s">
        <v>1573</v>
      </c>
      <c r="Q250" s="1" t="s">
        <v>1574</v>
      </c>
      <c r="R250" s="1" t="s">
        <v>2419</v>
      </c>
      <c r="S250" s="1" t="s">
        <v>1576</v>
      </c>
      <c r="T250" s="1" t="s">
        <v>1577</v>
      </c>
      <c r="U250" s="1" t="s">
        <v>1578</v>
      </c>
      <c r="V250" s="1" t="s">
        <v>1719</v>
      </c>
    </row>
    <row r="251" s="1" customFormat="1" spans="1:22">
      <c r="A251" s="3">
        <v>999224093931595</v>
      </c>
      <c r="B251" s="1" t="s">
        <v>1923</v>
      </c>
      <c r="C251" s="1" t="s">
        <v>1924</v>
      </c>
      <c r="D251" s="1" t="s">
        <v>1925</v>
      </c>
      <c r="E251" s="1" t="s">
        <v>1926</v>
      </c>
      <c r="F251" s="1" t="s">
        <v>1584</v>
      </c>
      <c r="G251" s="1" t="s">
        <v>1567</v>
      </c>
      <c r="H251" s="1" t="s">
        <v>1568</v>
      </c>
      <c r="I251" s="1" t="s">
        <v>1927</v>
      </c>
      <c r="J251" s="1" t="s">
        <v>30</v>
      </c>
      <c r="K251" s="1" t="s">
        <v>1928</v>
      </c>
      <c r="L251" s="1" t="s">
        <v>1928</v>
      </c>
      <c r="M251" s="1" t="s">
        <v>1571</v>
      </c>
      <c r="N251" s="1" t="s">
        <v>1571</v>
      </c>
      <c r="O251" s="1" t="s">
        <v>1572</v>
      </c>
      <c r="P251" s="1" t="s">
        <v>1573</v>
      </c>
      <c r="Q251" s="1" t="s">
        <v>1574</v>
      </c>
      <c r="R251" s="1" t="s">
        <v>1929</v>
      </c>
      <c r="S251" s="1" t="s">
        <v>1576</v>
      </c>
      <c r="T251" s="1" t="s">
        <v>1577</v>
      </c>
      <c r="U251" s="1" t="s">
        <v>1578</v>
      </c>
      <c r="V251" s="1" t="s">
        <v>1614</v>
      </c>
    </row>
    <row r="252" s="1" customFormat="1" spans="1:22">
      <c r="A252" s="3">
        <v>999224393387241</v>
      </c>
      <c r="B252" s="1" t="s">
        <v>1566</v>
      </c>
      <c r="C252" s="1" t="s">
        <v>2420</v>
      </c>
      <c r="D252" s="1" t="s">
        <v>2421</v>
      </c>
      <c r="E252" s="1" t="s">
        <v>2422</v>
      </c>
      <c r="F252" s="1" t="s">
        <v>1584</v>
      </c>
      <c r="G252" s="1" t="s">
        <v>1567</v>
      </c>
      <c r="H252" s="1" t="s">
        <v>1568</v>
      </c>
      <c r="I252" s="1" t="s">
        <v>2423</v>
      </c>
      <c r="J252" s="1" t="s">
        <v>30</v>
      </c>
      <c r="K252" s="1" t="s">
        <v>2424</v>
      </c>
      <c r="L252" s="1" t="s">
        <v>2424</v>
      </c>
      <c r="M252" s="1" t="s">
        <v>1571</v>
      </c>
      <c r="N252" s="1" t="s">
        <v>1571</v>
      </c>
      <c r="O252" s="1" t="s">
        <v>1572</v>
      </c>
      <c r="P252" s="1" t="s">
        <v>1573</v>
      </c>
      <c r="Q252" s="1" t="s">
        <v>1574</v>
      </c>
      <c r="R252" s="1" t="s">
        <v>2425</v>
      </c>
      <c r="S252" s="1" t="s">
        <v>1576</v>
      </c>
      <c r="T252" s="1" t="s">
        <v>1577</v>
      </c>
      <c r="U252" s="1" t="s">
        <v>1578</v>
      </c>
      <c r="V252" s="1" t="s">
        <v>1589</v>
      </c>
    </row>
    <row r="253" s="1" customFormat="1" spans="1:22">
      <c r="A253" s="3">
        <v>999224267090217</v>
      </c>
      <c r="B253" s="1" t="s">
        <v>2059</v>
      </c>
      <c r="C253" s="1" t="s">
        <v>2077</v>
      </c>
      <c r="D253" s="1" t="s">
        <v>2078</v>
      </c>
      <c r="E253" s="1" t="s">
        <v>2079</v>
      </c>
      <c r="F253" s="1" t="s">
        <v>1584</v>
      </c>
      <c r="G253" s="1" t="s">
        <v>1567</v>
      </c>
      <c r="H253" s="1" t="s">
        <v>1568</v>
      </c>
      <c r="I253" s="1" t="s">
        <v>2080</v>
      </c>
      <c r="J253" s="1" t="s">
        <v>30</v>
      </c>
      <c r="K253" s="1" t="s">
        <v>2081</v>
      </c>
      <c r="L253" s="1" t="s">
        <v>2081</v>
      </c>
      <c r="M253" s="1" t="s">
        <v>1571</v>
      </c>
      <c r="N253" s="1" t="s">
        <v>1571</v>
      </c>
      <c r="O253" s="1" t="s">
        <v>1572</v>
      </c>
      <c r="P253" s="1" t="s">
        <v>1573</v>
      </c>
      <c r="Q253" s="1" t="s">
        <v>1574</v>
      </c>
      <c r="R253" s="1" t="s">
        <v>2082</v>
      </c>
      <c r="S253" s="1" t="s">
        <v>1576</v>
      </c>
      <c r="T253" s="1" t="s">
        <v>1577</v>
      </c>
      <c r="U253" s="1" t="s">
        <v>1578</v>
      </c>
      <c r="V253" s="1" t="s">
        <v>1614</v>
      </c>
    </row>
    <row r="254" s="1" customFormat="1" spans="1:22">
      <c r="A254" s="3">
        <v>999223922713348</v>
      </c>
      <c r="B254" s="1" t="s">
        <v>1707</v>
      </c>
      <c r="C254" s="1" t="s">
        <v>1713</v>
      </c>
      <c r="D254" s="1" t="s">
        <v>1714</v>
      </c>
      <c r="E254" s="1" t="s">
        <v>1715</v>
      </c>
      <c r="F254" s="1" t="s">
        <v>1584</v>
      </c>
      <c r="G254" s="1" t="s">
        <v>1567</v>
      </c>
      <c r="H254" s="1" t="s">
        <v>1568</v>
      </c>
      <c r="I254" s="1" t="s">
        <v>1716</v>
      </c>
      <c r="J254" s="1" t="s">
        <v>30</v>
      </c>
      <c r="K254" s="1" t="s">
        <v>1717</v>
      </c>
      <c r="L254" s="1" t="s">
        <v>1717</v>
      </c>
      <c r="M254" s="1" t="s">
        <v>1571</v>
      </c>
      <c r="N254" s="1" t="s">
        <v>1571</v>
      </c>
      <c r="O254" s="1" t="s">
        <v>1572</v>
      </c>
      <c r="P254" s="1" t="s">
        <v>1573</v>
      </c>
      <c r="Q254" s="1" t="s">
        <v>1574</v>
      </c>
      <c r="R254" s="1" t="s">
        <v>1718</v>
      </c>
      <c r="S254" s="1" t="s">
        <v>1576</v>
      </c>
      <c r="T254" s="1" t="s">
        <v>1577</v>
      </c>
      <c r="U254" s="1" t="s">
        <v>1578</v>
      </c>
      <c r="V254" s="1" t="s">
        <v>1719</v>
      </c>
    </row>
    <row r="255" s="1" customFormat="1" spans="1:22">
      <c r="A255" s="3">
        <v>999224337255683</v>
      </c>
      <c r="B255" s="1" t="s">
        <v>2277</v>
      </c>
      <c r="C255" s="1" t="s">
        <v>2284</v>
      </c>
      <c r="D255" s="1" t="s">
        <v>2285</v>
      </c>
      <c r="E255" s="1" t="s">
        <v>2286</v>
      </c>
      <c r="F255" s="1" t="s">
        <v>1610</v>
      </c>
      <c r="G255" s="1" t="s">
        <v>1567</v>
      </c>
      <c r="H255" s="1" t="s">
        <v>1568</v>
      </c>
      <c r="I255" s="1" t="s">
        <v>2287</v>
      </c>
      <c r="J255" s="1" t="s">
        <v>30</v>
      </c>
      <c r="K255" s="1" t="s">
        <v>2288</v>
      </c>
      <c r="L255" s="1" t="s">
        <v>2288</v>
      </c>
      <c r="M255" s="1" t="s">
        <v>1571</v>
      </c>
      <c r="N255" s="1" t="s">
        <v>1571</v>
      </c>
      <c r="O255" s="1" t="s">
        <v>1572</v>
      </c>
      <c r="P255" s="1" t="s">
        <v>1573</v>
      </c>
      <c r="Q255" s="1" t="s">
        <v>1574</v>
      </c>
      <c r="R255" s="1" t="s">
        <v>2289</v>
      </c>
      <c r="S255" s="1" t="s">
        <v>1576</v>
      </c>
      <c r="T255" s="1" t="s">
        <v>1577</v>
      </c>
      <c r="U255" s="1" t="s">
        <v>1578</v>
      </c>
      <c r="V255" s="1" t="s">
        <v>1589</v>
      </c>
    </row>
    <row r="256" s="1" customFormat="1" spans="1:22">
      <c r="A256" s="3">
        <v>999223964143713</v>
      </c>
      <c r="B256" s="1" t="s">
        <v>1726</v>
      </c>
      <c r="C256" s="1" t="s">
        <v>1727</v>
      </c>
      <c r="D256" s="1" t="s">
        <v>1728</v>
      </c>
      <c r="E256" s="1" t="s">
        <v>1729</v>
      </c>
      <c r="F256" s="1" t="s">
        <v>1602</v>
      </c>
      <c r="G256" s="1" t="s">
        <v>1567</v>
      </c>
      <c r="H256" s="1" t="s">
        <v>1568</v>
      </c>
      <c r="I256" s="1" t="s">
        <v>1730</v>
      </c>
      <c r="J256" s="1" t="s">
        <v>30</v>
      </c>
      <c r="K256" s="1" t="s">
        <v>1731</v>
      </c>
      <c r="L256" s="1" t="s">
        <v>3211</v>
      </c>
      <c r="M256" s="1" t="s">
        <v>3212</v>
      </c>
      <c r="N256" s="1" t="s">
        <v>3212</v>
      </c>
      <c r="O256" s="1" t="s">
        <v>1572</v>
      </c>
      <c r="P256" s="1" t="s">
        <v>1573</v>
      </c>
      <c r="Q256" s="1" t="s">
        <v>1574</v>
      </c>
      <c r="R256" s="1" t="s">
        <v>1732</v>
      </c>
      <c r="S256" s="1" t="s">
        <v>1576</v>
      </c>
      <c r="T256" s="1" t="s">
        <v>1577</v>
      </c>
      <c r="U256" s="1" t="s">
        <v>1578</v>
      </c>
      <c r="V256" s="1" t="s">
        <v>1597</v>
      </c>
    </row>
    <row r="257" s="1" customFormat="1" spans="1:22">
      <c r="A257" s="3">
        <v>999224088057691</v>
      </c>
      <c r="B257" s="1" t="s">
        <v>1891</v>
      </c>
      <c r="C257" s="1" t="s">
        <v>1911</v>
      </c>
      <c r="D257" s="1" t="s">
        <v>1912</v>
      </c>
      <c r="E257" s="1" t="s">
        <v>1913</v>
      </c>
      <c r="F257" s="1" t="s">
        <v>1584</v>
      </c>
      <c r="G257" s="1" t="s">
        <v>1567</v>
      </c>
      <c r="H257" s="1" t="s">
        <v>1568</v>
      </c>
      <c r="I257" s="1" t="s">
        <v>1914</v>
      </c>
      <c r="J257" s="1" t="s">
        <v>30</v>
      </c>
      <c r="K257" s="1" t="s">
        <v>1915</v>
      </c>
      <c r="L257" s="1" t="s">
        <v>1915</v>
      </c>
      <c r="M257" s="1" t="s">
        <v>1571</v>
      </c>
      <c r="N257" s="1" t="s">
        <v>1571</v>
      </c>
      <c r="O257" s="1" t="s">
        <v>1572</v>
      </c>
      <c r="P257" s="1" t="s">
        <v>1573</v>
      </c>
      <c r="Q257" s="1" t="s">
        <v>1574</v>
      </c>
      <c r="R257" s="1" t="s">
        <v>1916</v>
      </c>
      <c r="S257" s="1" t="s">
        <v>1576</v>
      </c>
      <c r="T257" s="1" t="s">
        <v>1577</v>
      </c>
      <c r="U257" s="1" t="s">
        <v>1578</v>
      </c>
      <c r="V257" s="1" t="s">
        <v>1597</v>
      </c>
    </row>
    <row r="258" s="1" customFormat="1" spans="1:22">
      <c r="A258" s="3">
        <v>999224033765529</v>
      </c>
      <c r="B258" s="1" t="s">
        <v>1829</v>
      </c>
      <c r="C258" s="1" t="s">
        <v>1830</v>
      </c>
      <c r="D258" s="1" t="s">
        <v>1831</v>
      </c>
      <c r="E258" s="1" t="s">
        <v>1832</v>
      </c>
      <c r="F258" s="1" t="s">
        <v>1610</v>
      </c>
      <c r="G258" s="1" t="s">
        <v>1567</v>
      </c>
      <c r="H258" s="1" t="s">
        <v>1568</v>
      </c>
      <c r="I258" s="1" t="s">
        <v>1833</v>
      </c>
      <c r="J258" s="1" t="s">
        <v>30</v>
      </c>
      <c r="K258" s="1" t="s">
        <v>1834</v>
      </c>
      <c r="L258" s="1" t="s">
        <v>1834</v>
      </c>
      <c r="M258" s="1" t="s">
        <v>1571</v>
      </c>
      <c r="N258" s="1" t="s">
        <v>1571</v>
      </c>
      <c r="O258" s="1" t="s">
        <v>1572</v>
      </c>
      <c r="P258" s="1" t="s">
        <v>1573</v>
      </c>
      <c r="Q258" s="1" t="s">
        <v>1574</v>
      </c>
      <c r="R258" s="1" t="s">
        <v>1835</v>
      </c>
      <c r="S258" s="1" t="s">
        <v>1576</v>
      </c>
      <c r="T258" s="1" t="s">
        <v>1577</v>
      </c>
      <c r="U258" s="1" t="s">
        <v>1578</v>
      </c>
      <c r="V258" s="1" t="s">
        <v>1836</v>
      </c>
    </row>
    <row r="259" s="1" customFormat="1" spans="1:22">
      <c r="A259" s="3">
        <v>999224000176117</v>
      </c>
      <c r="B259" s="1" t="s">
        <v>1748</v>
      </c>
      <c r="C259" s="1" t="s">
        <v>1775</v>
      </c>
      <c r="D259" s="1" t="s">
        <v>1776</v>
      </c>
      <c r="E259" s="1" t="s">
        <v>1777</v>
      </c>
      <c r="F259" s="1" t="s">
        <v>1602</v>
      </c>
      <c r="G259" s="1" t="s">
        <v>1567</v>
      </c>
      <c r="H259" s="1" t="s">
        <v>1568</v>
      </c>
      <c r="I259" s="1" t="s">
        <v>1778</v>
      </c>
      <c r="J259" s="1" t="s">
        <v>30</v>
      </c>
      <c r="K259" s="1" t="s">
        <v>1779</v>
      </c>
      <c r="L259" s="1" t="s">
        <v>1779</v>
      </c>
      <c r="M259" s="1" t="s">
        <v>1571</v>
      </c>
      <c r="N259" s="1" t="s">
        <v>1571</v>
      </c>
      <c r="O259" s="1" t="s">
        <v>1572</v>
      </c>
      <c r="P259" s="1" t="s">
        <v>1573</v>
      </c>
      <c r="Q259" s="1" t="s">
        <v>1574</v>
      </c>
      <c r="R259" s="1" t="s">
        <v>1780</v>
      </c>
      <c r="S259" s="1" t="s">
        <v>1576</v>
      </c>
      <c r="T259" s="1" t="s">
        <v>1577</v>
      </c>
      <c r="U259" s="1" t="s">
        <v>1578</v>
      </c>
      <c r="V259" s="1" t="s">
        <v>1781</v>
      </c>
    </row>
    <row r="260" s="1" customFormat="1" spans="1:22">
      <c r="A260" s="3">
        <v>999224339548840</v>
      </c>
      <c r="B260" s="1" t="s">
        <v>2277</v>
      </c>
      <c r="C260" s="1" t="s">
        <v>2290</v>
      </c>
      <c r="D260" s="1" t="s">
        <v>2291</v>
      </c>
      <c r="E260" s="1" t="s">
        <v>2292</v>
      </c>
      <c r="F260" s="1" t="s">
        <v>1602</v>
      </c>
      <c r="G260" s="1" t="s">
        <v>1567</v>
      </c>
      <c r="H260" s="1" t="s">
        <v>1568</v>
      </c>
      <c r="I260" s="1" t="s">
        <v>2293</v>
      </c>
      <c r="J260" s="1" t="s">
        <v>30</v>
      </c>
      <c r="K260" s="1" t="s">
        <v>2294</v>
      </c>
      <c r="L260" s="1" t="s">
        <v>2294</v>
      </c>
      <c r="M260" s="1" t="s">
        <v>1571</v>
      </c>
      <c r="N260" s="1" t="s">
        <v>1571</v>
      </c>
      <c r="O260" s="1" t="s">
        <v>1572</v>
      </c>
      <c r="P260" s="1" t="s">
        <v>1573</v>
      </c>
      <c r="Q260" s="1" t="s">
        <v>1574</v>
      </c>
      <c r="R260" s="1" t="s">
        <v>2295</v>
      </c>
      <c r="S260" s="1" t="s">
        <v>1576</v>
      </c>
      <c r="T260" s="1" t="s">
        <v>1577</v>
      </c>
      <c r="U260" s="1" t="s">
        <v>1578</v>
      </c>
      <c r="V260" s="1" t="s">
        <v>1614</v>
      </c>
    </row>
    <row r="261" s="1" customFormat="1" spans="1:22">
      <c r="A261" s="3">
        <v>999224343698219</v>
      </c>
      <c r="B261" s="1" t="s">
        <v>2277</v>
      </c>
      <c r="C261" s="1" t="s">
        <v>2302</v>
      </c>
      <c r="D261" s="1" t="s">
        <v>2303</v>
      </c>
      <c r="E261" s="1" t="s">
        <v>2304</v>
      </c>
      <c r="F261" s="1" t="s">
        <v>1584</v>
      </c>
      <c r="G261" s="1" t="s">
        <v>1567</v>
      </c>
      <c r="H261" s="1" t="s">
        <v>1568</v>
      </c>
      <c r="I261" s="1" t="s">
        <v>2305</v>
      </c>
      <c r="J261" s="1" t="s">
        <v>30</v>
      </c>
      <c r="K261" s="1" t="s">
        <v>2306</v>
      </c>
      <c r="L261" s="1" t="s">
        <v>2306</v>
      </c>
      <c r="M261" s="1" t="s">
        <v>1571</v>
      </c>
      <c r="N261" s="1" t="s">
        <v>1571</v>
      </c>
      <c r="O261" s="1" t="s">
        <v>1572</v>
      </c>
      <c r="P261" s="1" t="s">
        <v>1573</v>
      </c>
      <c r="Q261" s="1" t="s">
        <v>1574</v>
      </c>
      <c r="R261" s="1" t="s">
        <v>2307</v>
      </c>
      <c r="S261" s="1" t="s">
        <v>1576</v>
      </c>
      <c r="T261" s="1" t="s">
        <v>1577</v>
      </c>
      <c r="U261" s="1" t="s">
        <v>1578</v>
      </c>
      <c r="V261" s="1" t="s">
        <v>1589</v>
      </c>
    </row>
    <row r="262" s="1" customFormat="1" spans="1:22">
      <c r="A262" s="3">
        <v>999224323217299</v>
      </c>
      <c r="B262" s="1" t="s">
        <v>1939</v>
      </c>
      <c r="C262" s="1" t="s">
        <v>2217</v>
      </c>
      <c r="D262" s="1" t="s">
        <v>2218</v>
      </c>
      <c r="E262" s="1" t="s">
        <v>2219</v>
      </c>
      <c r="F262" s="1" t="s">
        <v>1584</v>
      </c>
      <c r="G262" s="1" t="s">
        <v>1567</v>
      </c>
      <c r="H262" s="1" t="s">
        <v>1568</v>
      </c>
      <c r="I262" s="1" t="s">
        <v>2220</v>
      </c>
      <c r="J262" s="1" t="s">
        <v>30</v>
      </c>
      <c r="K262" s="1" t="s">
        <v>2221</v>
      </c>
      <c r="L262" s="1" t="s">
        <v>2221</v>
      </c>
      <c r="M262" s="1" t="s">
        <v>1571</v>
      </c>
      <c r="N262" s="1" t="s">
        <v>1571</v>
      </c>
      <c r="O262" s="1" t="s">
        <v>1572</v>
      </c>
      <c r="P262" s="1" t="s">
        <v>1573</v>
      </c>
      <c r="Q262" s="1" t="s">
        <v>1574</v>
      </c>
      <c r="R262" s="1" t="s">
        <v>2222</v>
      </c>
      <c r="S262" s="1" t="s">
        <v>1576</v>
      </c>
      <c r="T262" s="1" t="s">
        <v>1577</v>
      </c>
      <c r="U262" s="1" t="s">
        <v>1578</v>
      </c>
      <c r="V262" s="1" t="s">
        <v>1658</v>
      </c>
    </row>
    <row r="263" s="1" customFormat="1" spans="1:22">
      <c r="A263" s="3">
        <v>999224342800959</v>
      </c>
      <c r="B263" s="1" t="s">
        <v>2277</v>
      </c>
      <c r="C263" s="1" t="s">
        <v>2296</v>
      </c>
      <c r="D263" s="1" t="s">
        <v>2297</v>
      </c>
      <c r="E263" s="1" t="s">
        <v>2298</v>
      </c>
      <c r="F263" s="1" t="s">
        <v>1584</v>
      </c>
      <c r="G263" s="1" t="s">
        <v>1567</v>
      </c>
      <c r="H263" s="1" t="s">
        <v>1568</v>
      </c>
      <c r="I263" s="1" t="s">
        <v>2299</v>
      </c>
      <c r="J263" s="1" t="s">
        <v>30</v>
      </c>
      <c r="K263" s="1" t="s">
        <v>2300</v>
      </c>
      <c r="L263" s="1" t="s">
        <v>2300</v>
      </c>
      <c r="M263" s="1" t="s">
        <v>1571</v>
      </c>
      <c r="N263" s="1" t="s">
        <v>1571</v>
      </c>
      <c r="O263" s="1" t="s">
        <v>1572</v>
      </c>
      <c r="P263" s="1" t="s">
        <v>1573</v>
      </c>
      <c r="Q263" s="1" t="s">
        <v>1574</v>
      </c>
      <c r="R263" s="1" t="s">
        <v>2301</v>
      </c>
      <c r="S263" s="1" t="s">
        <v>1576</v>
      </c>
      <c r="T263" s="1" t="s">
        <v>1577</v>
      </c>
      <c r="U263" s="1" t="s">
        <v>1578</v>
      </c>
      <c r="V263" s="1" t="s">
        <v>1904</v>
      </c>
    </row>
    <row r="264" s="1" customFormat="1" spans="1:22">
      <c r="A264" s="3">
        <v>999224358761694</v>
      </c>
      <c r="B264" s="1" t="s">
        <v>2277</v>
      </c>
      <c r="C264" s="1" t="s">
        <v>2333</v>
      </c>
      <c r="D264" s="1" t="s">
        <v>2334</v>
      </c>
      <c r="E264" s="1" t="s">
        <v>2335</v>
      </c>
      <c r="F264" s="1" t="s">
        <v>1610</v>
      </c>
      <c r="G264" s="1" t="s">
        <v>1567</v>
      </c>
      <c r="H264" s="1" t="s">
        <v>1568</v>
      </c>
      <c r="I264" s="1" t="s">
        <v>2336</v>
      </c>
      <c r="J264" s="1" t="s">
        <v>30</v>
      </c>
      <c r="K264" s="1" t="s">
        <v>2337</v>
      </c>
      <c r="L264" s="1" t="s">
        <v>2337</v>
      </c>
      <c r="M264" s="1" t="s">
        <v>1571</v>
      </c>
      <c r="N264" s="1" t="s">
        <v>1571</v>
      </c>
      <c r="O264" s="1" t="s">
        <v>1572</v>
      </c>
      <c r="P264" s="1" t="s">
        <v>1573</v>
      </c>
      <c r="Q264" s="1" t="s">
        <v>1574</v>
      </c>
      <c r="R264" s="1" t="s">
        <v>2338</v>
      </c>
      <c r="S264" s="1" t="s">
        <v>1576</v>
      </c>
      <c r="T264" s="1" t="s">
        <v>1577</v>
      </c>
      <c r="U264" s="1" t="s">
        <v>1578</v>
      </c>
      <c r="V264" s="1" t="s">
        <v>1597</v>
      </c>
    </row>
    <row r="265" s="1" customFormat="1" spans="1:22">
      <c r="A265" s="3">
        <v>999224164861987</v>
      </c>
      <c r="B265" s="1" t="s">
        <v>2039</v>
      </c>
      <c r="C265" s="1" t="s">
        <v>2040</v>
      </c>
      <c r="D265" s="1" t="s">
        <v>2041</v>
      </c>
      <c r="E265" s="1" t="s">
        <v>2042</v>
      </c>
      <c r="F265" s="1" t="s">
        <v>1584</v>
      </c>
      <c r="G265" s="1" t="s">
        <v>1567</v>
      </c>
      <c r="H265" s="1" t="s">
        <v>1568</v>
      </c>
      <c r="I265" s="1" t="s">
        <v>2043</v>
      </c>
      <c r="J265" s="1" t="s">
        <v>30</v>
      </c>
      <c r="K265" s="1" t="s">
        <v>2044</v>
      </c>
      <c r="L265" s="1" t="s">
        <v>2044</v>
      </c>
      <c r="M265" s="1" t="s">
        <v>1571</v>
      </c>
      <c r="N265" s="1" t="s">
        <v>1571</v>
      </c>
      <c r="O265" s="1" t="s">
        <v>1572</v>
      </c>
      <c r="P265" s="1" t="s">
        <v>1573</v>
      </c>
      <c r="Q265" s="1" t="s">
        <v>1574</v>
      </c>
      <c r="R265" s="1" t="s">
        <v>2045</v>
      </c>
      <c r="S265" s="1" t="s">
        <v>1576</v>
      </c>
      <c r="T265" s="1" t="s">
        <v>1577</v>
      </c>
      <c r="U265" s="1" t="s">
        <v>1578</v>
      </c>
      <c r="V265" s="1" t="s">
        <v>1597</v>
      </c>
    </row>
    <row r="266" s="1" customFormat="1" spans="1:22">
      <c r="A266" s="3">
        <v>999223816920921</v>
      </c>
      <c r="B266" s="1" t="s">
        <v>1659</v>
      </c>
      <c r="C266" s="1" t="s">
        <v>1660</v>
      </c>
      <c r="D266" s="1" t="s">
        <v>1661</v>
      </c>
      <c r="E266" s="1" t="s">
        <v>1662</v>
      </c>
      <c r="F266" s="1" t="s">
        <v>1610</v>
      </c>
      <c r="G266" s="1" t="s">
        <v>1567</v>
      </c>
      <c r="H266" s="1" t="s">
        <v>1568</v>
      </c>
      <c r="I266" s="1" t="s">
        <v>1663</v>
      </c>
      <c r="J266" s="1" t="s">
        <v>30</v>
      </c>
      <c r="K266" s="1" t="s">
        <v>1664</v>
      </c>
      <c r="L266" s="1" t="s">
        <v>1664</v>
      </c>
      <c r="M266" s="1" t="s">
        <v>1571</v>
      </c>
      <c r="N266" s="1" t="s">
        <v>1571</v>
      </c>
      <c r="O266" s="1" t="s">
        <v>1572</v>
      </c>
      <c r="P266" s="1" t="s">
        <v>1573</v>
      </c>
      <c r="Q266" s="1" t="s">
        <v>1574</v>
      </c>
      <c r="R266" s="1" t="s">
        <v>1665</v>
      </c>
      <c r="S266" s="1" t="s">
        <v>1576</v>
      </c>
      <c r="T266" s="1" t="s">
        <v>1577</v>
      </c>
      <c r="U266" s="1" t="s">
        <v>1578</v>
      </c>
      <c r="V266" s="1" t="s">
        <v>1666</v>
      </c>
    </row>
    <row r="267" s="1" customFormat="1" spans="1:22">
      <c r="A267" s="3">
        <v>999222791120148</v>
      </c>
      <c r="B267" s="1" t="s">
        <v>1590</v>
      </c>
      <c r="C267" s="1" t="s">
        <v>1591</v>
      </c>
      <c r="D267" s="1" t="s">
        <v>1592</v>
      </c>
      <c r="E267" s="1" t="s">
        <v>1593</v>
      </c>
      <c r="F267" s="1" t="s">
        <v>1584</v>
      </c>
      <c r="G267" s="1" t="s">
        <v>1567</v>
      </c>
      <c r="H267" s="1" t="s">
        <v>1568</v>
      </c>
      <c r="I267" s="1" t="s">
        <v>1594</v>
      </c>
      <c r="J267" s="1" t="s">
        <v>30</v>
      </c>
      <c r="K267" s="1" t="s">
        <v>1595</v>
      </c>
      <c r="L267" s="1" t="s">
        <v>1595</v>
      </c>
      <c r="M267" s="1" t="s">
        <v>1571</v>
      </c>
      <c r="N267" s="1" t="s">
        <v>1571</v>
      </c>
      <c r="O267" s="1" t="s">
        <v>1572</v>
      </c>
      <c r="P267" s="1" t="s">
        <v>1573</v>
      </c>
      <c r="Q267" s="1" t="s">
        <v>1574</v>
      </c>
      <c r="R267" s="1" t="s">
        <v>1596</v>
      </c>
      <c r="S267" s="1" t="s">
        <v>1576</v>
      </c>
      <c r="T267" s="1" t="s">
        <v>1577</v>
      </c>
      <c r="U267" s="1" t="s">
        <v>1578</v>
      </c>
      <c r="V267" s="1" t="s">
        <v>1597</v>
      </c>
    </row>
    <row r="268" s="1" customFormat="1" spans="1:22">
      <c r="A268" s="3">
        <v>999224335007898</v>
      </c>
      <c r="B268" s="1" t="s">
        <v>1939</v>
      </c>
      <c r="C268" s="1" t="s">
        <v>2258</v>
      </c>
      <c r="D268" s="1" t="s">
        <v>2259</v>
      </c>
      <c r="E268" s="1" t="s">
        <v>2260</v>
      </c>
      <c r="F268" s="1" t="s">
        <v>1610</v>
      </c>
      <c r="G268" s="1" t="s">
        <v>1567</v>
      </c>
      <c r="H268" s="1" t="s">
        <v>1568</v>
      </c>
      <c r="I268" s="1" t="s">
        <v>2261</v>
      </c>
      <c r="J268" s="1" t="s">
        <v>30</v>
      </c>
      <c r="K268" s="1" t="s">
        <v>2262</v>
      </c>
      <c r="L268" s="1" t="s">
        <v>2262</v>
      </c>
      <c r="M268" s="1" t="s">
        <v>1571</v>
      </c>
      <c r="N268" s="1" t="s">
        <v>1571</v>
      </c>
      <c r="O268" s="1" t="s">
        <v>1572</v>
      </c>
      <c r="P268" s="1" t="s">
        <v>1573</v>
      </c>
      <c r="Q268" s="1" t="s">
        <v>1574</v>
      </c>
      <c r="R268" s="1" t="s">
        <v>2263</v>
      </c>
      <c r="S268" s="1" t="s">
        <v>1576</v>
      </c>
      <c r="T268" s="1" t="s">
        <v>1577</v>
      </c>
      <c r="U268" s="1" t="s">
        <v>1578</v>
      </c>
      <c r="V268" s="1" t="s">
        <v>1589</v>
      </c>
    </row>
    <row r="269" s="1" customFormat="1" spans="1:22">
      <c r="A269" s="3">
        <v>999223861061428</v>
      </c>
      <c r="B269" s="1" t="s">
        <v>1675</v>
      </c>
      <c r="C269" s="1" t="s">
        <v>1676</v>
      </c>
      <c r="D269" s="1" t="s">
        <v>1677</v>
      </c>
      <c r="E269" s="1" t="s">
        <v>1678</v>
      </c>
      <c r="F269" s="1" t="s">
        <v>1610</v>
      </c>
      <c r="G269" s="1" t="s">
        <v>1567</v>
      </c>
      <c r="H269" s="1" t="s">
        <v>1568</v>
      </c>
      <c r="I269" s="1" t="s">
        <v>1679</v>
      </c>
      <c r="J269" s="1" t="s">
        <v>30</v>
      </c>
      <c r="K269" s="1" t="s">
        <v>1680</v>
      </c>
      <c r="L269" s="1" t="s">
        <v>1680</v>
      </c>
      <c r="M269" s="1" t="s">
        <v>1571</v>
      </c>
      <c r="N269" s="1" t="s">
        <v>1571</v>
      </c>
      <c r="O269" s="1" t="s">
        <v>1572</v>
      </c>
      <c r="P269" s="1" t="s">
        <v>1573</v>
      </c>
      <c r="Q269" s="1" t="s">
        <v>1574</v>
      </c>
      <c r="R269" s="1" t="s">
        <v>1681</v>
      </c>
      <c r="S269" s="1" t="s">
        <v>1576</v>
      </c>
      <c r="T269" s="1" t="s">
        <v>1577</v>
      </c>
      <c r="U269" s="1" t="s">
        <v>1588</v>
      </c>
      <c r="V269" s="1" t="s">
        <v>1597</v>
      </c>
    </row>
    <row r="270" s="1" customFormat="1" spans="1:22">
      <c r="A270" s="3">
        <v>999223884300963</v>
      </c>
      <c r="B270" s="1" t="s">
        <v>1682</v>
      </c>
      <c r="C270" s="1" t="s">
        <v>1683</v>
      </c>
      <c r="D270" s="1" t="s">
        <v>1684</v>
      </c>
      <c r="E270" s="1" t="s">
        <v>1685</v>
      </c>
      <c r="F270" s="1" t="s">
        <v>1566</v>
      </c>
      <c r="G270" s="1" t="s">
        <v>1567</v>
      </c>
      <c r="H270" s="1" t="s">
        <v>1568</v>
      </c>
      <c r="I270" s="1" t="s">
        <v>1686</v>
      </c>
      <c r="J270" s="1" t="s">
        <v>30</v>
      </c>
      <c r="K270" s="1" t="s">
        <v>1687</v>
      </c>
      <c r="L270" s="1" t="s">
        <v>1687</v>
      </c>
      <c r="M270" s="1" t="s">
        <v>1571</v>
      </c>
      <c r="N270" s="1" t="s">
        <v>1571</v>
      </c>
      <c r="O270" s="1" t="s">
        <v>1572</v>
      </c>
      <c r="P270" s="1" t="s">
        <v>1573</v>
      </c>
      <c r="Q270" s="1" t="s">
        <v>1574</v>
      </c>
      <c r="R270" s="1" t="s">
        <v>1688</v>
      </c>
      <c r="S270" s="1" t="s">
        <v>1576</v>
      </c>
      <c r="T270" s="1" t="s">
        <v>1577</v>
      </c>
      <c r="U270" s="1" t="s">
        <v>1588</v>
      </c>
      <c r="V270" s="1" t="s">
        <v>1597</v>
      </c>
    </row>
    <row r="271" s="1" customFormat="1" spans="1:22">
      <c r="A271" s="3">
        <v>999223932421909</v>
      </c>
      <c r="B271" s="1" t="s">
        <v>1720</v>
      </c>
      <c r="C271" s="1" t="s">
        <v>1721</v>
      </c>
      <c r="D271" s="1" t="s">
        <v>1684</v>
      </c>
      <c r="E271" s="1" t="s">
        <v>1722</v>
      </c>
      <c r="F271" s="1" t="s">
        <v>1602</v>
      </c>
      <c r="G271" s="1" t="s">
        <v>1567</v>
      </c>
      <c r="H271" s="1" t="s">
        <v>1568</v>
      </c>
      <c r="I271" s="1" t="s">
        <v>1723</v>
      </c>
      <c r="J271" s="1" t="s">
        <v>30</v>
      </c>
      <c r="K271" s="1" t="s">
        <v>1724</v>
      </c>
      <c r="L271" s="1" t="s">
        <v>1724</v>
      </c>
      <c r="M271" s="1" t="s">
        <v>1571</v>
      </c>
      <c r="N271" s="1" t="s">
        <v>1571</v>
      </c>
      <c r="O271" s="1" t="s">
        <v>1572</v>
      </c>
      <c r="P271" s="1" t="s">
        <v>1573</v>
      </c>
      <c r="Q271" s="1" t="s">
        <v>1574</v>
      </c>
      <c r="R271" s="1" t="s">
        <v>1725</v>
      </c>
      <c r="S271" s="1" t="s">
        <v>1576</v>
      </c>
      <c r="T271" s="1" t="s">
        <v>1577</v>
      </c>
      <c r="U271" s="1" t="s">
        <v>1588</v>
      </c>
      <c r="V271" s="1" t="s">
        <v>1597</v>
      </c>
    </row>
    <row r="272" s="1" customFormat="1" spans="1:22">
      <c r="A272" s="3">
        <v>999223898819895</v>
      </c>
      <c r="B272" s="1" t="s">
        <v>1689</v>
      </c>
      <c r="C272" s="1" t="s">
        <v>1702</v>
      </c>
      <c r="D272" s="1" t="s">
        <v>1684</v>
      </c>
      <c r="E272" s="1" t="s">
        <v>1703</v>
      </c>
      <c r="F272" s="1" t="s">
        <v>1584</v>
      </c>
      <c r="G272" s="1" t="s">
        <v>1567</v>
      </c>
      <c r="H272" s="1" t="s">
        <v>1568</v>
      </c>
      <c r="I272" s="1" t="s">
        <v>1704</v>
      </c>
      <c r="J272" s="1" t="s">
        <v>30</v>
      </c>
      <c r="K272" s="1" t="s">
        <v>1705</v>
      </c>
      <c r="L272" s="1" t="s">
        <v>1705</v>
      </c>
      <c r="M272" s="1" t="s">
        <v>1571</v>
      </c>
      <c r="N272" s="1" t="s">
        <v>1571</v>
      </c>
      <c r="O272" s="1" t="s">
        <v>1572</v>
      </c>
      <c r="P272" s="1" t="s">
        <v>1573</v>
      </c>
      <c r="Q272" s="1" t="s">
        <v>1574</v>
      </c>
      <c r="R272" s="1" t="s">
        <v>1706</v>
      </c>
      <c r="S272" s="1" t="s">
        <v>1576</v>
      </c>
      <c r="T272" s="1" t="s">
        <v>1577</v>
      </c>
      <c r="U272" s="1" t="s">
        <v>1588</v>
      </c>
      <c r="V272" s="1" t="s">
        <v>1597</v>
      </c>
    </row>
    <row r="273" s="1" customFormat="1" spans="1:22">
      <c r="A273" s="3">
        <v>999224026350408</v>
      </c>
      <c r="B273" s="1" t="s">
        <v>1795</v>
      </c>
      <c r="C273" s="1" t="s">
        <v>1815</v>
      </c>
      <c r="D273" s="1" t="s">
        <v>1684</v>
      </c>
      <c r="E273" s="1" t="s">
        <v>1816</v>
      </c>
      <c r="F273" s="1" t="s">
        <v>1602</v>
      </c>
      <c r="G273" s="1" t="s">
        <v>1567</v>
      </c>
      <c r="H273" s="1" t="s">
        <v>1568</v>
      </c>
      <c r="I273" s="1" t="s">
        <v>1817</v>
      </c>
      <c r="J273" s="1" t="s">
        <v>30</v>
      </c>
      <c r="K273" s="1" t="s">
        <v>1818</v>
      </c>
      <c r="L273" s="1" t="s">
        <v>1819</v>
      </c>
      <c r="M273" s="1" t="s">
        <v>1820</v>
      </c>
      <c r="N273" s="1" t="s">
        <v>1821</v>
      </c>
      <c r="O273" s="1" t="s">
        <v>1572</v>
      </c>
      <c r="P273" s="1" t="s">
        <v>1573</v>
      </c>
      <c r="Q273" s="1" t="s">
        <v>1574</v>
      </c>
      <c r="R273" s="1" t="s">
        <v>1822</v>
      </c>
      <c r="S273" s="1" t="s">
        <v>1576</v>
      </c>
      <c r="T273" s="1" t="s">
        <v>1577</v>
      </c>
      <c r="U273" s="1" t="s">
        <v>1588</v>
      </c>
      <c r="V273" s="1" t="s">
        <v>1597</v>
      </c>
    </row>
    <row r="274" s="1" customFormat="1" spans="1:22">
      <c r="A274" s="3">
        <v>24063716695</v>
      </c>
      <c r="B274" s="1" t="s">
        <v>1868</v>
      </c>
      <c r="C274" s="1" t="s">
        <v>1869</v>
      </c>
      <c r="D274" s="1" t="s">
        <v>1684</v>
      </c>
      <c r="E274" s="1" t="s">
        <v>1870</v>
      </c>
      <c r="F274" s="1" t="s">
        <v>1584</v>
      </c>
      <c r="G274" s="1" t="s">
        <v>1567</v>
      </c>
      <c r="H274" s="1" t="s">
        <v>1568</v>
      </c>
      <c r="I274" s="1" t="s">
        <v>1871</v>
      </c>
      <c r="J274" s="1" t="s">
        <v>30</v>
      </c>
      <c r="K274" s="1" t="s">
        <v>1872</v>
      </c>
      <c r="L274" s="1" t="s">
        <v>1872</v>
      </c>
      <c r="M274" s="1" t="s">
        <v>1571</v>
      </c>
      <c r="N274" s="1" t="s">
        <v>1571</v>
      </c>
      <c r="O274" s="1" t="s">
        <v>1572</v>
      </c>
      <c r="P274" s="1" t="s">
        <v>1573</v>
      </c>
      <c r="Q274" s="1" t="s">
        <v>1574</v>
      </c>
      <c r="R274" s="1" t="s">
        <v>1873</v>
      </c>
      <c r="S274" s="1" t="s">
        <v>1576</v>
      </c>
      <c r="T274" s="1" t="s">
        <v>1577</v>
      </c>
      <c r="U274" s="1" t="s">
        <v>1588</v>
      </c>
      <c r="V274" s="1" t="s">
        <v>1597</v>
      </c>
    </row>
    <row r="275" s="1" customFormat="1" spans="1:22">
      <c r="A275" s="3">
        <v>999224074540907</v>
      </c>
      <c r="B275" s="1" t="s">
        <v>1868</v>
      </c>
      <c r="C275" s="1" t="s">
        <v>1879</v>
      </c>
      <c r="D275" s="1" t="s">
        <v>1684</v>
      </c>
      <c r="E275" s="1" t="s">
        <v>1880</v>
      </c>
      <c r="F275" s="1" t="s">
        <v>1584</v>
      </c>
      <c r="G275" s="1" t="s">
        <v>1567</v>
      </c>
      <c r="H275" s="1" t="s">
        <v>1568</v>
      </c>
      <c r="I275" s="1" t="s">
        <v>1881</v>
      </c>
      <c r="J275" s="1" t="s">
        <v>30</v>
      </c>
      <c r="K275" s="1" t="s">
        <v>1882</v>
      </c>
      <c r="L275" s="1" t="s">
        <v>1882</v>
      </c>
      <c r="M275" s="1" t="s">
        <v>1571</v>
      </c>
      <c r="N275" s="1" t="s">
        <v>1571</v>
      </c>
      <c r="O275" s="1" t="s">
        <v>1572</v>
      </c>
      <c r="P275" s="1" t="s">
        <v>1573</v>
      </c>
      <c r="Q275" s="1" t="s">
        <v>1574</v>
      </c>
      <c r="R275" s="1" t="s">
        <v>1883</v>
      </c>
      <c r="S275" s="1" t="s">
        <v>1576</v>
      </c>
      <c r="T275" s="1" t="s">
        <v>1577</v>
      </c>
      <c r="U275" s="1" t="s">
        <v>1588</v>
      </c>
      <c r="V275" s="1" t="s">
        <v>1597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Michelle金玲</cp:lastModifiedBy>
  <dcterms:created xsi:type="dcterms:W3CDTF">2023-06-01T01:17:00Z</dcterms:created>
  <dcterms:modified xsi:type="dcterms:W3CDTF">2023-06-15T02:43:10Z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83E19A443F934B07BAA30AA1CD178DC3_12</vt:lpwstr>
  </property>
  <property fmtid="{D5CDD505-2E9C-101B-9397-08002B2CF9AE}" pid="3" name="KSOProductBuildVer">
    <vt:lpwstr>2052-11.1.0.14309</vt:lpwstr>
  </property>
</Properties>
</file>