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<sst xmlns="http://schemas.openxmlformats.org/spreadsheetml/2006/main" count="88" uniqueCount="76">
  <si>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</si>
  <si>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</si>
  <si>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</si>
  <si>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</si>
  <si>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</si>
  <si>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</si>
  <si>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</si>
  <si>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</si>
  <si>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</si>
  <si>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</si>
  <si>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</si>
  <si>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</si>
  <si>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</si>
  <si>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</si>
  <si>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</si>
  <si>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</si>
  <si>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</si>
  <si>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</si>
  <si>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</si>
  <si>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</si>
  <si>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</si>
  <si>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</si>
  <si>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</si>
  <si>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</si>
  <si>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</si>
  <si>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999224700155200	</t>
  </si>
  <si>
    <t>Ctrip</t>
  </si>
  <si>
    <t>正常</t>
  </si>
  <si>
    <t>[常熟]轻住·致家精选酒店(77173470)</t>
  </si>
  <si>
    <t>高级豪华双床房&lt;双人入住&gt;&lt;内宾&gt;&lt;预付&gt;&lt;无早&gt;</t>
  </si>
  <si>
    <t>CNY</t>
  </si>
  <si>
    <t>阿布都拉·吾拉依木</t>
  </si>
  <si>
    <t>CA11323230614CNY</t>
  </si>
  <si>
    <t>未提现</t>
  </si>
  <si>
    <t>携程开票</t>
  </si>
  <si>
    <t xml:space="preserve">3486065	</t>
  </si>
  <si>
    <t xml:space="preserve">1667399395659776033	</t>
  </si>
  <si>
    <t>，</t>
  </si>
  <si>
    <t>A230615142709481</t>
  </si>
  <si>
    <t>CNY / HKD 当前参考汇率: 1.092975351</t>
  </si>
  <si>
    <t>总计：111.3 CNY/
121.65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</si>
  <si>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</si>
  <si>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</si>
  <si>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</si>
  <si>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</si>
  <si>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</si>
  <si>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</si>
  <si>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</si>
  <si>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</si>
  <si>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</si>
  <si>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</si>
  <si>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</si>
  <si>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</si>
  <si>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</si>
  <si>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</si>
  <si>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</si>
  <si>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</si>
  <si>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</si>
  <si>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</si>
  <si>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</si>
  <si>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2023-06-10</t>
  </si>
  <si>
    <t>3486065</t>
  </si>
  <si>
    <t>轻住·致家精选酒店</t>
  </si>
  <si>
    <t>2023-06-11</t>
  </si>
  <si>
    <t>退房日月结</t>
  </si>
  <si>
    <t>111.30</t>
  </si>
  <si>
    <t>RMB</t>
  </si>
  <si>
    <t>0</t>
  </si>
  <si>
    <t>0.00</t>
  </si>
  <si>
    <t>携程汇智国内直连</t>
  </si>
  <si>
    <t>1861</t>
  </si>
  <si>
    <t>2023-06-10 13:12:49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</si>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</sst>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14</xdr:col>
      <xdr:colOff>447675</xdr:colOff>
      <xdr:row>44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0534650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45087</v>
      </c>
      <c r="G2" s="6">
        <v>45088</v>
      </c>
      <c r="H2" s="4">
        <v>1</v>
      </c>
      <c r="I2" s="4">
        <v>1</v>
      </c>
      <c r="J2" s="4">
        <v>1</v>
      </c>
      <c r="K2" s="4" t="s">
        <v>30</v>
      </c>
      <c r="L2" s="4">
        <v>111.3</v>
      </c>
      <c r="M2" s="4">
        <v>111.3</v>
      </c>
      <c r="N2" s="4" t="s">
        <v>31</v>
      </c>
      <c r="O2" s="4" t="s">
        <v>32</v>
      </c>
      <c r="P2" s="4" t="s">
        <v>33</v>
      </c>
      <c r="Q2" s="4">
        <v>0</v>
      </c>
      <c r="R2" s="7">
        <v>45087</v>
      </c>
      <c r="S2" s="6">
        <v>45091</v>
      </c>
      <c r="T2" s="4" t="s">
        <v>34</v>
      </c>
      <c r="U2" s="4">
        <v>111.3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999224700155200</v>
      </c>
      <c r="B2" s="6">
        <v>45087</v>
      </c>
      <c r="C2" s="6">
        <v>45088</v>
      </c>
      <c r="D2" s="4">
        <v>111.3</v>
      </c>
      <c r="E2" s="4" t="str">
        <f>VLOOKUP(A2,HOP!A:L,12,0)</f>
        <v>111.30</v>
      </c>
      <c r="F2" s="4" t="str">
        <f>VLOOKUP(A2,HOP!A:C,3,0)</f>
        <v>3486065</v>
      </c>
      <c r="G2" s="4">
        <f>D2-E2</f>
        <v>0</v>
      </c>
      <c r="H2" s="4" t="str">
        <f>$H$1&amp;F2</f>
        <v>，3486065</v>
      </c>
      <c r="I2" s="4" t="str">
        <f>VLOOKUP(A2,HOP!A:U,21,0)</f>
        <v>直连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999224700155200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2023-06-15T06:21:21Z</dcterms:created>
  <dcterms:modified xsi:type="dcterms:W3CDTF">2023-06-15T06:28:34Z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87F4FABCD55C41A196E0964252F42F48_12</vt:lpwstr>
  </property>
  <property fmtid="{D5CDD505-2E9C-101B-9397-08002B2CF9AE}" pid="3" name="KSOProductBuildVer">
    <vt:lpwstr>2052-11.1.0.14309</vt:lpwstr>
  </property>
</Properties>
</file>