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对账!$1:$157</definedName>
  </definedNames>
  <calcPr calcId="144525"/>
</workbook>
</file>

<file path=xl/sharedStrings.xml><?xml version="1.0" encoding="utf-8"?>
<sst xmlns="http://schemas.openxmlformats.org/spreadsheetml/2006/main" count="5010" uniqueCount="1539">
  <si>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</si>
  <si>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</si>
  <si>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</si>
  <si>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</si>
  <si>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</si>
  <si>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</si>
  <si>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</si>
  <si>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</si>
  <si>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</si>
  <si>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</si>
  <si>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</si>
  <si>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</si>
  <si>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</si>
  <si>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</si>
  <si>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</si>
  <si>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</si>
  <si>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</si>
  <si>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</si>
  <si>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</si>
  <si>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</si>
  <si>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</si>
  <si>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</si>
  <si>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</si>
  <si>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</si>
  <si>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</si>
  <si>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21717328262	</t>
  </si>
  <si>
    <t>Ctrip</t>
  </si>
  <si>
    <t>正常</t>
  </si>
  <si>
    <t>[长滩岛]长滩岛区酒店(The District Boracay)(5175373)</t>
  </si>
  <si>
    <t>豪华特大床房&lt;今日特价 &gt;&lt;双人入住&gt;&lt;双早&gt;</t>
  </si>
  <si>
    <t>CNY</t>
  </si>
  <si>
    <t>neville/lee,neville/lee</t>
  </si>
  <si>
    <t>CA2019230616CNY</t>
  </si>
  <si>
    <t>未提现</t>
  </si>
  <si>
    <t>携程开票</t>
  </si>
  <si>
    <t xml:space="preserve">2777337	</t>
  </si>
  <si>
    <t xml:space="preserve">9124403	</t>
  </si>
  <si>
    <t xml:space="preserve">999222826661886	</t>
  </si>
  <si>
    <t>[宿务]瑟达宿务中央集团酒店(Seda Central Bloc Cebu)(102600665)</t>
  </si>
  <si>
    <t>豪华双床房&lt;三人入住&gt;</t>
  </si>
  <si>
    <t>MAERAN/KIM,guest/tba,tba/tba</t>
  </si>
  <si>
    <t xml:space="preserve">3048127	</t>
  </si>
  <si>
    <t xml:space="preserve">2581803	</t>
  </si>
  <si>
    <t xml:space="preserve">999223217686639	</t>
  </si>
  <si>
    <t>[普吉岛]普吉岛悦梿酒店(政府卫生认证)(Cassia Phuket(SHA Extra Plus))(4037173)</t>
  </si>
  <si>
    <t>水景两卧室套房(至少提前60天预订)&lt;三人入住&gt;&lt;早餐&gt;</t>
  </si>
  <si>
    <t>KOH/LINDA,LEE/KUO PING</t>
  </si>
  <si>
    <t xml:space="preserve">3144283	</t>
  </si>
  <si>
    <t xml:space="preserve">30677151	</t>
  </si>
  <si>
    <t xml:space="preserve">999223292396323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</si>
  <si>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</si>
  <si>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</si>
  <si>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CHOW/YIP LING</t>
  </si>
  <si>
    <t xml:space="preserve">3161909	</t>
  </si>
  <si>
    <t xml:space="preserve">247323	</t>
  </si>
  <si>
    <t xml:space="preserve">999223453508794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</si>
  <si>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</si>
  <si>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</si>
  <si>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ZHAO/YUSHAN,LI/RONG,LIU/KESEN,PENG/XIAOYAN,LI/YONGYUE,DAI/WEI,LIU/ZHAOYUN,CHEN/GUODONG</t>
  </si>
  <si>
    <t xml:space="preserve">3191334	</t>
  </si>
  <si>
    <t xml:space="preserve">167049-53	</t>
  </si>
  <si>
    <t xml:space="preserve">999223471958391	</t>
  </si>
  <si>
    <t>[曼谷]曼谷麦卡桑美居酒店(Mercure Bangkok Makkasan)(28680497)</t>
  </si>
  <si>
    <t>高级双人房&lt;双人入住&gt;&lt;仅适用亚洲客人&gt;&lt;双早&gt;</t>
  </si>
  <si>
    <t>KWOK/YICK KEUNG</t>
  </si>
  <si>
    <t xml:space="preserve">3195048	</t>
  </si>
  <si>
    <t xml:space="preserve">53226	</t>
  </si>
  <si>
    <t xml:space="preserve">999223488946955	</t>
  </si>
  <si>
    <t>高级双床房&lt;今日特价 &gt;&lt;双人入住&gt;&lt;仅适用亚洲客人&gt;&lt;双早&gt;</t>
  </si>
  <si>
    <t>KWOK/YICK KUEN</t>
  </si>
  <si>
    <t xml:space="preserve">3198151	</t>
  </si>
  <si>
    <t xml:space="preserve">	</t>
  </si>
  <si>
    <t xml:space="preserve">999223537963004	</t>
  </si>
  <si>
    <t>ZHANG/YUNSHENG,LIAN/CHAOYING</t>
  </si>
  <si>
    <t xml:space="preserve">3207430	</t>
  </si>
  <si>
    <t xml:space="preserve">167757	</t>
  </si>
  <si>
    <t xml:space="preserve">23696604423	</t>
  </si>
  <si>
    <t>[八打灵再也]阿万特酒店(Avante Hotel)(100419478)</t>
  </si>
  <si>
    <t>高级特大床房&lt;双人入住&gt;&lt;仅适用亚洲客人&gt;&lt;双早&gt;</t>
  </si>
  <si>
    <t>HO/YEW KO</t>
  </si>
  <si>
    <t xml:space="preserve">3235849	</t>
  </si>
  <si>
    <t xml:space="preserve">999223729672191	</t>
  </si>
  <si>
    <t>[普吉岛]普吉岛阿莫拉海滩度假酒店(Amora Beach Resort Phuket)(105762572)</t>
  </si>
  <si>
    <t>高级房(连住3晚及以上)&lt;双人入住&gt;&lt;双早&gt;</t>
  </si>
  <si>
    <t>CHAN/TAI SHING ALBERT</t>
  </si>
  <si>
    <t xml:space="preserve">3245278	</t>
  </si>
  <si>
    <t xml:space="preserve">561923	</t>
  </si>
  <si>
    <t xml:space="preserve">999223736678296	</t>
  </si>
  <si>
    <t>[曼谷]是隆不容错过酒店 by Cross Collection(Haven't Met Bangkok Silom by Cross Collection)(17140699)</t>
  </si>
  <si>
    <t>城市房&lt;今日特价 &gt;&lt;双人入住&gt;&lt;双早&gt;</t>
  </si>
  <si>
    <t>Leung/Chun Tong,Leung/Chun Tong</t>
  </si>
  <si>
    <t xml:space="preserve">3246658	</t>
  </si>
  <si>
    <t xml:space="preserve">999223859312362	</t>
  </si>
  <si>
    <t>[丹戎士拔]吉隆坡黄金棕榈树度假村(Avani Sepang Goldcoast Resort)(5409783)</t>
  </si>
  <si>
    <t>家庭别墅(至少提前30天预订)&lt;四人入住&gt;&lt;早餐&gt;</t>
  </si>
  <si>
    <t>TAI/CHOON YEW</t>
  </si>
  <si>
    <t xml:space="preserve">3292051	</t>
  </si>
  <si>
    <t xml:space="preserve">712177	</t>
  </si>
  <si>
    <t xml:space="preserve">999223869550800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</si>
  <si>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</si>
  <si>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</si>
  <si>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SEAH/YI NA</t>
  </si>
  <si>
    <t xml:space="preserve">3294891	</t>
  </si>
  <si>
    <t xml:space="preserve">250235	</t>
  </si>
  <si>
    <t xml:space="preserve">999223970067039	</t>
  </si>
  <si>
    <t>[芭堤雅]芭堤雅SN优佳酒店(SN Plus Hotel)(6204550)</t>
  </si>
  <si>
    <t>高级房&lt;三人入住&gt;&lt;无早&gt;</t>
  </si>
  <si>
    <t>LIN/YIQIONG,NI/SHASHA,LI/WENSHU</t>
  </si>
  <si>
    <t xml:space="preserve">3316488	</t>
  </si>
  <si>
    <t xml:space="preserve">99304	</t>
  </si>
  <si>
    <t xml:space="preserve">999223980539223	</t>
  </si>
  <si>
    <t>高级大床房(至少连住2晚及以上)&lt;双人入住&gt;&lt;不适用泰国客人&gt;&lt;双早&gt;</t>
  </si>
  <si>
    <t>WANG/SHIHWEN</t>
  </si>
  <si>
    <t xml:space="preserve">3318663	</t>
  </si>
  <si>
    <t xml:space="preserve">171131	</t>
  </si>
  <si>
    <t xml:space="preserve">999223980731570	</t>
  </si>
  <si>
    <t>[吉隆坡]吉隆坡四季酒店(Four Seasons Hotel Kuala Lumpur)(17496902)</t>
  </si>
  <si>
    <t>园景俱乐部尊贵特大床房(至少提前5天预订)&lt;双人入住&gt;&lt;双早&gt;</t>
  </si>
  <si>
    <t>KETHEESWARAN/PRINTHAN,Lee/Jenny Minjin</t>
  </si>
  <si>
    <t xml:space="preserve">3318710	</t>
  </si>
  <si>
    <t xml:space="preserve">3196074	</t>
  </si>
  <si>
    <t xml:space="preserve">999223995961539	</t>
  </si>
  <si>
    <t>[拉普拉普]宿雾白沙度假及Spa酒店(Cebu White Sands Resort and Spa)(8235003)</t>
  </si>
  <si>
    <t>豪华房(至少连住2晚及以上)&lt;特价大促销&gt;&lt;三人入住&gt;&lt;早餐&gt;</t>
  </si>
  <si>
    <t>Rachapudi/Bramhananda Sharma,Rachapudi/Bramhananda Sharma,Rachapudi/Bramhananda Sharma</t>
  </si>
  <si>
    <t xml:space="preserve">3323941	</t>
  </si>
  <si>
    <t xml:space="preserve">73770	</t>
  </si>
  <si>
    <t xml:space="preserve">999224001670508	</t>
  </si>
  <si>
    <t>[新加坡]新加坡卡尔登酒店(Carlton Hotel Singapore)(4494518)</t>
  </si>
  <si>
    <t>豪华房&lt;促销&gt;&lt;双人入住&gt;&lt;双早&gt;</t>
  </si>
  <si>
    <t>WALBRUNN/TOBIAS SIEGFRIED,NG/POH YEE,KNOLL/DIETRICH,KNOLL/EUGEN,WALBRUNN/SIEGFRIED,WALBRUNN/IRMGARD MARGARETE,WALBRUNN/CHRISTA</t>
  </si>
  <si>
    <t xml:space="preserve">3326527	</t>
  </si>
  <si>
    <t xml:space="preserve">999224023285340	</t>
  </si>
  <si>
    <t>CHEN/GUODONG,JIN/XIA</t>
  </si>
  <si>
    <t xml:space="preserve">3332822	</t>
  </si>
  <si>
    <t xml:space="preserve">999224027422479	</t>
  </si>
  <si>
    <t>[首尔]明洞亲爱酒店(Dears Myeongdong)(105594077)</t>
  </si>
  <si>
    <t>布雷夫双人房&lt;今日特价 &gt;&lt;双人入住&gt;&lt;不适用韩国客人&gt;&lt;无早&gt;</t>
  </si>
  <si>
    <t>SEAH/YIBIN JOSHUA,TAN/YI LIN</t>
  </si>
  <si>
    <t xml:space="preserve">3333832	</t>
  </si>
  <si>
    <t xml:space="preserve">23039515	</t>
  </si>
  <si>
    <t xml:space="preserve">999224031066836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</si>
  <si>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</si>
  <si>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</si>
  <si>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LEE/QIUPING</t>
  </si>
  <si>
    <t xml:space="preserve">3334939	</t>
  </si>
  <si>
    <t xml:space="preserve">10011013193	</t>
  </si>
  <si>
    <t xml:space="preserve">999224047540911	</t>
  </si>
  <si>
    <t>[普吉岛]普吉假日酒店(Holiday Inn Resort Phuket, an IHG Hotel)(3031621)</t>
  </si>
  <si>
    <t>池景尊贵房（1张特大床，带阳台）(至少提前30天预订)&lt;双人入住&gt;&lt;双早&gt;</t>
  </si>
  <si>
    <t>WANG/ZIYANG,JIANG/YING</t>
  </si>
  <si>
    <t xml:space="preserve">3339726	</t>
  </si>
  <si>
    <t xml:space="preserve">16670298	</t>
  </si>
  <si>
    <t xml:space="preserve">999224051776958	</t>
  </si>
  <si>
    <t>[曼谷]曼谷玛杜兹酒店(Maduzi Hotel, Bangkok)(16900156)</t>
  </si>
  <si>
    <t>玛杜兹经典房(连住3晚及以上)&lt;双人入住&gt;&lt;双早&gt;</t>
  </si>
  <si>
    <t>Chen/Tingting,Chi/Hongbin</t>
  </si>
  <si>
    <t xml:space="preserve">3341590	</t>
  </si>
  <si>
    <t xml:space="preserve">05084500	</t>
  </si>
  <si>
    <t xml:space="preserve">999224059238881	</t>
  </si>
  <si>
    <t>[曼谷]曼谷香格里拉大酒店(Shangri-La Bangkok)(3243791)</t>
  </si>
  <si>
    <t>香格里拉楼豪华阳台双床房&lt;双人入住&gt;&lt;双早&gt;</t>
  </si>
  <si>
    <t>CHO/GYUJIN</t>
  </si>
  <si>
    <t xml:space="preserve">3343308	</t>
  </si>
  <si>
    <t xml:space="preserve">11534434	</t>
  </si>
  <si>
    <t xml:space="preserve">999224075073493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</si>
  <si>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</si>
  <si>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</si>
  <si>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LIANG/HENGFEI,LI/GUANLI,LI/SIMENG</t>
  </si>
  <si>
    <t xml:space="preserve">3347740	</t>
  </si>
  <si>
    <t xml:space="preserve">69914390	</t>
  </si>
  <si>
    <t xml:space="preserve">999224092058027	</t>
  </si>
  <si>
    <t>客房, 1 张特大床, 使用泳池, 度假村景观 (Essential)(至少连住2晚及以上)&lt;特惠&gt;&lt;双人入住&gt;&lt;不适用泰国客人&gt;&lt;双早&gt;</t>
  </si>
  <si>
    <t>LI/SHUNCHENG,ZHAO/YUEFEI</t>
  </si>
  <si>
    <t xml:space="preserve">3353302	</t>
  </si>
  <si>
    <t xml:space="preserve">21724788	</t>
  </si>
  <si>
    <t xml:space="preserve">999224092671785	</t>
  </si>
  <si>
    <t>[曼谷]察殿曼谷沙吞酒店式公寓(Chatrium Residence Sathon Bangkok)(6179292)</t>
  </si>
  <si>
    <t>豪华三卧室套房&lt;五人入住&gt;&lt;不适用泰国客人&gt;&lt;早餐&gt;</t>
  </si>
  <si>
    <t>MA/KANGAILAVINA</t>
  </si>
  <si>
    <t xml:space="preserve">3353602	</t>
  </si>
  <si>
    <t xml:space="preserve">280622247	</t>
  </si>
  <si>
    <t xml:space="preserve">999224095832087	</t>
  </si>
  <si>
    <t>香格里拉楼豪华特大床房(至少连住2晚及以上)&lt;促销&gt;&lt;双人入住&gt;&lt;双早&gt;</t>
  </si>
  <si>
    <t>Li/Hua,Zhang/Yanni,Jin/Tong,Wang/Hongke,Xu/Mingkuan,Xiao/Yuan,Zhao/Guiyuan,Yu/Zhaohui</t>
  </si>
  <si>
    <t xml:space="preserve">3354769	</t>
  </si>
  <si>
    <t xml:space="preserve">11535169	</t>
  </si>
  <si>
    <t xml:space="preserve">999224130717746	</t>
  </si>
  <si>
    <t>[薄荷岛]阿莫丽塔度假酒店(Amorita Resort)(5404701)</t>
  </si>
  <si>
    <t>一卧套房&lt;双人入住&gt;&lt;双早&gt;</t>
  </si>
  <si>
    <t>LI/JIALU</t>
  </si>
  <si>
    <t xml:space="preserve">3366646	</t>
  </si>
  <si>
    <t xml:space="preserve">57502	</t>
  </si>
  <si>
    <t xml:space="preserve">999224135484366	</t>
  </si>
  <si>
    <t>[依斯干达公主城]双威大盒子酒店(Sunway Hotel Big Box)(91411884)</t>
  </si>
  <si>
    <t>豪华双床房&lt;双人入住&gt;&lt;双早&gt;</t>
  </si>
  <si>
    <t>MAI/QING JIANG</t>
  </si>
  <si>
    <t xml:space="preserve">3368107	</t>
  </si>
  <si>
    <t xml:space="preserve">80466	</t>
  </si>
  <si>
    <t xml:space="preserve">999224174717409	</t>
  </si>
  <si>
    <t>[曼谷]曼谷林布兰套房酒店(Rembrandt Hotel and Suites Bangkok)(28597383)</t>
  </si>
  <si>
    <t>高级房&lt;双人入住&gt;&lt;双早&gt;</t>
  </si>
  <si>
    <t>RATTANASIT/NARUEMON</t>
  </si>
  <si>
    <t xml:space="preserve">3380110	</t>
  </si>
  <si>
    <t xml:space="preserve">124491256	</t>
  </si>
  <si>
    <t xml:space="preserve">999224185438318	</t>
  </si>
  <si>
    <t>[曼谷]曼谷京华大酒店(Hotel Royal Bangkok@Chinatown)(17263358)</t>
  </si>
  <si>
    <t>至尊豪华房&lt;双人入住&gt;&lt;无早&gt;</t>
  </si>
  <si>
    <t>SOULIYAPHANH/KHAMCHANH</t>
  </si>
  <si>
    <t xml:space="preserve">3382089	</t>
  </si>
  <si>
    <t xml:space="preserve">353300	</t>
  </si>
  <si>
    <t xml:space="preserve">999224268776727	</t>
  </si>
  <si>
    <t>[吉隆坡]吉隆坡皇家朱兰酒店(Royale Chulan Kuala Lumpur)(5280527)</t>
  </si>
  <si>
    <t>一室公寓&lt;双人入住&gt;&lt;双早&gt;</t>
  </si>
  <si>
    <t>Applasamy/Jagathesa Rao</t>
  </si>
  <si>
    <t xml:space="preserve">3389899	</t>
  </si>
  <si>
    <t xml:space="preserve">10010670289	</t>
  </si>
  <si>
    <t xml:space="preserve">999224284501107	</t>
  </si>
  <si>
    <t>LAM/WINGLAN</t>
  </si>
  <si>
    <t xml:space="preserve">3392944	</t>
  </si>
  <si>
    <t xml:space="preserve">05194669	</t>
  </si>
  <si>
    <t xml:space="preserve">999224289903856	</t>
  </si>
  <si>
    <t>[乔治市]槟城皇家朱兰酒店(Royale Chulan Penang)(12046718)</t>
  </si>
  <si>
    <t>YAP/JUN LIANG</t>
  </si>
  <si>
    <t xml:space="preserve">3394445	</t>
  </si>
  <si>
    <t xml:space="preserve"> 8924182	</t>
  </si>
  <si>
    <t xml:space="preserve">999224310528270	</t>
  </si>
  <si>
    <t>[曼谷]曼谷素坤逸奥克伍德华庭工作室酒店(Oakwood Studios Sukhumvit Bangkok)(101528701)</t>
  </si>
  <si>
    <t>高级特大床房(至少连住2晚及以上)&lt;双人入住&gt;&lt;中宾&gt;&lt;双早&gt;</t>
  </si>
  <si>
    <t>CONG/ZHENGLONG,ZHANG/GUINING</t>
  </si>
  <si>
    <t xml:space="preserve">3398909	</t>
  </si>
  <si>
    <t xml:space="preserve">9158140	</t>
  </si>
  <si>
    <t>取消</t>
  </si>
  <si>
    <t xml:space="preserve">999224339046972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</si>
  <si>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</si>
  <si>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</si>
  <si>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LU/XINYUN</t>
  </si>
  <si>
    <t xml:space="preserve">3404760	</t>
  </si>
  <si>
    <t xml:space="preserve">69417	</t>
  </si>
  <si>
    <t xml:space="preserve">999224342935231	</t>
  </si>
  <si>
    <t>高级房(无窗)(至少连住2晚及以上)&lt;双人入住&gt;&lt;无早&gt;</t>
  </si>
  <si>
    <t>KHODTONG/GREETA</t>
  </si>
  <si>
    <t xml:space="preserve">3405713	</t>
  </si>
  <si>
    <t xml:space="preserve">354328	</t>
  </si>
  <si>
    <t xml:space="preserve">999224354531901	</t>
  </si>
  <si>
    <t>[拉普拉普]蓝水马里巴哥海滩度假村(Bluewater Maribago Beach Resort)(7333668)</t>
  </si>
  <si>
    <t>豪华房&lt;今日特价 &gt;&lt;双人入住&gt;&lt;双早&gt;</t>
  </si>
  <si>
    <t>PARK/EUNSUNG</t>
  </si>
  <si>
    <t xml:space="preserve">3406619	</t>
  </si>
  <si>
    <t xml:space="preserve">131631	</t>
  </si>
  <si>
    <t xml:space="preserve">999224357557585	</t>
  </si>
  <si>
    <t>豪华特大床房&lt;双人入住&gt;&lt;双早&gt;</t>
  </si>
  <si>
    <t>Chia/Jolene,Chia/Jolene</t>
  </si>
  <si>
    <t xml:space="preserve">3407538	</t>
  </si>
  <si>
    <t xml:space="preserve">999224377602521	</t>
  </si>
  <si>
    <t>[吉隆坡]吉隆坡圣塔格兰德签名酒店(Santa Grand Signature Kuala Lumpur)(101006793)</t>
  </si>
  <si>
    <t>高级房(大床)(至少连住2晚及以上)&lt;双人入住&gt;&lt;双早&gt;</t>
  </si>
  <si>
    <t>Prayogi/Devon Nicholas</t>
  </si>
  <si>
    <t xml:space="preserve">3412886	</t>
  </si>
  <si>
    <t xml:space="preserve">999224385530388	</t>
  </si>
  <si>
    <t>[普吉岛]皇家普吉城市酒店(Royal Phuket City Hotel)(96408688)</t>
  </si>
  <si>
    <t>豪华房&lt;双人入住&gt;&lt;双早&gt;</t>
  </si>
  <si>
    <t>Chan/Hei Man,Cheung/Ka Tsun</t>
  </si>
  <si>
    <t xml:space="preserve">3414919	</t>
  </si>
  <si>
    <t xml:space="preserve">999224386562287	</t>
  </si>
  <si>
    <t>[普吉岛]普吉岛西奈奢华酒店(Sinae Phuket Luxury Hotel)(86107074)</t>
  </si>
  <si>
    <t>海景一室泳池别墅(至少连住2晚及以上)&lt;特惠&gt;&lt;双人入住&gt;&lt;双早&gt;</t>
  </si>
  <si>
    <t>ZHAO/YIMING,WU/JINGBO,WU/JINGHUA,WANG/YE</t>
  </si>
  <si>
    <t xml:space="preserve">3415158	</t>
  </si>
  <si>
    <t xml:space="preserve">999224399306560	</t>
  </si>
  <si>
    <t>高级房&lt;双人入住&gt;&lt;不适用泰国客人&gt;&lt;双早&gt;</t>
  </si>
  <si>
    <t>JANG/HYOJIN</t>
  </si>
  <si>
    <t xml:space="preserve">3418210	</t>
  </si>
  <si>
    <t xml:space="preserve">999224422692585	</t>
  </si>
  <si>
    <t>[大山脚]槟城标致酒店(Iconic Hotel Penang (PenangFightCovid-19 Certified))(28537947)</t>
  </si>
  <si>
    <t>高级房&lt;双人入住&gt;&lt;无早&gt;</t>
  </si>
  <si>
    <t>Deng/Lihua,Fu/Li,Wang/Wenzheng,Zhong/Yalan</t>
  </si>
  <si>
    <t xml:space="preserve">3423660	</t>
  </si>
  <si>
    <t xml:space="preserve">999224427095037	</t>
  </si>
  <si>
    <t>[曼谷]曼谷维伊 - 美憬阁酒店(VIE Hotel Bangkok, MGallery Hotel Collection)(3906021)</t>
  </si>
  <si>
    <t>行政套房(至少连住2晚及以上)&lt;双人入住&gt;&lt;中宾&gt;&lt;双早&gt;</t>
  </si>
  <si>
    <t>LI/BO,Guo/Miaoyi</t>
  </si>
  <si>
    <t xml:space="preserve">3424834	</t>
  </si>
  <si>
    <t xml:space="preserve">7998824	</t>
  </si>
  <si>
    <t xml:space="preserve">999224442305735	</t>
  </si>
  <si>
    <t>BAE/KYUJUNG</t>
  </si>
  <si>
    <t xml:space="preserve">3428126	</t>
  </si>
  <si>
    <t xml:space="preserve">125216506	</t>
  </si>
  <si>
    <t xml:space="preserve">999224445599726	</t>
  </si>
  <si>
    <t>[乔治市]槟城温宝利酒店(The Wembley – A St Giles Hotel, Penang)(5159731)</t>
  </si>
  <si>
    <t>豪华房&lt;三人入住&gt;&lt;早餐&gt;</t>
  </si>
  <si>
    <t>YU/HANBING</t>
  </si>
  <si>
    <t xml:space="preserve">3429203	</t>
  </si>
  <si>
    <t xml:space="preserve">714951	</t>
  </si>
  <si>
    <t xml:space="preserve">999224465995759	</t>
  </si>
  <si>
    <t>[曼谷]MUU 曼谷酒店(MUU Bangkok Hotel)(28681386)</t>
  </si>
  <si>
    <t>小型套房 - 带1张特大号床和阳台(连住3晚及以上)&lt;今日特价 &gt;&lt;双人入住&gt;&lt;双早&gt;</t>
  </si>
  <si>
    <t>LIU/CHANG</t>
  </si>
  <si>
    <t xml:space="preserve">3433983	</t>
  </si>
  <si>
    <t xml:space="preserve">999224470043904	</t>
  </si>
  <si>
    <t>[芭堤雅]芭堤雅阿瓦尼度假酒店(Avani Pattaya Resort)(5418586)</t>
  </si>
  <si>
    <t>园景阿瓦尼房(至少连住2晚及以上)&lt;特惠专享&gt;&lt;双人入住&gt;&lt;中宾&gt;&lt;双早&gt;</t>
  </si>
  <si>
    <t>HAR/WING SHING</t>
  </si>
  <si>
    <t xml:space="preserve">3434658	</t>
  </si>
  <si>
    <t xml:space="preserve">999224470360721	</t>
  </si>
  <si>
    <t>[马六甲]马六甲大华酒店(The Majestic Malacca Hotel - Small Luxury Hotels of The World)(28538119)</t>
  </si>
  <si>
    <t>HAN/HAOYU,CHEN/LI</t>
  </si>
  <si>
    <t xml:space="preserve">3434718	</t>
  </si>
  <si>
    <t xml:space="preserve">176399880	</t>
  </si>
  <si>
    <t xml:space="preserve">999224470417135	</t>
  </si>
  <si>
    <t>[新加坡]新加坡乌节铂尔曼酒店(Pullman Singapore Orchard)(108702168)</t>
  </si>
  <si>
    <t>高级双床房&lt;双人入住&gt;&lt;中宾&gt;&lt;双早&gt;</t>
  </si>
  <si>
    <t>FENG/CHONG</t>
  </si>
  <si>
    <t xml:space="preserve">3434759	</t>
  </si>
  <si>
    <t xml:space="preserve">70268861	</t>
  </si>
  <si>
    <t xml:space="preserve">999224470643664	</t>
  </si>
  <si>
    <t>CHEN/JUNKANG,ZHU/XI</t>
  </si>
  <si>
    <t xml:space="preserve">3434852	</t>
  </si>
  <si>
    <t xml:space="preserve">999224471017721	</t>
  </si>
  <si>
    <t>FENG/HONGXIAO,LUO/WENQIONG</t>
  </si>
  <si>
    <t xml:space="preserve">3434926	</t>
  </si>
  <si>
    <t xml:space="preserve">999224471654967	</t>
  </si>
  <si>
    <t>CHEN/YUKANG,ZHENG/XINYU</t>
  </si>
  <si>
    <t xml:space="preserve">3435101	</t>
  </si>
  <si>
    <t xml:space="preserve">176401965	</t>
  </si>
  <si>
    <t xml:space="preserve">999224471963069	</t>
  </si>
  <si>
    <t>[胡志明市]卡拉维拉西贡酒店(Caravelle Saigon)(5462372)</t>
  </si>
  <si>
    <t>行政套房&lt;双人入住&gt;&lt;预付&gt;&lt;双早&gt;</t>
  </si>
  <si>
    <t>MAY/WOLFGANG</t>
  </si>
  <si>
    <t xml:space="preserve">3435135	</t>
  </si>
  <si>
    <t xml:space="preserve">999224476671346	</t>
  </si>
  <si>
    <t>[拉普拉普]康斯特白拉热带海滩度假村(Costabella Tropical Beach Hotel)(8235061)</t>
  </si>
  <si>
    <t>高级房&lt;特价大促销&gt;&lt;双人入住&gt;&lt;双早&gt;</t>
  </si>
  <si>
    <t>Nakabe/Sakiko</t>
  </si>
  <si>
    <t xml:space="preserve">3436654	</t>
  </si>
  <si>
    <t xml:space="preserve">148772	</t>
  </si>
  <si>
    <t xml:space="preserve">999224489629295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</si>
  <si>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</si>
  <si>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</si>
  <si>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SOON YEANG YEAP</t>
  </si>
  <si>
    <t xml:space="preserve">999224492897337	</t>
  </si>
  <si>
    <t>[雪邦]吉隆坡国际机场航空城图恩酒店（机场酒店）(Tune Hotel KLIA Aeropolis (Airport Hotel))(28566827)</t>
  </si>
  <si>
    <t>大床房&lt;双人入住&gt;&lt;双早&gt;</t>
  </si>
  <si>
    <t>ZHANG/WEI,GU/WEIJUN</t>
  </si>
  <si>
    <t xml:space="preserve">3438513	</t>
  </si>
  <si>
    <t xml:space="preserve">999224508785982	</t>
  </si>
  <si>
    <t>[曼谷]阿瓦尼河滨曼谷酒店(Avani Plus Riverside Bangkok Hotel)(6398263)</t>
  </si>
  <si>
    <t>阿瓦尼河景房(至少连住2晚及以上)&lt;双人入住&gt;&lt;不适用泰国客人&gt;&lt;双早&gt;</t>
  </si>
  <si>
    <t>KIM/SUHYUN,KIM/JIWOO</t>
  </si>
  <si>
    <t xml:space="preserve">3442792	</t>
  </si>
  <si>
    <t xml:space="preserve">999224512044457	</t>
  </si>
  <si>
    <t>豪华特大床套房(至少连住2晚及以上)&lt;双人入住&gt;&lt;中宾&gt;&lt;双早&gt;</t>
  </si>
  <si>
    <t>WANG/MINGYU</t>
  </si>
  <si>
    <t xml:space="preserve">3443499	</t>
  </si>
  <si>
    <t xml:space="preserve">7999231	</t>
  </si>
  <si>
    <t xml:space="preserve">999224512594551	</t>
  </si>
  <si>
    <t>[吉隆坡]吉隆坡双威伟乐酒店(Sunway Velocity Hotel Kuala Lumpur)(28524790)</t>
  </si>
  <si>
    <t>加大高级房&lt;今日特价 &gt;&lt;单人入住&gt;&lt;单早&gt;</t>
  </si>
  <si>
    <t>zhu/ning,wei/xiaolong</t>
  </si>
  <si>
    <t xml:space="preserve">3443647	</t>
  </si>
  <si>
    <t xml:space="preserve">33808971	</t>
  </si>
  <si>
    <t xml:space="preserve">999224515617746	</t>
  </si>
  <si>
    <t>[芽庄]芽庄洲际酒店(InterContinental Nha Trang, an IHG Hotel)(4398930)</t>
  </si>
  <si>
    <t>海景经典特大床房&lt;双人入住&gt;&lt;仅适用韩国客人&gt;&lt;双早&gt;</t>
  </si>
  <si>
    <t>Yeom/Lea won</t>
  </si>
  <si>
    <t xml:space="preserve">3444665	</t>
  </si>
  <si>
    <t xml:space="preserve">751474	</t>
  </si>
  <si>
    <t xml:space="preserve">999224517690813	</t>
  </si>
  <si>
    <t>[曼谷]曼谷新通凯宾斯基酒店(Sindhorn Kempinski Hotel Bangkok - Sha Extra Plus Certified)(92930805)</t>
  </si>
  <si>
    <t>两卧室至尊行政套房(连住4晚及以上)&lt;今日特价 &gt;&lt;四人入住&gt;&lt;仅适用亚洲客人&gt;&lt;早餐&gt;</t>
  </si>
  <si>
    <t>Goh/Thiam huat</t>
  </si>
  <si>
    <t xml:space="preserve">3445602	</t>
  </si>
  <si>
    <t xml:space="preserve">6278400	</t>
  </si>
  <si>
    <t xml:space="preserve">999224518913025	</t>
  </si>
  <si>
    <t>LEE/CHUNGHEE</t>
  </si>
  <si>
    <t xml:space="preserve">3446033	</t>
  </si>
  <si>
    <t xml:space="preserve">125466756	</t>
  </si>
  <si>
    <t xml:space="preserve">999224545147808	</t>
  </si>
  <si>
    <t>[曼谷]曼谷瑞享 BDMS 健康度假村(Mövenpick Bdms Wellness Resort Bangkok)(5281859)</t>
  </si>
  <si>
    <t>豪华双床房&lt;双人入住&gt;&lt;不适用泰国客人&gt;&lt;双早&gt;</t>
  </si>
  <si>
    <t>EDMUND/ONG</t>
  </si>
  <si>
    <t xml:space="preserve">3451092	</t>
  </si>
  <si>
    <t xml:space="preserve">999224547532599	</t>
  </si>
  <si>
    <t>[胡志明市]西贡中心铂尔曼酒店(Pullman Saigon Centre)(6059794)</t>
  </si>
  <si>
    <t>高级特大床房(至少连住2晚及以上)&lt;双人入住&gt;&lt;双早&gt;</t>
  </si>
  <si>
    <t>LOH/SENG TECK</t>
  </si>
  <si>
    <t xml:space="preserve">3451706	</t>
  </si>
  <si>
    <t xml:space="preserve">24586337021	</t>
  </si>
  <si>
    <t>[古晋]古晋帝国酒店(Imperial Hotel Kuching)(28527691)</t>
  </si>
  <si>
    <t>高级双床房&lt;今日特价 &gt;&lt;双人入住&gt;&lt;双早&gt;</t>
  </si>
  <si>
    <t>ZHOU/HONG,GAO/YEMIN</t>
  </si>
  <si>
    <t xml:space="preserve">3458857	</t>
  </si>
  <si>
    <t xml:space="preserve">999224587183608	</t>
  </si>
  <si>
    <t>[芭堤雅]芭达雅布莱顿大酒店(Brighton Grand Hotel Pattaya)(29851559)</t>
  </si>
  <si>
    <t>海景豪华双床房&lt;双人入住&gt;&lt;双早&gt;</t>
  </si>
  <si>
    <t>HONG/JIAHAO,SHI/LUJIE</t>
  </si>
  <si>
    <t xml:space="preserve">3459069	</t>
  </si>
  <si>
    <t xml:space="preserve">999224588031038	</t>
  </si>
  <si>
    <t>泳池园景特大床房&lt;双人入住&gt;&lt;双早&gt;</t>
  </si>
  <si>
    <t>ZHAO/HEWEI,Zhao/Hewei</t>
  </si>
  <si>
    <t xml:space="preserve">3459351	</t>
  </si>
  <si>
    <t xml:space="preserve">999224586815623	</t>
  </si>
  <si>
    <t>[清迈]清迈 M 酒店(Hotel M Chiang Mai)(5406477)</t>
  </si>
  <si>
    <t>高级房 禁烟&lt;特惠专享&gt;&lt;双人入住&gt;&lt;双早&gt;</t>
  </si>
  <si>
    <t>KRONG-ARROM/PHANUWAT,DZIALAS/UWE</t>
  </si>
  <si>
    <t xml:space="preserve">3459026	</t>
  </si>
  <si>
    <t xml:space="preserve">999224597709275	</t>
  </si>
  <si>
    <t>[曼谷]曼谷野餐酒店 - 兰南(Picnic Hotel Bangkok - Rang Nam)(28597427)</t>
  </si>
  <si>
    <t>标准双床房&lt;特价大促销&gt;&lt;双人入住&gt;&lt;无早&gt;</t>
  </si>
  <si>
    <t>Gabana/Chan</t>
  </si>
  <si>
    <t xml:space="preserve">3460865	</t>
  </si>
  <si>
    <t xml:space="preserve">999224605070727	</t>
  </si>
  <si>
    <t>[普吉岛]普吉岛铂尔曼阿卡迪亚卡隆海滩酒店(Pullman Phuket Arcadia Karon Beach Resort)(3460018)</t>
  </si>
  <si>
    <t>海景豪华双床房(至少连住2晚及以上)&lt;双人入住&gt;&lt;不适用泰国客人&gt;&lt;双早&gt;</t>
  </si>
  <si>
    <t>LI/PEIFENG,MA/JING</t>
  </si>
  <si>
    <t xml:space="preserve">3463146	</t>
  </si>
  <si>
    <t xml:space="preserve">999224606517469	</t>
  </si>
  <si>
    <t>海景豪华双床房&lt;双人入住&gt;&lt;无早&gt;</t>
  </si>
  <si>
    <t>XIANG/LIQUAN,QIAN/SHIHAO</t>
  </si>
  <si>
    <t xml:space="preserve">3463465	</t>
  </si>
  <si>
    <t xml:space="preserve">999224607767090	</t>
  </si>
  <si>
    <t>[芭堤雅]芭堤雅花园海景大酒店(Garden Cliff Resort &amp; Spa Pattaya)(51725609)</t>
  </si>
  <si>
    <t>豪华房&lt;今日特价 &gt;&lt;双人入住&gt;&lt;无早&gt;</t>
  </si>
  <si>
    <t>MA/JIANFANG,BAI/YU</t>
  </si>
  <si>
    <t xml:space="preserve">3463709	</t>
  </si>
  <si>
    <t xml:space="preserve">41289	</t>
  </si>
  <si>
    <t xml:space="preserve">24609238525	</t>
  </si>
  <si>
    <t>[曼谷]曼谷素坤逸 15 瑞享饭店(Mövenpick Hotel Sukhumvit 15 Bangkok)(5281523)</t>
  </si>
  <si>
    <t>高级双床房&lt;双人入住&gt;&lt;不适用泰国客人&gt;&lt;双早&gt;</t>
  </si>
  <si>
    <t>MADHAVAN/JAYAKRISHNAN,RAMALINGAM/RAJESHKUMAR</t>
  </si>
  <si>
    <t xml:space="preserve">3463967	</t>
  </si>
  <si>
    <t xml:space="preserve">24609398635	</t>
  </si>
  <si>
    <t>高级双床房&lt;三人入住&gt;&lt;不适用泰国客人&gt;&lt;早餐&gt;</t>
  </si>
  <si>
    <t>AROUMOUGAM/THIRUMURUGAN,CALIAPEROUMALE/DJEATCHANDIRANE,KUMAR/KALAIVANAN</t>
  </si>
  <si>
    <t xml:space="preserve">3464003	</t>
  </si>
  <si>
    <t xml:space="preserve">999224609998753	</t>
  </si>
  <si>
    <t>标准大床房(至少连住2晚及以上)&lt;双人入住&gt;&lt;不适用泰国客人&gt;&lt;双早&gt;</t>
  </si>
  <si>
    <t>LI/CHENXIAO</t>
  </si>
  <si>
    <t xml:space="preserve">3464108	</t>
  </si>
  <si>
    <t xml:space="preserve">999224610704092	</t>
  </si>
  <si>
    <t>[曼谷]曼谷宾乐雅套房酒店(PARKROYAL Suites Bangkok)(4971302)</t>
  </si>
  <si>
    <t>一室特大床套房&lt;促销&gt;&lt;双人入住&gt;&lt;中宾&gt;&lt;无早&gt;</t>
  </si>
  <si>
    <t>CHEN/CHUNGYUNG,LIAO/CAURONG</t>
  </si>
  <si>
    <t xml:space="preserve">3464308	</t>
  </si>
  <si>
    <t xml:space="preserve">999224611053615	</t>
  </si>
  <si>
    <t>[曼谷]曼谷爱湾酒店(A-One Bangkok Hotel)(4372813)</t>
  </si>
  <si>
    <t>行政豪华双床房&lt;特惠&gt;&lt;双人入住&gt;&lt;不适用印度客人&gt;&lt;双早&gt;</t>
  </si>
  <si>
    <t>HU/YANGYANG</t>
  </si>
  <si>
    <t xml:space="preserve">3464521	</t>
  </si>
  <si>
    <t xml:space="preserve">999224614208745	</t>
  </si>
  <si>
    <t>[普吉岛]普吉岛迈考美利亚酒店(MELIÁ Phuket Mai Khao - Sha Plus)(92000607)</t>
  </si>
  <si>
    <t>一卧室套房（带室外浴缸）&lt;特价大促销&gt;&lt;双人入住&gt;&lt;双早&gt;</t>
  </si>
  <si>
    <t>YANG/ZHONGYI,XIE/XINRAN</t>
  </si>
  <si>
    <t xml:space="preserve">3466865	</t>
  </si>
  <si>
    <t xml:space="preserve">54706	</t>
  </si>
  <si>
    <t xml:space="preserve">999224614541485	</t>
  </si>
  <si>
    <t>首映豪华池畔房&lt;特价大促销&gt;&lt;双人入住&gt;&lt;双早&gt;</t>
  </si>
  <si>
    <t>UIJEN DE KLEIJN/BRAM,WHITE/DIANE</t>
  </si>
  <si>
    <t xml:space="preserve">3467350	</t>
  </si>
  <si>
    <t xml:space="preserve">149217	</t>
  </si>
  <si>
    <t xml:space="preserve">999224614867046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</si>
  <si>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</si>
  <si>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</si>
  <si>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Othman/Nahrin Nizam</t>
  </si>
  <si>
    <t xml:space="preserve">3467691	</t>
  </si>
  <si>
    <t xml:space="preserve">945924	</t>
  </si>
  <si>
    <t xml:space="preserve">999224623755789	</t>
  </si>
  <si>
    <t>高级特大床房&lt;特惠专享&gt;&lt;双人入住&gt;&lt;仅适用亚洲客人&gt;&lt;无早&gt;</t>
  </si>
  <si>
    <t>ZHANG/YINGYING</t>
  </si>
  <si>
    <t xml:space="preserve">3469560	</t>
  </si>
  <si>
    <t xml:space="preserve">9310348	</t>
  </si>
  <si>
    <t xml:space="preserve">999224634872313	</t>
  </si>
  <si>
    <t>高级房(双床)(至少连住2晚及以上)&lt;双人入住&gt;&lt;双早&gt;</t>
  </si>
  <si>
    <t>MOLUNTANG/STELLA</t>
  </si>
  <si>
    <t xml:space="preserve">3471138	</t>
  </si>
  <si>
    <t xml:space="preserve">999224636630296	</t>
  </si>
  <si>
    <t>[迪拜]迪拜派拉蒙酒店(Paramount Hotel Dubai)(98066024)</t>
  </si>
  <si>
    <t>场景房(至少连住2晚及以上)&lt;双人入住&gt;&lt;无早&gt;</t>
  </si>
  <si>
    <t>Mohammed/Al Azri,Al Azri/Mohammed</t>
  </si>
  <si>
    <t xml:space="preserve">3471373	</t>
  </si>
  <si>
    <t xml:space="preserve">999224640370203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</si>
  <si>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</si>
  <si>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</si>
  <si>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Crawford/Jeffrey,Crawford/Jeffrey</t>
  </si>
  <si>
    <t xml:space="preserve">3471990	</t>
  </si>
  <si>
    <t xml:space="preserve">999224645539491	</t>
  </si>
  <si>
    <t>两卧海滨套房&lt;特价大促销&gt;&lt;四人入住&gt;&lt;早餐&gt;</t>
  </si>
  <si>
    <t>MAK/HOI KI KELLY</t>
  </si>
  <si>
    <t xml:space="preserve">3473424	</t>
  </si>
  <si>
    <t xml:space="preserve">149363	</t>
  </si>
  <si>
    <t xml:space="preserve">999224648774437	</t>
  </si>
  <si>
    <t>[吉隆坡]吉隆坡·觅酒店，傲途格精选(Hotel Stripes Kuala Lumpur, Autograph Collection)(9243083)</t>
  </si>
  <si>
    <t>豪华双床房&lt;今日特价 &gt;&lt;双人入住&gt;&lt;双早&gt;</t>
  </si>
  <si>
    <t>ZHANG/ZHUORAN,XIAO/YUSHUO</t>
  </si>
  <si>
    <t xml:space="preserve">3474318	</t>
  </si>
  <si>
    <t xml:space="preserve">279976702	</t>
  </si>
  <si>
    <t xml:space="preserve">999224657139962	</t>
  </si>
  <si>
    <t>[曼谷]宜必思尚品曼谷素坤逸康福酒店(Ibis Styles Bangkok Sukhumvit Phra Khanong)(19680484)</t>
  </si>
  <si>
    <t>豪华双人床房&lt;双人入住&gt;&lt;不适用泰国客人&gt;&lt;无早&gt;</t>
  </si>
  <si>
    <t>U/KA CHONG</t>
  </si>
  <si>
    <t xml:space="preserve">3475584	</t>
  </si>
  <si>
    <t xml:space="preserve">339630	</t>
  </si>
  <si>
    <t xml:space="preserve">999224657679106	</t>
  </si>
  <si>
    <t>[新加坡]新加坡乌节路铂尔曼酒店 (SG Clean)(Pullman Singapore Orchard)(108702168)</t>
  </si>
  <si>
    <t>高级特大床房&lt;双人入住&gt;&lt;中宾&gt;&lt;双早&gt;</t>
  </si>
  <si>
    <t>Zheng/Jiexi</t>
  </si>
  <si>
    <t xml:space="preserve">3475718	</t>
  </si>
  <si>
    <t xml:space="preserve">73142910	</t>
  </si>
  <si>
    <t xml:space="preserve">999224657721393	</t>
  </si>
  <si>
    <t>[普吉岛]拉威棕榈滩度假酒店(Rawai Palm Beach Resort)(4398832)</t>
  </si>
  <si>
    <t>高级池景房&lt;限时抢购&gt;&lt;超值特惠&gt;&lt;双人入住&gt;&lt;双早&gt;</t>
  </si>
  <si>
    <t>Kongpinit/Arada</t>
  </si>
  <si>
    <t xml:space="preserve">3475730	</t>
  </si>
  <si>
    <t xml:space="preserve">999224660653538	</t>
  </si>
  <si>
    <t>[芭堤雅]芭堤雅遨舍度假酒店(OZO North Pattaya)(105013131)</t>
  </si>
  <si>
    <t>豪华海景特大床房(连住3晚及以上)&lt;今日特价 &gt;&lt;双人入住&gt;&lt;中宾&gt;&lt;双早&gt;</t>
  </si>
  <si>
    <t>Wang/Heng,Liao/Wenbo,WANG/YAJUAN</t>
  </si>
  <si>
    <t xml:space="preserve">3476646	</t>
  </si>
  <si>
    <t xml:space="preserve">999224663004035	</t>
  </si>
  <si>
    <t>[乔治市]槟城遨舍乔治市酒店(OZO George Town Penang)(106375768)</t>
  </si>
  <si>
    <t>豪华特大床房&lt;特惠&gt;&lt;单人入住&gt;&lt;适用于非马来西亚/泰国客人&gt;&lt;单早&gt;</t>
  </si>
  <si>
    <t>YU/ZHENHUA</t>
  </si>
  <si>
    <t xml:space="preserve">3477216	</t>
  </si>
  <si>
    <t xml:space="preserve">999224667324551	</t>
  </si>
  <si>
    <t>[苏梅岛]苏梅岛汉沙度假村及水疗中心(Hansar Samui Resort &amp; Spa)(6071955)</t>
  </si>
  <si>
    <t>豪华特大床房(至少连住2晚及以上)&lt;双人入住&gt;&lt;双早&gt;</t>
  </si>
  <si>
    <t>LI/PENGYUAN,SI/ZHAOHUA</t>
  </si>
  <si>
    <t xml:space="preserve">3478053	</t>
  </si>
  <si>
    <t xml:space="preserve">69660	</t>
  </si>
  <si>
    <t xml:space="preserve">999224668106155	</t>
  </si>
  <si>
    <t>[芭堤雅]芭堤雅盛泰澜幻影海滩度假村(Centara Grand Mirage Beach Resort Pattaya)(1593624)</t>
  </si>
  <si>
    <t>豪华海景大床房&lt;今日特价 &gt;&lt;双人入住&gt;&lt;中宾&gt;&lt;双早&gt;</t>
  </si>
  <si>
    <t>WANG/YIAN</t>
  </si>
  <si>
    <t xml:space="preserve">3478173	</t>
  </si>
  <si>
    <t xml:space="preserve">999224679804020	</t>
  </si>
  <si>
    <t>[马尼拉]马尼拉新海岸酒店(New Coast Hotel Manila (Formerly New World Manila Bay Hotel))(28525574)</t>
  </si>
  <si>
    <t>高级特大床房&lt;限量特价&gt;&lt;双人入住&gt;&lt;双早&gt;</t>
  </si>
  <si>
    <t>KIM/DONGJUN</t>
  </si>
  <si>
    <t xml:space="preserve">3479754	</t>
  </si>
  <si>
    <t xml:space="preserve">27535578	</t>
  </si>
  <si>
    <t xml:space="preserve">999224682136578	</t>
  </si>
  <si>
    <t>HENG/CHYETECK</t>
  </si>
  <si>
    <t xml:space="preserve">3480461	</t>
  </si>
  <si>
    <t xml:space="preserve">999224683246179	</t>
  </si>
  <si>
    <t>[Mukim Gadong B]里兹国际酒店(The Rizqun International Hotel)(106419057)</t>
  </si>
  <si>
    <t>yoon/hayoung,yoon/hayoung</t>
  </si>
  <si>
    <t xml:space="preserve">3480739	</t>
  </si>
  <si>
    <t xml:space="preserve">999224683714893	</t>
  </si>
  <si>
    <t>[曼谷]察殿曼谷大酒店(Chatrium Grand Bangkok)(105593534)</t>
  </si>
  <si>
    <t>家庭房(至少连住2晚及以上)&lt;今日特价 &gt;&lt;三人入住&gt;&lt;不适用泰国客人&gt;&lt;早餐&gt;</t>
  </si>
  <si>
    <t>ZENG/LIPING,LI/XIA,LIANG/XIN</t>
  </si>
  <si>
    <t xml:space="preserve">3480954	</t>
  </si>
  <si>
    <t xml:space="preserve">999224683938967	</t>
  </si>
  <si>
    <t>[奎松市]塞达维蒂斯北酒店(Seda Vertis North)(17891668)</t>
  </si>
  <si>
    <t>豪华房&lt;特价大促销&gt;&lt;双人入住&gt;&lt;无早&gt;</t>
  </si>
  <si>
    <t>Jadaone/Antoinette</t>
  </si>
  <si>
    <t xml:space="preserve">3480998	</t>
  </si>
  <si>
    <t xml:space="preserve">2762815	</t>
  </si>
  <si>
    <t xml:space="preserve">999224684640444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</si>
  <si>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</si>
  <si>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</si>
  <si>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VLASOV/DENIS</t>
  </si>
  <si>
    <t xml:space="preserve">3481288	</t>
  </si>
  <si>
    <t xml:space="preserve">223649	</t>
  </si>
  <si>
    <t xml:space="preserve">999224684923491	</t>
  </si>
  <si>
    <t>[古晋]达迈海滩度假村(Damai Beach Resort)(28378129)</t>
  </si>
  <si>
    <t>标准阳台特大床房&lt;双人入住&gt;&lt;双早&gt;</t>
  </si>
  <si>
    <t>Yeap Binti Abdullah/Elenawati,Chamles/Mohamad Ellyas Bin</t>
  </si>
  <si>
    <t xml:space="preserve">3481499	</t>
  </si>
  <si>
    <t xml:space="preserve">24690411233	</t>
  </si>
  <si>
    <t>[普吉岛]奈涵度假村(The Nai Harn - Sha Extra Plus)(5025017)</t>
  </si>
  <si>
    <t>至尊海洋景房&lt;今日特价 &gt;&lt;双人入住&gt;&lt;中宾&gt;&lt;双早&gt;</t>
  </si>
  <si>
    <t>LIU/GANPING</t>
  </si>
  <si>
    <t xml:space="preserve">3482132	</t>
  </si>
  <si>
    <t xml:space="preserve">999224692223806	</t>
  </si>
  <si>
    <t>WANG/JIQUAN,LIU/GUODONG</t>
  </si>
  <si>
    <t xml:space="preserve">3482760	</t>
  </si>
  <si>
    <t xml:space="preserve">999224692386970	</t>
  </si>
  <si>
    <t>LIU/GUOZHI</t>
  </si>
  <si>
    <t xml:space="preserve">3482786	</t>
  </si>
  <si>
    <t xml:space="preserve">999224692519440	</t>
  </si>
  <si>
    <t>高级双人房&lt;双人入住&gt;&lt;双早&gt;</t>
  </si>
  <si>
    <t>CHATPHIMAI/SUPRANEE,JUREVICIUS/EDVINAS</t>
  </si>
  <si>
    <t xml:space="preserve">3482798	</t>
  </si>
  <si>
    <t xml:space="preserve">583083	</t>
  </si>
  <si>
    <t xml:space="preserve">999224692786724	</t>
  </si>
  <si>
    <t>[八打灵再也]皇家朱兰白沙罗酒店(Royale Chulan Damansara)(28528087)</t>
  </si>
  <si>
    <t>DAUD/NORHAFIZAH</t>
  </si>
  <si>
    <t xml:space="preserve">3483034	</t>
  </si>
  <si>
    <t xml:space="preserve">999224696066729	</t>
  </si>
  <si>
    <t>binti abdullah/Nuraini</t>
  </si>
  <si>
    <t xml:space="preserve">3484048	</t>
  </si>
  <si>
    <t xml:space="preserve">999224698626611	</t>
  </si>
  <si>
    <t>[皮皮岛]沙逸皮皮岛度假酒店(SAii Phi Phi Island Village)(5425244)</t>
  </si>
  <si>
    <t>豪华尊贵简易别墅 - 带1张特大号床(至少连住2晚及以上)&lt;三人入住&gt;&lt;适用于除泰国的亚洲客人&gt;&lt;早餐&gt;</t>
  </si>
  <si>
    <t>ZHU/HAIWEI,ZHU/HUAJUN,LI/MIN</t>
  </si>
  <si>
    <t xml:space="preserve">3485100	</t>
  </si>
  <si>
    <t xml:space="preserve">678686	</t>
  </si>
  <si>
    <t xml:space="preserve">999224705060103	</t>
  </si>
  <si>
    <t>豪华房(至少连住2晚及以上)&lt;今日特价 &gt;&lt;双人入住&gt;&lt;不适用泰国客人&gt;&lt;双早&gt;</t>
  </si>
  <si>
    <t>ZHANG/YATIAN</t>
  </si>
  <si>
    <t xml:space="preserve">3486435	</t>
  </si>
  <si>
    <t xml:space="preserve">999224705076074	</t>
  </si>
  <si>
    <t xml:space="preserve">3486438	</t>
  </si>
  <si>
    <t xml:space="preserve">999224707625964	</t>
  </si>
  <si>
    <t>HOU/QINGSONG,ZHOU/HUAN</t>
  </si>
  <si>
    <t xml:space="preserve">3487175	</t>
  </si>
  <si>
    <t xml:space="preserve">999224708347629	</t>
  </si>
  <si>
    <t>[迪拜]迪拜德拉温德姆酒店(Wyndham Dubai Deira)(106436490)</t>
  </si>
  <si>
    <t>WU/YUHAO</t>
  </si>
  <si>
    <t xml:space="preserve">3487456	</t>
  </si>
  <si>
    <t xml:space="preserve">999224709697611	</t>
  </si>
  <si>
    <t>CHAN/WAI YUET</t>
  </si>
  <si>
    <t xml:space="preserve">3487868	</t>
  </si>
  <si>
    <t xml:space="preserve">999224710227014	</t>
  </si>
  <si>
    <t>豪华两卧室套房&lt;四人入住&gt;&lt;不适用泰国客人&gt;&lt;早餐&gt;</t>
  </si>
  <si>
    <t>WU/YAYUN,WU/YALI,YING/JIE</t>
  </si>
  <si>
    <t xml:space="preserve">3488158	</t>
  </si>
  <si>
    <t xml:space="preserve">999224711039217	</t>
  </si>
  <si>
    <t>豪华城景房&lt;双人入住&gt;&lt;无早&gt;</t>
  </si>
  <si>
    <t>Li/Shuo</t>
  </si>
  <si>
    <t xml:space="preserve">3488481	</t>
  </si>
  <si>
    <t xml:space="preserve">999224711480107	</t>
  </si>
  <si>
    <t>[曼谷]曼谷萨通JC凯文酒店(JC Kevin Sathorn Bangkok Hotel)(4401628)</t>
  </si>
  <si>
    <t>天际一室套房(至少连住2晚及以上)&lt;特惠专享&gt;&lt;双人入住&gt;&lt;双早&gt;</t>
  </si>
  <si>
    <t>noypai/Kronkanok,noypai/Kronkanok</t>
  </si>
  <si>
    <t xml:space="preserve">3488570	</t>
  </si>
  <si>
    <t xml:space="preserve">999224712256978	</t>
  </si>
  <si>
    <t>[曼谷]曼谷素坤逸55号通罗中心点大酒店(Grande Centre Point Sukhumvit 55 Bangkok)(8173962)</t>
  </si>
  <si>
    <t>特色豪华房&lt;三人入住&gt;&lt;无早&gt;</t>
  </si>
  <si>
    <t>PARK/BONGKYU</t>
  </si>
  <si>
    <t xml:space="preserve">3488964	</t>
  </si>
  <si>
    <t xml:space="preserve">999224713046068	</t>
  </si>
  <si>
    <t>[芭堤雅]芭堤雅贝斯特韦斯特优质尼克森酒店-SHA认证(Best Western Plus Nexen Pattaya)(96263097)</t>
  </si>
  <si>
    <t>城景豪华双床房&lt;双人入住&gt;&lt;不适用泰国客人&gt;&lt;双早&gt;</t>
  </si>
  <si>
    <t>WANG/TIANYU</t>
  </si>
  <si>
    <t xml:space="preserve">3489447	</t>
  </si>
  <si>
    <t xml:space="preserve">999224713552360	</t>
  </si>
  <si>
    <t>行政套房(至少连住2晚及以上)&lt;双人入住&gt;&lt;适用于除泰国的亚洲客人&gt;&lt;双早&gt;</t>
  </si>
  <si>
    <t>LIAO/YUHAO</t>
  </si>
  <si>
    <t xml:space="preserve">3489579	</t>
  </si>
  <si>
    <t xml:space="preserve">8000806	</t>
  </si>
  <si>
    <t xml:space="preserve">999224713717954	</t>
  </si>
  <si>
    <t>园景高级双床房(至少连住2晚及以上)&lt;限量特价&gt;&lt;双人入住&gt;&lt;不适用泰国客人&gt;&lt;双早&gt;</t>
  </si>
  <si>
    <t>LEVCHENKO/INNA</t>
  </si>
  <si>
    <t xml:space="preserve">3489654	</t>
  </si>
  <si>
    <t xml:space="preserve">999224709697489	</t>
  </si>
  <si>
    <t>高级池畔两张大床房&lt;双人入住&gt;&lt;双早&gt;</t>
  </si>
  <si>
    <t>CHONG/CHIEW KIOK</t>
  </si>
  <si>
    <t xml:space="preserve">3487867	</t>
  </si>
  <si>
    <t xml:space="preserve">999224714358393	</t>
  </si>
  <si>
    <t>[阿布扎比]占奈萨拉卜塔酒店(Jannah Burj Al Sarab)(102632468)</t>
  </si>
  <si>
    <t>allan samala/aldrin,allan samala/aldrin</t>
  </si>
  <si>
    <t xml:space="preserve">3490058	</t>
  </si>
  <si>
    <t xml:space="preserve">20491642	</t>
  </si>
  <si>
    <t xml:space="preserve">999224714524581	</t>
  </si>
  <si>
    <t>MIAO/JIANI,LI/CHENGZHENG</t>
  </si>
  <si>
    <t xml:space="preserve">3490106	</t>
  </si>
  <si>
    <t xml:space="preserve">999224714434549	</t>
  </si>
  <si>
    <t>高级双人房&lt;双人入住&gt;&lt;无早&gt;</t>
  </si>
  <si>
    <t>Martin/Karine</t>
  </si>
  <si>
    <t xml:space="preserve">3490081	</t>
  </si>
  <si>
    <t xml:space="preserve">499977	</t>
  </si>
  <si>
    <t xml:space="preserve">24715196731	</t>
  </si>
  <si>
    <t>[首尔]华克山庄首尔大酒店(Grand Walkerhill Seoul)(4398514)</t>
  </si>
  <si>
    <t>豪华山景大床房&lt;今日特价 &gt;&lt;双人入住&gt;&lt;不适用韩国客人&gt;&lt;无早&gt;</t>
  </si>
  <si>
    <t>SUN/SHUQING</t>
  </si>
  <si>
    <t xml:space="preserve">3490478	</t>
  </si>
  <si>
    <t xml:space="preserve">999224715644236	</t>
  </si>
  <si>
    <t>TANG/ALLEN FREDERICK</t>
  </si>
  <si>
    <t xml:space="preserve">3490710	</t>
  </si>
  <si>
    <t xml:space="preserve">999224719662425	</t>
  </si>
  <si>
    <t>[曼谷]曼谷湄南河四季酒店(Four Seasons Hotel Bangkok at Chao Phraya River)(57171815)</t>
  </si>
  <si>
    <t>豪华河景特大床房(至少连住2晚及以上)&lt;双人入住&gt;&lt;无早&gt;</t>
  </si>
  <si>
    <t>ZHANG/JIE,LONG/HUI</t>
  </si>
  <si>
    <t xml:space="preserve">3490990	</t>
  </si>
  <si>
    <t xml:space="preserve">999224719713907	</t>
  </si>
  <si>
    <t>yao/pingping</t>
  </si>
  <si>
    <t xml:space="preserve">3491002	</t>
  </si>
  <si>
    <t xml:space="preserve">999224720233821	</t>
  </si>
  <si>
    <t>[马卡蒂]新世界马卡蒂酒店(New World Makati Hotel)(17488739)</t>
  </si>
  <si>
    <t>高级特大床房&lt;单人入住&gt;&lt;单早&gt;</t>
  </si>
  <si>
    <t>LIN/JIQIANG</t>
  </si>
  <si>
    <t xml:space="preserve">3491186	</t>
  </si>
  <si>
    <t xml:space="preserve">7384554	</t>
  </si>
  <si>
    <t xml:space="preserve">999224722730548	</t>
  </si>
  <si>
    <t>[丹那拉打]金马仑高原世纪松园度假酒店(Century Pines Resort Cameron Highlands)(95450210)</t>
  </si>
  <si>
    <t>园景高级房&lt;双人入住&gt;&lt;特价&gt;&lt;双早&gt;</t>
  </si>
  <si>
    <t>SUED/MUHAMMAD SHAHNAZ</t>
  </si>
  <si>
    <t xml:space="preserve">3491985	</t>
  </si>
  <si>
    <t xml:space="preserve">999224723178611	</t>
  </si>
  <si>
    <t>tian/honglou,tian/honglou</t>
  </si>
  <si>
    <t xml:space="preserve">3492068	</t>
  </si>
  <si>
    <t xml:space="preserve">999224727886395	</t>
  </si>
  <si>
    <t>[普吉岛]普吉岛悦槤(Cassia Phuket - Sha Extra Plus)(4037173)</t>
  </si>
  <si>
    <t>水景单卧室套房&lt;双人入住&gt;&lt;双早&gt;</t>
  </si>
  <si>
    <t>BURANAARSANASAK/PHUNNAPHA</t>
  </si>
  <si>
    <t xml:space="preserve">3493264	</t>
  </si>
  <si>
    <t xml:space="preserve">32524901	</t>
  </si>
  <si>
    <t xml:space="preserve">999224727934678	</t>
  </si>
  <si>
    <t>[曼谷]曼谷素坤逸 11 巷彩鸿酒店(Travelodge Sukhumvit 11)(13535055)</t>
  </si>
  <si>
    <t>MIAO/DAN,HUANG/YUNXIANG</t>
  </si>
  <si>
    <t xml:space="preserve">3493278	</t>
  </si>
  <si>
    <t xml:space="preserve">999224727952720	</t>
  </si>
  <si>
    <t xml:space="preserve">3493293	</t>
  </si>
  <si>
    <t xml:space="preserve">999224728071664	</t>
  </si>
  <si>
    <t>城景豪华双人床房&lt;双人入住&gt;&lt;不适用泰国客人&gt;&lt;无早&gt;</t>
  </si>
  <si>
    <t>ZHU/HUIQIAO,ZHENG/ZHENHAO</t>
  </si>
  <si>
    <t xml:space="preserve">3493374	</t>
  </si>
  <si>
    <t xml:space="preserve">999224728089634	</t>
  </si>
  <si>
    <t>标准房&lt;特价大促销&gt;&lt;双人入住&gt;&lt;无早&gt;</t>
  </si>
  <si>
    <t>alghamdi/Saeed</t>
  </si>
  <si>
    <t xml:space="preserve">3493393	</t>
  </si>
  <si>
    <t xml:space="preserve">999224728247660	</t>
  </si>
  <si>
    <t>高级房(无窗)&lt;双人入住&gt;&lt;无早&gt;</t>
  </si>
  <si>
    <t>cun/yimei,Cun/Yizhou</t>
  </si>
  <si>
    <t xml:space="preserve">3493471	</t>
  </si>
  <si>
    <t xml:space="preserve">999224728468735	</t>
  </si>
  <si>
    <t>LU/GUO LI</t>
  </si>
  <si>
    <t xml:space="preserve">3493560	</t>
  </si>
  <si>
    <t xml:space="preserve">999224728577327	</t>
  </si>
  <si>
    <t>LAO/YUSHUN</t>
  </si>
  <si>
    <t xml:space="preserve">3493593	</t>
  </si>
  <si>
    <t xml:space="preserve">999224729186742	</t>
  </si>
  <si>
    <t>ZHANG/PENG,DAI/YINGZHU</t>
  </si>
  <si>
    <t xml:space="preserve">3493796	</t>
  </si>
  <si>
    <t xml:space="preserve">999224729387474	</t>
  </si>
  <si>
    <t>河景尊贵房&lt;双人入住&gt;&lt;无早&gt;</t>
  </si>
  <si>
    <t>WU/XI PING,ZHAO/LIANHAI</t>
  </si>
  <si>
    <t xml:space="preserve">3493879	</t>
  </si>
  <si>
    <t xml:space="preserve">999224733700142	</t>
  </si>
  <si>
    <t>BOONYARAT/SRIHAWAT</t>
  </si>
  <si>
    <t xml:space="preserve">3494387	</t>
  </si>
  <si>
    <t xml:space="preserve">999224734045761	</t>
  </si>
  <si>
    <t>[迪拜]达玛克梅森运河景公寓式酒店(DAMAC Maison Canal Views)(4661563)</t>
  </si>
  <si>
    <t>市景豪华房&lt;特惠&gt;&lt;双人入住&gt;&lt;无早&gt;</t>
  </si>
  <si>
    <t>Mohammed/Mohannad</t>
  </si>
  <si>
    <t xml:space="preserve">3494426	</t>
  </si>
  <si>
    <t xml:space="preserve">722289	</t>
  </si>
  <si>
    <t xml:space="preserve">999224734474577	</t>
  </si>
  <si>
    <t>天际线景两卧室套房&lt;今日特价 &gt;&lt;四人入住&gt;&lt;早餐&gt;</t>
  </si>
  <si>
    <t>CHEN/YUEFANG</t>
  </si>
  <si>
    <t xml:space="preserve">3494489	</t>
  </si>
  <si>
    <t xml:space="preserve">280516728	</t>
  </si>
  <si>
    <t xml:space="preserve">999224734165396	</t>
  </si>
  <si>
    <t>[吉隆坡]吉隆坡武吉免登瑞士花园 酒店(Swiss-Garden Hotel Bukit Bintang Kuala Lumpur)(24422053)</t>
  </si>
  <si>
    <t>行政特大床房&lt;特惠&gt;&lt;双人入住&gt;&lt;双早&gt;</t>
  </si>
  <si>
    <t>Ismail/Mohd Zaki</t>
  </si>
  <si>
    <t xml:space="preserve">3494446	</t>
  </si>
  <si>
    <t xml:space="preserve">999224736876182	</t>
  </si>
  <si>
    <t>[普吉岛]芭东艾希莉高地酒店公寓(Ashlee Heights Patong Hotel &amp; Suites)(5175432)</t>
  </si>
  <si>
    <t>rattanaubon /chanissara</t>
  </si>
  <si>
    <t xml:space="preserve">3495121	</t>
  </si>
  <si>
    <t xml:space="preserve">24738166872	</t>
  </si>
  <si>
    <t>二室套房&lt;今日特价 &gt;&lt;四人入住&gt;&lt;早餐&gt;</t>
  </si>
  <si>
    <t>CHOI/SAI KIT JUSTIN</t>
  </si>
  <si>
    <t xml:space="preserve">3495378	</t>
  </si>
  <si>
    <t>退单</t>
  </si>
  <si>
    <t xml:space="preserve">999224738519098	</t>
  </si>
  <si>
    <t>[吉隆坡]国际大酒店(Hotel Grand Continental Kuala Lumpur)(59412316)</t>
  </si>
  <si>
    <t>甄选双床房&lt;双人入住&gt;&lt;双早&gt;</t>
  </si>
  <si>
    <t>AWANG/AG SHAFFIE BIN AG AHMADNI</t>
  </si>
  <si>
    <t xml:space="preserve">3495563	</t>
  </si>
  <si>
    <t xml:space="preserve">050192	</t>
  </si>
  <si>
    <t xml:space="preserve">999222923014962	</t>
  </si>
  <si>
    <t>调整</t>
  </si>
  <si>
    <t>[首尔]三井酒店(Hotel Samjung)(28525707)</t>
  </si>
  <si>
    <t>双人床房&lt;双人入住&gt;&lt;无早&gt;</t>
  </si>
  <si>
    <t>YU/JIN</t>
  </si>
  <si>
    <t xml:space="preserve">3064336	</t>
  </si>
  <si>
    <t xml:space="preserve">23036064	</t>
  </si>
  <si>
    <t xml:space="preserve">999224343845015	</t>
  </si>
  <si>
    <t>[沙美岛]沙美岛萨凯海滩度假村(Sai Kaew Beach Resort)(6533262)</t>
  </si>
  <si>
    <t>豪华房&lt;特惠专享&gt;&lt;双人入住&gt;&lt;不适用泰国/印度次大陆客人&gt;&lt;双早&gt;</t>
  </si>
  <si>
    <t>HA/JAWON,WANG/XINZHU,WANG/JISHENG,CUI/YING</t>
  </si>
  <si>
    <t xml:space="preserve">3405997	</t>
  </si>
  <si>
    <t xml:space="preserve">999224262722581	</t>
  </si>
  <si>
    <t>[曼谷]曼谷沙吞伊斯廷大酒店(Eastin Grand Hotel Sathorn)(5014959)</t>
  </si>
  <si>
    <t>高级天空房&lt;双人入住&gt;&lt;中宾&gt;&lt;无早&gt;</t>
  </si>
  <si>
    <t>LEI/NUO,SU/WEIGAO,WU/SHANGQIAN,KANG/XI</t>
  </si>
  <si>
    <t xml:space="preserve">3388037	</t>
  </si>
  <si>
    <t xml:space="preserve">465936	</t>
  </si>
  <si>
    <t xml:space="preserve">999224455630040	</t>
  </si>
  <si>
    <t>[邦帕利]曼谷素旺那普机场诺富特酒店(Novotel Bangkok Suvarnabhumi Airport)(28554892)</t>
  </si>
  <si>
    <t>LANZER/VIVIENNE</t>
  </si>
  <si>
    <t xml:space="preserve">3432625	</t>
  </si>
  <si>
    <t xml:space="preserve">3331968	</t>
  </si>
  <si>
    <t>，</t>
  </si>
  <si>
    <t>999224489629295</t>
  </si>
  <si>
    <t>3348332 请建工单收款200RMB，原单照收。补款单号：999224489629295</t>
  </si>
  <si>
    <t>本期收回200元</t>
  </si>
  <si>
    <t>999224518913025</t>
  </si>
  <si>
    <t>6.13-6.16</t>
  </si>
  <si>
    <t>A230616100203481</t>
  </si>
  <si>
    <t>CNY / HKD 当前参考汇率: 1.096831653</t>
  </si>
  <si>
    <t>总计： 304612.05 CNY/
334108.14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</si>
  <si>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</si>
  <si>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</si>
  <si>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</si>
  <si>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</si>
  <si>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</si>
  <si>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</si>
  <si>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</si>
  <si>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</si>
  <si>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</si>
  <si>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</si>
  <si>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</si>
  <si>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</si>
  <si>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</si>
  <si>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</si>
  <si>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</si>
  <si>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</si>
  <si>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</si>
  <si>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</si>
  <si>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</si>
  <si>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2023-06-12</t>
  </si>
  <si>
    <t>3495563</t>
  </si>
  <si>
    <t>吉隆坡大洲酒店</t>
  </si>
  <si>
    <t>AWANG AG SHAFFIE BIN AG AHMADNI</t>
  </si>
  <si>
    <t>2023-06-13</t>
  </si>
  <si>
    <t>退房日周结</t>
  </si>
  <si>
    <t>344.00</t>
  </si>
  <si>
    <t>RMB</t>
  </si>
  <si>
    <t>0</t>
  </si>
  <si>
    <t>0.00</t>
  </si>
  <si>
    <t>携程国际直连(DD)</t>
  </si>
  <si>
    <t>01.011174</t>
  </si>
  <si>
    <t>2023-06-12 21:08:19</t>
  </si>
  <si>
    <t>否</t>
  </si>
  <si>
    <t>汇智国际旅游发展有限公司</t>
  </si>
  <si>
    <t>直采</t>
  </si>
  <si>
    <t>马来西亚</t>
  </si>
  <si>
    <t>3495378</t>
  </si>
  <si>
    <t>曼谷萨通JC凯文酒店</t>
  </si>
  <si>
    <t>CHOI SAI KIT JUSTIN</t>
  </si>
  <si>
    <t>765.00</t>
  </si>
  <si>
    <t>2023-06-12 18:03:54</t>
  </si>
  <si>
    <t>泰国</t>
  </si>
  <si>
    <t>3494489</t>
  </si>
  <si>
    <t>CHEN YUEFANG</t>
  </si>
  <si>
    <t>807.00</t>
  </si>
  <si>
    <t>2023-06-12 14:49:31</t>
  </si>
  <si>
    <t>3494446</t>
  </si>
  <si>
    <t>吉隆坡瑞园酒店</t>
  </si>
  <si>
    <t>Ismail Mohd Zaki</t>
  </si>
  <si>
    <t>565.00</t>
  </si>
  <si>
    <t>2023-06-12 14:32:38</t>
  </si>
  <si>
    <t>3494426</t>
  </si>
  <si>
    <t>迪拜达玛克梅森河景酒店</t>
  </si>
  <si>
    <t>Mohammed Mohannad</t>
  </si>
  <si>
    <t>646.00</t>
  </si>
  <si>
    <t>2023-06-12 15:50:30</t>
  </si>
  <si>
    <t>阿拉伯联合酋长国</t>
  </si>
  <si>
    <t>3494387</t>
  </si>
  <si>
    <t>曼谷野餐酒店曼谷</t>
  </si>
  <si>
    <t>BOONYARAT SRIHAWAT</t>
  </si>
  <si>
    <t>238.00</t>
  </si>
  <si>
    <t>2023-06-12 13:23:52</t>
  </si>
  <si>
    <t>3493879</t>
  </si>
  <si>
    <t>曼谷湄南河四季酒店 (SHA Plus+)</t>
  </si>
  <si>
    <t>WU XI PING,ZHAO LIANHAI</t>
  </si>
  <si>
    <t>9074.00</t>
  </si>
  <si>
    <t>2023-06-12 11:41:36</t>
  </si>
  <si>
    <t>3493796</t>
  </si>
  <si>
    <t>ZHANG PENG,DAI YINGZHU</t>
  </si>
  <si>
    <t>230.00</t>
  </si>
  <si>
    <t>2023-06-12 11:15:36</t>
  </si>
  <si>
    <t>3493593</t>
  </si>
  <si>
    <t>吉隆坡白沙罗皇家朱兰酒店</t>
  </si>
  <si>
    <t>LAO YUSHUN</t>
  </si>
  <si>
    <t>360.00</t>
  </si>
  <si>
    <t>2023-06-12 10:50:17</t>
  </si>
  <si>
    <t>3493560</t>
  </si>
  <si>
    <t>曼谷京华大酒店 (SHA Plus+)</t>
  </si>
  <si>
    <t>LU GUO LI</t>
  </si>
  <si>
    <t>275.00</t>
  </si>
  <si>
    <t>2023-06-12 09:36:32</t>
  </si>
  <si>
    <t>3493471</t>
  </si>
  <si>
    <t>cun yimei,Cun Yizhou</t>
  </si>
  <si>
    <t>550.00</t>
  </si>
  <si>
    <t>2023-06-12 09:41:21</t>
  </si>
  <si>
    <t>3493393</t>
  </si>
  <si>
    <t>alghamdi Saeed</t>
  </si>
  <si>
    <t>2023-06-12 09:42:16</t>
  </si>
  <si>
    <t>3493374</t>
  </si>
  <si>
    <t>芭提雅最佳西方优质尼克森酒店</t>
  </si>
  <si>
    <t>ZHU HUIQIAO,ZHENG ZHENHAO</t>
  </si>
  <si>
    <t>213.00</t>
  </si>
  <si>
    <t>2023-06-12 08:26:14</t>
  </si>
  <si>
    <t>3493293</t>
  </si>
  <si>
    <t>芭堤雅布赖顿大酒店</t>
  </si>
  <si>
    <t>XIANG LIQUAN,QIAN SHIHAO</t>
  </si>
  <si>
    <t>351.00</t>
  </si>
  <si>
    <t>2023-06-12 10:10:33</t>
  </si>
  <si>
    <t>3493278</t>
  </si>
  <si>
    <t>旅游山林小屋素坤逸11号酒店</t>
  </si>
  <si>
    <t>MIAO DAN,HUANG YUNXIANG</t>
  </si>
  <si>
    <t>334.00</t>
  </si>
  <si>
    <t>2023-06-12 11:54:53</t>
  </si>
  <si>
    <t>2023-06-11</t>
  </si>
  <si>
    <t>3492068</t>
  </si>
  <si>
    <t>清迈M酒店</t>
  </si>
  <si>
    <t>tian honglou,tian honglou</t>
  </si>
  <si>
    <t>201.00</t>
  </si>
  <si>
    <t>2023-06-11 18:14:58</t>
  </si>
  <si>
    <t>3491002</t>
  </si>
  <si>
    <t>曼谷察殿沙吞酒店式公寓</t>
  </si>
  <si>
    <t>yao pingping</t>
  </si>
  <si>
    <t>1322.00</t>
  </si>
  <si>
    <t>2023-06-11 15:19:05</t>
  </si>
  <si>
    <t>3490990</t>
  </si>
  <si>
    <t>ZHANG JIE,LONG HUI</t>
  </si>
  <si>
    <t>13400.00</t>
  </si>
  <si>
    <t>2023-06-11 14:46:03</t>
  </si>
  <si>
    <t>3491186</t>
  </si>
  <si>
    <t>马尼拉新世界酒店</t>
  </si>
  <si>
    <t>LIN JIQIANG</t>
  </si>
  <si>
    <t>1860.00</t>
  </si>
  <si>
    <t>2023-06-11 14:50:17</t>
  </si>
  <si>
    <t>菲律宾</t>
  </si>
  <si>
    <t>3493264</t>
  </si>
  <si>
    <t>普吉岛悦梿酒店(SHA Plus+)</t>
  </si>
  <si>
    <t>BURANAARSANASAK PHUNNAPHA</t>
  </si>
  <si>
    <t>433.00</t>
  </si>
  <si>
    <t>2023-06-12 09:37:37</t>
  </si>
  <si>
    <t>3490106</t>
  </si>
  <si>
    <t>Dears Myeongdong</t>
  </si>
  <si>
    <t>MIAO JIANI,LI CHENGZHENG</t>
  </si>
  <si>
    <t>630.00</t>
  </si>
  <si>
    <t>2023-06-11 10:11:42</t>
  </si>
  <si>
    <t>韩国</t>
  </si>
  <si>
    <t>3490081</t>
  </si>
  <si>
    <t>曼谷麦卡桑美居酒店</t>
  </si>
  <si>
    <t>Martin Karine</t>
  </si>
  <si>
    <t>726.00</t>
  </si>
  <si>
    <t>2023-06-11 11:10:50</t>
  </si>
  <si>
    <t>3490058</t>
  </si>
  <si>
    <t>占奈萨拉卜塔酒店</t>
  </si>
  <si>
    <t>allan samala aldrin,allan samala aldrin</t>
  </si>
  <si>
    <t>432.00</t>
  </si>
  <si>
    <t>2023-06-11 13:56:04</t>
  </si>
  <si>
    <t>3495121</t>
  </si>
  <si>
    <t>芭东艾希莉高地酒店公寓 (SHA Extra Plus)</t>
  </si>
  <si>
    <t>rattanaubon chanissara</t>
  </si>
  <si>
    <t>175.00</t>
  </si>
  <si>
    <t>2023-06-12 17:48:47</t>
  </si>
  <si>
    <t>3489447</t>
  </si>
  <si>
    <t>WANG TIANYU</t>
  </si>
  <si>
    <t>546.00</t>
  </si>
  <si>
    <t>2023-06-11 08:11:15</t>
  </si>
  <si>
    <t>3489654</t>
  </si>
  <si>
    <t>普吉岛铂尔曼阿卡迪亚卡隆海滩酒店</t>
  </si>
  <si>
    <t>LEVCHENKO INNA</t>
  </si>
  <si>
    <t>1410.00</t>
  </si>
  <si>
    <t>2023-06-11 10:40:27</t>
  </si>
  <si>
    <t>2023-06-10</t>
  </si>
  <si>
    <t>3488964</t>
  </si>
  <si>
    <t>曼谷素坤逸55号通罗中心点大酒店 (政府卫生认证)</t>
  </si>
  <si>
    <t>PARK BONGKYU</t>
  </si>
  <si>
    <t>1699.00</t>
  </si>
  <si>
    <t>2023-06-11 09:59:48</t>
  </si>
  <si>
    <t>3488570</t>
  </si>
  <si>
    <t>noypai Kronkanok,noypai Kronkanok</t>
  </si>
  <si>
    <t>928.00</t>
  </si>
  <si>
    <t>2023-06-11 10:17:39</t>
  </si>
  <si>
    <t>3488481</t>
  </si>
  <si>
    <t>Li Shuo</t>
  </si>
  <si>
    <t>2023-06-10 21:20:02</t>
  </si>
  <si>
    <t>3488158</t>
  </si>
  <si>
    <t>WU YAYUN,WU YALI,YING JIE</t>
  </si>
  <si>
    <t>2038.00</t>
  </si>
  <si>
    <t>2023-06-11 09:49:19</t>
  </si>
  <si>
    <t>3487868</t>
  </si>
  <si>
    <t>曼谷恰特里亚姆大酒店</t>
  </si>
  <si>
    <t>CHAN WAI YUET</t>
  </si>
  <si>
    <t>2876.00</t>
  </si>
  <si>
    <t>2023-06-10 19:49:51</t>
  </si>
  <si>
    <t>3487867</t>
  </si>
  <si>
    <t>达迈海滩度假村</t>
  </si>
  <si>
    <t>CHONG CHIEW KIOK</t>
  </si>
  <si>
    <t>758.00</t>
  </si>
  <si>
    <t>2023-06-11 08:34:51</t>
  </si>
  <si>
    <t>3487456</t>
  </si>
  <si>
    <t>迪拜德拉温德姆酒店</t>
  </si>
  <si>
    <t>WU YUHAO</t>
  </si>
  <si>
    <t>1131.00</t>
  </si>
  <si>
    <t>2023-06-10 18:22:32</t>
  </si>
  <si>
    <t>3487175</t>
  </si>
  <si>
    <t>HOU QINGSONG,ZHOU HUAN</t>
  </si>
  <si>
    <t>500.00</t>
  </si>
  <si>
    <t>2023-06-10 17:32:51</t>
  </si>
  <si>
    <t>3486438</t>
  </si>
  <si>
    <t>西贡中心铂尔曼酒店</t>
  </si>
  <si>
    <t>LOH SENG TECK</t>
  </si>
  <si>
    <t>1620.00</t>
  </si>
  <si>
    <t>2023-06-10 17:05:33</t>
  </si>
  <si>
    <t>越南</t>
  </si>
  <si>
    <t>3486435</t>
  </si>
  <si>
    <t>ZHANG YATIAN</t>
  </si>
  <si>
    <t>4280.00</t>
  </si>
  <si>
    <t>2023-06-10 16:13:45</t>
  </si>
  <si>
    <t>3490478</t>
  </si>
  <si>
    <t>首尔华克山庄酒店</t>
  </si>
  <si>
    <t>SUN SHUQING</t>
  </si>
  <si>
    <t>1260.00</t>
  </si>
  <si>
    <t>2023-06-11 11:58:12</t>
  </si>
  <si>
    <t>2023-06-09</t>
  </si>
  <si>
    <t>3484048</t>
  </si>
  <si>
    <t>帝宫大酒店</t>
  </si>
  <si>
    <t>binti abdullah Nuraini</t>
  </si>
  <si>
    <t>370.00</t>
  </si>
  <si>
    <t>2023-06-10 09:33:07</t>
  </si>
  <si>
    <t>3483034</t>
  </si>
  <si>
    <t>DAUD NORHAFIZAH</t>
  </si>
  <si>
    <t>2023-06-10 11:53:35</t>
  </si>
  <si>
    <t>3482798</t>
  </si>
  <si>
    <t>CHATPHIMAI SUPRANEE,JUREVICIUS EDVINAS</t>
  </si>
  <si>
    <t>810.00</t>
  </si>
  <si>
    <t>2023-06-09 23:51:09</t>
  </si>
  <si>
    <t>3482786</t>
  </si>
  <si>
    <t>LIU GUOZHI</t>
  </si>
  <si>
    <t>490.00</t>
  </si>
  <si>
    <t>2023-06-09 19:57:49</t>
  </si>
  <si>
    <t>3482760</t>
  </si>
  <si>
    <t>WANG JIQUAN,LIU GUODONG</t>
  </si>
  <si>
    <t>2023-06-09 19:44:12</t>
  </si>
  <si>
    <t>3490710</t>
  </si>
  <si>
    <t>TANG ALLEN FREDERICK</t>
  </si>
  <si>
    <t>2023-06-11 13:05:56</t>
  </si>
  <si>
    <t>3481499</t>
  </si>
  <si>
    <t>Yeap Binti Abdullah Elenawati,Chamles Mohamad Ellyas Bin</t>
  </si>
  <si>
    <t>551.00</t>
  </si>
  <si>
    <t>2023-06-09 17:15:39</t>
  </si>
  <si>
    <t>3489579</t>
  </si>
  <si>
    <t>曼谷维伊 - 美憬阁酒店</t>
  </si>
  <si>
    <t>LIAO YUHAO</t>
  </si>
  <si>
    <t>2120.00</t>
  </si>
  <si>
    <t>2023-06-11 09:54:19</t>
  </si>
  <si>
    <t>3480998</t>
  </si>
  <si>
    <t>马尼拉赛达北维迪斯酒店 - 多用途酒店</t>
  </si>
  <si>
    <t>Jadaone Antoinette</t>
  </si>
  <si>
    <t>1980.00</t>
  </si>
  <si>
    <t>2023-06-10 08:24:11</t>
  </si>
  <si>
    <t>3480954</t>
  </si>
  <si>
    <t>ZENG LIPING,LI XIA,LIANG XIN</t>
  </si>
  <si>
    <t>3180.00</t>
  </si>
  <si>
    <t>2023-06-09 17:44:57</t>
  </si>
  <si>
    <t>3480739</t>
  </si>
  <si>
    <t>斯里巴加湾文莱瑞池国际酒店</t>
  </si>
  <si>
    <t>yoon hayoung,yoon hayoung</t>
  </si>
  <si>
    <t>755.00</t>
  </si>
  <si>
    <t>2023-06-10 08:37:49</t>
  </si>
  <si>
    <t>文莱</t>
  </si>
  <si>
    <t>3482132</t>
  </si>
  <si>
    <t>普吉岛奈涵度假村</t>
  </si>
  <si>
    <t>LIU GANPING</t>
  </si>
  <si>
    <t>1282.00</t>
  </si>
  <si>
    <t>2023-06-09 18:09:30</t>
  </si>
  <si>
    <t>3481288</t>
  </si>
  <si>
    <t>曼谷天空风景酒店</t>
  </si>
  <si>
    <t>VLASOV DENIS</t>
  </si>
  <si>
    <t>1560.00</t>
  </si>
  <si>
    <t>2023-06-10 17:45:24</t>
  </si>
  <si>
    <t>3485100</t>
  </si>
  <si>
    <t>沙逸皮皮岛度假酒店</t>
  </si>
  <si>
    <t>ZHU HAIWEI,ZHU HUAJUN,LI MIN</t>
  </si>
  <si>
    <t>2760.00</t>
  </si>
  <si>
    <t>2023-06-10 10:49:54</t>
  </si>
  <si>
    <t>2023-06-08</t>
  </si>
  <si>
    <t>3478053</t>
  </si>
  <si>
    <t>汉沙苏梅岛水疗度假酒店</t>
  </si>
  <si>
    <t>LI PENGYUAN,SI ZHAOHUA</t>
  </si>
  <si>
    <t>3520.00</t>
  </si>
  <si>
    <t>2023-06-08 19:26:51</t>
  </si>
  <si>
    <t>3477216</t>
  </si>
  <si>
    <t>OZO槟城乔治镇酒店</t>
  </si>
  <si>
    <t>YU ZHENHUA</t>
  </si>
  <si>
    <t>834.00</t>
  </si>
  <si>
    <t>2023-06-08 19:00:24</t>
  </si>
  <si>
    <t>3476646</t>
  </si>
  <si>
    <t>芭堤雅北部遨舍度假酒店 (SHA Extra Plus)</t>
  </si>
  <si>
    <t>Wang Heng,Liao Wenbo,WANG YAJUAN</t>
  </si>
  <si>
    <t>2952.00</t>
  </si>
  <si>
    <t>2023-06-08 12:45:32</t>
  </si>
  <si>
    <t>3479754</t>
  </si>
  <si>
    <t>马尼拉新海岸酒店</t>
  </si>
  <si>
    <t>KIM DONGJUN</t>
  </si>
  <si>
    <t>1408.00</t>
  </si>
  <si>
    <t>2023-06-09 10:13:55</t>
  </si>
  <si>
    <t>3478173</t>
  </si>
  <si>
    <t>盛泰澜芭堤雅幻影度假村</t>
  </si>
  <si>
    <t>WANG YIAN</t>
  </si>
  <si>
    <t>1532.00</t>
  </si>
  <si>
    <t>2023-06-10 17:36:58</t>
  </si>
  <si>
    <t>3475584</t>
  </si>
  <si>
    <t>宜必思尚品曼谷素坤逸康福酒店</t>
  </si>
  <si>
    <t>U KA CHONG</t>
  </si>
  <si>
    <t>760.00</t>
  </si>
  <si>
    <t>2023-06-09 00:09:05</t>
  </si>
  <si>
    <t>2023-06-07</t>
  </si>
  <si>
    <t>3474318</t>
  </si>
  <si>
    <t>吉隆坡·觅酒店，傲途格精选</t>
  </si>
  <si>
    <t>ZHANG ZHUORAN,XIAO YUSHUO</t>
  </si>
  <si>
    <t>1608.00</t>
  </si>
  <si>
    <t>2023-06-07 21:13:09</t>
  </si>
  <si>
    <t>3473424</t>
  </si>
  <si>
    <t>康斯特白拉热带海滩度假村</t>
  </si>
  <si>
    <t>MAK HOI KI KELLY</t>
  </si>
  <si>
    <t>5430.00</t>
  </si>
  <si>
    <t>2023-06-08 10:59:58</t>
  </si>
  <si>
    <t>3471990</t>
  </si>
  <si>
    <t>曼谷格乐丽雅12酒店</t>
  </si>
  <si>
    <t>Crawford Jeffrey,Crawford Jeffrey</t>
  </si>
  <si>
    <t>1464.00</t>
  </si>
  <si>
    <t>2023-06-07 12:08:13</t>
  </si>
  <si>
    <t>3471373</t>
  </si>
  <si>
    <t>迪拜派拉蒙酒店</t>
  </si>
  <si>
    <t>Mohammed Al Azri,Al Azri Mohammed</t>
  </si>
  <si>
    <t>1156.00</t>
  </si>
  <si>
    <t>2023-06-09 23:07:25</t>
  </si>
  <si>
    <t>3480461</t>
  </si>
  <si>
    <t>阿瓦尼河滨曼谷酒店(SHA认证)</t>
  </si>
  <si>
    <t>HENG CHYETECK</t>
  </si>
  <si>
    <t>2023-06-09 11:52:19</t>
  </si>
  <si>
    <t>3475718</t>
  </si>
  <si>
    <t>新加坡乌节铂尔曼酒店</t>
  </si>
  <si>
    <t>Zheng Jiexi</t>
  </si>
  <si>
    <t>10550.00</t>
  </si>
  <si>
    <t>2023-06-08 09:20:59</t>
  </si>
  <si>
    <t>新加坡</t>
  </si>
  <si>
    <t>2023-06-06</t>
  </si>
  <si>
    <t>3467691</t>
  </si>
  <si>
    <t>铂尔曼吉隆坡城市中心大酒店</t>
  </si>
  <si>
    <t>Othman Nahrin Nizam</t>
  </si>
  <si>
    <t>4214.00</t>
  </si>
  <si>
    <t>2023-06-06 11:28:18</t>
  </si>
  <si>
    <t>3467350</t>
  </si>
  <si>
    <t>UIJEN DE KLEIJN BRAM,WHITE DIANE</t>
  </si>
  <si>
    <t>3390.00</t>
  </si>
  <si>
    <t>2023-06-06 11:30:15</t>
  </si>
  <si>
    <t>3466865</t>
  </si>
  <si>
    <t>普吉岛迈考美丽亚酒店(SHA Extra Plus)</t>
  </si>
  <si>
    <t>YANG ZHONGYI,XIE XINRAN</t>
  </si>
  <si>
    <t>975.00</t>
  </si>
  <si>
    <t>2023-06-10 10:33:36</t>
  </si>
  <si>
    <t>3475730</t>
  </si>
  <si>
    <t>拉威棕榈滩度假酒店(SHA Extra Plus)</t>
  </si>
  <si>
    <t>Kongpinit Arada</t>
  </si>
  <si>
    <t>454.00</t>
  </si>
  <si>
    <t>2023-06-08 11:58:15</t>
  </si>
  <si>
    <t>2023-06-05</t>
  </si>
  <si>
    <t>3464521</t>
  </si>
  <si>
    <t>曼谷爱湾酒店</t>
  </si>
  <si>
    <t>HU YANGYANG</t>
  </si>
  <si>
    <t>2534.00</t>
  </si>
  <si>
    <t>2023-06-05 15:59:36</t>
  </si>
  <si>
    <t>3464108</t>
  </si>
  <si>
    <t>曼谷拉差达宜必思尚品酒店</t>
  </si>
  <si>
    <t>LI CHENXIAO</t>
  </si>
  <si>
    <t>1290.00</t>
  </si>
  <si>
    <t>2023-06-05 13:49:34</t>
  </si>
  <si>
    <t>3471138</t>
  </si>
  <si>
    <t>Santa Grand Signature Kuala Lumpur</t>
  </si>
  <si>
    <t>MOLUNTANG STELLA</t>
  </si>
  <si>
    <t>2023-06-07 18:17:19</t>
  </si>
  <si>
    <t>3469560</t>
  </si>
  <si>
    <t>曼谷素坤逸奥克伍德华庭工作室酒店</t>
  </si>
  <si>
    <t>ZHANG YINGYING</t>
  </si>
  <si>
    <t>1536.00</t>
  </si>
  <si>
    <t>2023-06-06 19:42:17</t>
  </si>
  <si>
    <t>3463709</t>
  </si>
  <si>
    <t>芭堤雅花园海景大酒店</t>
  </si>
  <si>
    <t>MA JIANFANG,BAI YU</t>
  </si>
  <si>
    <t>602.00</t>
  </si>
  <si>
    <t>2023-06-05 10:31:30</t>
  </si>
  <si>
    <t>3463465</t>
  </si>
  <si>
    <t>1492.00</t>
  </si>
  <si>
    <t>2023-06-05 10:23:28</t>
  </si>
  <si>
    <t>3464003</t>
  </si>
  <si>
    <t>曼谷素坤逸 15 瑞享饭店 (SHA Plus+)</t>
  </si>
  <si>
    <t>AROUMOUGAM THIRUMURUGAN,CALIAPEROUMALE DJEATCHANDIRANE,KUMAR KALAIVANAN</t>
  </si>
  <si>
    <t>757.00</t>
  </si>
  <si>
    <t>2023-06-05 14:21:20</t>
  </si>
  <si>
    <t>3463967</t>
  </si>
  <si>
    <t>MADHAVAN JAYAKRISHNAN,RAMALINGAM RAJESHKUMAR</t>
  </si>
  <si>
    <t>588.00</t>
  </si>
  <si>
    <t>2023-06-05 14:14:14</t>
  </si>
  <si>
    <t>3464308</t>
  </si>
  <si>
    <t>曼谷宾乐雅套房酒店</t>
  </si>
  <si>
    <t>CHEN CHUNGYUNG,LIAO CAIRONG</t>
  </si>
  <si>
    <t>2210.00</t>
  </si>
  <si>
    <t>2023-06-06 18:09:57</t>
  </si>
  <si>
    <t>2023-06-03</t>
  </si>
  <si>
    <t>3459069</t>
  </si>
  <si>
    <t>HONG JIAHAO,SHI LUJIE</t>
  </si>
  <si>
    <t>1652.00</t>
  </si>
  <si>
    <t>2023-06-04 12:04:34</t>
  </si>
  <si>
    <t>2023-06-04</t>
  </si>
  <si>
    <t>3460865</t>
  </si>
  <si>
    <t>Gabana Chan</t>
  </si>
  <si>
    <t>2023-06-04 14:39:21</t>
  </si>
  <si>
    <t>3458857</t>
  </si>
  <si>
    <t>ZHOU HONG,GAO YEMIN</t>
  </si>
  <si>
    <t>2023-06-04 10:15:19</t>
  </si>
  <si>
    <t>3459351</t>
  </si>
  <si>
    <t>吉隆坡四季酒店</t>
  </si>
  <si>
    <t>ZHAO HEWEI,Zhao Hewei</t>
  </si>
  <si>
    <t>1300.00</t>
  </si>
  <si>
    <t>2023-06-04 14:24:25</t>
  </si>
  <si>
    <t>3463146</t>
  </si>
  <si>
    <t>LI PEIFENG,MA JING</t>
  </si>
  <si>
    <t>3400.00</t>
  </si>
  <si>
    <t>2023-06-05 10:21:17</t>
  </si>
  <si>
    <t>2023-06-01</t>
  </si>
  <si>
    <t>3445602</t>
  </si>
  <si>
    <t>曼谷辛德霍恩凯宾斯基</t>
  </si>
  <si>
    <t>Goh Thiam huat</t>
  </si>
  <si>
    <t>18844.00</t>
  </si>
  <si>
    <t>2023-06-05 10:14:23</t>
  </si>
  <si>
    <t>2023-06-02</t>
  </si>
  <si>
    <t>3451706</t>
  </si>
  <si>
    <t>1624.00</t>
  </si>
  <si>
    <t>2023-06-02 14:04:00</t>
  </si>
  <si>
    <t>3451092</t>
  </si>
  <si>
    <t>曼谷瑞享健康度假村</t>
  </si>
  <si>
    <t>EDMUND ONG</t>
  </si>
  <si>
    <t>1460.00</t>
  </si>
  <si>
    <t>2023-06-02 11:08:42</t>
  </si>
  <si>
    <t>2023-05-31</t>
  </si>
  <si>
    <t>3443499</t>
  </si>
  <si>
    <t>WANG MINGYU</t>
  </si>
  <si>
    <t>11002.00</t>
  </si>
  <si>
    <t>2023-05-31 18:12:15</t>
  </si>
  <si>
    <t>3442792</t>
  </si>
  <si>
    <t>KIM SUHYUN,KIM JIWOO</t>
  </si>
  <si>
    <t>1840.00</t>
  </si>
  <si>
    <t>2023-05-31 17:44:52</t>
  </si>
  <si>
    <t>2023-05-30</t>
  </si>
  <si>
    <t>3438513</t>
  </si>
  <si>
    <t>吉隆坡国际机场航空城图恩酒店（机场酒店）</t>
  </si>
  <si>
    <t>ZHANG WEI,GU WEIJUN</t>
  </si>
  <si>
    <t>207.00</t>
  </si>
  <si>
    <t>2023-05-30 15:22:54</t>
  </si>
  <si>
    <t>2023-05-29</t>
  </si>
  <si>
    <t>3436654</t>
  </si>
  <si>
    <t>Nakabe Sakiko</t>
  </si>
  <si>
    <t>1370.00</t>
  </si>
  <si>
    <t>2023-05-30 11:57:58</t>
  </si>
  <si>
    <t>3459026</t>
  </si>
  <si>
    <t>KRONG-ARROM PHANUWAT,DZIALAS UWE</t>
  </si>
  <si>
    <t>569.00</t>
  </si>
  <si>
    <t>2023-06-04 12:56:42</t>
  </si>
  <si>
    <t>3443647</t>
  </si>
  <si>
    <t>吉隆坡双威伟乐酒店</t>
  </si>
  <si>
    <t>zhu ning,wei xiaolong</t>
  </si>
  <si>
    <t>3438.00</t>
  </si>
  <si>
    <t>2023-06-01 18:06:15</t>
  </si>
  <si>
    <t>3434926</t>
  </si>
  <si>
    <t>马六甲大华酒店</t>
  </si>
  <si>
    <t>FENG HONGXIAO,LUO WENQIONG</t>
  </si>
  <si>
    <t>740.00</t>
  </si>
  <si>
    <t>2023-05-29 17:46:43</t>
  </si>
  <si>
    <t>3434852</t>
  </si>
  <si>
    <t>CHEN JUNKANG,ZHU XI</t>
  </si>
  <si>
    <t>2023-05-29 17:36:15</t>
  </si>
  <si>
    <t>3434759</t>
  </si>
  <si>
    <t>FENG CHONG</t>
  </si>
  <si>
    <t>6304.00</t>
  </si>
  <si>
    <t>2023-05-29 16:18:04</t>
  </si>
  <si>
    <t>3434718</t>
  </si>
  <si>
    <t>HAN HAOYU,CHEN LI</t>
  </si>
  <si>
    <t>2023-05-29 17:28:57</t>
  </si>
  <si>
    <t>3435135</t>
  </si>
  <si>
    <t>卡拉维拉西贡酒店</t>
  </si>
  <si>
    <t>MAY WOLFGANG</t>
  </si>
  <si>
    <t>2486.00</t>
  </si>
  <si>
    <t>2023-05-29 21:42:45</t>
  </si>
  <si>
    <t>3444665</t>
  </si>
  <si>
    <t>芽庄洲际酒店</t>
  </si>
  <si>
    <t>Yeom Lea won</t>
  </si>
  <si>
    <t>2040.00</t>
  </si>
  <si>
    <t>2023-06-01 14:23:52</t>
  </si>
  <si>
    <t>3434658</t>
  </si>
  <si>
    <t>芭堤雅阿瓦尼度假酒店</t>
  </si>
  <si>
    <t>HAR WING SHING</t>
  </si>
  <si>
    <t>2023-05-30 14:00:29</t>
  </si>
  <si>
    <t>2023-05-27</t>
  </si>
  <si>
    <t>3428126</t>
  </si>
  <si>
    <t>曼谷瑞博朗得酒店</t>
  </si>
  <si>
    <t>BAE KYUJUNG</t>
  </si>
  <si>
    <t>2282.00</t>
  </si>
  <si>
    <t>2023-05-27 17:55:01</t>
  </si>
  <si>
    <t>2023-05-26</t>
  </si>
  <si>
    <t>3424834</t>
  </si>
  <si>
    <t>LI BO,Guo Miaoyi</t>
  </si>
  <si>
    <t>4160.00</t>
  </si>
  <si>
    <t>2023-05-27 10:14:19</t>
  </si>
  <si>
    <t>3423660</t>
  </si>
  <si>
    <t>槟城标致酒店 (槟城对抗新冠肺炎认证)</t>
  </si>
  <si>
    <t>Deng Lihua,Fu Li,Wang Wenzheng,Zhong Yalan</t>
  </si>
  <si>
    <t>3440.00</t>
  </si>
  <si>
    <t>2023-05-26 17:09:11</t>
  </si>
  <si>
    <t>2023-05-25</t>
  </si>
  <si>
    <t>3418210</t>
  </si>
  <si>
    <t>JANG HYOJIN</t>
  </si>
  <si>
    <t>1635.00</t>
  </si>
  <si>
    <t>2023-05-25 14:00:38</t>
  </si>
  <si>
    <t>2023-05-24</t>
  </si>
  <si>
    <t>3415158</t>
  </si>
  <si>
    <t>普吉岛西奈奢华酒店(SHA Extra Plus)</t>
  </si>
  <si>
    <t>ZHAO YIMING,WU JINGBO,WU JINGHUA,WANG YE</t>
  </si>
  <si>
    <t>6834.00</t>
  </si>
  <si>
    <t>2023-05-24 16:37:52</t>
  </si>
  <si>
    <t>3433983</t>
  </si>
  <si>
    <t>MUU 曼谷酒店</t>
  </si>
  <si>
    <t>LIU CHANG</t>
  </si>
  <si>
    <t>11280.00</t>
  </si>
  <si>
    <t>2023-05-29 16:44:25</t>
  </si>
  <si>
    <t>2023-05-23</t>
  </si>
  <si>
    <t>3412886</t>
  </si>
  <si>
    <t>Prayogi Devon Nicholas</t>
  </si>
  <si>
    <t>1419.00</t>
  </si>
  <si>
    <t>2023-05-24 11:06:28</t>
  </si>
  <si>
    <t>2023-05-22</t>
  </si>
  <si>
    <t>3407538</t>
  </si>
  <si>
    <t>双威大盒子酒店</t>
  </si>
  <si>
    <t>Chia Jolene,Chia Jolene</t>
  </si>
  <si>
    <t>423.00</t>
  </si>
  <si>
    <t>2023-05-24 11:38:50</t>
  </si>
  <si>
    <t>3435101</t>
  </si>
  <si>
    <t>CHEN YUKANG,ZHENG XINYU</t>
  </si>
  <si>
    <t>2023-05-30 09:03:12</t>
  </si>
  <si>
    <t>3405713</t>
  </si>
  <si>
    <t>KHODTONG GREETA</t>
  </si>
  <si>
    <t>2023-05-22 15:32:54</t>
  </si>
  <si>
    <t>3414919</t>
  </si>
  <si>
    <t>皇家普吉城市酒店(SHA Plus+)</t>
  </si>
  <si>
    <t>Chan Hei Man,Cheung Ka Tsun</t>
  </si>
  <si>
    <t>794.00</t>
  </si>
  <si>
    <t>2023-05-24 15:25:43</t>
  </si>
  <si>
    <t>2023-05-20</t>
  </si>
  <si>
    <t>3398909</t>
  </si>
  <si>
    <t>CONG ZHENGLONG,ZHANG GUINING</t>
  </si>
  <si>
    <t>1784.00</t>
  </si>
  <si>
    <t>2023-05-20 13:57:40</t>
  </si>
  <si>
    <t>3406619</t>
  </si>
  <si>
    <t>宿务迈瑞柏高碧海度假村</t>
  </si>
  <si>
    <t>PARK EUNSUNG</t>
  </si>
  <si>
    <t>655.00</t>
  </si>
  <si>
    <t>2023-05-23 11:24:53</t>
  </si>
  <si>
    <t>3429203</t>
  </si>
  <si>
    <t>槟城温宝利酒店 (槟城对抗新冠肺炎认证)</t>
  </si>
  <si>
    <t>YU HANBING</t>
  </si>
  <si>
    <t>1686.00</t>
  </si>
  <si>
    <t>2023-05-29 23:08:14</t>
  </si>
  <si>
    <t>2023-05-18</t>
  </si>
  <si>
    <t>3389899</t>
  </si>
  <si>
    <t>吉隆坡皇家朱兰酒店</t>
  </si>
  <si>
    <t>Applasamy Jagathesa Rao</t>
  </si>
  <si>
    <t>962.00</t>
  </si>
  <si>
    <t>2023-05-19 01:15:20</t>
  </si>
  <si>
    <t>2023-05-16</t>
  </si>
  <si>
    <t>3382089</t>
  </si>
  <si>
    <t>SOULIYAPHANH KHAMCHANH</t>
  </si>
  <si>
    <t>400.00</t>
  </si>
  <si>
    <t>2023-05-17 09:31:37</t>
  </si>
  <si>
    <t>3380110</t>
  </si>
  <si>
    <t>RATTANASIT NARUEMON</t>
  </si>
  <si>
    <t>1017.00</t>
  </si>
  <si>
    <t>2023-05-16 13:27:53</t>
  </si>
  <si>
    <t>2023-05-13</t>
  </si>
  <si>
    <t>3368107</t>
  </si>
  <si>
    <t>MAI QING JIANG</t>
  </si>
  <si>
    <t>1692.00</t>
  </si>
  <si>
    <t>2023-05-15 13:03:05</t>
  </si>
  <si>
    <t>2023-05-19</t>
  </si>
  <si>
    <t>3394445</t>
  </si>
  <si>
    <t>槟城皇家朱兰酒店</t>
  </si>
  <si>
    <t>YAP JUN LIANG</t>
  </si>
  <si>
    <t>1600.00</t>
  </si>
  <si>
    <t>2023-05-20 16:12:51</t>
  </si>
  <si>
    <t>3392944</t>
  </si>
  <si>
    <t>曼谷玛杜兹酒店</t>
  </si>
  <si>
    <t>LAM WINGLAN</t>
  </si>
  <si>
    <t>2815.00</t>
  </si>
  <si>
    <t>2023-05-19 08:46:52</t>
  </si>
  <si>
    <t>2023-05-11</t>
  </si>
  <si>
    <t>3353602</t>
  </si>
  <si>
    <t>MA KANGAILAVINA</t>
  </si>
  <si>
    <t>2644.00</t>
  </si>
  <si>
    <t>2023-05-18 11:00:41</t>
  </si>
  <si>
    <t>3353302</t>
  </si>
  <si>
    <t>金普顿基塔莱苏梅岛酒店 - 洲际酒店集团旗下</t>
  </si>
  <si>
    <t>LI SHUNCHENG,ZHAO YUEFEI</t>
  </si>
  <si>
    <t>3800.00</t>
  </si>
  <si>
    <t>2023-05-11 14:17:08</t>
  </si>
  <si>
    <t>2023-05-08</t>
  </si>
  <si>
    <t>3343308</t>
  </si>
  <si>
    <t>曼谷香格里拉大酒店</t>
  </si>
  <si>
    <t>CHO GYUJIN</t>
  </si>
  <si>
    <t>3424.00</t>
  </si>
  <si>
    <t>2023-05-09 21:55:47</t>
  </si>
  <si>
    <t>3341590</t>
  </si>
  <si>
    <t>Chen Tingting,Chi Hongbin</t>
  </si>
  <si>
    <t>2252.00</t>
  </si>
  <si>
    <t>1689.00</t>
  </si>
  <si>
    <t>-563</t>
  </si>
  <si>
    <t>2023-05-08 15:48:23</t>
  </si>
  <si>
    <t>3404760</t>
  </si>
  <si>
    <t>曼谷格乐丽雅10酒店</t>
  </si>
  <si>
    <t>LU XINYUN</t>
  </si>
  <si>
    <t>1160.00</t>
  </si>
  <si>
    <t>2023-05-22 11:10:03</t>
  </si>
  <si>
    <t>2023-05-06</t>
  </si>
  <si>
    <t>3334939</t>
  </si>
  <si>
    <t>曼谷水门伯克利酒店</t>
  </si>
  <si>
    <t>LEE QIUPING</t>
  </si>
  <si>
    <t>2211.00</t>
  </si>
  <si>
    <t>2023-05-14 18:34:59</t>
  </si>
  <si>
    <t>3333832</t>
  </si>
  <si>
    <t>SEAH YIBIN JOSHUA,TAN YI LIN</t>
  </si>
  <si>
    <t>2023-05-06 19:30:21</t>
  </si>
  <si>
    <t>3332822</t>
  </si>
  <si>
    <t>CHEN GUODONG,JIN XIA</t>
  </si>
  <si>
    <t>1140.00</t>
  </si>
  <si>
    <t>2023-05-25 19:29:25</t>
  </si>
  <si>
    <t>3354769</t>
  </si>
  <si>
    <t>Li Hua,Zhang Yanni,Jin Tong,Wang Hongke,Xu Mingkuan,Xiao Yuan,Zhao Guiyuan,Yu Zhaohui</t>
  </si>
  <si>
    <t>19856.00</t>
  </si>
  <si>
    <t>2978.40</t>
  </si>
  <si>
    <t>-16877</t>
  </si>
  <si>
    <t>2023-05-11 14:04:45</t>
  </si>
  <si>
    <t>2023-05-04</t>
  </si>
  <si>
    <t>3323941</t>
  </si>
  <si>
    <t>宿务白沙滩度假村及水疗中心</t>
  </si>
  <si>
    <t>Rachapudi Bramhananda Sharma,Rachapudi Bramhananda Sharma,Rachapudi Bramhananda Sharma</t>
  </si>
  <si>
    <t>3776.00</t>
  </si>
  <si>
    <t>2023-05-04 12:52:54</t>
  </si>
  <si>
    <t>2023-05-03</t>
  </si>
  <si>
    <t>3318710</t>
  </si>
  <si>
    <t>KETHEESWARAN PRINTHAN,Lee Jenny Minjin</t>
  </si>
  <si>
    <t>1846.00</t>
  </si>
  <si>
    <t>2023-05-03 14:17:29</t>
  </si>
  <si>
    <t>3318663</t>
  </si>
  <si>
    <t>WANG SHIHWEN</t>
  </si>
  <si>
    <t>2023-05-03 09:41:54</t>
  </si>
  <si>
    <t>3339726</t>
  </si>
  <si>
    <t>普吉假日酒店 (政府卫生认证)</t>
  </si>
  <si>
    <t>WANG ZIYANG,JIANG YING</t>
  </si>
  <si>
    <t>2721.00</t>
  </si>
  <si>
    <t>2023-05-08 14:30:34</t>
  </si>
  <si>
    <t>2023-04-27</t>
  </si>
  <si>
    <t>3294891</t>
  </si>
  <si>
    <t>曼谷盛泰乐水门酒店</t>
  </si>
  <si>
    <t>SEAH YI NA</t>
  </si>
  <si>
    <t>1407.00</t>
  </si>
  <si>
    <t>2023-04-27 15:24:20</t>
  </si>
  <si>
    <t>2023-04-26</t>
  </si>
  <si>
    <t>3292051</t>
  </si>
  <si>
    <t>雪邦黄金海岸安凡尼度假酒店</t>
  </si>
  <si>
    <t>TAI CHOON YEW</t>
  </si>
  <si>
    <t>2780.00</t>
  </si>
  <si>
    <t>2023-04-27 11:57:54</t>
  </si>
  <si>
    <t>2023-04-19</t>
  </si>
  <si>
    <t>3246658</t>
  </si>
  <si>
    <t>是隆不容错过酒店 by Cross Collection</t>
  </si>
  <si>
    <t>Leung Chun Tong,Leung Chun Tong</t>
  </si>
  <si>
    <t>813.00</t>
  </si>
  <si>
    <t>2023-04-19 14:51:34</t>
  </si>
  <si>
    <t>2023-04-18</t>
  </si>
  <si>
    <t>3245278</t>
  </si>
  <si>
    <t>普吉岛阿莫拉海滩度假酒店(SHA Extra Plus)</t>
  </si>
  <si>
    <t>CHAN TAI SHING ALBERT</t>
  </si>
  <si>
    <t>1476.00</t>
  </si>
  <si>
    <t>2023-04-19 09:53:23</t>
  </si>
  <si>
    <t>2023-04-17</t>
  </si>
  <si>
    <t>3235849</t>
  </si>
  <si>
    <t>阿万特酒店</t>
  </si>
  <si>
    <t>HO YEW KO</t>
  </si>
  <si>
    <t>498.00</t>
  </si>
  <si>
    <t>2023-04-17 09:59:33</t>
  </si>
  <si>
    <t>2023-04-07</t>
  </si>
  <si>
    <t>3207430</t>
  </si>
  <si>
    <t>ZHANG YUNSHENG,LIAN CHAOYING</t>
  </si>
  <si>
    <t>720.00</t>
  </si>
  <si>
    <t>2023-04-08 11:46:04</t>
  </si>
  <si>
    <t>2023-04-04</t>
  </si>
  <si>
    <t>3198151</t>
  </si>
  <si>
    <t>KWOK YICK KUEN</t>
  </si>
  <si>
    <t>1272.00</t>
  </si>
  <si>
    <t>2023-04-04 21:07:43</t>
  </si>
  <si>
    <t>2023-04-03</t>
  </si>
  <si>
    <t>3195048</t>
  </si>
  <si>
    <t>KWOK YICK KEUNG</t>
  </si>
  <si>
    <t>1179.00</t>
  </si>
  <si>
    <t>2023-04-03 18:23:36</t>
  </si>
  <si>
    <t>2023-04-02</t>
  </si>
  <si>
    <t>3191334</t>
  </si>
  <si>
    <t>ZHAO YUSHAN,LI RONG,LIU KESEN,PENG XIAOYAN,LI YONGYUE,DAI WEI,LIU ZHAOYUN,CHEN GUODONG</t>
  </si>
  <si>
    <t>3600.00</t>
  </si>
  <si>
    <t>2023-04-04 12:38:52</t>
  </si>
  <si>
    <t>2023-03-22</t>
  </si>
  <si>
    <t>3161909</t>
  </si>
  <si>
    <t>CHOW YIP LING</t>
  </si>
  <si>
    <t>1960.00</t>
  </si>
  <si>
    <t>2023-03-22 12:47:38</t>
  </si>
  <si>
    <t>3366646</t>
  </si>
  <si>
    <t>阿莫丽塔度假酒店</t>
  </si>
  <si>
    <t>LI JIALU</t>
  </si>
  <si>
    <t>1794.00</t>
  </si>
  <si>
    <t>2023-05-23 10:17:36</t>
  </si>
  <si>
    <t>2023-02-20</t>
  </si>
  <si>
    <t>3048127</t>
  </si>
  <si>
    <t>瑟达宿务中央集团酒店</t>
  </si>
  <si>
    <t>MAERAN KIM,guest tba,tba tba</t>
  </si>
  <si>
    <t>1800.00</t>
  </si>
  <si>
    <t>2023-02-21 16:01:18</t>
  </si>
  <si>
    <t>2022-11-05</t>
  </si>
  <si>
    <t>2777337</t>
  </si>
  <si>
    <t>区域长滩岛酒店</t>
  </si>
  <si>
    <t>neville lee,neville lee</t>
  </si>
  <si>
    <t>3250.00</t>
  </si>
  <si>
    <t>2022-11-07 13:36:49</t>
  </si>
  <si>
    <t>2023-05-02</t>
  </si>
  <si>
    <t>3316488</t>
  </si>
  <si>
    <t>芭堤雅SN优佳酒店 (SHA 认证)</t>
  </si>
  <si>
    <t>LIN YIQIONG,NI SHASHA,LI WENSHU</t>
  </si>
  <si>
    <t>350.00</t>
  </si>
  <si>
    <t>2023-05-02 16:16:47</t>
  </si>
  <si>
    <t>2023-03-16</t>
  </si>
  <si>
    <t>3144283</t>
  </si>
  <si>
    <t>KOH LINDA,LEE KUO PING</t>
  </si>
  <si>
    <t>2900.00</t>
  </si>
  <si>
    <t>2023-03-17 12:29:29</t>
  </si>
  <si>
    <t>3326527</t>
  </si>
  <si>
    <t>新加坡卡尔登酒店</t>
  </si>
  <si>
    <t>WALBRUNN TOBIAS SIEGFRIED,NG POH YEE,KNOLL DIETRICH,KNOLL EUGEN,WALBRUNN SIEGFRIED,WALBRUNN IRMGARD MARGARETE,WALBRUNN CHRISTA</t>
  </si>
  <si>
    <t>5912.00</t>
  </si>
  <si>
    <t>2023-05-04 22:22:21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</si>
</sst>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171</xdr:row>
      <xdr:rowOff>0</xdr:rowOff>
    </xdr:from>
    <xdr:to>
      <xdr:col>14</xdr:col>
      <xdr:colOff>333375</xdr:colOff>
      <xdr:row>201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25125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171</xdr:row>
      <xdr:rowOff>0</xdr:rowOff>
    </xdr:from>
    <xdr:to>
      <xdr:col>33</xdr:col>
      <xdr:colOff>600075</xdr:colOff>
      <xdr:row>211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3257550"/>
          <a:ext cx="12944475" cy="693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45090</v>
      </c>
      <c r="H2" s="4">
        <v>1</v>
      </c>
      <c r="I2" s="4">
        <v>5</v>
      </c>
      <c r="J2" s="4">
        <v>5</v>
      </c>
      <c r="K2" s="4" t="s">
        <v>30</v>
      </c>
      <c r="L2" s="4">
        <v>3250</v>
      </c>
      <c r="M2" s="4">
        <v>3250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44870</v>
      </c>
      <c r="S2" s="6">
        <v>45093</v>
      </c>
      <c r="T2" s="4" t="s">
        <v>34</v>
      </c>
      <c r="U2" s="4">
        <v>3250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45090</v>
      </c>
      <c r="H3" s="4">
        <v>1</v>
      </c>
      <c r="I3" s="4">
        <v>2</v>
      </c>
      <c r="J3" s="4">
        <v>2</v>
      </c>
      <c r="K3" s="4" t="s">
        <v>30</v>
      </c>
      <c r="L3" s="4">
        <v>1800</v>
      </c>
      <c r="M3" s="4">
        <v>1800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44977</v>
      </c>
      <c r="S3" s="6">
        <v>45093</v>
      </c>
      <c r="T3" s="4" t="s">
        <v>34</v>
      </c>
      <c r="U3" s="4">
        <v>1800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45085</v>
      </c>
      <c r="G4" s="6">
        <v>45090</v>
      </c>
      <c r="H4" s="4">
        <v>1</v>
      </c>
      <c r="I4" s="4">
        <v>5</v>
      </c>
      <c r="J4" s="4">
        <v>5</v>
      </c>
      <c r="K4" s="4" t="s">
        <v>30</v>
      </c>
      <c r="L4" s="4">
        <v>2900</v>
      </c>
      <c r="M4" s="4">
        <v>2900</v>
      </c>
      <c r="N4" s="4" t="s">
        <v>46</v>
      </c>
      <c r="O4" s="4" t="s">
        <v>32</v>
      </c>
      <c r="P4" s="4" t="s">
        <v>33</v>
      </c>
      <c r="Q4" s="4">
        <v>0</v>
      </c>
      <c r="R4" s="7">
        <v>45001</v>
      </c>
      <c r="S4" s="6">
        <v>45093</v>
      </c>
      <c r="T4" s="4" t="s">
        <v>34</v>
      </c>
      <c r="U4" s="4">
        <v>2900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45086</v>
      </c>
      <c r="G5" s="6">
        <v>45090</v>
      </c>
      <c r="H5" s="4">
        <v>1</v>
      </c>
      <c r="I5" s="4">
        <v>4</v>
      </c>
      <c r="J5" s="4">
        <v>4</v>
      </c>
      <c r="K5" s="4" t="s">
        <v>30</v>
      </c>
      <c r="L5" s="4">
        <v>1960</v>
      </c>
      <c r="M5" s="4">
        <v>1960</v>
      </c>
      <c r="N5" s="4" t="s">
        <v>52</v>
      </c>
      <c r="O5" s="4" t="s">
        <v>32</v>
      </c>
      <c r="P5" s="4" t="s">
        <v>33</v>
      </c>
      <c r="Q5" s="4">
        <v>0</v>
      </c>
      <c r="R5" s="7">
        <v>45007</v>
      </c>
      <c r="S5" s="6">
        <v>45093</v>
      </c>
      <c r="T5" s="4" t="s">
        <v>34</v>
      </c>
      <c r="U5" s="4">
        <v>1960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45088</v>
      </c>
      <c r="G6" s="6">
        <v>45090</v>
      </c>
      <c r="H6" s="4">
        <v>5</v>
      </c>
      <c r="I6" s="4">
        <v>2</v>
      </c>
      <c r="J6" s="4">
        <v>10</v>
      </c>
      <c r="K6" s="4" t="s">
        <v>30</v>
      </c>
      <c r="L6" s="4">
        <v>3600</v>
      </c>
      <c r="M6" s="4">
        <v>3600</v>
      </c>
      <c r="N6" s="4" t="s">
        <v>58</v>
      </c>
      <c r="O6" s="4" t="s">
        <v>32</v>
      </c>
      <c r="P6" s="4" t="s">
        <v>33</v>
      </c>
      <c r="Q6" s="4">
        <v>0</v>
      </c>
      <c r="R6" s="7">
        <v>45018</v>
      </c>
      <c r="S6" s="6">
        <v>45093</v>
      </c>
      <c r="T6" s="4" t="s">
        <v>34</v>
      </c>
      <c r="U6" s="4">
        <v>3600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45087</v>
      </c>
      <c r="G7" s="6">
        <v>45090</v>
      </c>
      <c r="H7" s="4">
        <v>1</v>
      </c>
      <c r="I7" s="4">
        <v>3</v>
      </c>
      <c r="J7" s="4">
        <v>3</v>
      </c>
      <c r="K7" s="4" t="s">
        <v>30</v>
      </c>
      <c r="L7" s="4">
        <v>1179</v>
      </c>
      <c r="M7" s="4">
        <v>1179</v>
      </c>
      <c r="N7" s="4" t="s">
        <v>64</v>
      </c>
      <c r="O7" s="4" t="s">
        <v>32</v>
      </c>
      <c r="P7" s="4" t="s">
        <v>33</v>
      </c>
      <c r="Q7" s="4">
        <v>0</v>
      </c>
      <c r="R7" s="7">
        <v>45019</v>
      </c>
      <c r="S7" s="6">
        <v>45093</v>
      </c>
      <c r="T7" s="4" t="s">
        <v>34</v>
      </c>
      <c r="U7" s="4">
        <v>1179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68</v>
      </c>
      <c r="F8" s="6">
        <v>45087</v>
      </c>
      <c r="G8" s="6">
        <v>45090</v>
      </c>
      <c r="H8" s="4">
        <v>1</v>
      </c>
      <c r="I8" s="4">
        <v>3</v>
      </c>
      <c r="J8" s="4">
        <v>3</v>
      </c>
      <c r="K8" s="4" t="s">
        <v>30</v>
      </c>
      <c r="L8" s="4">
        <v>1272</v>
      </c>
      <c r="M8" s="4">
        <v>1272</v>
      </c>
      <c r="N8" s="4" t="s">
        <v>69</v>
      </c>
      <c r="O8" s="4" t="s">
        <v>32</v>
      </c>
      <c r="P8" s="4" t="s">
        <v>33</v>
      </c>
      <c r="Q8" s="4">
        <v>0</v>
      </c>
      <c r="R8" s="7">
        <v>45020</v>
      </c>
      <c r="S8" s="6">
        <v>45093</v>
      </c>
      <c r="T8" s="4" t="s">
        <v>34</v>
      </c>
      <c r="U8" s="4">
        <v>1272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45088</v>
      </c>
      <c r="G9" s="6">
        <v>45090</v>
      </c>
      <c r="H9" s="4">
        <v>1</v>
      </c>
      <c r="I9" s="4">
        <v>2</v>
      </c>
      <c r="J9" s="4">
        <v>2</v>
      </c>
      <c r="K9" s="4" t="s">
        <v>30</v>
      </c>
      <c r="L9" s="4">
        <v>720</v>
      </c>
      <c r="M9" s="4">
        <v>720</v>
      </c>
      <c r="N9" s="4" t="s">
        <v>73</v>
      </c>
      <c r="O9" s="4" t="s">
        <v>32</v>
      </c>
      <c r="P9" s="4" t="s">
        <v>33</v>
      </c>
      <c r="Q9" s="4">
        <v>0</v>
      </c>
      <c r="R9" s="7">
        <v>45023</v>
      </c>
      <c r="S9" s="6">
        <v>45093</v>
      </c>
      <c r="T9" s="4" t="s">
        <v>34</v>
      </c>
      <c r="U9" s="4">
        <v>720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45089</v>
      </c>
      <c r="G10" s="6">
        <v>45090</v>
      </c>
      <c r="H10" s="4">
        <v>1</v>
      </c>
      <c r="I10" s="4">
        <v>1</v>
      </c>
      <c r="J10" s="4">
        <v>1</v>
      </c>
      <c r="K10" s="4" t="s">
        <v>30</v>
      </c>
      <c r="L10" s="4">
        <v>498</v>
      </c>
      <c r="M10" s="4">
        <v>498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45033</v>
      </c>
      <c r="S10" s="6">
        <v>45093</v>
      </c>
      <c r="T10" s="4" t="s">
        <v>34</v>
      </c>
      <c r="U10" s="4">
        <v>498</v>
      </c>
      <c r="V10" s="4">
        <v>0</v>
      </c>
      <c r="W10" s="4">
        <v>0</v>
      </c>
      <c r="X10" s="4" t="s">
        <v>80</v>
      </c>
      <c r="Y10" s="4" t="s">
        <v>71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45086</v>
      </c>
      <c r="G11" s="6">
        <v>45090</v>
      </c>
      <c r="H11" s="4">
        <v>1</v>
      </c>
      <c r="I11" s="4">
        <v>4</v>
      </c>
      <c r="J11" s="4">
        <v>4</v>
      </c>
      <c r="K11" s="4" t="s">
        <v>30</v>
      </c>
      <c r="L11" s="4">
        <v>1476</v>
      </c>
      <c r="M11" s="4">
        <v>1476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45034</v>
      </c>
      <c r="S11" s="6">
        <v>45093</v>
      </c>
      <c r="T11" s="4" t="s">
        <v>34</v>
      </c>
      <c r="U11" s="4">
        <v>1476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45087</v>
      </c>
      <c r="G12" s="6">
        <v>45090</v>
      </c>
      <c r="H12" s="4">
        <v>1</v>
      </c>
      <c r="I12" s="4">
        <v>3</v>
      </c>
      <c r="J12" s="4">
        <v>3</v>
      </c>
      <c r="K12" s="4" t="s">
        <v>30</v>
      </c>
      <c r="L12" s="4">
        <v>813</v>
      </c>
      <c r="M12" s="4">
        <v>813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45035</v>
      </c>
      <c r="S12" s="6">
        <v>45093</v>
      </c>
      <c r="T12" s="4" t="s">
        <v>34</v>
      </c>
      <c r="U12" s="4">
        <v>813</v>
      </c>
      <c r="V12" s="4">
        <v>0</v>
      </c>
      <c r="W12" s="4">
        <v>0</v>
      </c>
      <c r="X12" s="4" t="s">
        <v>91</v>
      </c>
      <c r="Y12" s="4" t="s">
        <v>71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45088</v>
      </c>
      <c r="G13" s="6">
        <v>45090</v>
      </c>
      <c r="H13" s="4">
        <v>1</v>
      </c>
      <c r="I13" s="4">
        <v>2</v>
      </c>
      <c r="J13" s="4">
        <v>2</v>
      </c>
      <c r="K13" s="4" t="s">
        <v>30</v>
      </c>
      <c r="L13" s="4">
        <v>2780</v>
      </c>
      <c r="M13" s="4">
        <v>2780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45093</v>
      </c>
      <c r="T13" s="4" t="s">
        <v>34</v>
      </c>
      <c r="U13" s="4">
        <v>2780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45087</v>
      </c>
      <c r="G14" s="6">
        <v>45090</v>
      </c>
      <c r="H14" s="4">
        <v>1</v>
      </c>
      <c r="I14" s="4">
        <v>3</v>
      </c>
      <c r="J14" s="4">
        <v>3</v>
      </c>
      <c r="K14" s="4" t="s">
        <v>30</v>
      </c>
      <c r="L14" s="4">
        <v>1407</v>
      </c>
      <c r="M14" s="4">
        <v>1407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45043</v>
      </c>
      <c r="S14" s="6">
        <v>45093</v>
      </c>
      <c r="T14" s="4" t="s">
        <v>34</v>
      </c>
      <c r="U14" s="4">
        <v>1407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45089</v>
      </c>
      <c r="G15" s="6">
        <v>45090</v>
      </c>
      <c r="H15" s="4">
        <v>1</v>
      </c>
      <c r="I15" s="4">
        <v>1</v>
      </c>
      <c r="J15" s="4">
        <v>1</v>
      </c>
      <c r="K15" s="4" t="s">
        <v>30</v>
      </c>
      <c r="L15" s="4">
        <v>350</v>
      </c>
      <c r="M15" s="4">
        <v>350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45048</v>
      </c>
      <c r="S15" s="6">
        <v>45093</v>
      </c>
      <c r="T15" s="4" t="s">
        <v>34</v>
      </c>
      <c r="U15" s="4">
        <v>350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56</v>
      </c>
      <c r="E16" s="4" t="s">
        <v>111</v>
      </c>
      <c r="F16" s="6">
        <v>45087</v>
      </c>
      <c r="G16" s="6">
        <v>45090</v>
      </c>
      <c r="H16" s="4">
        <v>1</v>
      </c>
      <c r="I16" s="4">
        <v>3</v>
      </c>
      <c r="J16" s="4">
        <v>3</v>
      </c>
      <c r="K16" s="4" t="s">
        <v>30</v>
      </c>
      <c r="L16" s="4">
        <v>1260</v>
      </c>
      <c r="M16" s="4">
        <v>1260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45049</v>
      </c>
      <c r="S16" s="6">
        <v>45093</v>
      </c>
      <c r="T16" s="4" t="s">
        <v>34</v>
      </c>
      <c r="U16" s="4">
        <v>1260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45089</v>
      </c>
      <c r="G17" s="6">
        <v>45090</v>
      </c>
      <c r="H17" s="4">
        <v>1</v>
      </c>
      <c r="I17" s="4">
        <v>1</v>
      </c>
      <c r="J17" s="4">
        <v>1</v>
      </c>
      <c r="K17" s="4" t="s">
        <v>30</v>
      </c>
      <c r="L17" s="4">
        <v>1846</v>
      </c>
      <c r="M17" s="4">
        <v>1846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45049</v>
      </c>
      <c r="S17" s="6">
        <v>45093</v>
      </c>
      <c r="T17" s="4" t="s">
        <v>34</v>
      </c>
      <c r="U17" s="4">
        <v>1846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45086</v>
      </c>
      <c r="G18" s="6">
        <v>45090</v>
      </c>
      <c r="H18" s="4">
        <v>1</v>
      </c>
      <c r="I18" s="4">
        <v>4</v>
      </c>
      <c r="J18" s="4">
        <v>4</v>
      </c>
      <c r="K18" s="4" t="s">
        <v>30</v>
      </c>
      <c r="L18" s="4">
        <v>3776</v>
      </c>
      <c r="M18" s="4">
        <v>3776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45050</v>
      </c>
      <c r="S18" s="6">
        <v>45093</v>
      </c>
      <c r="T18" s="4" t="s">
        <v>34</v>
      </c>
      <c r="U18" s="4">
        <v>3776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45089</v>
      </c>
      <c r="G19" s="6">
        <v>45090</v>
      </c>
      <c r="H19" s="4">
        <v>4</v>
      </c>
      <c r="I19" s="4">
        <v>1</v>
      </c>
      <c r="J19" s="4">
        <v>4</v>
      </c>
      <c r="K19" s="4" t="s">
        <v>30</v>
      </c>
      <c r="L19" s="4">
        <v>5912</v>
      </c>
      <c r="M19" s="4">
        <v>5912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45050</v>
      </c>
      <c r="S19" s="6">
        <v>45093</v>
      </c>
      <c r="T19" s="4" t="s">
        <v>34</v>
      </c>
      <c r="U19" s="4">
        <v>5912</v>
      </c>
      <c r="V19" s="4">
        <v>0</v>
      </c>
      <c r="W19" s="4">
        <v>0</v>
      </c>
      <c r="X19" s="4" t="s">
        <v>131</v>
      </c>
      <c r="Y19" s="4" t="s">
        <v>71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56</v>
      </c>
      <c r="E20" s="4" t="s">
        <v>57</v>
      </c>
      <c r="F20" s="6">
        <v>45087</v>
      </c>
      <c r="G20" s="6">
        <v>45090</v>
      </c>
      <c r="H20" s="4">
        <v>1</v>
      </c>
      <c r="I20" s="4">
        <v>3</v>
      </c>
      <c r="J20" s="4">
        <v>3</v>
      </c>
      <c r="K20" s="4" t="s">
        <v>30</v>
      </c>
      <c r="L20" s="4">
        <v>1140</v>
      </c>
      <c r="M20" s="4">
        <v>1140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45052</v>
      </c>
      <c r="S20" s="6">
        <v>45093</v>
      </c>
      <c r="T20" s="4" t="s">
        <v>34</v>
      </c>
      <c r="U20" s="4">
        <v>1140</v>
      </c>
      <c r="V20" s="4">
        <v>0</v>
      </c>
      <c r="W20" s="4">
        <v>0</v>
      </c>
      <c r="X20" s="4" t="s">
        <v>134</v>
      </c>
      <c r="Y20" s="4" t="s">
        <v>71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45089</v>
      </c>
      <c r="G21" s="6">
        <v>45090</v>
      </c>
      <c r="H21" s="4">
        <v>1</v>
      </c>
      <c r="I21" s="4">
        <v>1</v>
      </c>
      <c r="J21" s="4">
        <v>1</v>
      </c>
      <c r="K21" s="4" t="s">
        <v>30</v>
      </c>
      <c r="L21" s="4">
        <v>400</v>
      </c>
      <c r="M21" s="4">
        <v>400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45052</v>
      </c>
      <c r="S21" s="6">
        <v>45093</v>
      </c>
      <c r="T21" s="4" t="s">
        <v>34</v>
      </c>
      <c r="U21" s="4">
        <v>400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45087</v>
      </c>
      <c r="G22" s="6">
        <v>45090</v>
      </c>
      <c r="H22" s="4">
        <v>1</v>
      </c>
      <c r="I22" s="4">
        <v>3</v>
      </c>
      <c r="J22" s="4">
        <v>3</v>
      </c>
      <c r="K22" s="4" t="s">
        <v>30</v>
      </c>
      <c r="L22" s="4">
        <v>2211</v>
      </c>
      <c r="M22" s="4">
        <v>2211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45052</v>
      </c>
      <c r="S22" s="6">
        <v>45093</v>
      </c>
      <c r="T22" s="4" t="s">
        <v>34</v>
      </c>
      <c r="U22" s="4">
        <v>2211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45087</v>
      </c>
      <c r="G23" s="6">
        <v>45090</v>
      </c>
      <c r="H23" s="4">
        <v>1</v>
      </c>
      <c r="I23" s="4">
        <v>3</v>
      </c>
      <c r="J23" s="4">
        <v>3</v>
      </c>
      <c r="K23" s="4" t="s">
        <v>30</v>
      </c>
      <c r="L23" s="4">
        <v>2721</v>
      </c>
      <c r="M23" s="4">
        <v>2721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45054</v>
      </c>
      <c r="S23" s="6">
        <v>45093</v>
      </c>
      <c r="T23" s="4" t="s">
        <v>34</v>
      </c>
      <c r="U23" s="4">
        <v>2721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45086</v>
      </c>
      <c r="G24" s="6">
        <v>45090</v>
      </c>
      <c r="H24" s="4">
        <v>1</v>
      </c>
      <c r="I24" s="4">
        <v>4</v>
      </c>
      <c r="J24" s="4">
        <v>4</v>
      </c>
      <c r="K24" s="4" t="s">
        <v>30</v>
      </c>
      <c r="L24" s="4">
        <v>2252</v>
      </c>
      <c r="M24" s="4">
        <v>2252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45054</v>
      </c>
      <c r="S24" s="6">
        <v>45093</v>
      </c>
      <c r="T24" s="4" t="s">
        <v>34</v>
      </c>
      <c r="U24" s="4">
        <v>2252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6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45089</v>
      </c>
      <c r="G25" s="6">
        <v>45090</v>
      </c>
      <c r="H25" s="4">
        <v>2</v>
      </c>
      <c r="I25" s="4">
        <v>1</v>
      </c>
      <c r="J25" s="4">
        <v>2</v>
      </c>
      <c r="K25" s="4" t="s">
        <v>30</v>
      </c>
      <c r="L25" s="4">
        <v>3424</v>
      </c>
      <c r="M25" s="4">
        <v>3424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45054</v>
      </c>
      <c r="S25" s="6">
        <v>45093</v>
      </c>
      <c r="T25" s="4" t="s">
        <v>34</v>
      </c>
      <c r="U25" s="4">
        <v>3424</v>
      </c>
      <c r="V25" s="4">
        <v>0</v>
      </c>
      <c r="W25" s="4">
        <v>0</v>
      </c>
      <c r="X25" s="4" t="s">
        <v>163</v>
      </c>
      <c r="Y25" s="4">
        <v>11534433</v>
      </c>
      <c r="Z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45088</v>
      </c>
      <c r="G26" s="6">
        <v>45090</v>
      </c>
      <c r="H26" s="4">
        <v>2</v>
      </c>
      <c r="I26" s="4">
        <v>2</v>
      </c>
      <c r="J26" s="4">
        <v>4</v>
      </c>
      <c r="K26" s="4" t="s">
        <v>30</v>
      </c>
      <c r="L26" s="4">
        <v>6720</v>
      </c>
      <c r="M26" s="4">
        <v>6720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45055</v>
      </c>
      <c r="S26" s="6">
        <v>45093</v>
      </c>
      <c r="T26" s="4" t="s">
        <v>34</v>
      </c>
      <c r="U26" s="4">
        <v>6720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166</v>
      </c>
      <c r="E27" s="4" t="s">
        <v>172</v>
      </c>
      <c r="F27" s="6">
        <v>45088</v>
      </c>
      <c r="G27" s="6">
        <v>45090</v>
      </c>
      <c r="H27" s="4">
        <v>1</v>
      </c>
      <c r="I27" s="4">
        <v>2</v>
      </c>
      <c r="J27" s="4">
        <v>2</v>
      </c>
      <c r="K27" s="4" t="s">
        <v>30</v>
      </c>
      <c r="L27" s="4">
        <v>3800</v>
      </c>
      <c r="M27" s="4">
        <v>3800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45057</v>
      </c>
      <c r="S27" s="6">
        <v>45093</v>
      </c>
      <c r="T27" s="4" t="s">
        <v>34</v>
      </c>
      <c r="U27" s="4">
        <v>3800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45088</v>
      </c>
      <c r="G28" s="6">
        <v>45090</v>
      </c>
      <c r="H28" s="4">
        <v>1</v>
      </c>
      <c r="I28" s="4">
        <v>2</v>
      </c>
      <c r="J28" s="4">
        <v>2</v>
      </c>
      <c r="K28" s="4" t="s">
        <v>30</v>
      </c>
      <c r="L28" s="4">
        <v>2644</v>
      </c>
      <c r="M28" s="4">
        <v>2644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45057</v>
      </c>
      <c r="S28" s="6">
        <v>45093</v>
      </c>
      <c r="T28" s="4" t="s">
        <v>34</v>
      </c>
      <c r="U28" s="4">
        <v>2644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32">
      <c r="A29" s="4" t="s">
        <v>182</v>
      </c>
      <c r="B29" s="4" t="s">
        <v>26</v>
      </c>
      <c r="C29" s="4" t="s">
        <v>27</v>
      </c>
      <c r="D29" s="4" t="s">
        <v>160</v>
      </c>
      <c r="E29" s="4" t="s">
        <v>183</v>
      </c>
      <c r="F29" s="6">
        <v>45088</v>
      </c>
      <c r="G29" s="6">
        <v>45090</v>
      </c>
      <c r="H29" s="4">
        <v>8</v>
      </c>
      <c r="I29" s="4">
        <v>2</v>
      </c>
      <c r="J29" s="4">
        <v>16</v>
      </c>
      <c r="K29" s="4" t="s">
        <v>30</v>
      </c>
      <c r="L29" s="4">
        <v>19856</v>
      </c>
      <c r="M29" s="4">
        <v>19856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45057</v>
      </c>
      <c r="S29" s="6">
        <v>45093</v>
      </c>
      <c r="T29" s="4" t="s">
        <v>34</v>
      </c>
      <c r="U29" s="4">
        <v>19856</v>
      </c>
      <c r="V29" s="4">
        <v>0</v>
      </c>
      <c r="W29" s="4">
        <v>0</v>
      </c>
      <c r="X29" s="4" t="s">
        <v>185</v>
      </c>
      <c r="Y29" s="4">
        <v>11535160</v>
      </c>
      <c r="Z29" s="4">
        <v>11535163</v>
      </c>
      <c r="AA29" s="4">
        <v>11535164</v>
      </c>
      <c r="AB29" s="4">
        <v>11535165</v>
      </c>
      <c r="AC29" s="4">
        <v>11535166</v>
      </c>
      <c r="AD29" s="4">
        <v>11535167</v>
      </c>
      <c r="AE29" s="4">
        <v>11535168</v>
      </c>
      <c r="AF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45089</v>
      </c>
      <c r="G30" s="6">
        <v>45090</v>
      </c>
      <c r="H30" s="4">
        <v>1</v>
      </c>
      <c r="I30" s="4">
        <v>1</v>
      </c>
      <c r="J30" s="4">
        <v>1</v>
      </c>
      <c r="K30" s="4" t="s">
        <v>30</v>
      </c>
      <c r="L30" s="4">
        <v>1794</v>
      </c>
      <c r="M30" s="4">
        <v>1794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45059</v>
      </c>
      <c r="S30" s="6">
        <v>45093</v>
      </c>
      <c r="T30" s="4" t="s">
        <v>34</v>
      </c>
      <c r="U30" s="4">
        <v>1794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6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45088</v>
      </c>
      <c r="G31" s="6">
        <v>45090</v>
      </c>
      <c r="H31" s="4">
        <v>2</v>
      </c>
      <c r="I31" s="4">
        <v>2</v>
      </c>
      <c r="J31" s="4">
        <v>4</v>
      </c>
      <c r="K31" s="4" t="s">
        <v>30</v>
      </c>
      <c r="L31" s="4">
        <v>1692</v>
      </c>
      <c r="M31" s="4">
        <v>1692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45059</v>
      </c>
      <c r="S31" s="6">
        <v>45093</v>
      </c>
      <c r="T31" s="4" t="s">
        <v>34</v>
      </c>
      <c r="U31" s="4">
        <v>1692</v>
      </c>
      <c r="V31" s="4">
        <v>0</v>
      </c>
      <c r="W31" s="4">
        <v>0</v>
      </c>
      <c r="X31" s="4" t="s">
        <v>197</v>
      </c>
      <c r="Y31" s="4">
        <v>80467</v>
      </c>
      <c r="Z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45087</v>
      </c>
      <c r="G32" s="6">
        <v>45090</v>
      </c>
      <c r="H32" s="4">
        <v>1</v>
      </c>
      <c r="I32" s="4">
        <v>3</v>
      </c>
      <c r="J32" s="4">
        <v>3</v>
      </c>
      <c r="K32" s="4" t="s">
        <v>30</v>
      </c>
      <c r="L32" s="4">
        <v>1017</v>
      </c>
      <c r="M32" s="4">
        <v>1017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45062</v>
      </c>
      <c r="S32" s="6">
        <v>45093</v>
      </c>
      <c r="T32" s="4" t="s">
        <v>34</v>
      </c>
      <c r="U32" s="4">
        <v>1017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45089</v>
      </c>
      <c r="G33" s="6">
        <v>45090</v>
      </c>
      <c r="H33" s="4">
        <v>1</v>
      </c>
      <c r="I33" s="4">
        <v>1</v>
      </c>
      <c r="J33" s="4">
        <v>1</v>
      </c>
      <c r="K33" s="4" t="s">
        <v>30</v>
      </c>
      <c r="L33" s="4">
        <v>400</v>
      </c>
      <c r="M33" s="4">
        <v>400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45062</v>
      </c>
      <c r="S33" s="6">
        <v>45093</v>
      </c>
      <c r="T33" s="4" t="s">
        <v>34</v>
      </c>
      <c r="U33" s="4">
        <v>400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45088</v>
      </c>
      <c r="G34" s="6">
        <v>45090</v>
      </c>
      <c r="H34" s="4">
        <v>1</v>
      </c>
      <c r="I34" s="4">
        <v>2</v>
      </c>
      <c r="J34" s="4">
        <v>2</v>
      </c>
      <c r="K34" s="4" t="s">
        <v>30</v>
      </c>
      <c r="L34" s="4">
        <v>962</v>
      </c>
      <c r="M34" s="4">
        <v>962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45064</v>
      </c>
      <c r="S34" s="6">
        <v>45093</v>
      </c>
      <c r="T34" s="4" t="s">
        <v>34</v>
      </c>
      <c r="U34" s="4">
        <v>962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45085</v>
      </c>
      <c r="G35" s="6">
        <v>45090</v>
      </c>
      <c r="H35" s="4">
        <v>1</v>
      </c>
      <c r="I35" s="4">
        <v>5</v>
      </c>
      <c r="J35" s="4">
        <v>5</v>
      </c>
      <c r="K35" s="4" t="s">
        <v>30</v>
      </c>
      <c r="L35" s="4">
        <v>2815</v>
      </c>
      <c r="M35" s="4">
        <v>2815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45065</v>
      </c>
      <c r="S35" s="6">
        <v>45093</v>
      </c>
      <c r="T35" s="4" t="s">
        <v>34</v>
      </c>
      <c r="U35" s="4">
        <v>2815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6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201</v>
      </c>
      <c r="F36" s="6">
        <v>45088</v>
      </c>
      <c r="G36" s="6">
        <v>45090</v>
      </c>
      <c r="H36" s="4">
        <v>2</v>
      </c>
      <c r="I36" s="4">
        <v>2</v>
      </c>
      <c r="J36" s="4">
        <v>4</v>
      </c>
      <c r="K36" s="4" t="s">
        <v>30</v>
      </c>
      <c r="L36" s="4">
        <v>1600</v>
      </c>
      <c r="M36" s="4">
        <v>1600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45065</v>
      </c>
      <c r="S36" s="6">
        <v>45093</v>
      </c>
      <c r="T36" s="4" t="s">
        <v>34</v>
      </c>
      <c r="U36" s="4">
        <v>1600</v>
      </c>
      <c r="V36" s="4">
        <v>0</v>
      </c>
      <c r="W36" s="4">
        <v>0</v>
      </c>
      <c r="X36" s="4" t="s">
        <v>224</v>
      </c>
      <c r="Y36" s="4">
        <v>8924181</v>
      </c>
      <c r="Z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45086</v>
      </c>
      <c r="G37" s="6">
        <v>45090</v>
      </c>
      <c r="H37" s="4">
        <v>1</v>
      </c>
      <c r="I37" s="4">
        <v>4</v>
      </c>
      <c r="J37" s="4">
        <v>4</v>
      </c>
      <c r="K37" s="4" t="s">
        <v>30</v>
      </c>
      <c r="L37" s="4">
        <v>1784</v>
      </c>
      <c r="M37" s="4">
        <v>1784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45066</v>
      </c>
      <c r="S37" s="6">
        <v>45093</v>
      </c>
      <c r="T37" s="4" t="s">
        <v>34</v>
      </c>
      <c r="U37" s="4">
        <v>1784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32">
      <c r="A38" s="4" t="s">
        <v>182</v>
      </c>
      <c r="B38" s="4" t="s">
        <v>26</v>
      </c>
      <c r="C38" s="4" t="s">
        <v>232</v>
      </c>
      <c r="D38" s="4" t="s">
        <v>160</v>
      </c>
      <c r="E38" s="4" t="s">
        <v>183</v>
      </c>
      <c r="F38" s="6">
        <v>45088</v>
      </c>
      <c r="G38" s="6">
        <v>45090</v>
      </c>
      <c r="H38" s="4">
        <v>8</v>
      </c>
      <c r="I38" s="4">
        <v>2</v>
      </c>
      <c r="J38" s="4">
        <v>16</v>
      </c>
      <c r="K38" s="4" t="s">
        <v>30</v>
      </c>
      <c r="L38" s="4">
        <v>-19856</v>
      </c>
      <c r="M38" s="4">
        <v>-19856</v>
      </c>
      <c r="N38" s="4" t="s">
        <v>184</v>
      </c>
      <c r="O38" s="4" t="s">
        <v>32</v>
      </c>
      <c r="P38" s="4" t="s">
        <v>33</v>
      </c>
      <c r="Q38" s="4">
        <v>0</v>
      </c>
      <c r="R38" s="7">
        <v>45057</v>
      </c>
      <c r="S38" s="6">
        <v>45093</v>
      </c>
      <c r="T38" s="4" t="s">
        <v>34</v>
      </c>
      <c r="U38" s="4">
        <v>-19856</v>
      </c>
      <c r="V38" s="4">
        <v>0</v>
      </c>
      <c r="W38" s="4">
        <v>0</v>
      </c>
      <c r="X38" s="4" t="s">
        <v>185</v>
      </c>
      <c r="Y38" s="4">
        <v>11535160</v>
      </c>
      <c r="Z38" s="4">
        <v>11535163</v>
      </c>
      <c r="AA38" s="4">
        <v>11535164</v>
      </c>
      <c r="AB38" s="4">
        <v>11535165</v>
      </c>
      <c r="AC38" s="4">
        <v>11535166</v>
      </c>
      <c r="AD38" s="4">
        <v>11535167</v>
      </c>
      <c r="AE38" s="4">
        <v>11535168</v>
      </c>
      <c r="AF38" s="4" t="s">
        <v>186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45086</v>
      </c>
      <c r="G39" s="6">
        <v>45090</v>
      </c>
      <c r="H39" s="4">
        <v>1</v>
      </c>
      <c r="I39" s="4">
        <v>4</v>
      </c>
      <c r="J39" s="4">
        <v>4</v>
      </c>
      <c r="K39" s="4" t="s">
        <v>30</v>
      </c>
      <c r="L39" s="4">
        <v>1160</v>
      </c>
      <c r="M39" s="4">
        <v>1160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45068</v>
      </c>
      <c r="S39" s="6">
        <v>45093</v>
      </c>
      <c r="T39" s="4" t="s">
        <v>34</v>
      </c>
      <c r="U39" s="4">
        <v>1160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206</v>
      </c>
      <c r="E40" s="4" t="s">
        <v>240</v>
      </c>
      <c r="F40" s="6">
        <v>45088</v>
      </c>
      <c r="G40" s="6">
        <v>45090</v>
      </c>
      <c r="H40" s="4">
        <v>1</v>
      </c>
      <c r="I40" s="4">
        <v>2</v>
      </c>
      <c r="J40" s="4">
        <v>2</v>
      </c>
      <c r="K40" s="4" t="s">
        <v>30</v>
      </c>
      <c r="L40" s="4">
        <v>490</v>
      </c>
      <c r="M40" s="4">
        <v>490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45068</v>
      </c>
      <c r="S40" s="6">
        <v>45093</v>
      </c>
      <c r="T40" s="4" t="s">
        <v>34</v>
      </c>
      <c r="U40" s="4">
        <v>490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45089</v>
      </c>
      <c r="G41" s="6">
        <v>45090</v>
      </c>
      <c r="H41" s="4">
        <v>1</v>
      </c>
      <c r="I41" s="4">
        <v>1</v>
      </c>
      <c r="J41" s="4">
        <v>1</v>
      </c>
      <c r="K41" s="4" t="s">
        <v>30</v>
      </c>
      <c r="L41" s="4">
        <v>655</v>
      </c>
      <c r="M41" s="4">
        <v>655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45068</v>
      </c>
      <c r="S41" s="6">
        <v>45093</v>
      </c>
      <c r="T41" s="4" t="s">
        <v>34</v>
      </c>
      <c r="U41" s="4">
        <v>655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194</v>
      </c>
      <c r="E42" s="4" t="s">
        <v>251</v>
      </c>
      <c r="F42" s="6">
        <v>45089</v>
      </c>
      <c r="G42" s="6">
        <v>45090</v>
      </c>
      <c r="H42" s="4">
        <v>1</v>
      </c>
      <c r="I42" s="4">
        <v>1</v>
      </c>
      <c r="J42" s="4">
        <v>1</v>
      </c>
      <c r="K42" s="4" t="s">
        <v>30</v>
      </c>
      <c r="L42" s="4">
        <v>423</v>
      </c>
      <c r="M42" s="4">
        <v>423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45068</v>
      </c>
      <c r="S42" s="6">
        <v>45093</v>
      </c>
      <c r="T42" s="4" t="s">
        <v>34</v>
      </c>
      <c r="U42" s="4">
        <v>423</v>
      </c>
      <c r="V42" s="4">
        <v>0</v>
      </c>
      <c r="W42" s="4">
        <v>0</v>
      </c>
      <c r="X42" s="4" t="s">
        <v>253</v>
      </c>
      <c r="Y42" s="4" t="s">
        <v>71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45085</v>
      </c>
      <c r="G43" s="6">
        <v>45090</v>
      </c>
      <c r="H43" s="4">
        <v>1</v>
      </c>
      <c r="I43" s="4">
        <v>5</v>
      </c>
      <c r="J43" s="4">
        <v>5</v>
      </c>
      <c r="K43" s="4" t="s">
        <v>30</v>
      </c>
      <c r="L43" s="4">
        <v>1419</v>
      </c>
      <c r="M43" s="4">
        <v>1419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45069</v>
      </c>
      <c r="S43" s="6">
        <v>45093</v>
      </c>
      <c r="T43" s="4" t="s">
        <v>34</v>
      </c>
      <c r="U43" s="4">
        <v>1419</v>
      </c>
      <c r="V43" s="4">
        <v>0</v>
      </c>
      <c r="W43" s="4">
        <v>0</v>
      </c>
      <c r="X43" s="4" t="s">
        <v>258</v>
      </c>
      <c r="Y43" s="4" t="s">
        <v>71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45088</v>
      </c>
      <c r="G44" s="6">
        <v>45090</v>
      </c>
      <c r="H44" s="4">
        <v>1</v>
      </c>
      <c r="I44" s="4">
        <v>2</v>
      </c>
      <c r="J44" s="4">
        <v>2</v>
      </c>
      <c r="K44" s="4" t="s">
        <v>30</v>
      </c>
      <c r="L44" s="4">
        <v>794</v>
      </c>
      <c r="M44" s="4">
        <v>794</v>
      </c>
      <c r="N44" s="4" t="s">
        <v>262</v>
      </c>
      <c r="O44" s="4" t="s">
        <v>32</v>
      </c>
      <c r="P44" s="4" t="s">
        <v>33</v>
      </c>
      <c r="Q44" s="4">
        <v>0</v>
      </c>
      <c r="R44" s="7">
        <v>45070</v>
      </c>
      <c r="S44" s="6">
        <v>45093</v>
      </c>
      <c r="T44" s="4" t="s">
        <v>34</v>
      </c>
      <c r="U44" s="4">
        <v>794</v>
      </c>
      <c r="V44" s="4">
        <v>0</v>
      </c>
      <c r="W44" s="4">
        <v>0</v>
      </c>
      <c r="X44" s="4" t="s">
        <v>263</v>
      </c>
      <c r="Y44" s="4" t="s">
        <v>71</v>
      </c>
    </row>
    <row r="45" s="4" customFormat="1" spans="1:25">
      <c r="A45" s="4" t="s">
        <v>264</v>
      </c>
      <c r="B45" s="4" t="s">
        <v>26</v>
      </c>
      <c r="C45" s="4" t="s">
        <v>27</v>
      </c>
      <c r="D45" s="4" t="s">
        <v>265</v>
      </c>
      <c r="E45" s="4" t="s">
        <v>266</v>
      </c>
      <c r="F45" s="6">
        <v>45087</v>
      </c>
      <c r="G45" s="6">
        <v>45090</v>
      </c>
      <c r="H45" s="4">
        <v>2</v>
      </c>
      <c r="I45" s="4">
        <v>3</v>
      </c>
      <c r="J45" s="4">
        <v>6</v>
      </c>
      <c r="K45" s="4" t="s">
        <v>30</v>
      </c>
      <c r="L45" s="4">
        <v>6834</v>
      </c>
      <c r="M45" s="4">
        <v>6834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45070</v>
      </c>
      <c r="S45" s="6">
        <v>45093</v>
      </c>
      <c r="T45" s="4" t="s">
        <v>34</v>
      </c>
      <c r="U45" s="4">
        <v>6834</v>
      </c>
      <c r="V45" s="4">
        <v>0</v>
      </c>
      <c r="W45" s="4">
        <v>0</v>
      </c>
      <c r="X45" s="4" t="s">
        <v>268</v>
      </c>
      <c r="Y45" s="4" t="s">
        <v>71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200</v>
      </c>
      <c r="E46" s="4" t="s">
        <v>270</v>
      </c>
      <c r="F46" s="6">
        <v>45085</v>
      </c>
      <c r="G46" s="6">
        <v>45090</v>
      </c>
      <c r="H46" s="4">
        <v>1</v>
      </c>
      <c r="I46" s="4">
        <v>5</v>
      </c>
      <c r="J46" s="4">
        <v>5</v>
      </c>
      <c r="K46" s="4" t="s">
        <v>30</v>
      </c>
      <c r="L46" s="4">
        <v>1635</v>
      </c>
      <c r="M46" s="4">
        <v>1635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45071</v>
      </c>
      <c r="S46" s="6">
        <v>45093</v>
      </c>
      <c r="T46" s="4" t="s">
        <v>34</v>
      </c>
      <c r="U46" s="4">
        <v>1635</v>
      </c>
      <c r="V46" s="4">
        <v>0</v>
      </c>
      <c r="W46" s="4">
        <v>0</v>
      </c>
      <c r="X46" s="4" t="s">
        <v>272</v>
      </c>
      <c r="Y46" s="4" t="s">
        <v>71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45088</v>
      </c>
      <c r="G47" s="6">
        <v>45090</v>
      </c>
      <c r="H47" s="4">
        <v>4</v>
      </c>
      <c r="I47" s="4">
        <v>2</v>
      </c>
      <c r="J47" s="4">
        <v>8</v>
      </c>
      <c r="K47" s="4" t="s">
        <v>30</v>
      </c>
      <c r="L47" s="4">
        <v>3440</v>
      </c>
      <c r="M47" s="4">
        <v>3440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45072</v>
      </c>
      <c r="S47" s="6">
        <v>45093</v>
      </c>
      <c r="T47" s="4" t="s">
        <v>34</v>
      </c>
      <c r="U47" s="4">
        <v>3440</v>
      </c>
      <c r="V47" s="4">
        <v>0</v>
      </c>
      <c r="W47" s="4">
        <v>0</v>
      </c>
      <c r="X47" s="4" t="s">
        <v>277</v>
      </c>
      <c r="Y47" s="4" t="s">
        <v>71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45086</v>
      </c>
      <c r="G48" s="6">
        <v>45090</v>
      </c>
      <c r="H48" s="4">
        <v>1</v>
      </c>
      <c r="I48" s="4">
        <v>4</v>
      </c>
      <c r="J48" s="4">
        <v>4</v>
      </c>
      <c r="K48" s="4" t="s">
        <v>30</v>
      </c>
      <c r="L48" s="4">
        <v>4160</v>
      </c>
      <c r="M48" s="4">
        <v>4160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45072</v>
      </c>
      <c r="S48" s="6">
        <v>45093</v>
      </c>
      <c r="T48" s="4" t="s">
        <v>34</v>
      </c>
      <c r="U48" s="4">
        <v>4160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200</v>
      </c>
      <c r="E49" s="4" t="s">
        <v>270</v>
      </c>
      <c r="F49" s="6">
        <v>45083</v>
      </c>
      <c r="G49" s="6">
        <v>45090</v>
      </c>
      <c r="H49" s="4">
        <v>1</v>
      </c>
      <c r="I49" s="4">
        <v>7</v>
      </c>
      <c r="J49" s="4">
        <v>7</v>
      </c>
      <c r="K49" s="4" t="s">
        <v>30</v>
      </c>
      <c r="L49" s="4">
        <v>2282</v>
      </c>
      <c r="M49" s="4">
        <v>2282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45073</v>
      </c>
      <c r="S49" s="6">
        <v>45093</v>
      </c>
      <c r="T49" s="4" t="s">
        <v>34</v>
      </c>
      <c r="U49" s="4">
        <v>2282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45088</v>
      </c>
      <c r="G50" s="6">
        <v>45090</v>
      </c>
      <c r="H50" s="4">
        <v>1</v>
      </c>
      <c r="I50" s="4">
        <v>2</v>
      </c>
      <c r="J50" s="4">
        <v>2</v>
      </c>
      <c r="K50" s="4" t="s">
        <v>30</v>
      </c>
      <c r="L50" s="4">
        <v>1686</v>
      </c>
      <c r="M50" s="4">
        <v>1686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45073</v>
      </c>
      <c r="S50" s="6">
        <v>45093</v>
      </c>
      <c r="T50" s="4" t="s">
        <v>34</v>
      </c>
      <c r="U50" s="4">
        <v>1686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295</v>
      </c>
      <c r="E51" s="4" t="s">
        <v>296</v>
      </c>
      <c r="F51" s="6">
        <v>45080</v>
      </c>
      <c r="G51" s="6">
        <v>45090</v>
      </c>
      <c r="H51" s="4">
        <v>1</v>
      </c>
      <c r="I51" s="4">
        <v>10</v>
      </c>
      <c r="J51" s="4">
        <v>10</v>
      </c>
      <c r="K51" s="4" t="s">
        <v>30</v>
      </c>
      <c r="L51" s="4">
        <v>11280</v>
      </c>
      <c r="M51" s="4">
        <v>11280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45075</v>
      </c>
      <c r="S51" s="6">
        <v>45093</v>
      </c>
      <c r="T51" s="4" t="s">
        <v>34</v>
      </c>
      <c r="U51" s="4">
        <v>11280</v>
      </c>
      <c r="V51" s="4">
        <v>0</v>
      </c>
      <c r="W51" s="4">
        <v>0</v>
      </c>
      <c r="X51" s="4" t="s">
        <v>298</v>
      </c>
      <c r="Y51" s="4" t="s">
        <v>71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45088</v>
      </c>
      <c r="G52" s="6">
        <v>45090</v>
      </c>
      <c r="H52" s="4">
        <v>1</v>
      </c>
      <c r="I52" s="4">
        <v>2</v>
      </c>
      <c r="J52" s="4">
        <v>2</v>
      </c>
      <c r="K52" s="4" t="s">
        <v>30</v>
      </c>
      <c r="L52" s="4">
        <v>1460</v>
      </c>
      <c r="M52" s="4">
        <v>1460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45075</v>
      </c>
      <c r="S52" s="6">
        <v>45093</v>
      </c>
      <c r="T52" s="4" t="s">
        <v>34</v>
      </c>
      <c r="U52" s="4">
        <v>1460</v>
      </c>
      <c r="V52" s="4">
        <v>0</v>
      </c>
      <c r="W52" s="4">
        <v>0</v>
      </c>
      <c r="X52" s="4" t="s">
        <v>303</v>
      </c>
      <c r="Y52" s="4" t="s">
        <v>71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261</v>
      </c>
      <c r="F53" s="6">
        <v>45089</v>
      </c>
      <c r="G53" s="6">
        <v>45090</v>
      </c>
      <c r="H53" s="4">
        <v>1</v>
      </c>
      <c r="I53" s="4">
        <v>1</v>
      </c>
      <c r="J53" s="4">
        <v>1</v>
      </c>
      <c r="K53" s="4" t="s">
        <v>30</v>
      </c>
      <c r="L53" s="4">
        <v>740</v>
      </c>
      <c r="M53" s="4">
        <v>740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45075</v>
      </c>
      <c r="S53" s="6">
        <v>45093</v>
      </c>
      <c r="T53" s="4" t="s">
        <v>34</v>
      </c>
      <c r="U53" s="4">
        <v>740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45087</v>
      </c>
      <c r="G54" s="6">
        <v>45090</v>
      </c>
      <c r="H54" s="4">
        <v>1</v>
      </c>
      <c r="I54" s="4">
        <v>3</v>
      </c>
      <c r="J54" s="4">
        <v>3</v>
      </c>
      <c r="K54" s="4" t="s">
        <v>30</v>
      </c>
      <c r="L54" s="4">
        <v>6304</v>
      </c>
      <c r="M54" s="4">
        <v>6304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45075</v>
      </c>
      <c r="S54" s="6">
        <v>45093</v>
      </c>
      <c r="T54" s="4" t="s">
        <v>34</v>
      </c>
      <c r="U54" s="4">
        <v>6304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305</v>
      </c>
      <c r="E55" s="4" t="s">
        <v>261</v>
      </c>
      <c r="F55" s="6">
        <v>45089</v>
      </c>
      <c r="G55" s="6">
        <v>45090</v>
      </c>
      <c r="H55" s="4">
        <v>1</v>
      </c>
      <c r="I55" s="4">
        <v>1</v>
      </c>
      <c r="J55" s="4">
        <v>1</v>
      </c>
      <c r="K55" s="4" t="s">
        <v>30</v>
      </c>
      <c r="L55" s="4">
        <v>740</v>
      </c>
      <c r="M55" s="4">
        <v>740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45075</v>
      </c>
      <c r="S55" s="6">
        <v>45093</v>
      </c>
      <c r="T55" s="4" t="s">
        <v>34</v>
      </c>
      <c r="U55" s="4">
        <v>740</v>
      </c>
      <c r="V55" s="4">
        <v>0</v>
      </c>
      <c r="W55" s="4">
        <v>0</v>
      </c>
      <c r="X55" s="4" t="s">
        <v>317</v>
      </c>
      <c r="Y55" s="4" t="s">
        <v>71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305</v>
      </c>
      <c r="E56" s="4" t="s">
        <v>261</v>
      </c>
      <c r="F56" s="6">
        <v>45089</v>
      </c>
      <c r="G56" s="6">
        <v>45090</v>
      </c>
      <c r="H56" s="4">
        <v>1</v>
      </c>
      <c r="I56" s="4">
        <v>1</v>
      </c>
      <c r="J56" s="4">
        <v>1</v>
      </c>
      <c r="K56" s="4" t="s">
        <v>30</v>
      </c>
      <c r="L56" s="4">
        <v>740</v>
      </c>
      <c r="M56" s="4">
        <v>740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45075</v>
      </c>
      <c r="S56" s="6">
        <v>45093</v>
      </c>
      <c r="T56" s="4" t="s">
        <v>34</v>
      </c>
      <c r="U56" s="4">
        <v>740</v>
      </c>
      <c r="V56" s="4">
        <v>0</v>
      </c>
      <c r="W56" s="4">
        <v>0</v>
      </c>
      <c r="X56" s="4" t="s">
        <v>320</v>
      </c>
      <c r="Y56" s="4" t="s">
        <v>71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305</v>
      </c>
      <c r="E57" s="4" t="s">
        <v>261</v>
      </c>
      <c r="F57" s="6">
        <v>45089</v>
      </c>
      <c r="G57" s="6">
        <v>45090</v>
      </c>
      <c r="H57" s="4">
        <v>1</v>
      </c>
      <c r="I57" s="4">
        <v>1</v>
      </c>
      <c r="J57" s="4">
        <v>1</v>
      </c>
      <c r="K57" s="4" t="s">
        <v>30</v>
      </c>
      <c r="L57" s="4">
        <v>740</v>
      </c>
      <c r="M57" s="4">
        <v>740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45075</v>
      </c>
      <c r="S57" s="6">
        <v>45093</v>
      </c>
      <c r="T57" s="4" t="s">
        <v>34</v>
      </c>
      <c r="U57" s="4">
        <v>740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45089</v>
      </c>
      <c r="G58" s="6">
        <v>45090</v>
      </c>
      <c r="H58" s="4">
        <v>1</v>
      </c>
      <c r="I58" s="4">
        <v>1</v>
      </c>
      <c r="J58" s="4">
        <v>1</v>
      </c>
      <c r="K58" s="4" t="s">
        <v>30</v>
      </c>
      <c r="L58" s="4">
        <v>2486</v>
      </c>
      <c r="M58" s="4">
        <v>2486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45075</v>
      </c>
      <c r="S58" s="6">
        <v>45093</v>
      </c>
      <c r="T58" s="4" t="s">
        <v>34</v>
      </c>
      <c r="U58" s="4">
        <v>2486</v>
      </c>
      <c r="V58" s="4">
        <v>0</v>
      </c>
      <c r="W58" s="4">
        <v>0</v>
      </c>
      <c r="X58" s="4" t="s">
        <v>329</v>
      </c>
      <c r="Y58" s="4" t="s">
        <v>71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45088</v>
      </c>
      <c r="G59" s="6">
        <v>45090</v>
      </c>
      <c r="H59" s="4">
        <v>1</v>
      </c>
      <c r="I59" s="4">
        <v>2</v>
      </c>
      <c r="J59" s="4">
        <v>2</v>
      </c>
      <c r="K59" s="4" t="s">
        <v>30</v>
      </c>
      <c r="L59" s="4">
        <v>1370</v>
      </c>
      <c r="M59" s="4">
        <v>1370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45075</v>
      </c>
      <c r="S59" s="6">
        <v>45093</v>
      </c>
      <c r="T59" s="4" t="s">
        <v>34</v>
      </c>
      <c r="U59" s="4">
        <v>1370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45088</v>
      </c>
      <c r="G60" s="6">
        <v>45090</v>
      </c>
      <c r="H60" s="4">
        <v>1</v>
      </c>
      <c r="I60" s="4">
        <v>2</v>
      </c>
      <c r="J60" s="4">
        <v>2</v>
      </c>
      <c r="K60" s="4" t="s">
        <v>30</v>
      </c>
      <c r="L60" s="4">
        <v>200</v>
      </c>
      <c r="M60" s="4">
        <v>200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45076</v>
      </c>
      <c r="S60" s="6">
        <v>45093</v>
      </c>
      <c r="T60" s="4" t="s">
        <v>34</v>
      </c>
      <c r="U60" s="4">
        <v>200</v>
      </c>
      <c r="V60" s="4">
        <v>0</v>
      </c>
      <c r="W60" s="4">
        <v>0</v>
      </c>
      <c r="X60" s="4" t="s">
        <v>71</v>
      </c>
      <c r="Y60" s="4" t="s">
        <v>71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45089</v>
      </c>
      <c r="G61" s="6">
        <v>45090</v>
      </c>
      <c r="H61" s="4">
        <v>1</v>
      </c>
      <c r="I61" s="4">
        <v>1</v>
      </c>
      <c r="J61" s="4">
        <v>1</v>
      </c>
      <c r="K61" s="4" t="s">
        <v>30</v>
      </c>
      <c r="L61" s="4">
        <v>207</v>
      </c>
      <c r="M61" s="4">
        <v>207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45076</v>
      </c>
      <c r="S61" s="6">
        <v>45093</v>
      </c>
      <c r="T61" s="4" t="s">
        <v>34</v>
      </c>
      <c r="U61" s="4">
        <v>207</v>
      </c>
      <c r="V61" s="4">
        <v>0</v>
      </c>
      <c r="W61" s="4">
        <v>0</v>
      </c>
      <c r="X61" s="4" t="s">
        <v>344</v>
      </c>
      <c r="Y61" s="4" t="s">
        <v>71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347</v>
      </c>
      <c r="F62" s="6">
        <v>45088</v>
      </c>
      <c r="G62" s="6">
        <v>45090</v>
      </c>
      <c r="H62" s="4">
        <v>1</v>
      </c>
      <c r="I62" s="4">
        <v>2</v>
      </c>
      <c r="J62" s="4">
        <v>2</v>
      </c>
      <c r="K62" s="4" t="s">
        <v>30</v>
      </c>
      <c r="L62" s="4">
        <v>1840</v>
      </c>
      <c r="M62" s="4">
        <v>1840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45077</v>
      </c>
      <c r="S62" s="6">
        <v>45093</v>
      </c>
      <c r="T62" s="4" t="s">
        <v>34</v>
      </c>
      <c r="U62" s="4">
        <v>1840</v>
      </c>
      <c r="V62" s="4">
        <v>0</v>
      </c>
      <c r="W62" s="4">
        <v>0</v>
      </c>
      <c r="X62" s="4" t="s">
        <v>349</v>
      </c>
      <c r="Y62" s="4" t="s">
        <v>71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279</v>
      </c>
      <c r="E63" s="4" t="s">
        <v>351</v>
      </c>
      <c r="F63" s="6">
        <v>45078</v>
      </c>
      <c r="G63" s="6">
        <v>45090</v>
      </c>
      <c r="H63" s="4">
        <v>1</v>
      </c>
      <c r="I63" s="4">
        <v>12</v>
      </c>
      <c r="J63" s="4">
        <v>12</v>
      </c>
      <c r="K63" s="4" t="s">
        <v>30</v>
      </c>
      <c r="L63" s="4">
        <v>11002</v>
      </c>
      <c r="M63" s="4">
        <v>11002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45077</v>
      </c>
      <c r="S63" s="6">
        <v>45093</v>
      </c>
      <c r="T63" s="4" t="s">
        <v>34</v>
      </c>
      <c r="U63" s="4">
        <v>11002</v>
      </c>
      <c r="V63" s="4">
        <v>0</v>
      </c>
      <c r="W63" s="4">
        <v>0</v>
      </c>
      <c r="X63" s="4" t="s">
        <v>353</v>
      </c>
      <c r="Y63" s="4" t="s">
        <v>354</v>
      </c>
    </row>
    <row r="64" s="4" customFormat="1" spans="1:26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45086</v>
      </c>
      <c r="G64" s="6">
        <v>45090</v>
      </c>
      <c r="H64" s="4">
        <v>2</v>
      </c>
      <c r="I64" s="4">
        <v>4</v>
      </c>
      <c r="J64" s="4">
        <v>8</v>
      </c>
      <c r="K64" s="4" t="s">
        <v>30</v>
      </c>
      <c r="L64" s="4">
        <v>3438</v>
      </c>
      <c r="M64" s="4">
        <v>3438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45077</v>
      </c>
      <c r="S64" s="6">
        <v>45093</v>
      </c>
      <c r="T64" s="4" t="s">
        <v>34</v>
      </c>
      <c r="U64" s="4">
        <v>3438</v>
      </c>
      <c r="V64" s="4">
        <v>0</v>
      </c>
      <c r="W64" s="4">
        <v>0</v>
      </c>
      <c r="X64" s="4" t="s">
        <v>359</v>
      </c>
      <c r="Y64" s="4">
        <v>33808970</v>
      </c>
      <c r="Z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45088</v>
      </c>
      <c r="G65" s="6">
        <v>45090</v>
      </c>
      <c r="H65" s="4">
        <v>1</v>
      </c>
      <c r="I65" s="4">
        <v>2</v>
      </c>
      <c r="J65" s="4">
        <v>2</v>
      </c>
      <c r="K65" s="4" t="s">
        <v>30</v>
      </c>
      <c r="L65" s="4">
        <v>2040</v>
      </c>
      <c r="M65" s="4">
        <v>2040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45077</v>
      </c>
      <c r="S65" s="6">
        <v>45093</v>
      </c>
      <c r="T65" s="4" t="s">
        <v>34</v>
      </c>
      <c r="U65" s="4">
        <v>2040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45086</v>
      </c>
      <c r="G66" s="6">
        <v>45090</v>
      </c>
      <c r="H66" s="4">
        <v>1</v>
      </c>
      <c r="I66" s="4">
        <v>4</v>
      </c>
      <c r="J66" s="4">
        <v>4</v>
      </c>
      <c r="K66" s="4" t="s">
        <v>30</v>
      </c>
      <c r="L66" s="4">
        <v>18844</v>
      </c>
      <c r="M66" s="4">
        <v>18844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45078</v>
      </c>
      <c r="S66" s="6">
        <v>45093</v>
      </c>
      <c r="T66" s="4" t="s">
        <v>34</v>
      </c>
      <c r="U66" s="4">
        <v>18844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200</v>
      </c>
      <c r="E67" s="4" t="s">
        <v>270</v>
      </c>
      <c r="F67" s="6">
        <v>45087</v>
      </c>
      <c r="G67" s="6">
        <v>45090</v>
      </c>
      <c r="H67" s="4">
        <v>1</v>
      </c>
      <c r="I67" s="4">
        <v>3</v>
      </c>
      <c r="J67" s="4">
        <v>3</v>
      </c>
      <c r="K67" s="4" t="s">
        <v>30</v>
      </c>
      <c r="L67" s="4">
        <v>984</v>
      </c>
      <c r="M67" s="4">
        <v>984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45078</v>
      </c>
      <c r="S67" s="6">
        <v>45093</v>
      </c>
      <c r="T67" s="4" t="s">
        <v>34</v>
      </c>
      <c r="U67" s="4">
        <v>984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45088</v>
      </c>
      <c r="G68" s="6">
        <v>45090</v>
      </c>
      <c r="H68" s="4">
        <v>1</v>
      </c>
      <c r="I68" s="4">
        <v>2</v>
      </c>
      <c r="J68" s="4">
        <v>2</v>
      </c>
      <c r="K68" s="4" t="s">
        <v>30</v>
      </c>
      <c r="L68" s="4">
        <v>1460</v>
      </c>
      <c r="M68" s="4">
        <v>1460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45079</v>
      </c>
      <c r="S68" s="6">
        <v>45093</v>
      </c>
      <c r="T68" s="4" t="s">
        <v>34</v>
      </c>
      <c r="U68" s="4">
        <v>1460</v>
      </c>
      <c r="V68" s="4">
        <v>0</v>
      </c>
      <c r="W68" s="4">
        <v>0</v>
      </c>
      <c r="X68" s="4" t="s">
        <v>381</v>
      </c>
      <c r="Y68" s="4" t="s">
        <v>71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383</v>
      </c>
      <c r="E69" s="4" t="s">
        <v>384</v>
      </c>
      <c r="F69" s="6">
        <v>45088</v>
      </c>
      <c r="G69" s="6">
        <v>45090</v>
      </c>
      <c r="H69" s="4">
        <v>1</v>
      </c>
      <c r="I69" s="4">
        <v>2</v>
      </c>
      <c r="J69" s="4">
        <v>2</v>
      </c>
      <c r="K69" s="4" t="s">
        <v>30</v>
      </c>
      <c r="L69" s="4">
        <v>1624</v>
      </c>
      <c r="M69" s="4">
        <v>1624</v>
      </c>
      <c r="N69" s="4" t="s">
        <v>385</v>
      </c>
      <c r="O69" s="4" t="s">
        <v>32</v>
      </c>
      <c r="P69" s="4" t="s">
        <v>33</v>
      </c>
      <c r="Q69" s="4">
        <v>0</v>
      </c>
      <c r="R69" s="7">
        <v>45079</v>
      </c>
      <c r="S69" s="6">
        <v>45093</v>
      </c>
      <c r="T69" s="4" t="s">
        <v>34</v>
      </c>
      <c r="U69" s="4">
        <v>1624</v>
      </c>
      <c r="V69" s="4">
        <v>0</v>
      </c>
      <c r="W69" s="4">
        <v>0</v>
      </c>
      <c r="X69" s="4" t="s">
        <v>386</v>
      </c>
      <c r="Y69" s="4" t="s">
        <v>71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45085</v>
      </c>
      <c r="G70" s="6">
        <v>45090</v>
      </c>
      <c r="H70" s="4">
        <v>1</v>
      </c>
      <c r="I70" s="4">
        <v>5</v>
      </c>
      <c r="J70" s="4">
        <v>5</v>
      </c>
      <c r="K70" s="4" t="s">
        <v>30</v>
      </c>
      <c r="L70" s="4">
        <v>1560</v>
      </c>
      <c r="M70" s="4">
        <v>1560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45080.0000115741</v>
      </c>
      <c r="S70" s="6">
        <v>45093</v>
      </c>
      <c r="T70" s="4" t="s">
        <v>34</v>
      </c>
      <c r="U70" s="4">
        <v>1560</v>
      </c>
      <c r="V70" s="4">
        <v>0</v>
      </c>
      <c r="W70" s="4">
        <v>0</v>
      </c>
      <c r="X70" s="4" t="s">
        <v>391</v>
      </c>
      <c r="Y70" s="4" t="s">
        <v>71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45086</v>
      </c>
      <c r="G71" s="6">
        <v>45090</v>
      </c>
      <c r="H71" s="4">
        <v>1</v>
      </c>
      <c r="I71" s="4">
        <v>4</v>
      </c>
      <c r="J71" s="4">
        <v>4</v>
      </c>
      <c r="K71" s="4" t="s">
        <v>30</v>
      </c>
      <c r="L71" s="4">
        <v>1652</v>
      </c>
      <c r="M71" s="4">
        <v>1652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45080</v>
      </c>
      <c r="S71" s="6">
        <v>45093</v>
      </c>
      <c r="T71" s="4" t="s">
        <v>34</v>
      </c>
      <c r="U71" s="4">
        <v>1652</v>
      </c>
      <c r="V71" s="4">
        <v>0</v>
      </c>
      <c r="W71" s="4">
        <v>0</v>
      </c>
      <c r="X71" s="4" t="s">
        <v>396</v>
      </c>
      <c r="Y71" s="4" t="s">
        <v>71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116</v>
      </c>
      <c r="E72" s="4" t="s">
        <v>398</v>
      </c>
      <c r="F72" s="6">
        <v>45089</v>
      </c>
      <c r="G72" s="6">
        <v>45090</v>
      </c>
      <c r="H72" s="4">
        <v>1</v>
      </c>
      <c r="I72" s="4">
        <v>1</v>
      </c>
      <c r="J72" s="4">
        <v>1</v>
      </c>
      <c r="K72" s="4" t="s">
        <v>30</v>
      </c>
      <c r="L72" s="4">
        <v>1300</v>
      </c>
      <c r="M72" s="4">
        <v>1300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45081</v>
      </c>
      <c r="S72" s="6">
        <v>45093</v>
      </c>
      <c r="T72" s="4" t="s">
        <v>34</v>
      </c>
      <c r="U72" s="4">
        <v>1300</v>
      </c>
      <c r="V72" s="4">
        <v>0</v>
      </c>
      <c r="W72" s="4">
        <v>0</v>
      </c>
      <c r="X72" s="4" t="s">
        <v>400</v>
      </c>
      <c r="Y72" s="4" t="s">
        <v>71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45087</v>
      </c>
      <c r="G73" s="6">
        <v>45090</v>
      </c>
      <c r="H73" s="4">
        <v>1</v>
      </c>
      <c r="I73" s="4">
        <v>3</v>
      </c>
      <c r="J73" s="4">
        <v>3</v>
      </c>
      <c r="K73" s="4" t="s">
        <v>30</v>
      </c>
      <c r="L73" s="4">
        <v>569</v>
      </c>
      <c r="M73" s="4">
        <v>569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45080</v>
      </c>
      <c r="S73" s="6">
        <v>45093</v>
      </c>
      <c r="T73" s="4" t="s">
        <v>34</v>
      </c>
      <c r="U73" s="4">
        <v>569</v>
      </c>
      <c r="V73" s="4">
        <v>0</v>
      </c>
      <c r="W73" s="4">
        <v>0</v>
      </c>
      <c r="X73" s="4" t="s">
        <v>405</v>
      </c>
      <c r="Y73" s="4" t="s">
        <v>71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408</v>
      </c>
      <c r="F74" s="6">
        <v>45089</v>
      </c>
      <c r="G74" s="6">
        <v>45090</v>
      </c>
      <c r="H74" s="4">
        <v>1</v>
      </c>
      <c r="I74" s="4">
        <v>1</v>
      </c>
      <c r="J74" s="4">
        <v>1</v>
      </c>
      <c r="K74" s="4" t="s">
        <v>30</v>
      </c>
      <c r="L74" s="4">
        <v>230</v>
      </c>
      <c r="M74" s="4">
        <v>230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45081</v>
      </c>
      <c r="S74" s="6">
        <v>45093</v>
      </c>
      <c r="T74" s="4" t="s">
        <v>34</v>
      </c>
      <c r="U74" s="4">
        <v>230</v>
      </c>
      <c r="V74" s="4">
        <v>0</v>
      </c>
      <c r="W74" s="4">
        <v>0</v>
      </c>
      <c r="X74" s="4" t="s">
        <v>410</v>
      </c>
      <c r="Y74" s="4" t="s">
        <v>71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45086</v>
      </c>
      <c r="G75" s="6">
        <v>45090</v>
      </c>
      <c r="H75" s="4">
        <v>1</v>
      </c>
      <c r="I75" s="4">
        <v>4</v>
      </c>
      <c r="J75" s="4">
        <v>4</v>
      </c>
      <c r="K75" s="4" t="s">
        <v>30</v>
      </c>
      <c r="L75" s="4">
        <v>3400</v>
      </c>
      <c r="M75" s="4">
        <v>3400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45081</v>
      </c>
      <c r="S75" s="6">
        <v>45093</v>
      </c>
      <c r="T75" s="4" t="s">
        <v>34</v>
      </c>
      <c r="U75" s="4">
        <v>3400</v>
      </c>
      <c r="V75" s="4">
        <v>0</v>
      </c>
      <c r="W75" s="4">
        <v>0</v>
      </c>
      <c r="X75" s="4" t="s">
        <v>415</v>
      </c>
      <c r="Y75" s="4" t="s">
        <v>71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393</v>
      </c>
      <c r="E76" s="4" t="s">
        <v>417</v>
      </c>
      <c r="F76" s="6">
        <v>45086</v>
      </c>
      <c r="G76" s="6">
        <v>45090</v>
      </c>
      <c r="H76" s="4">
        <v>1</v>
      </c>
      <c r="I76" s="4">
        <v>4</v>
      </c>
      <c r="J76" s="4">
        <v>4</v>
      </c>
      <c r="K76" s="4" t="s">
        <v>30</v>
      </c>
      <c r="L76" s="4">
        <v>1492</v>
      </c>
      <c r="M76" s="4">
        <v>1492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45082</v>
      </c>
      <c r="S76" s="6">
        <v>45093</v>
      </c>
      <c r="T76" s="4" t="s">
        <v>34</v>
      </c>
      <c r="U76" s="4">
        <v>1492</v>
      </c>
      <c r="V76" s="4">
        <v>0</v>
      </c>
      <c r="W76" s="4">
        <v>0</v>
      </c>
      <c r="X76" s="4" t="s">
        <v>419</v>
      </c>
      <c r="Y76" s="4" t="s">
        <v>71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45088</v>
      </c>
      <c r="G77" s="6">
        <v>45090</v>
      </c>
      <c r="H77" s="4">
        <v>1</v>
      </c>
      <c r="I77" s="4">
        <v>2</v>
      </c>
      <c r="J77" s="4">
        <v>2</v>
      </c>
      <c r="K77" s="4" t="s">
        <v>30</v>
      </c>
      <c r="L77" s="4">
        <v>602</v>
      </c>
      <c r="M77" s="4">
        <v>602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45082</v>
      </c>
      <c r="S77" s="6">
        <v>45093</v>
      </c>
      <c r="T77" s="4" t="s">
        <v>34</v>
      </c>
      <c r="U77" s="4">
        <v>602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45089</v>
      </c>
      <c r="G78" s="6">
        <v>45090</v>
      </c>
      <c r="H78" s="4">
        <v>1</v>
      </c>
      <c r="I78" s="4">
        <v>1</v>
      </c>
      <c r="J78" s="4">
        <v>1</v>
      </c>
      <c r="K78" s="4" t="s">
        <v>30</v>
      </c>
      <c r="L78" s="4">
        <v>588</v>
      </c>
      <c r="M78" s="4">
        <v>588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45082</v>
      </c>
      <c r="S78" s="6">
        <v>45093</v>
      </c>
      <c r="T78" s="4" t="s">
        <v>34</v>
      </c>
      <c r="U78" s="4">
        <v>588</v>
      </c>
      <c r="V78" s="4">
        <v>0</v>
      </c>
      <c r="W78" s="4">
        <v>0</v>
      </c>
      <c r="X78" s="4" t="s">
        <v>430</v>
      </c>
      <c r="Y78" s="4" t="s">
        <v>71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427</v>
      </c>
      <c r="E79" s="4" t="s">
        <v>432</v>
      </c>
      <c r="F79" s="6">
        <v>45089</v>
      </c>
      <c r="G79" s="6">
        <v>45090</v>
      </c>
      <c r="H79" s="4">
        <v>1</v>
      </c>
      <c r="I79" s="4">
        <v>1</v>
      </c>
      <c r="J79" s="4">
        <v>1</v>
      </c>
      <c r="K79" s="4" t="s">
        <v>30</v>
      </c>
      <c r="L79" s="4">
        <v>757</v>
      </c>
      <c r="M79" s="4">
        <v>757</v>
      </c>
      <c r="N79" s="4" t="s">
        <v>433</v>
      </c>
      <c r="O79" s="4" t="s">
        <v>32</v>
      </c>
      <c r="P79" s="4" t="s">
        <v>33</v>
      </c>
      <c r="Q79" s="4">
        <v>0</v>
      </c>
      <c r="R79" s="7">
        <v>45082</v>
      </c>
      <c r="S79" s="6">
        <v>45093</v>
      </c>
      <c r="T79" s="4" t="s">
        <v>34</v>
      </c>
      <c r="U79" s="4">
        <v>757</v>
      </c>
      <c r="V79" s="4">
        <v>0</v>
      </c>
      <c r="W79" s="4">
        <v>0</v>
      </c>
      <c r="X79" s="4" t="s">
        <v>434</v>
      </c>
      <c r="Y79" s="4" t="s">
        <v>71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56</v>
      </c>
      <c r="E80" s="4" t="s">
        <v>436</v>
      </c>
      <c r="F80" s="6">
        <v>45087</v>
      </c>
      <c r="G80" s="6">
        <v>45090</v>
      </c>
      <c r="H80" s="4">
        <v>1</v>
      </c>
      <c r="I80" s="4">
        <v>3</v>
      </c>
      <c r="J80" s="4">
        <v>3</v>
      </c>
      <c r="K80" s="4" t="s">
        <v>30</v>
      </c>
      <c r="L80" s="4">
        <v>1290</v>
      </c>
      <c r="M80" s="4">
        <v>1290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45082</v>
      </c>
      <c r="S80" s="6">
        <v>45093</v>
      </c>
      <c r="T80" s="4" t="s">
        <v>34</v>
      </c>
      <c r="U80" s="4">
        <v>1290</v>
      </c>
      <c r="V80" s="4">
        <v>0</v>
      </c>
      <c r="W80" s="4">
        <v>0</v>
      </c>
      <c r="X80" s="4" t="s">
        <v>438</v>
      </c>
      <c r="Y80" s="4" t="s">
        <v>71</v>
      </c>
    </row>
    <row r="81" s="4" customFormat="1" spans="1:25">
      <c r="A81" s="4" t="s">
        <v>439</v>
      </c>
      <c r="B81" s="4" t="s">
        <v>26</v>
      </c>
      <c r="C81" s="4" t="s">
        <v>27</v>
      </c>
      <c r="D81" s="4" t="s">
        <v>440</v>
      </c>
      <c r="E81" s="4" t="s">
        <v>441</v>
      </c>
      <c r="F81" s="6">
        <v>45085</v>
      </c>
      <c r="G81" s="6">
        <v>45090</v>
      </c>
      <c r="H81" s="4">
        <v>1</v>
      </c>
      <c r="I81" s="4">
        <v>5</v>
      </c>
      <c r="J81" s="4">
        <v>5</v>
      </c>
      <c r="K81" s="4" t="s">
        <v>30</v>
      </c>
      <c r="L81" s="4">
        <v>2210</v>
      </c>
      <c r="M81" s="4">
        <v>2210</v>
      </c>
      <c r="N81" s="4" t="s">
        <v>442</v>
      </c>
      <c r="O81" s="4" t="s">
        <v>32</v>
      </c>
      <c r="P81" s="4" t="s">
        <v>33</v>
      </c>
      <c r="Q81" s="4">
        <v>0</v>
      </c>
      <c r="R81" s="7">
        <v>45082</v>
      </c>
      <c r="S81" s="6">
        <v>45093</v>
      </c>
      <c r="T81" s="4" t="s">
        <v>34</v>
      </c>
      <c r="U81" s="4">
        <v>2210</v>
      </c>
      <c r="V81" s="4">
        <v>0</v>
      </c>
      <c r="W81" s="4">
        <v>0</v>
      </c>
      <c r="X81" s="4" t="s">
        <v>443</v>
      </c>
      <c r="Y81" s="4" t="s">
        <v>71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45083</v>
      </c>
      <c r="G82" s="6">
        <v>45090</v>
      </c>
      <c r="H82" s="4">
        <v>1</v>
      </c>
      <c r="I82" s="4">
        <v>7</v>
      </c>
      <c r="J82" s="4">
        <v>7</v>
      </c>
      <c r="K82" s="4" t="s">
        <v>30</v>
      </c>
      <c r="L82" s="4">
        <v>2534</v>
      </c>
      <c r="M82" s="4">
        <v>2534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45082</v>
      </c>
      <c r="S82" s="6">
        <v>45093</v>
      </c>
      <c r="T82" s="4" t="s">
        <v>34</v>
      </c>
      <c r="U82" s="4">
        <v>2534</v>
      </c>
      <c r="V82" s="4">
        <v>0</v>
      </c>
      <c r="W82" s="4">
        <v>0</v>
      </c>
      <c r="X82" s="4" t="s">
        <v>448</v>
      </c>
      <c r="Y82" s="4" t="s">
        <v>71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45089</v>
      </c>
      <c r="G83" s="6">
        <v>45090</v>
      </c>
      <c r="H83" s="4">
        <v>1</v>
      </c>
      <c r="I83" s="4">
        <v>1</v>
      </c>
      <c r="J83" s="4">
        <v>1</v>
      </c>
      <c r="K83" s="4" t="s">
        <v>30</v>
      </c>
      <c r="L83" s="4">
        <v>975</v>
      </c>
      <c r="M83" s="4">
        <v>975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45083.0000115741</v>
      </c>
      <c r="S83" s="6">
        <v>45093</v>
      </c>
      <c r="T83" s="4" t="s">
        <v>34</v>
      </c>
      <c r="U83" s="4">
        <v>975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331</v>
      </c>
      <c r="E84" s="4" t="s">
        <v>456</v>
      </c>
      <c r="F84" s="6">
        <v>45086</v>
      </c>
      <c r="G84" s="6">
        <v>45090</v>
      </c>
      <c r="H84" s="4">
        <v>1</v>
      </c>
      <c r="I84" s="4">
        <v>4</v>
      </c>
      <c r="J84" s="4">
        <v>4</v>
      </c>
      <c r="K84" s="4" t="s">
        <v>30</v>
      </c>
      <c r="L84" s="4">
        <v>3390</v>
      </c>
      <c r="M84" s="4">
        <v>3390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45083.0000115741</v>
      </c>
      <c r="S84" s="6">
        <v>45093</v>
      </c>
      <c r="T84" s="4" t="s">
        <v>34</v>
      </c>
      <c r="U84" s="4">
        <v>3390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6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45087</v>
      </c>
      <c r="G85" s="6">
        <v>45090</v>
      </c>
      <c r="H85" s="4">
        <v>2</v>
      </c>
      <c r="I85" s="4">
        <v>3</v>
      </c>
      <c r="J85" s="4">
        <v>6</v>
      </c>
      <c r="K85" s="4" t="s">
        <v>30</v>
      </c>
      <c r="L85" s="4">
        <v>4214</v>
      </c>
      <c r="M85" s="4">
        <v>4214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45083</v>
      </c>
      <c r="S85" s="6">
        <v>45093</v>
      </c>
      <c r="T85" s="4" t="s">
        <v>34</v>
      </c>
      <c r="U85" s="4">
        <v>4214</v>
      </c>
      <c r="V85" s="4">
        <v>0</v>
      </c>
      <c r="W85" s="4">
        <v>0</v>
      </c>
      <c r="X85" s="4" t="s">
        <v>464</v>
      </c>
      <c r="Y85" s="4">
        <v>945923</v>
      </c>
      <c r="Z85" s="4" t="s">
        <v>465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227</v>
      </c>
      <c r="E86" s="4" t="s">
        <v>467</v>
      </c>
      <c r="F86" s="6">
        <v>45086</v>
      </c>
      <c r="G86" s="6">
        <v>45090</v>
      </c>
      <c r="H86" s="4">
        <v>1</v>
      </c>
      <c r="I86" s="4">
        <v>4</v>
      </c>
      <c r="J86" s="4">
        <v>4</v>
      </c>
      <c r="K86" s="4" t="s">
        <v>30</v>
      </c>
      <c r="L86" s="4">
        <v>1536</v>
      </c>
      <c r="M86" s="4">
        <v>1536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45083</v>
      </c>
      <c r="S86" s="6">
        <v>45093</v>
      </c>
      <c r="T86" s="4" t="s">
        <v>34</v>
      </c>
      <c r="U86" s="4">
        <v>1536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255</v>
      </c>
      <c r="E87" s="4" t="s">
        <v>472</v>
      </c>
      <c r="F87" s="6">
        <v>45088</v>
      </c>
      <c r="G87" s="6">
        <v>45090</v>
      </c>
      <c r="H87" s="4">
        <v>1</v>
      </c>
      <c r="I87" s="4">
        <v>2</v>
      </c>
      <c r="J87" s="4">
        <v>2</v>
      </c>
      <c r="K87" s="4" t="s">
        <v>30</v>
      </c>
      <c r="L87" s="4">
        <v>546</v>
      </c>
      <c r="M87" s="4">
        <v>546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45084</v>
      </c>
      <c r="S87" s="6">
        <v>45093</v>
      </c>
      <c r="T87" s="4" t="s">
        <v>34</v>
      </c>
      <c r="U87" s="4">
        <v>546</v>
      </c>
      <c r="V87" s="4">
        <v>0</v>
      </c>
      <c r="W87" s="4">
        <v>0</v>
      </c>
      <c r="X87" s="4" t="s">
        <v>474</v>
      </c>
      <c r="Y87" s="4" t="s">
        <v>71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476</v>
      </c>
      <c r="E88" s="4" t="s">
        <v>477</v>
      </c>
      <c r="F88" s="6">
        <v>45088</v>
      </c>
      <c r="G88" s="6">
        <v>45090</v>
      </c>
      <c r="H88" s="4">
        <v>1</v>
      </c>
      <c r="I88" s="4">
        <v>2</v>
      </c>
      <c r="J88" s="4">
        <v>2</v>
      </c>
      <c r="K88" s="4" t="s">
        <v>30</v>
      </c>
      <c r="L88" s="4">
        <v>1156</v>
      </c>
      <c r="M88" s="4">
        <v>1156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45084.0000115741</v>
      </c>
      <c r="S88" s="6">
        <v>45093</v>
      </c>
      <c r="T88" s="4" t="s">
        <v>34</v>
      </c>
      <c r="U88" s="4">
        <v>1156</v>
      </c>
      <c r="V88" s="4">
        <v>0</v>
      </c>
      <c r="W88" s="4">
        <v>0</v>
      </c>
      <c r="X88" s="4" t="s">
        <v>479</v>
      </c>
      <c r="Y88" s="4" t="s">
        <v>71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482</v>
      </c>
      <c r="F89" s="6">
        <v>45084</v>
      </c>
      <c r="G89" s="6">
        <v>45090</v>
      </c>
      <c r="H89" s="4">
        <v>1</v>
      </c>
      <c r="I89" s="4">
        <v>6</v>
      </c>
      <c r="J89" s="4">
        <v>6</v>
      </c>
      <c r="K89" s="4" t="s">
        <v>30</v>
      </c>
      <c r="L89" s="4">
        <v>1464</v>
      </c>
      <c r="M89" s="4">
        <v>1464</v>
      </c>
      <c r="N89" s="4" t="s">
        <v>483</v>
      </c>
      <c r="O89" s="4" t="s">
        <v>32</v>
      </c>
      <c r="P89" s="4" t="s">
        <v>33</v>
      </c>
      <c r="Q89" s="4">
        <v>0</v>
      </c>
      <c r="R89" s="7">
        <v>45084.0000115741</v>
      </c>
      <c r="S89" s="6">
        <v>45093</v>
      </c>
      <c r="T89" s="4" t="s">
        <v>34</v>
      </c>
      <c r="U89" s="4">
        <v>1464</v>
      </c>
      <c r="V89" s="4">
        <v>0</v>
      </c>
      <c r="W89" s="4">
        <v>0</v>
      </c>
      <c r="X89" s="4" t="s">
        <v>484</v>
      </c>
      <c r="Y89" s="4" t="s">
        <v>71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331</v>
      </c>
      <c r="E90" s="4" t="s">
        <v>486</v>
      </c>
      <c r="F90" s="6">
        <v>45088</v>
      </c>
      <c r="G90" s="6">
        <v>45090</v>
      </c>
      <c r="H90" s="4">
        <v>1</v>
      </c>
      <c r="I90" s="4">
        <v>2</v>
      </c>
      <c r="J90" s="4">
        <v>2</v>
      </c>
      <c r="K90" s="4" t="s">
        <v>30</v>
      </c>
      <c r="L90" s="4">
        <v>5430</v>
      </c>
      <c r="M90" s="4">
        <v>5430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45084.0000115741</v>
      </c>
      <c r="S90" s="6">
        <v>45093</v>
      </c>
      <c r="T90" s="4" t="s">
        <v>34</v>
      </c>
      <c r="U90" s="4">
        <v>5430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45087</v>
      </c>
      <c r="G91" s="6">
        <v>45090</v>
      </c>
      <c r="H91" s="4">
        <v>1</v>
      </c>
      <c r="I91" s="4">
        <v>3</v>
      </c>
      <c r="J91" s="4">
        <v>3</v>
      </c>
      <c r="K91" s="4" t="s">
        <v>30</v>
      </c>
      <c r="L91" s="4">
        <v>1608</v>
      </c>
      <c r="M91" s="4">
        <v>1608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45084.0000115741</v>
      </c>
      <c r="S91" s="6">
        <v>45093</v>
      </c>
      <c r="T91" s="4" t="s">
        <v>34</v>
      </c>
      <c r="U91" s="4">
        <v>1608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498</v>
      </c>
      <c r="F92" s="6">
        <v>45088</v>
      </c>
      <c r="G92" s="6">
        <v>45090</v>
      </c>
      <c r="H92" s="4">
        <v>1</v>
      </c>
      <c r="I92" s="4">
        <v>2</v>
      </c>
      <c r="J92" s="4">
        <v>2</v>
      </c>
      <c r="K92" s="4" t="s">
        <v>30</v>
      </c>
      <c r="L92" s="4">
        <v>760</v>
      </c>
      <c r="M92" s="4">
        <v>760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45085</v>
      </c>
      <c r="S92" s="6">
        <v>45093</v>
      </c>
      <c r="T92" s="4" t="s">
        <v>34</v>
      </c>
      <c r="U92" s="4">
        <v>760</v>
      </c>
      <c r="V92" s="4">
        <v>0</v>
      </c>
      <c r="W92" s="4">
        <v>0</v>
      </c>
      <c r="X92" s="4" t="s">
        <v>500</v>
      </c>
      <c r="Y92" s="4" t="s">
        <v>501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503</v>
      </c>
      <c r="E93" s="4" t="s">
        <v>504</v>
      </c>
      <c r="F93" s="6">
        <v>45085</v>
      </c>
      <c r="G93" s="6">
        <v>45090</v>
      </c>
      <c r="H93" s="4">
        <v>1</v>
      </c>
      <c r="I93" s="4">
        <v>5</v>
      </c>
      <c r="J93" s="4">
        <v>5</v>
      </c>
      <c r="K93" s="4" t="s">
        <v>30</v>
      </c>
      <c r="L93" s="4">
        <v>10550</v>
      </c>
      <c r="M93" s="4">
        <v>10550</v>
      </c>
      <c r="N93" s="4" t="s">
        <v>505</v>
      </c>
      <c r="O93" s="4" t="s">
        <v>32</v>
      </c>
      <c r="P93" s="4" t="s">
        <v>33</v>
      </c>
      <c r="Q93" s="4">
        <v>0</v>
      </c>
      <c r="R93" s="7">
        <v>45085</v>
      </c>
      <c r="S93" s="6">
        <v>45093</v>
      </c>
      <c r="T93" s="4" t="s">
        <v>34</v>
      </c>
      <c r="U93" s="4">
        <v>10550</v>
      </c>
      <c r="V93" s="4">
        <v>0</v>
      </c>
      <c r="W93" s="4">
        <v>0</v>
      </c>
      <c r="X93" s="4" t="s">
        <v>506</v>
      </c>
      <c r="Y93" s="4" t="s">
        <v>507</v>
      </c>
    </row>
    <row r="94" s="4" customFormat="1" spans="1:25">
      <c r="A94" s="4" t="s">
        <v>508</v>
      </c>
      <c r="B94" s="4" t="s">
        <v>26</v>
      </c>
      <c r="C94" s="4" t="s">
        <v>27</v>
      </c>
      <c r="D94" s="4" t="s">
        <v>509</v>
      </c>
      <c r="E94" s="4" t="s">
        <v>510</v>
      </c>
      <c r="F94" s="6">
        <v>45088</v>
      </c>
      <c r="G94" s="6">
        <v>45090</v>
      </c>
      <c r="H94" s="4">
        <v>1</v>
      </c>
      <c r="I94" s="4">
        <v>2</v>
      </c>
      <c r="J94" s="4">
        <v>2</v>
      </c>
      <c r="K94" s="4" t="s">
        <v>30</v>
      </c>
      <c r="L94" s="4">
        <v>454</v>
      </c>
      <c r="M94" s="4">
        <v>454</v>
      </c>
      <c r="N94" s="4" t="s">
        <v>511</v>
      </c>
      <c r="O94" s="4" t="s">
        <v>32</v>
      </c>
      <c r="P94" s="4" t="s">
        <v>33</v>
      </c>
      <c r="Q94" s="4">
        <v>0</v>
      </c>
      <c r="R94" s="7">
        <v>45085.0000115741</v>
      </c>
      <c r="S94" s="6">
        <v>45093</v>
      </c>
      <c r="T94" s="4" t="s">
        <v>34</v>
      </c>
      <c r="U94" s="4">
        <v>454</v>
      </c>
      <c r="V94" s="4">
        <v>0</v>
      </c>
      <c r="W94" s="4">
        <v>0</v>
      </c>
      <c r="X94" s="4" t="s">
        <v>512</v>
      </c>
      <c r="Y94" s="4" t="s">
        <v>71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515</v>
      </c>
      <c r="F95" s="6">
        <v>45087</v>
      </c>
      <c r="G95" s="6">
        <v>45090</v>
      </c>
      <c r="H95" s="4">
        <v>2</v>
      </c>
      <c r="I95" s="4">
        <v>3</v>
      </c>
      <c r="J95" s="4">
        <v>6</v>
      </c>
      <c r="K95" s="4" t="s">
        <v>30</v>
      </c>
      <c r="L95" s="4">
        <v>2952</v>
      </c>
      <c r="M95" s="4">
        <v>2952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45085</v>
      </c>
      <c r="S95" s="6">
        <v>45093</v>
      </c>
      <c r="T95" s="4" t="s">
        <v>34</v>
      </c>
      <c r="U95" s="4">
        <v>2952</v>
      </c>
      <c r="V95" s="4">
        <v>0</v>
      </c>
      <c r="W95" s="4">
        <v>0</v>
      </c>
      <c r="X95" s="4" t="s">
        <v>517</v>
      </c>
      <c r="Y95" s="4" t="s">
        <v>71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519</v>
      </c>
      <c r="E96" s="4" t="s">
        <v>520</v>
      </c>
      <c r="F96" s="6">
        <v>45088</v>
      </c>
      <c r="G96" s="6">
        <v>45090</v>
      </c>
      <c r="H96" s="4">
        <v>1</v>
      </c>
      <c r="I96" s="4">
        <v>2</v>
      </c>
      <c r="J96" s="4">
        <v>2</v>
      </c>
      <c r="K96" s="4" t="s">
        <v>30</v>
      </c>
      <c r="L96" s="4">
        <v>834</v>
      </c>
      <c r="M96" s="4">
        <v>834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45085.0000115741</v>
      </c>
      <c r="S96" s="6">
        <v>45093</v>
      </c>
      <c r="T96" s="4" t="s">
        <v>34</v>
      </c>
      <c r="U96" s="4">
        <v>834</v>
      </c>
      <c r="V96" s="4">
        <v>0</v>
      </c>
      <c r="W96" s="4">
        <v>0</v>
      </c>
      <c r="X96" s="4" t="s">
        <v>522</v>
      </c>
      <c r="Y96" s="4" t="s">
        <v>71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524</v>
      </c>
      <c r="E97" s="4" t="s">
        <v>525</v>
      </c>
      <c r="F97" s="6">
        <v>45086</v>
      </c>
      <c r="G97" s="6">
        <v>45090</v>
      </c>
      <c r="H97" s="4">
        <v>1</v>
      </c>
      <c r="I97" s="4">
        <v>4</v>
      </c>
      <c r="J97" s="4">
        <v>4</v>
      </c>
      <c r="K97" s="4" t="s">
        <v>30</v>
      </c>
      <c r="L97" s="4">
        <v>3520</v>
      </c>
      <c r="M97" s="4">
        <v>3520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45085</v>
      </c>
      <c r="S97" s="6">
        <v>45093</v>
      </c>
      <c r="T97" s="4" t="s">
        <v>34</v>
      </c>
      <c r="U97" s="4">
        <v>3520</v>
      </c>
      <c r="V97" s="4">
        <v>0</v>
      </c>
      <c r="W97" s="4">
        <v>0</v>
      </c>
      <c r="X97" s="4" t="s">
        <v>527</v>
      </c>
      <c r="Y97" s="4" t="s">
        <v>528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530</v>
      </c>
      <c r="E98" s="4" t="s">
        <v>531</v>
      </c>
      <c r="F98" s="6">
        <v>45088</v>
      </c>
      <c r="G98" s="6">
        <v>45090</v>
      </c>
      <c r="H98" s="4">
        <v>1</v>
      </c>
      <c r="I98" s="4">
        <v>2</v>
      </c>
      <c r="J98" s="4">
        <v>2</v>
      </c>
      <c r="K98" s="4" t="s">
        <v>30</v>
      </c>
      <c r="L98" s="4">
        <v>1532</v>
      </c>
      <c r="M98" s="4">
        <v>1532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45085.0000115741</v>
      </c>
      <c r="S98" s="6">
        <v>45093</v>
      </c>
      <c r="T98" s="4" t="s">
        <v>34</v>
      </c>
      <c r="U98" s="4">
        <v>1532</v>
      </c>
      <c r="V98" s="4">
        <v>0</v>
      </c>
      <c r="W98" s="4">
        <v>0</v>
      </c>
      <c r="X98" s="4" t="s">
        <v>533</v>
      </c>
      <c r="Y98" s="4" t="s">
        <v>71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535</v>
      </c>
      <c r="E99" s="4" t="s">
        <v>536</v>
      </c>
      <c r="F99" s="6">
        <v>45088</v>
      </c>
      <c r="G99" s="6">
        <v>45090</v>
      </c>
      <c r="H99" s="4">
        <v>1</v>
      </c>
      <c r="I99" s="4">
        <v>2</v>
      </c>
      <c r="J99" s="4">
        <v>2</v>
      </c>
      <c r="K99" s="4" t="s">
        <v>30</v>
      </c>
      <c r="L99" s="4">
        <v>1408</v>
      </c>
      <c r="M99" s="4">
        <v>1408</v>
      </c>
      <c r="N99" s="4" t="s">
        <v>537</v>
      </c>
      <c r="O99" s="4" t="s">
        <v>32</v>
      </c>
      <c r="P99" s="4" t="s">
        <v>33</v>
      </c>
      <c r="Q99" s="4">
        <v>0</v>
      </c>
      <c r="R99" s="7">
        <v>45086</v>
      </c>
      <c r="S99" s="6">
        <v>45093</v>
      </c>
      <c r="T99" s="4" t="s">
        <v>34</v>
      </c>
      <c r="U99" s="4">
        <v>1408</v>
      </c>
      <c r="V99" s="4">
        <v>0</v>
      </c>
      <c r="W99" s="4">
        <v>0</v>
      </c>
      <c r="X99" s="4" t="s">
        <v>538</v>
      </c>
      <c r="Y99" s="4" t="s">
        <v>539</v>
      </c>
    </row>
    <row r="100" s="4" customFormat="1" spans="1:25">
      <c r="A100" s="4" t="s">
        <v>540</v>
      </c>
      <c r="B100" s="4" t="s">
        <v>26</v>
      </c>
      <c r="C100" s="4" t="s">
        <v>27</v>
      </c>
      <c r="D100" s="4" t="s">
        <v>346</v>
      </c>
      <c r="E100" s="4" t="s">
        <v>347</v>
      </c>
      <c r="F100" s="6">
        <v>45087</v>
      </c>
      <c r="G100" s="6">
        <v>45090</v>
      </c>
      <c r="H100" s="4">
        <v>1</v>
      </c>
      <c r="I100" s="4">
        <v>3</v>
      </c>
      <c r="J100" s="4">
        <v>3</v>
      </c>
      <c r="K100" s="4" t="s">
        <v>30</v>
      </c>
      <c r="L100" s="4">
        <v>2760</v>
      </c>
      <c r="M100" s="4">
        <v>2760</v>
      </c>
      <c r="N100" s="4" t="s">
        <v>541</v>
      </c>
      <c r="O100" s="4" t="s">
        <v>32</v>
      </c>
      <c r="P100" s="4" t="s">
        <v>33</v>
      </c>
      <c r="Q100" s="4">
        <v>0</v>
      </c>
      <c r="R100" s="7">
        <v>45086</v>
      </c>
      <c r="S100" s="6">
        <v>45093</v>
      </c>
      <c r="T100" s="4" t="s">
        <v>34</v>
      </c>
      <c r="U100" s="4">
        <v>2760</v>
      </c>
      <c r="V100" s="4">
        <v>0</v>
      </c>
      <c r="W100" s="4">
        <v>0</v>
      </c>
      <c r="X100" s="4" t="s">
        <v>542</v>
      </c>
      <c r="Y100" s="4" t="s">
        <v>71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261</v>
      </c>
      <c r="F101" s="6">
        <v>45089</v>
      </c>
      <c r="G101" s="6">
        <v>45090</v>
      </c>
      <c r="H101" s="4">
        <v>1</v>
      </c>
      <c r="I101" s="4">
        <v>1</v>
      </c>
      <c r="J101" s="4">
        <v>1</v>
      </c>
      <c r="K101" s="4" t="s">
        <v>30</v>
      </c>
      <c r="L101" s="4">
        <v>755</v>
      </c>
      <c r="M101" s="4">
        <v>755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45086.0000115741</v>
      </c>
      <c r="S101" s="6">
        <v>45093</v>
      </c>
      <c r="T101" s="4" t="s">
        <v>34</v>
      </c>
      <c r="U101" s="4">
        <v>755</v>
      </c>
      <c r="V101" s="4">
        <v>0</v>
      </c>
      <c r="W101" s="4">
        <v>0</v>
      </c>
      <c r="X101" s="4" t="s">
        <v>546</v>
      </c>
      <c r="Y101" s="4" t="s">
        <v>71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45088</v>
      </c>
      <c r="G102" s="6">
        <v>45090</v>
      </c>
      <c r="H102" s="4">
        <v>1</v>
      </c>
      <c r="I102" s="4">
        <v>2</v>
      </c>
      <c r="J102" s="4">
        <v>2</v>
      </c>
      <c r="K102" s="4" t="s">
        <v>30</v>
      </c>
      <c r="L102" s="4">
        <v>3180</v>
      </c>
      <c r="M102" s="4">
        <v>3180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45086</v>
      </c>
      <c r="S102" s="6">
        <v>45093</v>
      </c>
      <c r="T102" s="4" t="s">
        <v>34</v>
      </c>
      <c r="U102" s="4">
        <v>3180</v>
      </c>
      <c r="V102" s="4">
        <v>0</v>
      </c>
      <c r="W102" s="4">
        <v>0</v>
      </c>
      <c r="X102" s="4" t="s">
        <v>551</v>
      </c>
      <c r="Y102" s="4" t="s">
        <v>71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45087</v>
      </c>
      <c r="G103" s="6">
        <v>45090</v>
      </c>
      <c r="H103" s="4">
        <v>1</v>
      </c>
      <c r="I103" s="4">
        <v>3</v>
      </c>
      <c r="J103" s="4">
        <v>3</v>
      </c>
      <c r="K103" s="4" t="s">
        <v>30</v>
      </c>
      <c r="L103" s="4">
        <v>1980</v>
      </c>
      <c r="M103" s="4">
        <v>1980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45086</v>
      </c>
      <c r="S103" s="6">
        <v>45093</v>
      </c>
      <c r="T103" s="4" t="s">
        <v>34</v>
      </c>
      <c r="U103" s="4">
        <v>1980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45088</v>
      </c>
      <c r="G104" s="6">
        <v>45090</v>
      </c>
      <c r="H104" s="4">
        <v>1</v>
      </c>
      <c r="I104" s="4">
        <v>2</v>
      </c>
      <c r="J104" s="4">
        <v>2</v>
      </c>
      <c r="K104" s="4" t="s">
        <v>30</v>
      </c>
      <c r="L104" s="4">
        <v>1560</v>
      </c>
      <c r="M104" s="4">
        <v>1560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45086.0000115741</v>
      </c>
      <c r="S104" s="6">
        <v>45093</v>
      </c>
      <c r="T104" s="4" t="s">
        <v>34</v>
      </c>
      <c r="U104" s="4">
        <v>1560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566</v>
      </c>
      <c r="F105" s="6">
        <v>45089</v>
      </c>
      <c r="G105" s="6">
        <v>45090</v>
      </c>
      <c r="H105" s="4">
        <v>1</v>
      </c>
      <c r="I105" s="4">
        <v>1</v>
      </c>
      <c r="J105" s="4">
        <v>1</v>
      </c>
      <c r="K105" s="4" t="s">
        <v>30</v>
      </c>
      <c r="L105" s="4">
        <v>551</v>
      </c>
      <c r="M105" s="4">
        <v>551</v>
      </c>
      <c r="N105" s="4" t="s">
        <v>567</v>
      </c>
      <c r="O105" s="4" t="s">
        <v>32</v>
      </c>
      <c r="P105" s="4" t="s">
        <v>33</v>
      </c>
      <c r="Q105" s="4">
        <v>0</v>
      </c>
      <c r="R105" s="7">
        <v>45086.0000115741</v>
      </c>
      <c r="S105" s="6">
        <v>45093</v>
      </c>
      <c r="T105" s="4" t="s">
        <v>34</v>
      </c>
      <c r="U105" s="4">
        <v>551</v>
      </c>
      <c r="V105" s="4">
        <v>0</v>
      </c>
      <c r="W105" s="4">
        <v>0</v>
      </c>
      <c r="X105" s="4" t="s">
        <v>568</v>
      </c>
      <c r="Y105" s="4" t="s">
        <v>71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571</v>
      </c>
      <c r="F106" s="6">
        <v>45089</v>
      </c>
      <c r="G106" s="6">
        <v>45090</v>
      </c>
      <c r="H106" s="4">
        <v>1</v>
      </c>
      <c r="I106" s="4">
        <v>1</v>
      </c>
      <c r="J106" s="4">
        <v>1</v>
      </c>
      <c r="K106" s="4" t="s">
        <v>30</v>
      </c>
      <c r="L106" s="4">
        <v>1282</v>
      </c>
      <c r="M106" s="4">
        <v>1282</v>
      </c>
      <c r="N106" s="4" t="s">
        <v>572</v>
      </c>
      <c r="O106" s="4" t="s">
        <v>32</v>
      </c>
      <c r="P106" s="4" t="s">
        <v>33</v>
      </c>
      <c r="Q106" s="4">
        <v>0</v>
      </c>
      <c r="R106" s="7">
        <v>45086</v>
      </c>
      <c r="S106" s="6">
        <v>45093</v>
      </c>
      <c r="T106" s="4" t="s">
        <v>34</v>
      </c>
      <c r="U106" s="4">
        <v>1282</v>
      </c>
      <c r="V106" s="4">
        <v>0</v>
      </c>
      <c r="W106" s="4">
        <v>0</v>
      </c>
      <c r="X106" s="4" t="s">
        <v>573</v>
      </c>
      <c r="Y106" s="4" t="s">
        <v>71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206</v>
      </c>
      <c r="E107" s="4" t="s">
        <v>240</v>
      </c>
      <c r="F107" s="6">
        <v>45088</v>
      </c>
      <c r="G107" s="6">
        <v>45090</v>
      </c>
      <c r="H107" s="4">
        <v>1</v>
      </c>
      <c r="I107" s="4">
        <v>2</v>
      </c>
      <c r="J107" s="4">
        <v>2</v>
      </c>
      <c r="K107" s="4" t="s">
        <v>30</v>
      </c>
      <c r="L107" s="4">
        <v>490</v>
      </c>
      <c r="M107" s="4">
        <v>490</v>
      </c>
      <c r="N107" s="4" t="s">
        <v>575</v>
      </c>
      <c r="O107" s="4" t="s">
        <v>32</v>
      </c>
      <c r="P107" s="4" t="s">
        <v>33</v>
      </c>
      <c r="Q107" s="4">
        <v>0</v>
      </c>
      <c r="R107" s="7">
        <v>45086.0000115741</v>
      </c>
      <c r="S107" s="6">
        <v>45093</v>
      </c>
      <c r="T107" s="4" t="s">
        <v>34</v>
      </c>
      <c r="U107" s="4">
        <v>490</v>
      </c>
      <c r="V107" s="4">
        <v>0</v>
      </c>
      <c r="W107" s="4">
        <v>0</v>
      </c>
      <c r="X107" s="4" t="s">
        <v>576</v>
      </c>
      <c r="Y107" s="4" t="s">
        <v>71</v>
      </c>
    </row>
    <row r="108" s="4" customFormat="1" spans="1:25">
      <c r="A108" s="4" t="s">
        <v>577</v>
      </c>
      <c r="B108" s="4" t="s">
        <v>26</v>
      </c>
      <c r="C108" s="4" t="s">
        <v>27</v>
      </c>
      <c r="D108" s="4" t="s">
        <v>206</v>
      </c>
      <c r="E108" s="4" t="s">
        <v>240</v>
      </c>
      <c r="F108" s="6">
        <v>45088</v>
      </c>
      <c r="G108" s="6">
        <v>45090</v>
      </c>
      <c r="H108" s="4">
        <v>1</v>
      </c>
      <c r="I108" s="4">
        <v>2</v>
      </c>
      <c r="J108" s="4">
        <v>2</v>
      </c>
      <c r="K108" s="4" t="s">
        <v>30</v>
      </c>
      <c r="L108" s="4">
        <v>490</v>
      </c>
      <c r="M108" s="4">
        <v>490</v>
      </c>
      <c r="N108" s="4" t="s">
        <v>578</v>
      </c>
      <c r="O108" s="4" t="s">
        <v>32</v>
      </c>
      <c r="P108" s="4" t="s">
        <v>33</v>
      </c>
      <c r="Q108" s="4">
        <v>0</v>
      </c>
      <c r="R108" s="7">
        <v>45086</v>
      </c>
      <c r="S108" s="6">
        <v>45093</v>
      </c>
      <c r="T108" s="4" t="s">
        <v>34</v>
      </c>
      <c r="U108" s="4">
        <v>490</v>
      </c>
      <c r="V108" s="4">
        <v>0</v>
      </c>
      <c r="W108" s="4">
        <v>0</v>
      </c>
      <c r="X108" s="4" t="s">
        <v>579</v>
      </c>
      <c r="Y108" s="4" t="s">
        <v>71</v>
      </c>
    </row>
    <row r="109" s="4" customFormat="1" spans="1:25">
      <c r="A109" s="4" t="s">
        <v>580</v>
      </c>
      <c r="B109" s="4" t="s">
        <v>26</v>
      </c>
      <c r="C109" s="4" t="s">
        <v>27</v>
      </c>
      <c r="D109" s="4" t="s">
        <v>62</v>
      </c>
      <c r="E109" s="4" t="s">
        <v>581</v>
      </c>
      <c r="F109" s="6">
        <v>45088</v>
      </c>
      <c r="G109" s="6">
        <v>45090</v>
      </c>
      <c r="H109" s="4">
        <v>1</v>
      </c>
      <c r="I109" s="4">
        <v>2</v>
      </c>
      <c r="J109" s="4">
        <v>2</v>
      </c>
      <c r="K109" s="4" t="s">
        <v>30</v>
      </c>
      <c r="L109" s="4">
        <v>810</v>
      </c>
      <c r="M109" s="4">
        <v>810</v>
      </c>
      <c r="N109" s="4" t="s">
        <v>582</v>
      </c>
      <c r="O109" s="4" t="s">
        <v>32</v>
      </c>
      <c r="P109" s="4" t="s">
        <v>33</v>
      </c>
      <c r="Q109" s="4">
        <v>0</v>
      </c>
      <c r="R109" s="7">
        <v>45086</v>
      </c>
      <c r="S109" s="6">
        <v>45093</v>
      </c>
      <c r="T109" s="4" t="s">
        <v>34</v>
      </c>
      <c r="U109" s="4">
        <v>810</v>
      </c>
      <c r="V109" s="4">
        <v>0</v>
      </c>
      <c r="W109" s="4">
        <v>0</v>
      </c>
      <c r="X109" s="4" t="s">
        <v>583</v>
      </c>
      <c r="Y109" s="4" t="s">
        <v>584</v>
      </c>
    </row>
    <row r="110" s="4" customFormat="1" spans="1:25">
      <c r="A110" s="4" t="s">
        <v>585</v>
      </c>
      <c r="B110" s="4" t="s">
        <v>26</v>
      </c>
      <c r="C110" s="4" t="s">
        <v>27</v>
      </c>
      <c r="D110" s="4" t="s">
        <v>586</v>
      </c>
      <c r="E110" s="4" t="s">
        <v>275</v>
      </c>
      <c r="F110" s="6">
        <v>45089</v>
      </c>
      <c r="G110" s="6">
        <v>45090</v>
      </c>
      <c r="H110" s="4">
        <v>1</v>
      </c>
      <c r="I110" s="4">
        <v>1</v>
      </c>
      <c r="J110" s="4">
        <v>1</v>
      </c>
      <c r="K110" s="4" t="s">
        <v>30</v>
      </c>
      <c r="L110" s="4">
        <v>360</v>
      </c>
      <c r="M110" s="4">
        <v>360</v>
      </c>
      <c r="N110" s="4" t="s">
        <v>587</v>
      </c>
      <c r="O110" s="4" t="s">
        <v>32</v>
      </c>
      <c r="P110" s="4" t="s">
        <v>33</v>
      </c>
      <c r="Q110" s="4">
        <v>0</v>
      </c>
      <c r="R110" s="7">
        <v>45086</v>
      </c>
      <c r="S110" s="6">
        <v>45093</v>
      </c>
      <c r="T110" s="4" t="s">
        <v>34</v>
      </c>
      <c r="U110" s="4">
        <v>360</v>
      </c>
      <c r="V110" s="4">
        <v>0</v>
      </c>
      <c r="W110" s="4">
        <v>0</v>
      </c>
      <c r="X110" s="4" t="s">
        <v>588</v>
      </c>
      <c r="Y110" s="4" t="s">
        <v>71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388</v>
      </c>
      <c r="E111" s="4" t="s">
        <v>251</v>
      </c>
      <c r="F111" s="6">
        <v>45089</v>
      </c>
      <c r="G111" s="6">
        <v>45090</v>
      </c>
      <c r="H111" s="4">
        <v>1</v>
      </c>
      <c r="I111" s="4">
        <v>1</v>
      </c>
      <c r="J111" s="4">
        <v>1</v>
      </c>
      <c r="K111" s="4" t="s">
        <v>30</v>
      </c>
      <c r="L111" s="4">
        <v>370</v>
      </c>
      <c r="M111" s="4">
        <v>370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45086.0000115741</v>
      </c>
      <c r="S111" s="6">
        <v>45093</v>
      </c>
      <c r="T111" s="4" t="s">
        <v>34</v>
      </c>
      <c r="U111" s="4">
        <v>370</v>
      </c>
      <c r="V111" s="4">
        <v>0</v>
      </c>
      <c r="W111" s="4">
        <v>0</v>
      </c>
      <c r="X111" s="4" t="s">
        <v>591</v>
      </c>
      <c r="Y111" s="4" t="s">
        <v>71</v>
      </c>
    </row>
    <row r="112" s="4" customFormat="1" spans="1:25">
      <c r="A112" s="4" t="s">
        <v>592</v>
      </c>
      <c r="B112" s="4" t="s">
        <v>26</v>
      </c>
      <c r="C112" s="4" t="s">
        <v>27</v>
      </c>
      <c r="D112" s="4" t="s">
        <v>593</v>
      </c>
      <c r="E112" s="4" t="s">
        <v>594</v>
      </c>
      <c r="F112" s="6">
        <v>45088</v>
      </c>
      <c r="G112" s="6">
        <v>45090</v>
      </c>
      <c r="H112" s="4">
        <v>1</v>
      </c>
      <c r="I112" s="4">
        <v>2</v>
      </c>
      <c r="J112" s="4">
        <v>2</v>
      </c>
      <c r="K112" s="4" t="s">
        <v>30</v>
      </c>
      <c r="L112" s="4">
        <v>2760</v>
      </c>
      <c r="M112" s="4">
        <v>2760</v>
      </c>
      <c r="N112" s="4" t="s">
        <v>595</v>
      </c>
      <c r="O112" s="4" t="s">
        <v>32</v>
      </c>
      <c r="P112" s="4" t="s">
        <v>33</v>
      </c>
      <c r="Q112" s="4">
        <v>0</v>
      </c>
      <c r="R112" s="7">
        <v>45087.0000115741</v>
      </c>
      <c r="S112" s="6">
        <v>45093</v>
      </c>
      <c r="T112" s="4" t="s">
        <v>34</v>
      </c>
      <c r="U112" s="4">
        <v>2760</v>
      </c>
      <c r="V112" s="4">
        <v>0</v>
      </c>
      <c r="W112" s="4">
        <v>0</v>
      </c>
      <c r="X112" s="4" t="s">
        <v>596</v>
      </c>
      <c r="Y112" s="4" t="s">
        <v>597</v>
      </c>
    </row>
    <row r="113" s="4" customFormat="1" spans="1:25">
      <c r="A113" s="4" t="s">
        <v>598</v>
      </c>
      <c r="B113" s="4" t="s">
        <v>26</v>
      </c>
      <c r="C113" s="4" t="s">
        <v>27</v>
      </c>
      <c r="D113" s="4" t="s">
        <v>548</v>
      </c>
      <c r="E113" s="4" t="s">
        <v>599</v>
      </c>
      <c r="F113" s="6">
        <v>45087</v>
      </c>
      <c r="G113" s="6">
        <v>45090</v>
      </c>
      <c r="H113" s="4">
        <v>1</v>
      </c>
      <c r="I113" s="4">
        <v>3</v>
      </c>
      <c r="J113" s="4">
        <v>3</v>
      </c>
      <c r="K113" s="4" t="s">
        <v>30</v>
      </c>
      <c r="L113" s="4">
        <v>4280</v>
      </c>
      <c r="M113" s="4">
        <v>4280</v>
      </c>
      <c r="N113" s="4" t="s">
        <v>600</v>
      </c>
      <c r="O113" s="4" t="s">
        <v>32</v>
      </c>
      <c r="P113" s="4" t="s">
        <v>33</v>
      </c>
      <c r="Q113" s="4">
        <v>0</v>
      </c>
      <c r="R113" s="7">
        <v>45087.0000115741</v>
      </c>
      <c r="S113" s="6">
        <v>45093</v>
      </c>
      <c r="T113" s="4" t="s">
        <v>34</v>
      </c>
      <c r="U113" s="4">
        <v>4280</v>
      </c>
      <c r="V113" s="4">
        <v>0</v>
      </c>
      <c r="W113" s="4">
        <v>0</v>
      </c>
      <c r="X113" s="4" t="s">
        <v>601</v>
      </c>
      <c r="Y113" s="4" t="s">
        <v>71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383</v>
      </c>
      <c r="E114" s="4" t="s">
        <v>384</v>
      </c>
      <c r="F114" s="6">
        <v>45088</v>
      </c>
      <c r="G114" s="6">
        <v>45090</v>
      </c>
      <c r="H114" s="4">
        <v>1</v>
      </c>
      <c r="I114" s="4">
        <v>2</v>
      </c>
      <c r="J114" s="4">
        <v>2</v>
      </c>
      <c r="K114" s="4" t="s">
        <v>30</v>
      </c>
      <c r="L114" s="4">
        <v>1620</v>
      </c>
      <c r="M114" s="4">
        <v>1620</v>
      </c>
      <c r="N114" s="4" t="s">
        <v>385</v>
      </c>
      <c r="O114" s="4" t="s">
        <v>32</v>
      </c>
      <c r="P114" s="4" t="s">
        <v>33</v>
      </c>
      <c r="Q114" s="4">
        <v>0</v>
      </c>
      <c r="R114" s="7">
        <v>45087.0000115741</v>
      </c>
      <c r="S114" s="6">
        <v>45093</v>
      </c>
      <c r="T114" s="4" t="s">
        <v>34</v>
      </c>
      <c r="U114" s="4">
        <v>1620</v>
      </c>
      <c r="V114" s="4">
        <v>0</v>
      </c>
      <c r="W114" s="4">
        <v>0</v>
      </c>
      <c r="X114" s="4" t="s">
        <v>603</v>
      </c>
      <c r="Y114" s="4" t="s">
        <v>71</v>
      </c>
    </row>
    <row r="115" s="4" customFormat="1" spans="1:25">
      <c r="A115" s="4" t="s">
        <v>604</v>
      </c>
      <c r="B115" s="4" t="s">
        <v>26</v>
      </c>
      <c r="C115" s="4" t="s">
        <v>27</v>
      </c>
      <c r="D115" s="4" t="s">
        <v>206</v>
      </c>
      <c r="E115" s="4" t="s">
        <v>240</v>
      </c>
      <c r="F115" s="6">
        <v>45088</v>
      </c>
      <c r="G115" s="6">
        <v>45090</v>
      </c>
      <c r="H115" s="4">
        <v>1</v>
      </c>
      <c r="I115" s="4">
        <v>2</v>
      </c>
      <c r="J115" s="4">
        <v>2</v>
      </c>
      <c r="K115" s="4" t="s">
        <v>30</v>
      </c>
      <c r="L115" s="4">
        <v>500</v>
      </c>
      <c r="M115" s="4">
        <v>500</v>
      </c>
      <c r="N115" s="4" t="s">
        <v>605</v>
      </c>
      <c r="O115" s="4" t="s">
        <v>32</v>
      </c>
      <c r="P115" s="4" t="s">
        <v>33</v>
      </c>
      <c r="Q115" s="4">
        <v>0</v>
      </c>
      <c r="R115" s="7">
        <v>45087.0000115741</v>
      </c>
      <c r="S115" s="6">
        <v>45093</v>
      </c>
      <c r="T115" s="4" t="s">
        <v>34</v>
      </c>
      <c r="U115" s="4">
        <v>500</v>
      </c>
      <c r="V115" s="4">
        <v>0</v>
      </c>
      <c r="W115" s="4">
        <v>0</v>
      </c>
      <c r="X115" s="4" t="s">
        <v>606</v>
      </c>
      <c r="Y115" s="4" t="s">
        <v>71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275</v>
      </c>
      <c r="F116" s="6">
        <v>45087</v>
      </c>
      <c r="G116" s="6">
        <v>45090</v>
      </c>
      <c r="H116" s="4">
        <v>1</v>
      </c>
      <c r="I116" s="4">
        <v>3</v>
      </c>
      <c r="J116" s="4">
        <v>3</v>
      </c>
      <c r="K116" s="4" t="s">
        <v>30</v>
      </c>
      <c r="L116" s="4">
        <v>1131</v>
      </c>
      <c r="M116" s="4">
        <v>1131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45087</v>
      </c>
      <c r="S116" s="6">
        <v>45093</v>
      </c>
      <c r="T116" s="4" t="s">
        <v>34</v>
      </c>
      <c r="U116" s="4">
        <v>1131</v>
      </c>
      <c r="V116" s="4">
        <v>0</v>
      </c>
      <c r="W116" s="4">
        <v>0</v>
      </c>
      <c r="X116" s="4" t="s">
        <v>610</v>
      </c>
      <c r="Y116" s="4" t="s">
        <v>71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548</v>
      </c>
      <c r="E117" s="4" t="s">
        <v>599</v>
      </c>
      <c r="F117" s="6">
        <v>45088</v>
      </c>
      <c r="G117" s="6">
        <v>45090</v>
      </c>
      <c r="H117" s="4">
        <v>1</v>
      </c>
      <c r="I117" s="4">
        <v>2</v>
      </c>
      <c r="J117" s="4">
        <v>2</v>
      </c>
      <c r="K117" s="4" t="s">
        <v>30</v>
      </c>
      <c r="L117" s="4">
        <v>2876</v>
      </c>
      <c r="M117" s="4">
        <v>2876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45087.0000115741</v>
      </c>
      <c r="S117" s="6">
        <v>45093</v>
      </c>
      <c r="T117" s="4" t="s">
        <v>34</v>
      </c>
      <c r="U117" s="4">
        <v>2876</v>
      </c>
      <c r="V117" s="4">
        <v>0</v>
      </c>
      <c r="W117" s="4">
        <v>0</v>
      </c>
      <c r="X117" s="4" t="s">
        <v>613</v>
      </c>
      <c r="Y117" s="4" t="s">
        <v>71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177</v>
      </c>
      <c r="E118" s="4" t="s">
        <v>615</v>
      </c>
      <c r="F118" s="6">
        <v>45088</v>
      </c>
      <c r="G118" s="6">
        <v>45090</v>
      </c>
      <c r="H118" s="4">
        <v>1</v>
      </c>
      <c r="I118" s="4">
        <v>2</v>
      </c>
      <c r="J118" s="4">
        <v>2</v>
      </c>
      <c r="K118" s="4" t="s">
        <v>30</v>
      </c>
      <c r="L118" s="4">
        <v>2038</v>
      </c>
      <c r="M118" s="4">
        <v>2038</v>
      </c>
      <c r="N118" s="4" t="s">
        <v>616</v>
      </c>
      <c r="O118" s="4" t="s">
        <v>32</v>
      </c>
      <c r="P118" s="4" t="s">
        <v>33</v>
      </c>
      <c r="Q118" s="4">
        <v>0</v>
      </c>
      <c r="R118" s="7">
        <v>45087.0000115741</v>
      </c>
      <c r="S118" s="6">
        <v>45093</v>
      </c>
      <c r="T118" s="4" t="s">
        <v>34</v>
      </c>
      <c r="U118" s="4">
        <v>2038</v>
      </c>
      <c r="V118" s="4">
        <v>0</v>
      </c>
      <c r="W118" s="4">
        <v>0</v>
      </c>
      <c r="X118" s="4" t="s">
        <v>617</v>
      </c>
      <c r="Y118" s="4" t="s">
        <v>71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393</v>
      </c>
      <c r="E119" s="4" t="s">
        <v>619</v>
      </c>
      <c r="F119" s="6">
        <v>45089</v>
      </c>
      <c r="G119" s="6">
        <v>45090</v>
      </c>
      <c r="H119" s="4">
        <v>1</v>
      </c>
      <c r="I119" s="4">
        <v>1</v>
      </c>
      <c r="J119" s="4">
        <v>1</v>
      </c>
      <c r="K119" s="4" t="s">
        <v>30</v>
      </c>
      <c r="L119" s="4">
        <v>351</v>
      </c>
      <c r="M119" s="4">
        <v>351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45087.0000115741</v>
      </c>
      <c r="S119" s="6">
        <v>45093</v>
      </c>
      <c r="T119" s="4" t="s">
        <v>34</v>
      </c>
      <c r="U119" s="4">
        <v>351</v>
      </c>
      <c r="V119" s="4">
        <v>0</v>
      </c>
      <c r="W119" s="4">
        <v>0</v>
      </c>
      <c r="X119" s="4" t="s">
        <v>621</v>
      </c>
      <c r="Y119" s="4" t="s">
        <v>71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623</v>
      </c>
      <c r="E120" s="4" t="s">
        <v>624</v>
      </c>
      <c r="F120" s="6">
        <v>45088</v>
      </c>
      <c r="G120" s="6">
        <v>45090</v>
      </c>
      <c r="H120" s="4">
        <v>1</v>
      </c>
      <c r="I120" s="4">
        <v>2</v>
      </c>
      <c r="J120" s="4">
        <v>2</v>
      </c>
      <c r="K120" s="4" t="s">
        <v>30</v>
      </c>
      <c r="L120" s="4">
        <v>928</v>
      </c>
      <c r="M120" s="4">
        <v>928</v>
      </c>
      <c r="N120" s="4" t="s">
        <v>625</v>
      </c>
      <c r="O120" s="4" t="s">
        <v>32</v>
      </c>
      <c r="P120" s="4" t="s">
        <v>33</v>
      </c>
      <c r="Q120" s="4">
        <v>0</v>
      </c>
      <c r="R120" s="7">
        <v>45087.0000115741</v>
      </c>
      <c r="S120" s="6">
        <v>45093</v>
      </c>
      <c r="T120" s="4" t="s">
        <v>34</v>
      </c>
      <c r="U120" s="4">
        <v>928</v>
      </c>
      <c r="V120" s="4">
        <v>0</v>
      </c>
      <c r="W120" s="4">
        <v>0</v>
      </c>
      <c r="X120" s="4" t="s">
        <v>626</v>
      </c>
      <c r="Y120" s="4" t="s">
        <v>71</v>
      </c>
    </row>
    <row r="121" s="4" customFormat="1" spans="1:25">
      <c r="A121" s="4" t="s">
        <v>627</v>
      </c>
      <c r="B121" s="4" t="s">
        <v>26</v>
      </c>
      <c r="C121" s="4" t="s">
        <v>27</v>
      </c>
      <c r="D121" s="4" t="s">
        <v>628</v>
      </c>
      <c r="E121" s="4" t="s">
        <v>629</v>
      </c>
      <c r="F121" s="6">
        <v>45088</v>
      </c>
      <c r="G121" s="6">
        <v>45090</v>
      </c>
      <c r="H121" s="4">
        <v>1</v>
      </c>
      <c r="I121" s="4">
        <v>2</v>
      </c>
      <c r="J121" s="4">
        <v>2</v>
      </c>
      <c r="K121" s="4" t="s">
        <v>30</v>
      </c>
      <c r="L121" s="4">
        <v>1699</v>
      </c>
      <c r="M121" s="4">
        <v>1699</v>
      </c>
      <c r="N121" s="4" t="s">
        <v>630</v>
      </c>
      <c r="O121" s="4" t="s">
        <v>32</v>
      </c>
      <c r="P121" s="4" t="s">
        <v>33</v>
      </c>
      <c r="Q121" s="4">
        <v>0</v>
      </c>
      <c r="R121" s="7">
        <v>45087</v>
      </c>
      <c r="S121" s="6">
        <v>45093</v>
      </c>
      <c r="T121" s="4" t="s">
        <v>34</v>
      </c>
      <c r="U121" s="4">
        <v>1699</v>
      </c>
      <c r="V121" s="4">
        <v>0</v>
      </c>
      <c r="W121" s="4">
        <v>0</v>
      </c>
      <c r="X121" s="4" t="s">
        <v>631</v>
      </c>
      <c r="Y121" s="4" t="s">
        <v>71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633</v>
      </c>
      <c r="E122" s="4" t="s">
        <v>634</v>
      </c>
      <c r="F122" s="6">
        <v>45088</v>
      </c>
      <c r="G122" s="6">
        <v>45090</v>
      </c>
      <c r="H122" s="4">
        <v>1</v>
      </c>
      <c r="I122" s="4">
        <v>2</v>
      </c>
      <c r="J122" s="4">
        <v>2</v>
      </c>
      <c r="K122" s="4" t="s">
        <v>30</v>
      </c>
      <c r="L122" s="4">
        <v>546</v>
      </c>
      <c r="M122" s="4">
        <v>546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45088.0000115741</v>
      </c>
      <c r="S122" s="6">
        <v>45093</v>
      </c>
      <c r="T122" s="4" t="s">
        <v>34</v>
      </c>
      <c r="U122" s="4">
        <v>546</v>
      </c>
      <c r="V122" s="4">
        <v>0</v>
      </c>
      <c r="W122" s="4">
        <v>0</v>
      </c>
      <c r="X122" s="4" t="s">
        <v>636</v>
      </c>
      <c r="Y122" s="4" t="s">
        <v>71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279</v>
      </c>
      <c r="E123" s="4" t="s">
        <v>638</v>
      </c>
      <c r="F123" s="6">
        <v>45088</v>
      </c>
      <c r="G123" s="6">
        <v>45090</v>
      </c>
      <c r="H123" s="4">
        <v>1</v>
      </c>
      <c r="I123" s="4">
        <v>2</v>
      </c>
      <c r="J123" s="4">
        <v>2</v>
      </c>
      <c r="K123" s="4" t="s">
        <v>30</v>
      </c>
      <c r="L123" s="4">
        <v>2120</v>
      </c>
      <c r="M123" s="4">
        <v>2120</v>
      </c>
      <c r="N123" s="4" t="s">
        <v>639</v>
      </c>
      <c r="O123" s="4" t="s">
        <v>32</v>
      </c>
      <c r="P123" s="4" t="s">
        <v>33</v>
      </c>
      <c r="Q123" s="4">
        <v>0</v>
      </c>
      <c r="R123" s="7">
        <v>45088.0000115741</v>
      </c>
      <c r="S123" s="6">
        <v>45093</v>
      </c>
      <c r="T123" s="4" t="s">
        <v>34</v>
      </c>
      <c r="U123" s="4">
        <v>2120</v>
      </c>
      <c r="V123" s="4">
        <v>0</v>
      </c>
      <c r="W123" s="4">
        <v>0</v>
      </c>
      <c r="X123" s="4" t="s">
        <v>640</v>
      </c>
      <c r="Y123" s="4" t="s">
        <v>641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412</v>
      </c>
      <c r="E124" s="4" t="s">
        <v>643</v>
      </c>
      <c r="F124" s="6">
        <v>45088</v>
      </c>
      <c r="G124" s="6">
        <v>45090</v>
      </c>
      <c r="H124" s="4">
        <v>1</v>
      </c>
      <c r="I124" s="4">
        <v>2</v>
      </c>
      <c r="J124" s="4">
        <v>2</v>
      </c>
      <c r="K124" s="4" t="s">
        <v>30</v>
      </c>
      <c r="L124" s="4">
        <v>1410</v>
      </c>
      <c r="M124" s="4">
        <v>1410</v>
      </c>
      <c r="N124" s="4" t="s">
        <v>644</v>
      </c>
      <c r="O124" s="4" t="s">
        <v>32</v>
      </c>
      <c r="P124" s="4" t="s">
        <v>33</v>
      </c>
      <c r="Q124" s="4">
        <v>0</v>
      </c>
      <c r="R124" s="7">
        <v>45088.0000115741</v>
      </c>
      <c r="S124" s="6">
        <v>45093</v>
      </c>
      <c r="T124" s="4" t="s">
        <v>34</v>
      </c>
      <c r="U124" s="4">
        <v>1410</v>
      </c>
      <c r="V124" s="4">
        <v>0</v>
      </c>
      <c r="W124" s="4">
        <v>0</v>
      </c>
      <c r="X124" s="4" t="s">
        <v>645</v>
      </c>
      <c r="Y124" s="4" t="s">
        <v>71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565</v>
      </c>
      <c r="E125" s="4" t="s">
        <v>647</v>
      </c>
      <c r="F125" s="6">
        <v>45089</v>
      </c>
      <c r="G125" s="6">
        <v>45090</v>
      </c>
      <c r="H125" s="4">
        <v>1</v>
      </c>
      <c r="I125" s="4">
        <v>1</v>
      </c>
      <c r="J125" s="4">
        <v>1</v>
      </c>
      <c r="K125" s="4" t="s">
        <v>30</v>
      </c>
      <c r="L125" s="4">
        <v>758</v>
      </c>
      <c r="M125" s="4">
        <v>758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45087</v>
      </c>
      <c r="S125" s="6">
        <v>45093</v>
      </c>
      <c r="T125" s="4" t="s">
        <v>34</v>
      </c>
      <c r="U125" s="4">
        <v>758</v>
      </c>
      <c r="V125" s="4">
        <v>0</v>
      </c>
      <c r="W125" s="4">
        <v>0</v>
      </c>
      <c r="X125" s="4" t="s">
        <v>649</v>
      </c>
      <c r="Y125" s="4" t="s">
        <v>71</v>
      </c>
    </row>
    <row r="126" s="4" customFormat="1" spans="1:25">
      <c r="A126" s="4" t="s">
        <v>650</v>
      </c>
      <c r="B126" s="4" t="s">
        <v>26</v>
      </c>
      <c r="C126" s="4" t="s">
        <v>27</v>
      </c>
      <c r="D126" s="4" t="s">
        <v>651</v>
      </c>
      <c r="E126" s="4" t="s">
        <v>195</v>
      </c>
      <c r="F126" s="6">
        <v>45089</v>
      </c>
      <c r="G126" s="6">
        <v>45090</v>
      </c>
      <c r="H126" s="4">
        <v>1</v>
      </c>
      <c r="I126" s="4">
        <v>1</v>
      </c>
      <c r="J126" s="4">
        <v>1</v>
      </c>
      <c r="K126" s="4" t="s">
        <v>30</v>
      </c>
      <c r="L126" s="4">
        <v>432</v>
      </c>
      <c r="M126" s="4">
        <v>432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45088</v>
      </c>
      <c r="S126" s="6">
        <v>45093</v>
      </c>
      <c r="T126" s="4" t="s">
        <v>34</v>
      </c>
      <c r="U126" s="4">
        <v>432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136</v>
      </c>
      <c r="E127" s="4" t="s">
        <v>137</v>
      </c>
      <c r="F127" s="6">
        <v>45089</v>
      </c>
      <c r="G127" s="6">
        <v>45090</v>
      </c>
      <c r="H127" s="4">
        <v>1</v>
      </c>
      <c r="I127" s="4">
        <v>1</v>
      </c>
      <c r="J127" s="4">
        <v>1</v>
      </c>
      <c r="K127" s="4" t="s">
        <v>30</v>
      </c>
      <c r="L127" s="4">
        <v>630</v>
      </c>
      <c r="M127" s="4">
        <v>630</v>
      </c>
      <c r="N127" s="4" t="s">
        <v>656</v>
      </c>
      <c r="O127" s="4" t="s">
        <v>32</v>
      </c>
      <c r="P127" s="4" t="s">
        <v>33</v>
      </c>
      <c r="Q127" s="4">
        <v>0</v>
      </c>
      <c r="R127" s="7">
        <v>45088</v>
      </c>
      <c r="S127" s="6">
        <v>45093</v>
      </c>
      <c r="T127" s="4" t="s">
        <v>34</v>
      </c>
      <c r="U127" s="4">
        <v>630</v>
      </c>
      <c r="V127" s="4">
        <v>0</v>
      </c>
      <c r="W127" s="4">
        <v>0</v>
      </c>
      <c r="X127" s="4" t="s">
        <v>657</v>
      </c>
      <c r="Y127" s="4" t="s">
        <v>71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62</v>
      </c>
      <c r="E128" s="4" t="s">
        <v>659</v>
      </c>
      <c r="F128" s="6">
        <v>45088</v>
      </c>
      <c r="G128" s="6">
        <v>45090</v>
      </c>
      <c r="H128" s="4">
        <v>1</v>
      </c>
      <c r="I128" s="4">
        <v>2</v>
      </c>
      <c r="J128" s="4">
        <v>2</v>
      </c>
      <c r="K128" s="4" t="s">
        <v>30</v>
      </c>
      <c r="L128" s="4">
        <v>726</v>
      </c>
      <c r="M128" s="4">
        <v>726</v>
      </c>
      <c r="N128" s="4" t="s">
        <v>660</v>
      </c>
      <c r="O128" s="4" t="s">
        <v>32</v>
      </c>
      <c r="P128" s="4" t="s">
        <v>33</v>
      </c>
      <c r="Q128" s="4">
        <v>0</v>
      </c>
      <c r="R128" s="7">
        <v>45088.0000115741</v>
      </c>
      <c r="S128" s="6">
        <v>45093</v>
      </c>
      <c r="T128" s="4" t="s">
        <v>34</v>
      </c>
      <c r="U128" s="4">
        <v>726</v>
      </c>
      <c r="V128" s="4">
        <v>0</v>
      </c>
      <c r="W128" s="4">
        <v>0</v>
      </c>
      <c r="X128" s="4" t="s">
        <v>661</v>
      </c>
      <c r="Y128" s="4" t="s">
        <v>662</v>
      </c>
    </row>
    <row r="129" s="4" customFormat="1" spans="1:25">
      <c r="A129" s="4" t="s">
        <v>663</v>
      </c>
      <c r="B129" s="4" t="s">
        <v>26</v>
      </c>
      <c r="C129" s="4" t="s">
        <v>27</v>
      </c>
      <c r="D129" s="4" t="s">
        <v>664</v>
      </c>
      <c r="E129" s="4" t="s">
        <v>665</v>
      </c>
      <c r="F129" s="6">
        <v>45089</v>
      </c>
      <c r="G129" s="6">
        <v>45090</v>
      </c>
      <c r="H129" s="4">
        <v>1</v>
      </c>
      <c r="I129" s="4">
        <v>1</v>
      </c>
      <c r="J129" s="4">
        <v>1</v>
      </c>
      <c r="K129" s="4" t="s">
        <v>30</v>
      </c>
      <c r="L129" s="4">
        <v>1260</v>
      </c>
      <c r="M129" s="4">
        <v>1260</v>
      </c>
      <c r="N129" s="4" t="s">
        <v>666</v>
      </c>
      <c r="O129" s="4" t="s">
        <v>32</v>
      </c>
      <c r="P129" s="4" t="s">
        <v>33</v>
      </c>
      <c r="Q129" s="4">
        <v>0</v>
      </c>
      <c r="R129" s="7">
        <v>45088.0000115741</v>
      </c>
      <c r="S129" s="6">
        <v>45093</v>
      </c>
      <c r="T129" s="4" t="s">
        <v>34</v>
      </c>
      <c r="U129" s="4">
        <v>1260</v>
      </c>
      <c r="V129" s="4">
        <v>0</v>
      </c>
      <c r="W129" s="4">
        <v>0</v>
      </c>
      <c r="X129" s="4" t="s">
        <v>667</v>
      </c>
      <c r="Y129" s="4" t="s">
        <v>71</v>
      </c>
    </row>
    <row r="130" s="4" customFormat="1" spans="1:25">
      <c r="A130" s="4" t="s">
        <v>668</v>
      </c>
      <c r="B130" s="4" t="s">
        <v>26</v>
      </c>
      <c r="C130" s="4" t="s">
        <v>27</v>
      </c>
      <c r="D130" s="4" t="s">
        <v>548</v>
      </c>
      <c r="E130" s="4" t="s">
        <v>599</v>
      </c>
      <c r="F130" s="6">
        <v>45088</v>
      </c>
      <c r="G130" s="6">
        <v>45090</v>
      </c>
      <c r="H130" s="4">
        <v>1</v>
      </c>
      <c r="I130" s="4">
        <v>2</v>
      </c>
      <c r="J130" s="4">
        <v>2</v>
      </c>
      <c r="K130" s="4" t="s">
        <v>30</v>
      </c>
      <c r="L130" s="4">
        <v>2876</v>
      </c>
      <c r="M130" s="4">
        <v>2876</v>
      </c>
      <c r="N130" s="4" t="s">
        <v>669</v>
      </c>
      <c r="O130" s="4" t="s">
        <v>32</v>
      </c>
      <c r="P130" s="4" t="s">
        <v>33</v>
      </c>
      <c r="Q130" s="4">
        <v>0</v>
      </c>
      <c r="R130" s="7">
        <v>45088</v>
      </c>
      <c r="S130" s="6">
        <v>45093</v>
      </c>
      <c r="T130" s="4" t="s">
        <v>34</v>
      </c>
      <c r="U130" s="4">
        <v>2876</v>
      </c>
      <c r="V130" s="4">
        <v>0</v>
      </c>
      <c r="W130" s="4">
        <v>0</v>
      </c>
      <c r="X130" s="4" t="s">
        <v>670</v>
      </c>
      <c r="Y130" s="4" t="s">
        <v>71</v>
      </c>
    </row>
    <row r="131" s="4" customFormat="1" spans="1:25">
      <c r="A131" s="4" t="s">
        <v>671</v>
      </c>
      <c r="B131" s="4" t="s">
        <v>26</v>
      </c>
      <c r="C131" s="4" t="s">
        <v>27</v>
      </c>
      <c r="D131" s="4" t="s">
        <v>672</v>
      </c>
      <c r="E131" s="4" t="s">
        <v>673</v>
      </c>
      <c r="F131" s="6">
        <v>45088</v>
      </c>
      <c r="G131" s="6">
        <v>45090</v>
      </c>
      <c r="H131" s="4">
        <v>2</v>
      </c>
      <c r="I131" s="4">
        <v>2</v>
      </c>
      <c r="J131" s="4">
        <v>4</v>
      </c>
      <c r="K131" s="4" t="s">
        <v>30</v>
      </c>
      <c r="L131" s="4">
        <v>13400</v>
      </c>
      <c r="M131" s="4">
        <v>13400</v>
      </c>
      <c r="N131" s="4" t="s">
        <v>674</v>
      </c>
      <c r="O131" s="4" t="s">
        <v>32</v>
      </c>
      <c r="P131" s="4" t="s">
        <v>33</v>
      </c>
      <c r="Q131" s="4">
        <v>0</v>
      </c>
      <c r="R131" s="7">
        <v>45088.0000115741</v>
      </c>
      <c r="S131" s="6">
        <v>45093</v>
      </c>
      <c r="T131" s="4" t="s">
        <v>34</v>
      </c>
      <c r="U131" s="4">
        <v>13400</v>
      </c>
      <c r="V131" s="4">
        <v>0</v>
      </c>
      <c r="W131" s="4">
        <v>0</v>
      </c>
      <c r="X131" s="4" t="s">
        <v>675</v>
      </c>
      <c r="Y131" s="4" t="s">
        <v>71</v>
      </c>
    </row>
    <row r="132" s="4" customFormat="1" spans="1:25">
      <c r="A132" s="4" t="s">
        <v>676</v>
      </c>
      <c r="B132" s="4" t="s">
        <v>26</v>
      </c>
      <c r="C132" s="4" t="s">
        <v>27</v>
      </c>
      <c r="D132" s="4" t="s">
        <v>177</v>
      </c>
      <c r="E132" s="4" t="s">
        <v>178</v>
      </c>
      <c r="F132" s="6">
        <v>45089</v>
      </c>
      <c r="G132" s="6">
        <v>45090</v>
      </c>
      <c r="H132" s="4">
        <v>1</v>
      </c>
      <c r="I132" s="4">
        <v>1</v>
      </c>
      <c r="J132" s="4">
        <v>1</v>
      </c>
      <c r="K132" s="4" t="s">
        <v>30</v>
      </c>
      <c r="L132" s="4">
        <v>1322</v>
      </c>
      <c r="M132" s="4">
        <v>1322</v>
      </c>
      <c r="N132" s="4" t="s">
        <v>677</v>
      </c>
      <c r="O132" s="4" t="s">
        <v>32</v>
      </c>
      <c r="P132" s="4" t="s">
        <v>33</v>
      </c>
      <c r="Q132" s="4">
        <v>0</v>
      </c>
      <c r="R132" s="7">
        <v>45088</v>
      </c>
      <c r="S132" s="6">
        <v>45093</v>
      </c>
      <c r="T132" s="4" t="s">
        <v>34</v>
      </c>
      <c r="U132" s="4">
        <v>1322</v>
      </c>
      <c r="V132" s="4">
        <v>0</v>
      </c>
      <c r="W132" s="4">
        <v>0</v>
      </c>
      <c r="X132" s="4" t="s">
        <v>678</v>
      </c>
      <c r="Y132" s="4" t="s">
        <v>71</v>
      </c>
    </row>
    <row r="133" s="4" customFormat="1" spans="1:25">
      <c r="A133" s="4" t="s">
        <v>679</v>
      </c>
      <c r="B133" s="4" t="s">
        <v>26</v>
      </c>
      <c r="C133" s="4" t="s">
        <v>27</v>
      </c>
      <c r="D133" s="4" t="s">
        <v>680</v>
      </c>
      <c r="E133" s="4" t="s">
        <v>681</v>
      </c>
      <c r="F133" s="6">
        <v>45088</v>
      </c>
      <c r="G133" s="6">
        <v>45090</v>
      </c>
      <c r="H133" s="4">
        <v>1</v>
      </c>
      <c r="I133" s="4">
        <v>2</v>
      </c>
      <c r="J133" s="4">
        <v>2</v>
      </c>
      <c r="K133" s="4" t="s">
        <v>30</v>
      </c>
      <c r="L133" s="4">
        <v>1860</v>
      </c>
      <c r="M133" s="4">
        <v>1860</v>
      </c>
      <c r="N133" s="4" t="s">
        <v>682</v>
      </c>
      <c r="O133" s="4" t="s">
        <v>32</v>
      </c>
      <c r="P133" s="4" t="s">
        <v>33</v>
      </c>
      <c r="Q133" s="4">
        <v>0</v>
      </c>
      <c r="R133" s="7">
        <v>45088</v>
      </c>
      <c r="S133" s="6">
        <v>45093</v>
      </c>
      <c r="T133" s="4" t="s">
        <v>34</v>
      </c>
      <c r="U133" s="4">
        <v>1860</v>
      </c>
      <c r="V133" s="4">
        <v>0</v>
      </c>
      <c r="W133" s="4">
        <v>0</v>
      </c>
      <c r="X133" s="4" t="s">
        <v>683</v>
      </c>
      <c r="Y133" s="4" t="s">
        <v>684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687</v>
      </c>
      <c r="F134" s="6">
        <v>45089</v>
      </c>
      <c r="G134" s="6">
        <v>45090</v>
      </c>
      <c r="H134" s="4">
        <v>1</v>
      </c>
      <c r="I134" s="4">
        <v>1</v>
      </c>
      <c r="J134" s="4">
        <v>1</v>
      </c>
      <c r="K134" s="4" t="s">
        <v>30</v>
      </c>
      <c r="L134" s="4">
        <v>440</v>
      </c>
      <c r="M134" s="4">
        <v>440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45088</v>
      </c>
      <c r="S134" s="6">
        <v>45093</v>
      </c>
      <c r="T134" s="4" t="s">
        <v>34</v>
      </c>
      <c r="U134" s="4">
        <v>440</v>
      </c>
      <c r="V134" s="4">
        <v>0</v>
      </c>
      <c r="W134" s="4">
        <v>0</v>
      </c>
      <c r="X134" s="4" t="s">
        <v>689</v>
      </c>
      <c r="Y134" s="4" t="s">
        <v>71</v>
      </c>
    </row>
    <row r="135" s="4" customFormat="1" spans="1:25">
      <c r="A135" s="4" t="s">
        <v>690</v>
      </c>
      <c r="B135" s="4" t="s">
        <v>26</v>
      </c>
      <c r="C135" s="4" t="s">
        <v>27</v>
      </c>
      <c r="D135" s="4" t="s">
        <v>402</v>
      </c>
      <c r="E135" s="4" t="s">
        <v>403</v>
      </c>
      <c r="F135" s="6">
        <v>45089</v>
      </c>
      <c r="G135" s="6">
        <v>45090</v>
      </c>
      <c r="H135" s="4">
        <v>1</v>
      </c>
      <c r="I135" s="4">
        <v>1</v>
      </c>
      <c r="J135" s="4">
        <v>1</v>
      </c>
      <c r="K135" s="4" t="s">
        <v>30</v>
      </c>
      <c r="L135" s="4">
        <v>201</v>
      </c>
      <c r="M135" s="4">
        <v>201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45088</v>
      </c>
      <c r="S135" s="6">
        <v>45093</v>
      </c>
      <c r="T135" s="4" t="s">
        <v>34</v>
      </c>
      <c r="U135" s="4">
        <v>201</v>
      </c>
      <c r="V135" s="4">
        <v>0</v>
      </c>
      <c r="W135" s="4">
        <v>0</v>
      </c>
      <c r="X135" s="4" t="s">
        <v>692</v>
      </c>
      <c r="Y135" s="4" t="s">
        <v>71</v>
      </c>
    </row>
    <row r="136" s="4" customFormat="1" spans="1:25">
      <c r="A136" s="4" t="s">
        <v>685</v>
      </c>
      <c r="B136" s="4" t="s">
        <v>26</v>
      </c>
      <c r="C136" s="4" t="s">
        <v>232</v>
      </c>
      <c r="D136" s="4" t="s">
        <v>686</v>
      </c>
      <c r="E136" s="4" t="s">
        <v>687</v>
      </c>
      <c r="F136" s="6">
        <v>45089</v>
      </c>
      <c r="G136" s="6">
        <v>45090</v>
      </c>
      <c r="H136" s="4">
        <v>1</v>
      </c>
      <c r="I136" s="4">
        <v>1</v>
      </c>
      <c r="J136" s="4">
        <v>1</v>
      </c>
      <c r="K136" s="4" t="s">
        <v>30</v>
      </c>
      <c r="L136" s="4">
        <v>-440</v>
      </c>
      <c r="M136" s="4">
        <v>-440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45088</v>
      </c>
      <c r="S136" s="6">
        <v>45093</v>
      </c>
      <c r="T136" s="4" t="s">
        <v>34</v>
      </c>
      <c r="U136" s="4">
        <v>-440</v>
      </c>
      <c r="V136" s="4">
        <v>0</v>
      </c>
      <c r="W136" s="4">
        <v>0</v>
      </c>
      <c r="X136" s="4" t="s">
        <v>689</v>
      </c>
      <c r="Y136" s="4" t="s">
        <v>71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694</v>
      </c>
      <c r="E137" s="4" t="s">
        <v>695</v>
      </c>
      <c r="F137" s="6">
        <v>45089</v>
      </c>
      <c r="G137" s="6">
        <v>45090</v>
      </c>
      <c r="H137" s="4">
        <v>1</v>
      </c>
      <c r="I137" s="4">
        <v>1</v>
      </c>
      <c r="J137" s="4">
        <v>1</v>
      </c>
      <c r="K137" s="4" t="s">
        <v>30</v>
      </c>
      <c r="L137" s="4">
        <v>433</v>
      </c>
      <c r="M137" s="4">
        <v>433</v>
      </c>
      <c r="N137" s="4" t="s">
        <v>696</v>
      </c>
      <c r="O137" s="4" t="s">
        <v>32</v>
      </c>
      <c r="P137" s="4" t="s">
        <v>33</v>
      </c>
      <c r="Q137" s="4">
        <v>0</v>
      </c>
      <c r="R137" s="7">
        <v>45089</v>
      </c>
      <c r="S137" s="6">
        <v>45093</v>
      </c>
      <c r="T137" s="4" t="s">
        <v>34</v>
      </c>
      <c r="U137" s="4">
        <v>433</v>
      </c>
      <c r="V137" s="4">
        <v>0</v>
      </c>
      <c r="W137" s="4">
        <v>0</v>
      </c>
      <c r="X137" s="4" t="s">
        <v>697</v>
      </c>
      <c r="Y137" s="4" t="s">
        <v>698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270</v>
      </c>
      <c r="F138" s="6">
        <v>45089</v>
      </c>
      <c r="G138" s="6">
        <v>45090</v>
      </c>
      <c r="H138" s="4">
        <v>1</v>
      </c>
      <c r="I138" s="4">
        <v>1</v>
      </c>
      <c r="J138" s="4">
        <v>1</v>
      </c>
      <c r="K138" s="4" t="s">
        <v>30</v>
      </c>
      <c r="L138" s="4">
        <v>334</v>
      </c>
      <c r="M138" s="4">
        <v>334</v>
      </c>
      <c r="N138" s="4" t="s">
        <v>701</v>
      </c>
      <c r="O138" s="4" t="s">
        <v>32</v>
      </c>
      <c r="P138" s="4" t="s">
        <v>33</v>
      </c>
      <c r="Q138" s="4">
        <v>0</v>
      </c>
      <c r="R138" s="7">
        <v>45089</v>
      </c>
      <c r="S138" s="6">
        <v>45093</v>
      </c>
      <c r="T138" s="4" t="s">
        <v>34</v>
      </c>
      <c r="U138" s="4">
        <v>334</v>
      </c>
      <c r="V138" s="4">
        <v>0</v>
      </c>
      <c r="W138" s="4">
        <v>0</v>
      </c>
      <c r="X138" s="4" t="s">
        <v>702</v>
      </c>
      <c r="Y138" s="4" t="s">
        <v>71</v>
      </c>
    </row>
    <row r="139" s="4" customFormat="1" spans="1:25">
      <c r="A139" s="4" t="s">
        <v>703</v>
      </c>
      <c r="B139" s="4" t="s">
        <v>26</v>
      </c>
      <c r="C139" s="4" t="s">
        <v>27</v>
      </c>
      <c r="D139" s="4" t="s">
        <v>393</v>
      </c>
      <c r="E139" s="4" t="s">
        <v>619</v>
      </c>
      <c r="F139" s="6">
        <v>45089</v>
      </c>
      <c r="G139" s="6">
        <v>45090</v>
      </c>
      <c r="H139" s="4">
        <v>1</v>
      </c>
      <c r="I139" s="4">
        <v>1</v>
      </c>
      <c r="J139" s="4">
        <v>1</v>
      </c>
      <c r="K139" s="4" t="s">
        <v>30</v>
      </c>
      <c r="L139" s="4">
        <v>351</v>
      </c>
      <c r="M139" s="4">
        <v>351</v>
      </c>
      <c r="N139" s="4" t="s">
        <v>418</v>
      </c>
      <c r="O139" s="4" t="s">
        <v>32</v>
      </c>
      <c r="P139" s="4" t="s">
        <v>33</v>
      </c>
      <c r="Q139" s="4">
        <v>0</v>
      </c>
      <c r="R139" s="7">
        <v>45089</v>
      </c>
      <c r="S139" s="6">
        <v>45093</v>
      </c>
      <c r="T139" s="4" t="s">
        <v>34</v>
      </c>
      <c r="U139" s="4">
        <v>351</v>
      </c>
      <c r="V139" s="4">
        <v>0</v>
      </c>
      <c r="W139" s="4">
        <v>0</v>
      </c>
      <c r="X139" s="4" t="s">
        <v>704</v>
      </c>
      <c r="Y139" s="4" t="s">
        <v>71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633</v>
      </c>
      <c r="E140" s="4" t="s">
        <v>706</v>
      </c>
      <c r="F140" s="6">
        <v>45089</v>
      </c>
      <c r="G140" s="6">
        <v>45090</v>
      </c>
      <c r="H140" s="4">
        <v>1</v>
      </c>
      <c r="I140" s="4">
        <v>1</v>
      </c>
      <c r="J140" s="4">
        <v>1</v>
      </c>
      <c r="K140" s="4" t="s">
        <v>30</v>
      </c>
      <c r="L140" s="4">
        <v>213</v>
      </c>
      <c r="M140" s="4">
        <v>213</v>
      </c>
      <c r="N140" s="4" t="s">
        <v>707</v>
      </c>
      <c r="O140" s="4" t="s">
        <v>32</v>
      </c>
      <c r="P140" s="4" t="s">
        <v>33</v>
      </c>
      <c r="Q140" s="4">
        <v>0</v>
      </c>
      <c r="R140" s="7">
        <v>45089.0000115741</v>
      </c>
      <c r="S140" s="6">
        <v>45093</v>
      </c>
      <c r="T140" s="4" t="s">
        <v>34</v>
      </c>
      <c r="U140" s="4">
        <v>213</v>
      </c>
      <c r="V140" s="4">
        <v>0</v>
      </c>
      <c r="W140" s="4">
        <v>0</v>
      </c>
      <c r="X140" s="4" t="s">
        <v>708</v>
      </c>
      <c r="Y140" s="4" t="s">
        <v>71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407</v>
      </c>
      <c r="E141" s="4" t="s">
        <v>710</v>
      </c>
      <c r="F141" s="6">
        <v>45089</v>
      </c>
      <c r="G141" s="6">
        <v>45090</v>
      </c>
      <c r="H141" s="4">
        <v>1</v>
      </c>
      <c r="I141" s="4">
        <v>1</v>
      </c>
      <c r="J141" s="4">
        <v>1</v>
      </c>
      <c r="K141" s="4" t="s">
        <v>30</v>
      </c>
      <c r="L141" s="4">
        <v>230</v>
      </c>
      <c r="M141" s="4">
        <v>230</v>
      </c>
      <c r="N141" s="4" t="s">
        <v>711</v>
      </c>
      <c r="O141" s="4" t="s">
        <v>32</v>
      </c>
      <c r="P141" s="4" t="s">
        <v>33</v>
      </c>
      <c r="Q141" s="4">
        <v>0</v>
      </c>
      <c r="R141" s="7">
        <v>45089.0000115741</v>
      </c>
      <c r="S141" s="6">
        <v>45093</v>
      </c>
      <c r="T141" s="4" t="s">
        <v>34</v>
      </c>
      <c r="U141" s="4">
        <v>230</v>
      </c>
      <c r="V141" s="4">
        <v>0</v>
      </c>
      <c r="W141" s="4">
        <v>0</v>
      </c>
      <c r="X141" s="4" t="s">
        <v>712</v>
      </c>
      <c r="Y141" s="4" t="s">
        <v>71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206</v>
      </c>
      <c r="E142" s="4" t="s">
        <v>714</v>
      </c>
      <c r="F142" s="6">
        <v>45089</v>
      </c>
      <c r="G142" s="6">
        <v>45090</v>
      </c>
      <c r="H142" s="4">
        <v>2</v>
      </c>
      <c r="I142" s="4">
        <v>1</v>
      </c>
      <c r="J142" s="4">
        <v>2</v>
      </c>
      <c r="K142" s="4" t="s">
        <v>30</v>
      </c>
      <c r="L142" s="4">
        <v>550</v>
      </c>
      <c r="M142" s="4">
        <v>550</v>
      </c>
      <c r="N142" s="4" t="s">
        <v>715</v>
      </c>
      <c r="O142" s="4" t="s">
        <v>32</v>
      </c>
      <c r="P142" s="4" t="s">
        <v>33</v>
      </c>
      <c r="Q142" s="4">
        <v>0</v>
      </c>
      <c r="R142" s="7">
        <v>45089</v>
      </c>
      <c r="S142" s="6">
        <v>45093</v>
      </c>
      <c r="T142" s="4" t="s">
        <v>34</v>
      </c>
      <c r="U142" s="4">
        <v>550</v>
      </c>
      <c r="V142" s="4">
        <v>0</v>
      </c>
      <c r="W142" s="4">
        <v>0</v>
      </c>
      <c r="X142" s="4" t="s">
        <v>716</v>
      </c>
      <c r="Y142" s="4" t="s">
        <v>71</v>
      </c>
    </row>
    <row r="143" s="4" customFormat="1" spans="1:25">
      <c r="A143" s="4" t="s">
        <v>717</v>
      </c>
      <c r="B143" s="4" t="s">
        <v>26</v>
      </c>
      <c r="C143" s="4" t="s">
        <v>27</v>
      </c>
      <c r="D143" s="4" t="s">
        <v>206</v>
      </c>
      <c r="E143" s="4" t="s">
        <v>714</v>
      </c>
      <c r="F143" s="6">
        <v>45089</v>
      </c>
      <c r="G143" s="6">
        <v>45090</v>
      </c>
      <c r="H143" s="4">
        <v>1</v>
      </c>
      <c r="I143" s="4">
        <v>1</v>
      </c>
      <c r="J143" s="4">
        <v>1</v>
      </c>
      <c r="K143" s="4" t="s">
        <v>30</v>
      </c>
      <c r="L143" s="4">
        <v>275</v>
      </c>
      <c r="M143" s="4">
        <v>275</v>
      </c>
      <c r="N143" s="4" t="s">
        <v>718</v>
      </c>
      <c r="O143" s="4" t="s">
        <v>32</v>
      </c>
      <c r="P143" s="4" t="s">
        <v>33</v>
      </c>
      <c r="Q143" s="4">
        <v>0</v>
      </c>
      <c r="R143" s="7">
        <v>45089.0000115741</v>
      </c>
      <c r="S143" s="6">
        <v>45093</v>
      </c>
      <c r="T143" s="4" t="s">
        <v>34</v>
      </c>
      <c r="U143" s="4">
        <v>275</v>
      </c>
      <c r="V143" s="4">
        <v>0</v>
      </c>
      <c r="W143" s="4">
        <v>0</v>
      </c>
      <c r="X143" s="4" t="s">
        <v>719</v>
      </c>
      <c r="Y143" s="4" t="s">
        <v>71</v>
      </c>
    </row>
    <row r="144" s="4" customFormat="1" spans="1:25">
      <c r="A144" s="4" t="s">
        <v>720</v>
      </c>
      <c r="B144" s="4" t="s">
        <v>26</v>
      </c>
      <c r="C144" s="4" t="s">
        <v>27</v>
      </c>
      <c r="D144" s="4" t="s">
        <v>586</v>
      </c>
      <c r="E144" s="4" t="s">
        <v>275</v>
      </c>
      <c r="F144" s="6">
        <v>45089</v>
      </c>
      <c r="G144" s="6">
        <v>45090</v>
      </c>
      <c r="H144" s="4">
        <v>1</v>
      </c>
      <c r="I144" s="4">
        <v>1</v>
      </c>
      <c r="J144" s="4">
        <v>1</v>
      </c>
      <c r="K144" s="4" t="s">
        <v>30</v>
      </c>
      <c r="L144" s="4">
        <v>360</v>
      </c>
      <c r="M144" s="4">
        <v>360</v>
      </c>
      <c r="N144" s="4" t="s">
        <v>721</v>
      </c>
      <c r="O144" s="4" t="s">
        <v>32</v>
      </c>
      <c r="P144" s="4" t="s">
        <v>33</v>
      </c>
      <c r="Q144" s="4">
        <v>0</v>
      </c>
      <c r="R144" s="7">
        <v>45089</v>
      </c>
      <c r="S144" s="6">
        <v>45093</v>
      </c>
      <c r="T144" s="4" t="s">
        <v>34</v>
      </c>
      <c r="U144" s="4">
        <v>360</v>
      </c>
      <c r="V144" s="4">
        <v>0</v>
      </c>
      <c r="W144" s="4">
        <v>0</v>
      </c>
      <c r="X144" s="4" t="s">
        <v>722</v>
      </c>
      <c r="Y144" s="4" t="s">
        <v>71</v>
      </c>
    </row>
    <row r="145" s="4" customFormat="1" spans="1:25">
      <c r="A145" s="4" t="s">
        <v>723</v>
      </c>
      <c r="B145" s="4" t="s">
        <v>26</v>
      </c>
      <c r="C145" s="4" t="s">
        <v>27</v>
      </c>
      <c r="D145" s="4" t="s">
        <v>407</v>
      </c>
      <c r="E145" s="4" t="s">
        <v>710</v>
      </c>
      <c r="F145" s="6">
        <v>45089</v>
      </c>
      <c r="G145" s="6">
        <v>45090</v>
      </c>
      <c r="H145" s="4">
        <v>1</v>
      </c>
      <c r="I145" s="4">
        <v>1</v>
      </c>
      <c r="J145" s="4">
        <v>1</v>
      </c>
      <c r="K145" s="4" t="s">
        <v>30</v>
      </c>
      <c r="L145" s="4">
        <v>230</v>
      </c>
      <c r="M145" s="4">
        <v>230</v>
      </c>
      <c r="N145" s="4" t="s">
        <v>724</v>
      </c>
      <c r="O145" s="4" t="s">
        <v>32</v>
      </c>
      <c r="P145" s="4" t="s">
        <v>33</v>
      </c>
      <c r="Q145" s="4">
        <v>0</v>
      </c>
      <c r="R145" s="7">
        <v>45089.0000115741</v>
      </c>
      <c r="S145" s="6">
        <v>45093</v>
      </c>
      <c r="T145" s="4" t="s">
        <v>34</v>
      </c>
      <c r="U145" s="4">
        <v>230</v>
      </c>
      <c r="V145" s="4">
        <v>0</v>
      </c>
      <c r="W145" s="4">
        <v>0</v>
      </c>
      <c r="X145" s="4" t="s">
        <v>725</v>
      </c>
      <c r="Y145" s="4" t="s">
        <v>71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672</v>
      </c>
      <c r="E146" s="4" t="s">
        <v>727</v>
      </c>
      <c r="F146" s="6">
        <v>45089</v>
      </c>
      <c r="G146" s="6">
        <v>45090</v>
      </c>
      <c r="H146" s="4">
        <v>2</v>
      </c>
      <c r="I146" s="4">
        <v>1</v>
      </c>
      <c r="J146" s="4">
        <v>2</v>
      </c>
      <c r="K146" s="4" t="s">
        <v>30</v>
      </c>
      <c r="L146" s="4">
        <v>9074</v>
      </c>
      <c r="M146" s="4">
        <v>9074</v>
      </c>
      <c r="N146" s="4" t="s">
        <v>728</v>
      </c>
      <c r="O146" s="4" t="s">
        <v>32</v>
      </c>
      <c r="P146" s="4" t="s">
        <v>33</v>
      </c>
      <c r="Q146" s="4">
        <v>0</v>
      </c>
      <c r="R146" s="7">
        <v>45089</v>
      </c>
      <c r="S146" s="6">
        <v>45093</v>
      </c>
      <c r="T146" s="4" t="s">
        <v>34</v>
      </c>
      <c r="U146" s="4">
        <v>9074</v>
      </c>
      <c r="V146" s="4">
        <v>0</v>
      </c>
      <c r="W146" s="4">
        <v>0</v>
      </c>
      <c r="X146" s="4" t="s">
        <v>729</v>
      </c>
      <c r="Y146" s="4" t="s">
        <v>71</v>
      </c>
    </row>
    <row r="147" s="4" customFormat="1" spans="1:25">
      <c r="A147" s="4" t="s">
        <v>730</v>
      </c>
      <c r="B147" s="4" t="s">
        <v>26</v>
      </c>
      <c r="C147" s="4" t="s">
        <v>27</v>
      </c>
      <c r="D147" s="4" t="s">
        <v>407</v>
      </c>
      <c r="E147" s="4" t="s">
        <v>408</v>
      </c>
      <c r="F147" s="6">
        <v>45089</v>
      </c>
      <c r="G147" s="6">
        <v>45090</v>
      </c>
      <c r="H147" s="4">
        <v>1</v>
      </c>
      <c r="I147" s="4">
        <v>1</v>
      </c>
      <c r="J147" s="4">
        <v>1</v>
      </c>
      <c r="K147" s="4" t="s">
        <v>30</v>
      </c>
      <c r="L147" s="4">
        <v>238</v>
      </c>
      <c r="M147" s="4">
        <v>238</v>
      </c>
      <c r="N147" s="4" t="s">
        <v>731</v>
      </c>
      <c r="O147" s="4" t="s">
        <v>32</v>
      </c>
      <c r="P147" s="4" t="s">
        <v>33</v>
      </c>
      <c r="Q147" s="4">
        <v>0</v>
      </c>
      <c r="R147" s="7">
        <v>45089</v>
      </c>
      <c r="S147" s="6">
        <v>45093</v>
      </c>
      <c r="T147" s="4" t="s">
        <v>34</v>
      </c>
      <c r="U147" s="4">
        <v>238</v>
      </c>
      <c r="V147" s="4">
        <v>0</v>
      </c>
      <c r="W147" s="4">
        <v>0</v>
      </c>
      <c r="X147" s="4" t="s">
        <v>732</v>
      </c>
      <c r="Y147" s="4" t="s">
        <v>71</v>
      </c>
    </row>
    <row r="148" s="4" customFormat="1" spans="1:25">
      <c r="A148" s="4" t="s">
        <v>733</v>
      </c>
      <c r="B148" s="4" t="s">
        <v>26</v>
      </c>
      <c r="C148" s="4" t="s">
        <v>27</v>
      </c>
      <c r="D148" s="4" t="s">
        <v>734</v>
      </c>
      <c r="E148" s="4" t="s">
        <v>735</v>
      </c>
      <c r="F148" s="6">
        <v>45089</v>
      </c>
      <c r="G148" s="6">
        <v>45090</v>
      </c>
      <c r="H148" s="4">
        <v>1</v>
      </c>
      <c r="I148" s="4">
        <v>1</v>
      </c>
      <c r="J148" s="4">
        <v>1</v>
      </c>
      <c r="K148" s="4" t="s">
        <v>30</v>
      </c>
      <c r="L148" s="4">
        <v>646</v>
      </c>
      <c r="M148" s="4">
        <v>646</v>
      </c>
      <c r="N148" s="4" t="s">
        <v>736</v>
      </c>
      <c r="O148" s="4" t="s">
        <v>32</v>
      </c>
      <c r="P148" s="4" t="s">
        <v>33</v>
      </c>
      <c r="Q148" s="4">
        <v>0</v>
      </c>
      <c r="R148" s="7">
        <v>45089.0000115741</v>
      </c>
      <c r="S148" s="6">
        <v>45093</v>
      </c>
      <c r="T148" s="4" t="s">
        <v>34</v>
      </c>
      <c r="U148" s="4">
        <v>646</v>
      </c>
      <c r="V148" s="4">
        <v>0</v>
      </c>
      <c r="W148" s="4">
        <v>0</v>
      </c>
      <c r="X148" s="4" t="s">
        <v>737</v>
      </c>
      <c r="Y148" s="4" t="s">
        <v>738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623</v>
      </c>
      <c r="E149" s="4" t="s">
        <v>740</v>
      </c>
      <c r="F149" s="6">
        <v>45089</v>
      </c>
      <c r="G149" s="6">
        <v>45090</v>
      </c>
      <c r="H149" s="4">
        <v>1</v>
      </c>
      <c r="I149" s="4">
        <v>1</v>
      </c>
      <c r="J149" s="4">
        <v>1</v>
      </c>
      <c r="K149" s="4" t="s">
        <v>30</v>
      </c>
      <c r="L149" s="4">
        <v>807</v>
      </c>
      <c r="M149" s="4">
        <v>807</v>
      </c>
      <c r="N149" s="4" t="s">
        <v>741</v>
      </c>
      <c r="O149" s="4" t="s">
        <v>32</v>
      </c>
      <c r="P149" s="4" t="s">
        <v>33</v>
      </c>
      <c r="Q149" s="4">
        <v>0</v>
      </c>
      <c r="R149" s="7">
        <v>45089.0000115741</v>
      </c>
      <c r="S149" s="6">
        <v>45093</v>
      </c>
      <c r="T149" s="4" t="s">
        <v>34</v>
      </c>
      <c r="U149" s="4">
        <v>807</v>
      </c>
      <c r="V149" s="4">
        <v>0</v>
      </c>
      <c r="W149" s="4">
        <v>0</v>
      </c>
      <c r="X149" s="4" t="s">
        <v>742</v>
      </c>
      <c r="Y149" s="4" t="s">
        <v>743</v>
      </c>
    </row>
    <row r="150" s="4" customFormat="1" spans="1:25">
      <c r="A150" s="4" t="s">
        <v>744</v>
      </c>
      <c r="B150" s="4" t="s">
        <v>26</v>
      </c>
      <c r="C150" s="4" t="s">
        <v>27</v>
      </c>
      <c r="D150" s="4" t="s">
        <v>745</v>
      </c>
      <c r="E150" s="4" t="s">
        <v>746</v>
      </c>
      <c r="F150" s="6">
        <v>45089</v>
      </c>
      <c r="G150" s="6">
        <v>45090</v>
      </c>
      <c r="H150" s="4">
        <v>1</v>
      </c>
      <c r="I150" s="4">
        <v>1</v>
      </c>
      <c r="J150" s="4">
        <v>1</v>
      </c>
      <c r="K150" s="4" t="s">
        <v>30</v>
      </c>
      <c r="L150" s="4">
        <v>565</v>
      </c>
      <c r="M150" s="4">
        <v>565</v>
      </c>
      <c r="N150" s="4" t="s">
        <v>747</v>
      </c>
      <c r="O150" s="4" t="s">
        <v>32</v>
      </c>
      <c r="P150" s="4" t="s">
        <v>33</v>
      </c>
      <c r="Q150" s="4">
        <v>0</v>
      </c>
      <c r="R150" s="7">
        <v>45089</v>
      </c>
      <c r="S150" s="6">
        <v>45093</v>
      </c>
      <c r="T150" s="4" t="s">
        <v>34</v>
      </c>
      <c r="U150" s="4">
        <v>565</v>
      </c>
      <c r="V150" s="4">
        <v>0</v>
      </c>
      <c r="W150" s="4">
        <v>0</v>
      </c>
      <c r="X150" s="4" t="s">
        <v>748</v>
      </c>
      <c r="Y150" s="4" t="s">
        <v>71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750</v>
      </c>
      <c r="E151" s="4" t="s">
        <v>201</v>
      </c>
      <c r="F151" s="6">
        <v>45089</v>
      </c>
      <c r="G151" s="6">
        <v>45090</v>
      </c>
      <c r="H151" s="4">
        <v>1</v>
      </c>
      <c r="I151" s="4">
        <v>1</v>
      </c>
      <c r="J151" s="4">
        <v>1</v>
      </c>
      <c r="K151" s="4" t="s">
        <v>30</v>
      </c>
      <c r="L151" s="4">
        <v>175</v>
      </c>
      <c r="M151" s="4">
        <v>175</v>
      </c>
      <c r="N151" s="4" t="s">
        <v>751</v>
      </c>
      <c r="O151" s="4" t="s">
        <v>32</v>
      </c>
      <c r="P151" s="4" t="s">
        <v>33</v>
      </c>
      <c r="Q151" s="4">
        <v>0</v>
      </c>
      <c r="R151" s="7">
        <v>45089</v>
      </c>
      <c r="S151" s="6">
        <v>45093</v>
      </c>
      <c r="T151" s="4" t="s">
        <v>34</v>
      </c>
      <c r="U151" s="4">
        <v>175</v>
      </c>
      <c r="V151" s="4">
        <v>0</v>
      </c>
      <c r="W151" s="4">
        <v>0</v>
      </c>
      <c r="X151" s="4" t="s">
        <v>752</v>
      </c>
      <c r="Y151" s="4" t="s">
        <v>71</v>
      </c>
    </row>
    <row r="152" s="4" customFormat="1" spans="1:25">
      <c r="A152" s="4" t="s">
        <v>753</v>
      </c>
      <c r="B152" s="4" t="s">
        <v>26</v>
      </c>
      <c r="C152" s="4" t="s">
        <v>27</v>
      </c>
      <c r="D152" s="4" t="s">
        <v>623</v>
      </c>
      <c r="E152" s="4" t="s">
        <v>754</v>
      </c>
      <c r="F152" s="6">
        <v>45089</v>
      </c>
      <c r="G152" s="6">
        <v>45090</v>
      </c>
      <c r="H152" s="4">
        <v>1</v>
      </c>
      <c r="I152" s="4">
        <v>1</v>
      </c>
      <c r="J152" s="4">
        <v>1</v>
      </c>
      <c r="K152" s="4" t="s">
        <v>30</v>
      </c>
      <c r="L152" s="4">
        <v>765</v>
      </c>
      <c r="M152" s="4">
        <v>765</v>
      </c>
      <c r="N152" s="4" t="s">
        <v>755</v>
      </c>
      <c r="O152" s="4" t="s">
        <v>32</v>
      </c>
      <c r="P152" s="4" t="s">
        <v>33</v>
      </c>
      <c r="Q152" s="4">
        <v>0</v>
      </c>
      <c r="R152" s="7">
        <v>45089</v>
      </c>
      <c r="S152" s="6">
        <v>45093</v>
      </c>
      <c r="T152" s="4" t="s">
        <v>34</v>
      </c>
      <c r="U152" s="4">
        <v>765</v>
      </c>
      <c r="V152" s="4">
        <v>0</v>
      </c>
      <c r="W152" s="4">
        <v>0</v>
      </c>
      <c r="X152" s="4" t="s">
        <v>756</v>
      </c>
      <c r="Y152" s="4" t="s">
        <v>71</v>
      </c>
    </row>
    <row r="153" s="4" customFormat="1" spans="1:25">
      <c r="A153" s="4" t="s">
        <v>153</v>
      </c>
      <c r="B153" s="4" t="s">
        <v>26</v>
      </c>
      <c r="C153" s="4" t="s">
        <v>757</v>
      </c>
      <c r="D153" s="4" t="s">
        <v>154</v>
      </c>
      <c r="E153" s="4" t="s">
        <v>155</v>
      </c>
      <c r="F153" s="6">
        <v>45086</v>
      </c>
      <c r="G153" s="6">
        <v>45090</v>
      </c>
      <c r="H153" s="4">
        <v>1</v>
      </c>
      <c r="I153" s="4">
        <v>4</v>
      </c>
      <c r="J153" s="4">
        <v>4</v>
      </c>
      <c r="K153" s="4" t="s">
        <v>30</v>
      </c>
      <c r="L153" s="4">
        <v>-563</v>
      </c>
      <c r="M153" s="4">
        <v>-563</v>
      </c>
      <c r="N153" s="4" t="s">
        <v>156</v>
      </c>
      <c r="O153" s="4" t="s">
        <v>32</v>
      </c>
      <c r="P153" s="4" t="s">
        <v>33</v>
      </c>
      <c r="Q153" s="4">
        <v>0</v>
      </c>
      <c r="R153" s="7">
        <v>45054.6395601852</v>
      </c>
      <c r="S153" s="6">
        <v>45093</v>
      </c>
      <c r="T153" s="4" t="s">
        <v>34</v>
      </c>
      <c r="U153" s="4">
        <v>-563</v>
      </c>
      <c r="V153" s="4">
        <v>0</v>
      </c>
      <c r="W153" s="4">
        <v>0</v>
      </c>
      <c r="X153" s="4" t="s">
        <v>157</v>
      </c>
      <c r="Y153" s="4" t="s">
        <v>158</v>
      </c>
    </row>
    <row r="154" s="4" customFormat="1" spans="1:25">
      <c r="A154" s="4" t="s">
        <v>758</v>
      </c>
      <c r="B154" s="4" t="s">
        <v>26</v>
      </c>
      <c r="C154" s="4" t="s">
        <v>27</v>
      </c>
      <c r="D154" s="4" t="s">
        <v>759</v>
      </c>
      <c r="E154" s="4" t="s">
        <v>760</v>
      </c>
      <c r="F154" s="6">
        <v>45089</v>
      </c>
      <c r="G154" s="6">
        <v>45090</v>
      </c>
      <c r="H154" s="4">
        <v>1</v>
      </c>
      <c r="I154" s="4">
        <v>1</v>
      </c>
      <c r="J154" s="4">
        <v>1</v>
      </c>
      <c r="K154" s="4" t="s">
        <v>30</v>
      </c>
      <c r="L154" s="4">
        <v>344</v>
      </c>
      <c r="M154" s="4">
        <v>344</v>
      </c>
      <c r="N154" s="4" t="s">
        <v>761</v>
      </c>
      <c r="O154" s="4" t="s">
        <v>32</v>
      </c>
      <c r="P154" s="4" t="s">
        <v>33</v>
      </c>
      <c r="Q154" s="4">
        <v>0</v>
      </c>
      <c r="R154" s="7">
        <v>45089.0000115741</v>
      </c>
      <c r="S154" s="6">
        <v>45093</v>
      </c>
      <c r="T154" s="4" t="s">
        <v>34</v>
      </c>
      <c r="U154" s="4">
        <v>344</v>
      </c>
      <c r="V154" s="4">
        <v>0</v>
      </c>
      <c r="W154" s="4">
        <v>0</v>
      </c>
      <c r="X154" s="4" t="s">
        <v>762</v>
      </c>
      <c r="Y154" s="4" t="s">
        <v>763</v>
      </c>
    </row>
    <row r="155" s="4" customFormat="1" spans="1:25">
      <c r="A155" s="4" t="s">
        <v>764</v>
      </c>
      <c r="B155" s="4" t="s">
        <v>26</v>
      </c>
      <c r="C155" s="4" t="s">
        <v>765</v>
      </c>
      <c r="D155" s="4" t="s">
        <v>766</v>
      </c>
      <c r="E155" s="4" t="s">
        <v>767</v>
      </c>
      <c r="F155" s="6">
        <v>44989</v>
      </c>
      <c r="G155" s="6">
        <v>44990</v>
      </c>
      <c r="H155" s="4">
        <v>1</v>
      </c>
      <c r="I155" s="4">
        <v>1</v>
      </c>
      <c r="J155" s="4">
        <v>1</v>
      </c>
      <c r="K155" s="4" t="s">
        <v>30</v>
      </c>
      <c r="L155" s="4">
        <v>656</v>
      </c>
      <c r="M155" s="4">
        <v>656</v>
      </c>
      <c r="N155" s="4" t="s">
        <v>768</v>
      </c>
      <c r="O155" s="4" t="s">
        <v>32</v>
      </c>
      <c r="P155" s="4" t="s">
        <v>33</v>
      </c>
      <c r="Q155" s="4">
        <v>0</v>
      </c>
      <c r="R155" s="7">
        <v>44981.9746412037</v>
      </c>
      <c r="S155" s="6">
        <v>45093</v>
      </c>
      <c r="T155" s="4" t="s">
        <v>34</v>
      </c>
      <c r="U155" s="4">
        <v>656</v>
      </c>
      <c r="V155" s="4">
        <v>0</v>
      </c>
      <c r="W155" s="4">
        <v>0</v>
      </c>
      <c r="X155" s="4" t="s">
        <v>769</v>
      </c>
      <c r="Y155" s="4" t="s">
        <v>770</v>
      </c>
    </row>
    <row r="156" s="4" customFormat="1" spans="1:25">
      <c r="A156" s="4" t="s">
        <v>771</v>
      </c>
      <c r="B156" s="4" t="s">
        <v>26</v>
      </c>
      <c r="C156" s="4" t="s">
        <v>765</v>
      </c>
      <c r="D156" s="4" t="s">
        <v>772</v>
      </c>
      <c r="E156" s="4" t="s">
        <v>773</v>
      </c>
      <c r="F156" s="6">
        <v>45082</v>
      </c>
      <c r="G156" s="6">
        <v>45083</v>
      </c>
      <c r="H156" s="4">
        <v>2</v>
      </c>
      <c r="I156" s="4">
        <v>1</v>
      </c>
      <c r="J156" s="4">
        <v>2</v>
      </c>
      <c r="K156" s="4" t="s">
        <v>30</v>
      </c>
      <c r="L156" s="4">
        <v>1320</v>
      </c>
      <c r="M156" s="4">
        <v>1320</v>
      </c>
      <c r="N156" s="4" t="s">
        <v>774</v>
      </c>
      <c r="O156" s="4" t="s">
        <v>32</v>
      </c>
      <c r="P156" s="4" t="s">
        <v>33</v>
      </c>
      <c r="Q156" s="4">
        <v>0</v>
      </c>
      <c r="R156" s="7">
        <v>45068.6722106481</v>
      </c>
      <c r="S156" s="6">
        <v>45093</v>
      </c>
      <c r="T156" s="4" t="s">
        <v>34</v>
      </c>
      <c r="U156" s="4">
        <v>1320</v>
      </c>
      <c r="V156" s="4">
        <v>0</v>
      </c>
      <c r="W156" s="4">
        <v>0</v>
      </c>
      <c r="X156" s="4" t="s">
        <v>775</v>
      </c>
      <c r="Y156" s="4" t="s">
        <v>775</v>
      </c>
    </row>
    <row r="157" s="4" customFormat="1" spans="1:25">
      <c r="A157" s="4" t="s">
        <v>776</v>
      </c>
      <c r="B157" s="4" t="s">
        <v>26</v>
      </c>
      <c r="C157" s="4" t="s">
        <v>765</v>
      </c>
      <c r="D157" s="4" t="s">
        <v>777</v>
      </c>
      <c r="E157" s="4" t="s">
        <v>778</v>
      </c>
      <c r="F157" s="6">
        <v>45072</v>
      </c>
      <c r="G157" s="6">
        <v>45074</v>
      </c>
      <c r="H157" s="4">
        <v>2</v>
      </c>
      <c r="I157" s="4">
        <v>2</v>
      </c>
      <c r="J157" s="4">
        <v>4</v>
      </c>
      <c r="K157" s="4" t="s">
        <v>30</v>
      </c>
      <c r="L157" s="4">
        <v>450</v>
      </c>
      <c r="M157" s="4">
        <v>450</v>
      </c>
      <c r="N157" s="4" t="s">
        <v>779</v>
      </c>
      <c r="O157" s="4" t="s">
        <v>32</v>
      </c>
      <c r="P157" s="4" t="s">
        <v>33</v>
      </c>
      <c r="Q157" s="4">
        <v>0</v>
      </c>
      <c r="R157" s="7">
        <v>45063.9603703704</v>
      </c>
      <c r="S157" s="6">
        <v>45093</v>
      </c>
      <c r="T157" s="4" t="s">
        <v>34</v>
      </c>
      <c r="U157" s="4">
        <v>450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757</v>
      </c>
      <c r="D158" s="4" t="s">
        <v>783</v>
      </c>
      <c r="E158" s="4" t="s">
        <v>389</v>
      </c>
      <c r="F158" s="6">
        <v>45076</v>
      </c>
      <c r="G158" s="6">
        <v>45077</v>
      </c>
      <c r="H158" s="4">
        <v>1</v>
      </c>
      <c r="I158" s="4">
        <v>1</v>
      </c>
      <c r="J158" s="4">
        <v>1</v>
      </c>
      <c r="K158" s="4" t="s">
        <v>30</v>
      </c>
      <c r="L158" s="4">
        <v>-317.95</v>
      </c>
      <c r="M158" s="4">
        <v>-317.95</v>
      </c>
      <c r="N158" s="4" t="s">
        <v>784</v>
      </c>
      <c r="O158" s="4" t="s">
        <v>32</v>
      </c>
      <c r="P158" s="4" t="s">
        <v>33</v>
      </c>
      <c r="Q158" s="4">
        <v>0</v>
      </c>
      <c r="R158" s="7">
        <v>45074.8170717593</v>
      </c>
      <c r="S158" s="6">
        <v>45093</v>
      </c>
      <c r="T158" s="4" t="s">
        <v>34</v>
      </c>
      <c r="U158" s="4">
        <v>-317.95</v>
      </c>
      <c r="V158" s="4">
        <v>0</v>
      </c>
      <c r="W158" s="4">
        <v>0</v>
      </c>
      <c r="X158" s="4" t="s">
        <v>785</v>
      </c>
      <c r="Y158" s="4" t="s">
        <v>786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6"/>
  <sheetViews>
    <sheetView tabSelected="1" workbookViewId="0">
      <selection activeCell="F155" sqref="F155"/>
    </sheetView>
  </sheetViews>
  <sheetFormatPr defaultColWidth="9" defaultRowHeight="13.5"/>
  <cols>
    <col min="1" max="1" width="12.625" style="4"/>
    <col min="2" max="4" width="10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787</v>
      </c>
    </row>
    <row r="2" s="4" customFormat="1" hidden="1" spans="1:9">
      <c r="A2" s="5">
        <v>21717328262</v>
      </c>
      <c r="B2" s="6">
        <v>45085</v>
      </c>
      <c r="C2" s="6">
        <v>45090</v>
      </c>
      <c r="D2" s="4">
        <v>3250</v>
      </c>
      <c r="E2" s="4" t="str">
        <f>VLOOKUP(A2,HOP!A:L,12,0)</f>
        <v>3250.00</v>
      </c>
      <c r="F2" s="4" t="str">
        <f>VLOOKUP(A2,HOP!A:C,3,0)</f>
        <v>2777337</v>
      </c>
      <c r="G2" s="4">
        <f>D2-E2</f>
        <v>0</v>
      </c>
      <c r="H2" s="4" t="str">
        <f>$H$1&amp;F2</f>
        <v>，2777337</v>
      </c>
      <c r="I2" s="4" t="str">
        <f>VLOOKUP(A2,HOP!A:U,21,0)</f>
        <v>直采</v>
      </c>
    </row>
    <row r="3" s="4" customFormat="1" hidden="1" spans="1:9">
      <c r="A3" s="5">
        <v>999222826661886</v>
      </c>
      <c r="B3" s="6">
        <v>45088</v>
      </c>
      <c r="C3" s="6">
        <v>45090</v>
      </c>
      <c r="D3" s="4">
        <v>1800</v>
      </c>
      <c r="E3" s="4" t="str">
        <f>VLOOKUP(A3,HOP!A:L,12,0)</f>
        <v>1800.00</v>
      </c>
      <c r="F3" s="4" t="str">
        <f>VLOOKUP(A3,HOP!A:C,3,0)</f>
        <v>3048127</v>
      </c>
      <c r="G3" s="4">
        <f t="shared" ref="G3:G34" si="0">D3-E3</f>
        <v>0</v>
      </c>
      <c r="H3" s="4" t="str">
        <f t="shared" ref="H3:H34" si="1">$H$1&amp;F3</f>
        <v>，3048127</v>
      </c>
      <c r="I3" s="4" t="str">
        <f>VLOOKUP(A3,HOP!A:U,21,0)</f>
        <v>直采</v>
      </c>
    </row>
    <row r="4" s="4" customFormat="1" hidden="1" spans="1:9">
      <c r="A4" s="5">
        <v>999223217686639</v>
      </c>
      <c r="B4" s="6">
        <v>45085</v>
      </c>
      <c r="C4" s="6">
        <v>45090</v>
      </c>
      <c r="D4" s="4">
        <v>2900</v>
      </c>
      <c r="E4" s="4" t="str">
        <f>VLOOKUP(A4,HOP!A:L,12,0)</f>
        <v>2900.00</v>
      </c>
      <c r="F4" s="4" t="str">
        <f>VLOOKUP(A4,HOP!A:C,3,0)</f>
        <v>3144283</v>
      </c>
      <c r="G4" s="4">
        <f t="shared" si="0"/>
        <v>0</v>
      </c>
      <c r="H4" s="4" t="str">
        <f t="shared" si="1"/>
        <v>，3144283</v>
      </c>
      <c r="I4" s="4" t="str">
        <f>VLOOKUP(A4,HOP!A:U,21,0)</f>
        <v>直采</v>
      </c>
    </row>
    <row r="5" s="4" customFormat="1" hidden="1" spans="1:9">
      <c r="A5" s="5">
        <v>999223292396323</v>
      </c>
      <c r="B5" s="6">
        <v>45086</v>
      </c>
      <c r="C5" s="6">
        <v>45090</v>
      </c>
      <c r="D5" s="4">
        <v>1960</v>
      </c>
      <c r="E5" s="4" t="str">
        <f>VLOOKUP(A5,HOP!A:L,12,0)</f>
        <v>1960.00</v>
      </c>
      <c r="F5" s="4" t="str">
        <f>VLOOKUP(A5,HOP!A:C,3,0)</f>
        <v>3161909</v>
      </c>
      <c r="G5" s="4">
        <f t="shared" si="0"/>
        <v>0</v>
      </c>
      <c r="H5" s="4" t="str">
        <f t="shared" si="1"/>
        <v>，3161909</v>
      </c>
      <c r="I5" s="4" t="str">
        <f>VLOOKUP(A5,HOP!A:U,21,0)</f>
        <v>直采</v>
      </c>
    </row>
    <row r="6" s="4" customFormat="1" hidden="1" spans="1:9">
      <c r="A6" s="5">
        <v>999223453508794</v>
      </c>
      <c r="B6" s="6">
        <v>45088</v>
      </c>
      <c r="C6" s="6">
        <v>45090</v>
      </c>
      <c r="D6" s="4">
        <v>3600</v>
      </c>
      <c r="E6" s="4" t="str">
        <f>VLOOKUP(A6,HOP!A:L,12,0)</f>
        <v>3600.00</v>
      </c>
      <c r="F6" s="4" t="str">
        <f>VLOOKUP(A6,HOP!A:C,3,0)</f>
        <v>3191334</v>
      </c>
      <c r="G6" s="4">
        <f t="shared" si="0"/>
        <v>0</v>
      </c>
      <c r="H6" s="4" t="str">
        <f t="shared" si="1"/>
        <v>，3191334</v>
      </c>
      <c r="I6" s="4" t="str">
        <f>VLOOKUP(A6,HOP!A:U,21,0)</f>
        <v>直采</v>
      </c>
    </row>
    <row r="7" s="4" customFormat="1" hidden="1" spans="1:9">
      <c r="A7" s="5">
        <v>999223471958391</v>
      </c>
      <c r="B7" s="6">
        <v>45087</v>
      </c>
      <c r="C7" s="6">
        <v>45090</v>
      </c>
      <c r="D7" s="4">
        <v>1179</v>
      </c>
      <c r="E7" s="4" t="str">
        <f>VLOOKUP(A7,HOP!A:L,12,0)</f>
        <v>1179.00</v>
      </c>
      <c r="F7" s="4" t="str">
        <f>VLOOKUP(A7,HOP!A:C,3,0)</f>
        <v>3195048</v>
      </c>
      <c r="G7" s="4">
        <f t="shared" si="0"/>
        <v>0</v>
      </c>
      <c r="H7" s="4" t="str">
        <f t="shared" si="1"/>
        <v>，3195048</v>
      </c>
      <c r="I7" s="4" t="str">
        <f>VLOOKUP(A7,HOP!A:U,21,0)</f>
        <v>直采</v>
      </c>
    </row>
    <row r="8" s="4" customFormat="1" hidden="1" spans="1:9">
      <c r="A8" s="5">
        <v>999223488946955</v>
      </c>
      <c r="B8" s="6">
        <v>45087</v>
      </c>
      <c r="C8" s="6">
        <v>45090</v>
      </c>
      <c r="D8" s="4">
        <v>1272</v>
      </c>
      <c r="E8" s="4" t="str">
        <f>VLOOKUP(A8,HOP!A:L,12,0)</f>
        <v>1272.00</v>
      </c>
      <c r="F8" s="4" t="str">
        <f>VLOOKUP(A8,HOP!A:C,3,0)</f>
        <v>3198151</v>
      </c>
      <c r="G8" s="4">
        <f t="shared" si="0"/>
        <v>0</v>
      </c>
      <c r="H8" s="4" t="str">
        <f t="shared" si="1"/>
        <v>，3198151</v>
      </c>
      <c r="I8" s="4" t="str">
        <f>VLOOKUP(A8,HOP!A:U,21,0)</f>
        <v>直采</v>
      </c>
    </row>
    <row r="9" s="4" customFormat="1" hidden="1" spans="1:9">
      <c r="A9" s="5">
        <v>999223537963004</v>
      </c>
      <c r="B9" s="6">
        <v>45088</v>
      </c>
      <c r="C9" s="6">
        <v>45090</v>
      </c>
      <c r="D9" s="4">
        <v>720</v>
      </c>
      <c r="E9" s="4" t="str">
        <f>VLOOKUP(A9,HOP!A:L,12,0)</f>
        <v>720.00</v>
      </c>
      <c r="F9" s="4" t="str">
        <f>VLOOKUP(A9,HOP!A:C,3,0)</f>
        <v>3207430</v>
      </c>
      <c r="G9" s="4">
        <f t="shared" si="0"/>
        <v>0</v>
      </c>
      <c r="H9" s="4" t="str">
        <f t="shared" si="1"/>
        <v>，3207430</v>
      </c>
      <c r="I9" s="4" t="str">
        <f>VLOOKUP(A9,HOP!A:U,21,0)</f>
        <v>直采</v>
      </c>
    </row>
    <row r="10" s="4" customFormat="1" hidden="1" spans="1:9">
      <c r="A10" s="5">
        <v>23696604423</v>
      </c>
      <c r="B10" s="6">
        <v>45089</v>
      </c>
      <c r="C10" s="6">
        <v>45090</v>
      </c>
      <c r="D10" s="4">
        <v>498</v>
      </c>
      <c r="E10" s="4" t="str">
        <f>VLOOKUP(A10,HOP!A:L,12,0)</f>
        <v>498.00</v>
      </c>
      <c r="F10" s="4" t="str">
        <f>VLOOKUP(A10,HOP!A:C,3,0)</f>
        <v>3235849</v>
      </c>
      <c r="G10" s="4">
        <f t="shared" si="0"/>
        <v>0</v>
      </c>
      <c r="H10" s="4" t="str">
        <f t="shared" si="1"/>
        <v>，3235849</v>
      </c>
      <c r="I10" s="4" t="str">
        <f>VLOOKUP(A10,HOP!A:U,21,0)</f>
        <v>直采</v>
      </c>
    </row>
    <row r="11" s="4" customFormat="1" hidden="1" spans="1:9">
      <c r="A11" s="5">
        <v>999223729672191</v>
      </c>
      <c r="B11" s="6">
        <v>45086</v>
      </c>
      <c r="C11" s="6">
        <v>45090</v>
      </c>
      <c r="D11" s="4">
        <v>1476</v>
      </c>
      <c r="E11" s="4" t="str">
        <f>VLOOKUP(A11,HOP!A:L,12,0)</f>
        <v>1476.00</v>
      </c>
      <c r="F11" s="4" t="str">
        <f>VLOOKUP(A11,HOP!A:C,3,0)</f>
        <v>3245278</v>
      </c>
      <c r="G11" s="4">
        <f t="shared" si="0"/>
        <v>0</v>
      </c>
      <c r="H11" s="4" t="str">
        <f t="shared" si="1"/>
        <v>，3245278</v>
      </c>
      <c r="I11" s="4" t="str">
        <f>VLOOKUP(A11,HOP!A:U,21,0)</f>
        <v>直采</v>
      </c>
    </row>
    <row r="12" s="4" customFormat="1" hidden="1" spans="1:9">
      <c r="A12" s="5">
        <v>999223736678296</v>
      </c>
      <c r="B12" s="6">
        <v>45087</v>
      </c>
      <c r="C12" s="6">
        <v>45090</v>
      </c>
      <c r="D12" s="4">
        <v>813</v>
      </c>
      <c r="E12" s="4" t="str">
        <f>VLOOKUP(A12,HOP!A:L,12,0)</f>
        <v>813.00</v>
      </c>
      <c r="F12" s="4" t="str">
        <f>VLOOKUP(A12,HOP!A:C,3,0)</f>
        <v>3246658</v>
      </c>
      <c r="G12" s="4">
        <f t="shared" si="0"/>
        <v>0</v>
      </c>
      <c r="H12" s="4" t="str">
        <f t="shared" si="1"/>
        <v>，3246658</v>
      </c>
      <c r="I12" s="4" t="str">
        <f>VLOOKUP(A12,HOP!A:U,21,0)</f>
        <v>直采</v>
      </c>
    </row>
    <row r="13" s="4" customFormat="1" hidden="1" spans="1:9">
      <c r="A13" s="5">
        <v>999223859312362</v>
      </c>
      <c r="B13" s="6">
        <v>45088</v>
      </c>
      <c r="C13" s="6">
        <v>45090</v>
      </c>
      <c r="D13" s="4">
        <v>2780</v>
      </c>
      <c r="E13" s="4" t="str">
        <f>VLOOKUP(A13,HOP!A:L,12,0)</f>
        <v>2780.00</v>
      </c>
      <c r="F13" s="4" t="str">
        <f>VLOOKUP(A13,HOP!A:C,3,0)</f>
        <v>3292051</v>
      </c>
      <c r="G13" s="4">
        <f t="shared" si="0"/>
        <v>0</v>
      </c>
      <c r="H13" s="4" t="str">
        <f t="shared" si="1"/>
        <v>，3292051</v>
      </c>
      <c r="I13" s="4" t="str">
        <f>VLOOKUP(A13,HOP!A:U,21,0)</f>
        <v>直采</v>
      </c>
    </row>
    <row r="14" s="4" customFormat="1" hidden="1" spans="1:9">
      <c r="A14" s="5">
        <v>999223869550800</v>
      </c>
      <c r="B14" s="6">
        <v>45087</v>
      </c>
      <c r="C14" s="6">
        <v>45090</v>
      </c>
      <c r="D14" s="4">
        <v>1407</v>
      </c>
      <c r="E14" s="4" t="str">
        <f>VLOOKUP(A14,HOP!A:L,12,0)</f>
        <v>1407.00</v>
      </c>
      <c r="F14" s="4" t="str">
        <f>VLOOKUP(A14,HOP!A:C,3,0)</f>
        <v>3294891</v>
      </c>
      <c r="G14" s="4">
        <f t="shared" si="0"/>
        <v>0</v>
      </c>
      <c r="H14" s="4" t="str">
        <f t="shared" si="1"/>
        <v>，3294891</v>
      </c>
      <c r="I14" s="4" t="str">
        <f>VLOOKUP(A14,HOP!A:U,21,0)</f>
        <v>直采</v>
      </c>
    </row>
    <row r="15" s="4" customFormat="1" hidden="1" spans="1:9">
      <c r="A15" s="5">
        <v>999223970067039</v>
      </c>
      <c r="B15" s="6">
        <v>45089</v>
      </c>
      <c r="C15" s="6">
        <v>45090</v>
      </c>
      <c r="D15" s="4">
        <v>350</v>
      </c>
      <c r="E15" s="4" t="str">
        <f>VLOOKUP(A15,HOP!A:L,12,0)</f>
        <v>350.00</v>
      </c>
      <c r="F15" s="4" t="str">
        <f>VLOOKUP(A15,HOP!A:C,3,0)</f>
        <v>3316488</v>
      </c>
      <c r="G15" s="4">
        <f t="shared" si="0"/>
        <v>0</v>
      </c>
      <c r="H15" s="4" t="str">
        <f t="shared" si="1"/>
        <v>，3316488</v>
      </c>
      <c r="I15" s="4" t="str">
        <f>VLOOKUP(A15,HOP!A:U,21,0)</f>
        <v>直采</v>
      </c>
    </row>
    <row r="16" s="4" customFormat="1" hidden="1" spans="1:9">
      <c r="A16" s="5">
        <v>999223980539223</v>
      </c>
      <c r="B16" s="6">
        <v>45087</v>
      </c>
      <c r="C16" s="6">
        <v>45090</v>
      </c>
      <c r="D16" s="4">
        <v>1260</v>
      </c>
      <c r="E16" s="4" t="str">
        <f>VLOOKUP(A16,HOP!A:L,12,0)</f>
        <v>1260.00</v>
      </c>
      <c r="F16" s="4" t="str">
        <f>VLOOKUP(A16,HOP!A:C,3,0)</f>
        <v>3318663</v>
      </c>
      <c r="G16" s="4">
        <f t="shared" si="0"/>
        <v>0</v>
      </c>
      <c r="H16" s="4" t="str">
        <f t="shared" si="1"/>
        <v>，3318663</v>
      </c>
      <c r="I16" s="4" t="str">
        <f>VLOOKUP(A16,HOP!A:U,21,0)</f>
        <v>直采</v>
      </c>
    </row>
    <row r="17" s="4" customFormat="1" hidden="1" spans="1:9">
      <c r="A17" s="5">
        <v>999223980731570</v>
      </c>
      <c r="B17" s="6">
        <v>45089</v>
      </c>
      <c r="C17" s="6">
        <v>45090</v>
      </c>
      <c r="D17" s="4">
        <v>1846</v>
      </c>
      <c r="E17" s="4" t="str">
        <f>VLOOKUP(A17,HOP!A:L,12,0)</f>
        <v>1846.00</v>
      </c>
      <c r="F17" s="4" t="str">
        <f>VLOOKUP(A17,HOP!A:C,3,0)</f>
        <v>3318710</v>
      </c>
      <c r="G17" s="4">
        <f t="shared" si="0"/>
        <v>0</v>
      </c>
      <c r="H17" s="4" t="str">
        <f t="shared" si="1"/>
        <v>，3318710</v>
      </c>
      <c r="I17" s="4" t="str">
        <f>VLOOKUP(A17,HOP!A:U,21,0)</f>
        <v>直采</v>
      </c>
    </row>
    <row r="18" s="4" customFormat="1" hidden="1" spans="1:9">
      <c r="A18" s="5">
        <v>999223995961539</v>
      </c>
      <c r="B18" s="6">
        <v>45086</v>
      </c>
      <c r="C18" s="6">
        <v>45090</v>
      </c>
      <c r="D18" s="4">
        <v>3776</v>
      </c>
      <c r="E18" s="4" t="str">
        <f>VLOOKUP(A18,HOP!A:L,12,0)</f>
        <v>3776.00</v>
      </c>
      <c r="F18" s="4" t="str">
        <f>VLOOKUP(A18,HOP!A:C,3,0)</f>
        <v>3323941</v>
      </c>
      <c r="G18" s="4">
        <f t="shared" si="0"/>
        <v>0</v>
      </c>
      <c r="H18" s="4" t="str">
        <f t="shared" si="1"/>
        <v>，3323941</v>
      </c>
      <c r="I18" s="4" t="str">
        <f>VLOOKUP(A18,HOP!A:U,21,0)</f>
        <v>直采</v>
      </c>
    </row>
    <row r="19" s="4" customFormat="1" hidden="1" spans="1:9">
      <c r="A19" s="5">
        <v>999224001670508</v>
      </c>
      <c r="B19" s="6">
        <v>45089</v>
      </c>
      <c r="C19" s="6">
        <v>45090</v>
      </c>
      <c r="D19" s="4">
        <v>5912</v>
      </c>
      <c r="E19" s="4" t="str">
        <f>VLOOKUP(A19,HOP!A:L,12,0)</f>
        <v>5912.00</v>
      </c>
      <c r="F19" s="4" t="str">
        <f>VLOOKUP(A19,HOP!A:C,3,0)</f>
        <v>3326527</v>
      </c>
      <c r="G19" s="4">
        <f t="shared" si="0"/>
        <v>0</v>
      </c>
      <c r="H19" s="4" t="str">
        <f t="shared" si="1"/>
        <v>，3326527</v>
      </c>
      <c r="I19" s="4" t="str">
        <f>VLOOKUP(A19,HOP!A:U,21,0)</f>
        <v>直采</v>
      </c>
    </row>
    <row r="20" s="4" customFormat="1" hidden="1" spans="1:9">
      <c r="A20" s="5">
        <v>999224023285340</v>
      </c>
      <c r="B20" s="6">
        <v>45087</v>
      </c>
      <c r="C20" s="6">
        <v>45090</v>
      </c>
      <c r="D20" s="4">
        <v>1140</v>
      </c>
      <c r="E20" s="4" t="str">
        <f>VLOOKUP(A20,HOP!A:L,12,0)</f>
        <v>1140.00</v>
      </c>
      <c r="F20" s="4" t="str">
        <f>VLOOKUP(A20,HOP!A:C,3,0)</f>
        <v>3332822</v>
      </c>
      <c r="G20" s="4">
        <f t="shared" si="0"/>
        <v>0</v>
      </c>
      <c r="H20" s="4" t="str">
        <f t="shared" si="1"/>
        <v>，3332822</v>
      </c>
      <c r="I20" s="4" t="str">
        <f>VLOOKUP(A20,HOP!A:U,21,0)</f>
        <v>直采</v>
      </c>
    </row>
    <row r="21" s="4" customFormat="1" hidden="1" spans="1:9">
      <c r="A21" s="5">
        <v>999224027422479</v>
      </c>
      <c r="B21" s="6">
        <v>45089</v>
      </c>
      <c r="C21" s="6">
        <v>45090</v>
      </c>
      <c r="D21" s="4">
        <v>400</v>
      </c>
      <c r="E21" s="4" t="str">
        <f>VLOOKUP(A21,HOP!A:L,12,0)</f>
        <v>400.00</v>
      </c>
      <c r="F21" s="4" t="str">
        <f>VLOOKUP(A21,HOP!A:C,3,0)</f>
        <v>3333832</v>
      </c>
      <c r="G21" s="4">
        <f t="shared" si="0"/>
        <v>0</v>
      </c>
      <c r="H21" s="4" t="str">
        <f t="shared" si="1"/>
        <v>，3333832</v>
      </c>
      <c r="I21" s="4" t="str">
        <f>VLOOKUP(A21,HOP!A:U,21,0)</f>
        <v>直采</v>
      </c>
    </row>
    <row r="22" s="4" customFormat="1" hidden="1" spans="1:9">
      <c r="A22" s="5">
        <v>999224031066836</v>
      </c>
      <c r="B22" s="6">
        <v>45087</v>
      </c>
      <c r="C22" s="6">
        <v>45090</v>
      </c>
      <c r="D22" s="4">
        <v>2211</v>
      </c>
      <c r="E22" s="4" t="str">
        <f>VLOOKUP(A22,HOP!A:L,12,0)</f>
        <v>2211.00</v>
      </c>
      <c r="F22" s="4" t="str">
        <f>VLOOKUP(A22,HOP!A:C,3,0)</f>
        <v>3334939</v>
      </c>
      <c r="G22" s="4">
        <f t="shared" si="0"/>
        <v>0</v>
      </c>
      <c r="H22" s="4" t="str">
        <f t="shared" si="1"/>
        <v>，3334939</v>
      </c>
      <c r="I22" s="4" t="str">
        <f>VLOOKUP(A22,HOP!A:U,21,0)</f>
        <v>直采</v>
      </c>
    </row>
    <row r="23" s="4" customFormat="1" hidden="1" spans="1:9">
      <c r="A23" s="5">
        <v>999224047540911</v>
      </c>
      <c r="B23" s="6">
        <v>45087</v>
      </c>
      <c r="C23" s="6">
        <v>45090</v>
      </c>
      <c r="D23" s="4">
        <v>2721</v>
      </c>
      <c r="E23" s="4" t="str">
        <f>VLOOKUP(A23,HOP!A:L,12,0)</f>
        <v>2721.00</v>
      </c>
      <c r="F23" s="4" t="str">
        <f>VLOOKUP(A23,HOP!A:C,3,0)</f>
        <v>3339726</v>
      </c>
      <c r="G23" s="4">
        <f t="shared" si="0"/>
        <v>0</v>
      </c>
      <c r="H23" s="4" t="str">
        <f t="shared" si="1"/>
        <v>，3339726</v>
      </c>
      <c r="I23" s="4" t="str">
        <f>VLOOKUP(A23,HOP!A:U,21,0)</f>
        <v>直采</v>
      </c>
    </row>
    <row r="24" s="4" customFormat="1" hidden="1" spans="1:9">
      <c r="A24" s="5">
        <v>999224051776958</v>
      </c>
      <c r="B24" s="6">
        <v>45086</v>
      </c>
      <c r="C24" s="6">
        <v>45090</v>
      </c>
      <c r="D24" s="4">
        <v>1689</v>
      </c>
      <c r="E24" s="4" t="str">
        <f>VLOOKUP(A24,HOP!A:L,12,0)</f>
        <v>1689.00</v>
      </c>
      <c r="F24" s="4" t="str">
        <f>VLOOKUP(A24,HOP!A:C,3,0)</f>
        <v>3341590</v>
      </c>
      <c r="G24" s="4">
        <f t="shared" si="0"/>
        <v>0</v>
      </c>
      <c r="H24" s="4" t="str">
        <f t="shared" si="1"/>
        <v>，3341590</v>
      </c>
      <c r="I24" s="4" t="str">
        <f>VLOOKUP(A24,HOP!A:U,21,0)</f>
        <v>直采</v>
      </c>
    </row>
    <row r="25" s="4" customFormat="1" hidden="1" spans="1:9">
      <c r="A25" s="5">
        <v>999224059238881</v>
      </c>
      <c r="B25" s="6">
        <v>45089</v>
      </c>
      <c r="C25" s="6">
        <v>45090</v>
      </c>
      <c r="D25" s="4">
        <v>3424</v>
      </c>
      <c r="E25" s="4" t="str">
        <f>VLOOKUP(A25,HOP!A:L,12,0)</f>
        <v>3424.00</v>
      </c>
      <c r="F25" s="4" t="str">
        <f>VLOOKUP(A25,HOP!A:C,3,0)</f>
        <v>3343308</v>
      </c>
      <c r="G25" s="4">
        <f t="shared" si="0"/>
        <v>0</v>
      </c>
      <c r="H25" s="4" t="str">
        <f t="shared" si="1"/>
        <v>，3343308</v>
      </c>
      <c r="I25" s="4" t="str">
        <f>VLOOKUP(A25,HOP!A:U,21,0)</f>
        <v>直采</v>
      </c>
    </row>
    <row r="26" s="4" customFormat="1" hidden="1" spans="1:9">
      <c r="A26" s="5">
        <v>999224075073493</v>
      </c>
      <c r="B26" s="6">
        <v>45088</v>
      </c>
      <c r="C26" s="6">
        <v>45090</v>
      </c>
      <c r="D26" s="4">
        <v>6720</v>
      </c>
      <c r="E26" s="4">
        <v>6720</v>
      </c>
      <c r="F26" s="4">
        <v>3347740</v>
      </c>
      <c r="G26" s="4">
        <f t="shared" si="0"/>
        <v>0</v>
      </c>
      <c r="H26" s="4" t="str">
        <f t="shared" si="1"/>
        <v>，3347740</v>
      </c>
      <c r="I26" s="4" t="e">
        <f>VLOOKUP(A26,HOP!A:U,21,0)</f>
        <v>#N/A</v>
      </c>
    </row>
    <row r="27" s="4" customFormat="1" hidden="1" spans="1:9">
      <c r="A27" s="5">
        <v>999224092058027</v>
      </c>
      <c r="B27" s="6">
        <v>45088</v>
      </c>
      <c r="C27" s="6">
        <v>45090</v>
      </c>
      <c r="D27" s="4">
        <v>3800</v>
      </c>
      <c r="E27" s="4" t="str">
        <f>VLOOKUP(A27,HOP!A:L,12,0)</f>
        <v>3800.00</v>
      </c>
      <c r="F27" s="4" t="str">
        <f>VLOOKUP(A27,HOP!A:C,3,0)</f>
        <v>3353302</v>
      </c>
      <c r="G27" s="4">
        <f t="shared" si="0"/>
        <v>0</v>
      </c>
      <c r="H27" s="4" t="str">
        <f t="shared" si="1"/>
        <v>，3353302</v>
      </c>
      <c r="I27" s="4" t="str">
        <f>VLOOKUP(A27,HOP!A:U,21,0)</f>
        <v>直采</v>
      </c>
    </row>
    <row r="28" s="4" customFormat="1" hidden="1" spans="1:9">
      <c r="A28" s="5">
        <v>999224092671785</v>
      </c>
      <c r="B28" s="6">
        <v>45088</v>
      </c>
      <c r="C28" s="6">
        <v>45090</v>
      </c>
      <c r="D28" s="4">
        <v>2644</v>
      </c>
      <c r="E28" s="4" t="str">
        <f>VLOOKUP(A28,HOP!A:L,12,0)</f>
        <v>2644.00</v>
      </c>
      <c r="F28" s="4" t="str">
        <f>VLOOKUP(A28,HOP!A:C,3,0)</f>
        <v>3353602</v>
      </c>
      <c r="G28" s="4">
        <f t="shared" si="0"/>
        <v>0</v>
      </c>
      <c r="H28" s="4" t="str">
        <f t="shared" si="1"/>
        <v>，3353602</v>
      </c>
      <c r="I28" s="4" t="str">
        <f>VLOOKUP(A28,HOP!A:U,21,0)</f>
        <v>直采</v>
      </c>
    </row>
    <row r="29" s="4" customFormat="1" hidden="1" spans="1:9">
      <c r="A29" s="5">
        <v>999224095832087</v>
      </c>
      <c r="B29" s="6">
        <v>45088</v>
      </c>
      <c r="C29" s="6">
        <v>45090</v>
      </c>
      <c r="D29" s="4">
        <v>0</v>
      </c>
      <c r="E29" s="4" t="str">
        <f>VLOOKUP(A29,HOP!A:L,12,0)</f>
        <v>2978.40</v>
      </c>
      <c r="F29" s="4" t="str">
        <f>VLOOKUP(A29,HOP!A:C,3,0)</f>
        <v>3354769</v>
      </c>
      <c r="G29" s="4">
        <f t="shared" si="0"/>
        <v>-2978.4</v>
      </c>
      <c r="H29" s="4" t="str">
        <f t="shared" si="1"/>
        <v>，3354769</v>
      </c>
      <c r="I29" s="4" t="str">
        <f>VLOOKUP(A29,HOP!A:U,21,0)</f>
        <v>直采</v>
      </c>
    </row>
    <row r="30" s="4" customFormat="1" hidden="1" spans="1:9">
      <c r="A30" s="5">
        <v>999224130717746</v>
      </c>
      <c r="B30" s="6">
        <v>45089</v>
      </c>
      <c r="C30" s="6">
        <v>45090</v>
      </c>
      <c r="D30" s="4">
        <v>1794</v>
      </c>
      <c r="E30" s="4" t="str">
        <f>VLOOKUP(A30,HOP!A:L,12,0)</f>
        <v>1794.00</v>
      </c>
      <c r="F30" s="4" t="str">
        <f>VLOOKUP(A30,HOP!A:C,3,0)</f>
        <v>3366646</v>
      </c>
      <c r="G30" s="4">
        <f t="shared" si="0"/>
        <v>0</v>
      </c>
      <c r="H30" s="4" t="str">
        <f t="shared" si="1"/>
        <v>，3366646</v>
      </c>
      <c r="I30" s="4" t="str">
        <f>VLOOKUP(A30,HOP!A:U,21,0)</f>
        <v>直采</v>
      </c>
    </row>
    <row r="31" s="4" customFormat="1" hidden="1" spans="1:9">
      <c r="A31" s="5">
        <v>999224135484366</v>
      </c>
      <c r="B31" s="6">
        <v>45088</v>
      </c>
      <c r="C31" s="6">
        <v>45090</v>
      </c>
      <c r="D31" s="4">
        <v>1692</v>
      </c>
      <c r="E31" s="4" t="str">
        <f>VLOOKUP(A31,HOP!A:L,12,0)</f>
        <v>1692.00</v>
      </c>
      <c r="F31" s="4" t="str">
        <f>VLOOKUP(A31,HOP!A:C,3,0)</f>
        <v>3368107</v>
      </c>
      <c r="G31" s="4">
        <f t="shared" si="0"/>
        <v>0</v>
      </c>
      <c r="H31" s="4" t="str">
        <f t="shared" si="1"/>
        <v>，3368107</v>
      </c>
      <c r="I31" s="4" t="str">
        <f>VLOOKUP(A31,HOP!A:U,21,0)</f>
        <v>直采</v>
      </c>
    </row>
    <row r="32" s="4" customFormat="1" hidden="1" spans="1:9">
      <c r="A32" s="5">
        <v>999224174717409</v>
      </c>
      <c r="B32" s="6">
        <v>45087</v>
      </c>
      <c r="C32" s="6">
        <v>45090</v>
      </c>
      <c r="D32" s="4">
        <v>1017</v>
      </c>
      <c r="E32" s="4" t="str">
        <f>VLOOKUP(A32,HOP!A:L,12,0)</f>
        <v>1017.00</v>
      </c>
      <c r="F32" s="4" t="str">
        <f>VLOOKUP(A32,HOP!A:C,3,0)</f>
        <v>3380110</v>
      </c>
      <c r="G32" s="4">
        <f t="shared" si="0"/>
        <v>0</v>
      </c>
      <c r="H32" s="4" t="str">
        <f t="shared" si="1"/>
        <v>，3380110</v>
      </c>
      <c r="I32" s="4" t="str">
        <f>VLOOKUP(A32,HOP!A:U,21,0)</f>
        <v>直采</v>
      </c>
    </row>
    <row r="33" s="4" customFormat="1" hidden="1" spans="1:9">
      <c r="A33" s="5">
        <v>999224185438318</v>
      </c>
      <c r="B33" s="6">
        <v>45089</v>
      </c>
      <c r="C33" s="6">
        <v>45090</v>
      </c>
      <c r="D33" s="4">
        <v>400</v>
      </c>
      <c r="E33" s="4" t="str">
        <f>VLOOKUP(A33,HOP!A:L,12,0)</f>
        <v>400.00</v>
      </c>
      <c r="F33" s="4" t="str">
        <f>VLOOKUP(A33,HOP!A:C,3,0)</f>
        <v>3382089</v>
      </c>
      <c r="G33" s="4">
        <f t="shared" si="0"/>
        <v>0</v>
      </c>
      <c r="H33" s="4" t="str">
        <f t="shared" si="1"/>
        <v>，3382089</v>
      </c>
      <c r="I33" s="4" t="str">
        <f>VLOOKUP(A33,HOP!A:U,21,0)</f>
        <v>直采</v>
      </c>
    </row>
    <row r="34" s="4" customFormat="1" hidden="1" spans="1:9">
      <c r="A34" s="5">
        <v>999224268776727</v>
      </c>
      <c r="B34" s="6">
        <v>45088</v>
      </c>
      <c r="C34" s="6">
        <v>45090</v>
      </c>
      <c r="D34" s="4">
        <v>962</v>
      </c>
      <c r="E34" s="4" t="str">
        <f>VLOOKUP(A34,HOP!A:L,12,0)</f>
        <v>962.00</v>
      </c>
      <c r="F34" s="4" t="str">
        <f>VLOOKUP(A34,HOP!A:C,3,0)</f>
        <v>3389899</v>
      </c>
      <c r="G34" s="4">
        <f t="shared" si="0"/>
        <v>0</v>
      </c>
      <c r="H34" s="4" t="str">
        <f t="shared" si="1"/>
        <v>，3389899</v>
      </c>
      <c r="I34" s="4" t="str">
        <f>VLOOKUP(A34,HOP!A:U,21,0)</f>
        <v>直采</v>
      </c>
    </row>
    <row r="35" s="4" customFormat="1" hidden="1" spans="1:9">
      <c r="A35" s="5">
        <v>999224284501107</v>
      </c>
      <c r="B35" s="6">
        <v>45085</v>
      </c>
      <c r="C35" s="6">
        <v>45090</v>
      </c>
      <c r="D35" s="4">
        <v>2815</v>
      </c>
      <c r="E35" s="4" t="str">
        <f>VLOOKUP(A35,HOP!A:L,12,0)</f>
        <v>2815.00</v>
      </c>
      <c r="F35" s="4" t="str">
        <f>VLOOKUP(A35,HOP!A:C,3,0)</f>
        <v>3392944</v>
      </c>
      <c r="G35" s="4">
        <f t="shared" ref="G35:G66" si="2">D35-E35</f>
        <v>0</v>
      </c>
      <c r="H35" s="4" t="str">
        <f t="shared" ref="H35:H66" si="3">$H$1&amp;F35</f>
        <v>，3392944</v>
      </c>
      <c r="I35" s="4" t="str">
        <f>VLOOKUP(A35,HOP!A:U,21,0)</f>
        <v>直采</v>
      </c>
    </row>
    <row r="36" s="4" customFormat="1" hidden="1" spans="1:9">
      <c r="A36" s="5">
        <v>999224289903856</v>
      </c>
      <c r="B36" s="6">
        <v>45088</v>
      </c>
      <c r="C36" s="6">
        <v>45090</v>
      </c>
      <c r="D36" s="4">
        <v>1600</v>
      </c>
      <c r="E36" s="4" t="str">
        <f>VLOOKUP(A36,HOP!A:L,12,0)</f>
        <v>1600.00</v>
      </c>
      <c r="F36" s="4" t="str">
        <f>VLOOKUP(A36,HOP!A:C,3,0)</f>
        <v>3394445</v>
      </c>
      <c r="G36" s="4">
        <f t="shared" si="2"/>
        <v>0</v>
      </c>
      <c r="H36" s="4" t="str">
        <f t="shared" si="3"/>
        <v>，3394445</v>
      </c>
      <c r="I36" s="4" t="str">
        <f>VLOOKUP(A36,HOP!A:U,21,0)</f>
        <v>直采</v>
      </c>
    </row>
    <row r="37" s="4" customFormat="1" hidden="1" spans="1:9">
      <c r="A37" s="5">
        <v>999224310528270</v>
      </c>
      <c r="B37" s="6">
        <v>45086</v>
      </c>
      <c r="C37" s="6">
        <v>45090</v>
      </c>
      <c r="D37" s="4">
        <v>1784</v>
      </c>
      <c r="E37" s="4" t="str">
        <f>VLOOKUP(A37,HOP!A:L,12,0)</f>
        <v>1784.00</v>
      </c>
      <c r="F37" s="4" t="str">
        <f>VLOOKUP(A37,HOP!A:C,3,0)</f>
        <v>3398909</v>
      </c>
      <c r="G37" s="4">
        <f t="shared" si="2"/>
        <v>0</v>
      </c>
      <c r="H37" s="4" t="str">
        <f t="shared" si="3"/>
        <v>，3398909</v>
      </c>
      <c r="I37" s="4" t="str">
        <f>VLOOKUP(A37,HOP!A:U,21,0)</f>
        <v>直采</v>
      </c>
    </row>
    <row r="38" s="4" customFormat="1" hidden="1" spans="1:9">
      <c r="A38" s="5">
        <v>999224339046972</v>
      </c>
      <c r="B38" s="6">
        <v>45086</v>
      </c>
      <c r="C38" s="6">
        <v>45090</v>
      </c>
      <c r="D38" s="4">
        <v>1160</v>
      </c>
      <c r="E38" s="4" t="str">
        <f>VLOOKUP(A38,HOP!A:L,12,0)</f>
        <v>1160.00</v>
      </c>
      <c r="F38" s="4" t="str">
        <f>VLOOKUP(A38,HOP!A:C,3,0)</f>
        <v>3404760</v>
      </c>
      <c r="G38" s="4">
        <f t="shared" si="2"/>
        <v>0</v>
      </c>
      <c r="H38" s="4" t="str">
        <f t="shared" si="3"/>
        <v>，3404760</v>
      </c>
      <c r="I38" s="4" t="str">
        <f>VLOOKUP(A38,HOP!A:U,21,0)</f>
        <v>直采</v>
      </c>
    </row>
    <row r="39" s="4" customFormat="1" hidden="1" spans="1:9">
      <c r="A39" s="5">
        <v>999224342935231</v>
      </c>
      <c r="B39" s="6">
        <v>45088</v>
      </c>
      <c r="C39" s="6">
        <v>45090</v>
      </c>
      <c r="D39" s="4">
        <v>490</v>
      </c>
      <c r="E39" s="4" t="str">
        <f>VLOOKUP(A39,HOP!A:L,12,0)</f>
        <v>490.00</v>
      </c>
      <c r="F39" s="4" t="str">
        <f>VLOOKUP(A39,HOP!A:C,3,0)</f>
        <v>3405713</v>
      </c>
      <c r="G39" s="4">
        <f t="shared" si="2"/>
        <v>0</v>
      </c>
      <c r="H39" s="4" t="str">
        <f t="shared" si="3"/>
        <v>，3405713</v>
      </c>
      <c r="I39" s="4" t="str">
        <f>VLOOKUP(A39,HOP!A:U,21,0)</f>
        <v>直采</v>
      </c>
    </row>
    <row r="40" s="4" customFormat="1" hidden="1" spans="1:9">
      <c r="A40" s="5">
        <v>999224354531901</v>
      </c>
      <c r="B40" s="6">
        <v>45089</v>
      </c>
      <c r="C40" s="6">
        <v>45090</v>
      </c>
      <c r="D40" s="4">
        <v>655</v>
      </c>
      <c r="E40" s="4" t="str">
        <f>VLOOKUP(A40,HOP!A:L,12,0)</f>
        <v>655.00</v>
      </c>
      <c r="F40" s="4" t="str">
        <f>VLOOKUP(A40,HOP!A:C,3,0)</f>
        <v>3406619</v>
      </c>
      <c r="G40" s="4">
        <f t="shared" si="2"/>
        <v>0</v>
      </c>
      <c r="H40" s="4" t="str">
        <f t="shared" si="3"/>
        <v>，3406619</v>
      </c>
      <c r="I40" s="4" t="str">
        <f>VLOOKUP(A40,HOP!A:U,21,0)</f>
        <v>直采</v>
      </c>
    </row>
    <row r="41" s="4" customFormat="1" hidden="1" spans="1:9">
      <c r="A41" s="5">
        <v>999224357557585</v>
      </c>
      <c r="B41" s="6">
        <v>45089</v>
      </c>
      <c r="C41" s="6">
        <v>45090</v>
      </c>
      <c r="D41" s="4">
        <v>423</v>
      </c>
      <c r="E41" s="4" t="str">
        <f>VLOOKUP(A41,HOP!A:L,12,0)</f>
        <v>423.00</v>
      </c>
      <c r="F41" s="4" t="str">
        <f>VLOOKUP(A41,HOP!A:C,3,0)</f>
        <v>3407538</v>
      </c>
      <c r="G41" s="4">
        <f t="shared" si="2"/>
        <v>0</v>
      </c>
      <c r="H41" s="4" t="str">
        <f t="shared" si="3"/>
        <v>，3407538</v>
      </c>
      <c r="I41" s="4" t="str">
        <f>VLOOKUP(A41,HOP!A:U,21,0)</f>
        <v>直采</v>
      </c>
    </row>
    <row r="42" s="4" customFormat="1" hidden="1" spans="1:9">
      <c r="A42" s="5">
        <v>999224377602521</v>
      </c>
      <c r="B42" s="6">
        <v>45085</v>
      </c>
      <c r="C42" s="6">
        <v>45090</v>
      </c>
      <c r="D42" s="4">
        <v>1419</v>
      </c>
      <c r="E42" s="4" t="str">
        <f>VLOOKUP(A42,HOP!A:L,12,0)</f>
        <v>1419.00</v>
      </c>
      <c r="F42" s="4" t="str">
        <f>VLOOKUP(A42,HOP!A:C,3,0)</f>
        <v>3412886</v>
      </c>
      <c r="G42" s="4">
        <f t="shared" si="2"/>
        <v>0</v>
      </c>
      <c r="H42" s="4" t="str">
        <f t="shared" si="3"/>
        <v>，3412886</v>
      </c>
      <c r="I42" s="4" t="str">
        <f>VLOOKUP(A42,HOP!A:U,21,0)</f>
        <v>直采</v>
      </c>
    </row>
    <row r="43" s="4" customFormat="1" hidden="1" spans="1:9">
      <c r="A43" s="5">
        <v>999224385530388</v>
      </c>
      <c r="B43" s="6">
        <v>45088</v>
      </c>
      <c r="C43" s="6">
        <v>45090</v>
      </c>
      <c r="D43" s="4">
        <v>794</v>
      </c>
      <c r="E43" s="4" t="str">
        <f>VLOOKUP(A43,HOP!A:L,12,0)</f>
        <v>794.00</v>
      </c>
      <c r="F43" s="4" t="str">
        <f>VLOOKUP(A43,HOP!A:C,3,0)</f>
        <v>3414919</v>
      </c>
      <c r="G43" s="4">
        <f t="shared" si="2"/>
        <v>0</v>
      </c>
      <c r="H43" s="4" t="str">
        <f t="shared" si="3"/>
        <v>，3414919</v>
      </c>
      <c r="I43" s="4" t="str">
        <f>VLOOKUP(A43,HOP!A:U,21,0)</f>
        <v>直采</v>
      </c>
    </row>
    <row r="44" s="4" customFormat="1" hidden="1" spans="1:9">
      <c r="A44" s="5">
        <v>999224386562287</v>
      </c>
      <c r="B44" s="6">
        <v>45087</v>
      </c>
      <c r="C44" s="6">
        <v>45090</v>
      </c>
      <c r="D44" s="4">
        <v>6834</v>
      </c>
      <c r="E44" s="4" t="str">
        <f>VLOOKUP(A44,HOP!A:L,12,0)</f>
        <v>6834.00</v>
      </c>
      <c r="F44" s="4" t="str">
        <f>VLOOKUP(A44,HOP!A:C,3,0)</f>
        <v>3415158</v>
      </c>
      <c r="G44" s="4">
        <f t="shared" si="2"/>
        <v>0</v>
      </c>
      <c r="H44" s="4" t="str">
        <f t="shared" si="3"/>
        <v>，3415158</v>
      </c>
      <c r="I44" s="4" t="str">
        <f>VLOOKUP(A44,HOP!A:U,21,0)</f>
        <v>直采</v>
      </c>
    </row>
    <row r="45" s="4" customFormat="1" hidden="1" spans="1:9">
      <c r="A45" s="5">
        <v>999224399306560</v>
      </c>
      <c r="B45" s="6">
        <v>45085</v>
      </c>
      <c r="C45" s="6">
        <v>45090</v>
      </c>
      <c r="D45" s="4">
        <v>1635</v>
      </c>
      <c r="E45" s="4" t="str">
        <f>VLOOKUP(A45,HOP!A:L,12,0)</f>
        <v>1635.00</v>
      </c>
      <c r="F45" s="4" t="str">
        <f>VLOOKUP(A45,HOP!A:C,3,0)</f>
        <v>3418210</v>
      </c>
      <c r="G45" s="4">
        <f t="shared" si="2"/>
        <v>0</v>
      </c>
      <c r="H45" s="4" t="str">
        <f t="shared" si="3"/>
        <v>，3418210</v>
      </c>
      <c r="I45" s="4" t="str">
        <f>VLOOKUP(A45,HOP!A:U,21,0)</f>
        <v>直采</v>
      </c>
    </row>
    <row r="46" s="4" customFormat="1" hidden="1" spans="1:9">
      <c r="A46" s="5">
        <v>999224422692585</v>
      </c>
      <c r="B46" s="6">
        <v>45088</v>
      </c>
      <c r="C46" s="6">
        <v>45090</v>
      </c>
      <c r="D46" s="4">
        <v>3440</v>
      </c>
      <c r="E46" s="4" t="str">
        <f>VLOOKUP(A46,HOP!A:L,12,0)</f>
        <v>3440.00</v>
      </c>
      <c r="F46" s="4" t="str">
        <f>VLOOKUP(A46,HOP!A:C,3,0)</f>
        <v>3423660</v>
      </c>
      <c r="G46" s="4">
        <f t="shared" si="2"/>
        <v>0</v>
      </c>
      <c r="H46" s="4" t="str">
        <f t="shared" si="3"/>
        <v>，3423660</v>
      </c>
      <c r="I46" s="4" t="str">
        <f>VLOOKUP(A46,HOP!A:U,21,0)</f>
        <v>直采</v>
      </c>
    </row>
    <row r="47" s="4" customFormat="1" hidden="1" spans="1:9">
      <c r="A47" s="5">
        <v>999224427095037</v>
      </c>
      <c r="B47" s="6">
        <v>45086</v>
      </c>
      <c r="C47" s="6">
        <v>45090</v>
      </c>
      <c r="D47" s="4">
        <v>4160</v>
      </c>
      <c r="E47" s="4" t="str">
        <f>VLOOKUP(A47,HOP!A:L,12,0)</f>
        <v>4160.00</v>
      </c>
      <c r="F47" s="4" t="str">
        <f>VLOOKUP(A47,HOP!A:C,3,0)</f>
        <v>3424834</v>
      </c>
      <c r="G47" s="4">
        <f t="shared" si="2"/>
        <v>0</v>
      </c>
      <c r="H47" s="4" t="str">
        <f t="shared" si="3"/>
        <v>，3424834</v>
      </c>
      <c r="I47" s="4" t="str">
        <f>VLOOKUP(A47,HOP!A:U,21,0)</f>
        <v>直采</v>
      </c>
    </row>
    <row r="48" s="4" customFormat="1" hidden="1" spans="1:9">
      <c r="A48" s="5">
        <v>999224442305735</v>
      </c>
      <c r="B48" s="6">
        <v>45083</v>
      </c>
      <c r="C48" s="6">
        <v>45090</v>
      </c>
      <c r="D48" s="4">
        <v>2282</v>
      </c>
      <c r="E48" s="4" t="str">
        <f>VLOOKUP(A48,HOP!A:L,12,0)</f>
        <v>2282.00</v>
      </c>
      <c r="F48" s="4" t="str">
        <f>VLOOKUP(A48,HOP!A:C,3,0)</f>
        <v>3428126</v>
      </c>
      <c r="G48" s="4">
        <f t="shared" si="2"/>
        <v>0</v>
      </c>
      <c r="H48" s="4" t="str">
        <f t="shared" si="3"/>
        <v>，3428126</v>
      </c>
      <c r="I48" s="4" t="str">
        <f>VLOOKUP(A48,HOP!A:U,21,0)</f>
        <v>直采</v>
      </c>
    </row>
    <row r="49" s="4" customFormat="1" hidden="1" spans="1:9">
      <c r="A49" s="5">
        <v>999224445599726</v>
      </c>
      <c r="B49" s="6">
        <v>45088</v>
      </c>
      <c r="C49" s="6">
        <v>45090</v>
      </c>
      <c r="D49" s="4">
        <v>1686</v>
      </c>
      <c r="E49" s="4" t="str">
        <f>VLOOKUP(A49,HOP!A:L,12,0)</f>
        <v>1686.00</v>
      </c>
      <c r="F49" s="4" t="str">
        <f>VLOOKUP(A49,HOP!A:C,3,0)</f>
        <v>3429203</v>
      </c>
      <c r="G49" s="4">
        <f t="shared" si="2"/>
        <v>0</v>
      </c>
      <c r="H49" s="4" t="str">
        <f t="shared" si="3"/>
        <v>，3429203</v>
      </c>
      <c r="I49" s="4" t="str">
        <f>VLOOKUP(A49,HOP!A:U,21,0)</f>
        <v>直采</v>
      </c>
    </row>
    <row r="50" s="4" customFormat="1" hidden="1" spans="1:9">
      <c r="A50" s="5">
        <v>999224465995759</v>
      </c>
      <c r="B50" s="6">
        <v>45080</v>
      </c>
      <c r="C50" s="6">
        <v>45090</v>
      </c>
      <c r="D50" s="4">
        <v>11280</v>
      </c>
      <c r="E50" s="4" t="str">
        <f>VLOOKUP(A50,HOP!A:L,12,0)</f>
        <v>11280.00</v>
      </c>
      <c r="F50" s="4" t="str">
        <f>VLOOKUP(A50,HOP!A:C,3,0)</f>
        <v>3433983</v>
      </c>
      <c r="G50" s="4">
        <f t="shared" si="2"/>
        <v>0</v>
      </c>
      <c r="H50" s="4" t="str">
        <f t="shared" si="3"/>
        <v>，3433983</v>
      </c>
      <c r="I50" s="4" t="str">
        <f>VLOOKUP(A50,HOP!A:U,21,0)</f>
        <v>直采</v>
      </c>
    </row>
    <row r="51" s="4" customFormat="1" hidden="1" spans="1:9">
      <c r="A51" s="5">
        <v>999224470043904</v>
      </c>
      <c r="B51" s="6">
        <v>45088</v>
      </c>
      <c r="C51" s="6">
        <v>45090</v>
      </c>
      <c r="D51" s="4">
        <v>1460</v>
      </c>
      <c r="E51" s="4" t="str">
        <f>VLOOKUP(A51,HOP!A:L,12,0)</f>
        <v>1460.00</v>
      </c>
      <c r="F51" s="4" t="str">
        <f>VLOOKUP(A51,HOP!A:C,3,0)</f>
        <v>3434658</v>
      </c>
      <c r="G51" s="4">
        <f t="shared" si="2"/>
        <v>0</v>
      </c>
      <c r="H51" s="4" t="str">
        <f t="shared" si="3"/>
        <v>，3434658</v>
      </c>
      <c r="I51" s="4" t="str">
        <f>VLOOKUP(A51,HOP!A:U,21,0)</f>
        <v>直采</v>
      </c>
    </row>
    <row r="52" s="4" customFormat="1" hidden="1" spans="1:9">
      <c r="A52" s="5">
        <v>999224470360721</v>
      </c>
      <c r="B52" s="6">
        <v>45089</v>
      </c>
      <c r="C52" s="6">
        <v>45090</v>
      </c>
      <c r="D52" s="4">
        <v>740</v>
      </c>
      <c r="E52" s="4" t="str">
        <f>VLOOKUP(A52,HOP!A:L,12,0)</f>
        <v>740.00</v>
      </c>
      <c r="F52" s="4" t="str">
        <f>VLOOKUP(A52,HOP!A:C,3,0)</f>
        <v>3434718</v>
      </c>
      <c r="G52" s="4">
        <f t="shared" si="2"/>
        <v>0</v>
      </c>
      <c r="H52" s="4" t="str">
        <f t="shared" si="3"/>
        <v>，3434718</v>
      </c>
      <c r="I52" s="4" t="str">
        <f>VLOOKUP(A52,HOP!A:U,21,0)</f>
        <v>直采</v>
      </c>
    </row>
    <row r="53" s="4" customFormat="1" hidden="1" spans="1:9">
      <c r="A53" s="5">
        <v>999224470417135</v>
      </c>
      <c r="B53" s="6">
        <v>45087</v>
      </c>
      <c r="C53" s="6">
        <v>45090</v>
      </c>
      <c r="D53" s="4">
        <v>6304</v>
      </c>
      <c r="E53" s="4" t="str">
        <f>VLOOKUP(A53,HOP!A:L,12,0)</f>
        <v>6304.00</v>
      </c>
      <c r="F53" s="4" t="str">
        <f>VLOOKUP(A53,HOP!A:C,3,0)</f>
        <v>3434759</v>
      </c>
      <c r="G53" s="4">
        <f t="shared" si="2"/>
        <v>0</v>
      </c>
      <c r="H53" s="4" t="str">
        <f t="shared" si="3"/>
        <v>，3434759</v>
      </c>
      <c r="I53" s="4" t="str">
        <f>VLOOKUP(A53,HOP!A:U,21,0)</f>
        <v>直采</v>
      </c>
    </row>
    <row r="54" s="4" customFormat="1" hidden="1" spans="1:9">
      <c r="A54" s="5">
        <v>999224470643664</v>
      </c>
      <c r="B54" s="6">
        <v>45089</v>
      </c>
      <c r="C54" s="6">
        <v>45090</v>
      </c>
      <c r="D54" s="4">
        <v>740</v>
      </c>
      <c r="E54" s="4" t="str">
        <f>VLOOKUP(A54,HOP!A:L,12,0)</f>
        <v>740.00</v>
      </c>
      <c r="F54" s="4" t="str">
        <f>VLOOKUP(A54,HOP!A:C,3,0)</f>
        <v>3434852</v>
      </c>
      <c r="G54" s="4">
        <f t="shared" si="2"/>
        <v>0</v>
      </c>
      <c r="H54" s="4" t="str">
        <f t="shared" si="3"/>
        <v>，3434852</v>
      </c>
      <c r="I54" s="4" t="str">
        <f>VLOOKUP(A54,HOP!A:U,21,0)</f>
        <v>直采</v>
      </c>
    </row>
    <row r="55" s="4" customFormat="1" hidden="1" spans="1:9">
      <c r="A55" s="5">
        <v>999224471017721</v>
      </c>
      <c r="B55" s="6">
        <v>45089</v>
      </c>
      <c r="C55" s="6">
        <v>45090</v>
      </c>
      <c r="D55" s="4">
        <v>740</v>
      </c>
      <c r="E55" s="4" t="str">
        <f>VLOOKUP(A55,HOP!A:L,12,0)</f>
        <v>740.00</v>
      </c>
      <c r="F55" s="4" t="str">
        <f>VLOOKUP(A55,HOP!A:C,3,0)</f>
        <v>3434926</v>
      </c>
      <c r="G55" s="4">
        <f t="shared" si="2"/>
        <v>0</v>
      </c>
      <c r="H55" s="4" t="str">
        <f t="shared" si="3"/>
        <v>，3434926</v>
      </c>
      <c r="I55" s="4" t="str">
        <f>VLOOKUP(A55,HOP!A:U,21,0)</f>
        <v>直采</v>
      </c>
    </row>
    <row r="56" s="4" customFormat="1" hidden="1" spans="1:9">
      <c r="A56" s="5">
        <v>999224471654967</v>
      </c>
      <c r="B56" s="6">
        <v>45089</v>
      </c>
      <c r="C56" s="6">
        <v>45090</v>
      </c>
      <c r="D56" s="4">
        <v>740</v>
      </c>
      <c r="E56" s="4" t="str">
        <f>VLOOKUP(A56,HOP!A:L,12,0)</f>
        <v>740.00</v>
      </c>
      <c r="F56" s="4" t="str">
        <f>VLOOKUP(A56,HOP!A:C,3,0)</f>
        <v>3435101</v>
      </c>
      <c r="G56" s="4">
        <f t="shared" si="2"/>
        <v>0</v>
      </c>
      <c r="H56" s="4" t="str">
        <f t="shared" si="3"/>
        <v>，3435101</v>
      </c>
      <c r="I56" s="4" t="str">
        <f>VLOOKUP(A56,HOP!A:U,21,0)</f>
        <v>直采</v>
      </c>
    </row>
    <row r="57" s="4" customFormat="1" hidden="1" spans="1:9">
      <c r="A57" s="5">
        <v>999224471963069</v>
      </c>
      <c r="B57" s="6">
        <v>45089</v>
      </c>
      <c r="C57" s="6">
        <v>45090</v>
      </c>
      <c r="D57" s="4">
        <v>2486</v>
      </c>
      <c r="E57" s="4" t="str">
        <f>VLOOKUP(A57,HOP!A:L,12,0)</f>
        <v>2486.00</v>
      </c>
      <c r="F57" s="4" t="str">
        <f>VLOOKUP(A57,HOP!A:C,3,0)</f>
        <v>3435135</v>
      </c>
      <c r="G57" s="4">
        <f t="shared" si="2"/>
        <v>0</v>
      </c>
      <c r="H57" s="4" t="str">
        <f t="shared" si="3"/>
        <v>，3435135</v>
      </c>
      <c r="I57" s="4" t="str">
        <f>VLOOKUP(A57,HOP!A:U,21,0)</f>
        <v>直采</v>
      </c>
    </row>
    <row r="58" s="4" customFormat="1" hidden="1" spans="1:9">
      <c r="A58" s="5">
        <v>999224476671346</v>
      </c>
      <c r="B58" s="6">
        <v>45088</v>
      </c>
      <c r="C58" s="6">
        <v>45090</v>
      </c>
      <c r="D58" s="4">
        <v>1370</v>
      </c>
      <c r="E58" s="4" t="str">
        <f>VLOOKUP(A58,HOP!A:L,12,0)</f>
        <v>1370.00</v>
      </c>
      <c r="F58" s="4" t="str">
        <f>VLOOKUP(A58,HOP!A:C,3,0)</f>
        <v>3436654</v>
      </c>
      <c r="G58" s="4">
        <f t="shared" si="2"/>
        <v>0</v>
      </c>
      <c r="H58" s="4" t="str">
        <f t="shared" si="3"/>
        <v>，3436654</v>
      </c>
      <c r="I58" s="4" t="str">
        <f>VLOOKUP(A58,HOP!A:U,21,0)</f>
        <v>直采</v>
      </c>
    </row>
    <row r="59" s="4" customFormat="1" spans="1:11">
      <c r="A59" s="8" t="s">
        <v>788</v>
      </c>
      <c r="B59" s="6">
        <v>45088</v>
      </c>
      <c r="C59" s="6">
        <v>45090</v>
      </c>
      <c r="D59" s="4">
        <v>200</v>
      </c>
      <c r="E59" s="4" t="e">
        <f>VLOOKUP(A59,HOP!A:L,12,0)</f>
        <v>#N/A</v>
      </c>
      <c r="F59" s="4">
        <v>3348332</v>
      </c>
      <c r="G59" s="4" t="e">
        <f t="shared" si="2"/>
        <v>#N/A</v>
      </c>
      <c r="H59" s="4" t="str">
        <f t="shared" si="3"/>
        <v>，3348332</v>
      </c>
      <c r="I59" s="4" t="e">
        <f>VLOOKUP(A59,HOP!A:U,21,0)</f>
        <v>#N/A</v>
      </c>
      <c r="J59" s="4" t="s">
        <v>789</v>
      </c>
      <c r="K59" s="4" t="s">
        <v>790</v>
      </c>
    </row>
    <row r="60" s="4" customFormat="1" hidden="1" spans="1:9">
      <c r="A60" s="5">
        <v>999224492897337</v>
      </c>
      <c r="B60" s="6">
        <v>45089</v>
      </c>
      <c r="C60" s="6">
        <v>45090</v>
      </c>
      <c r="D60" s="4">
        <v>207</v>
      </c>
      <c r="E60" s="4" t="str">
        <f>VLOOKUP(A60,HOP!A:L,12,0)</f>
        <v>207.00</v>
      </c>
      <c r="F60" s="4" t="str">
        <f>VLOOKUP(A60,HOP!A:C,3,0)</f>
        <v>3438513</v>
      </c>
      <c r="G60" s="4">
        <f t="shared" si="2"/>
        <v>0</v>
      </c>
      <c r="H60" s="4" t="str">
        <f t="shared" si="3"/>
        <v>，3438513</v>
      </c>
      <c r="I60" s="4" t="str">
        <f>VLOOKUP(A60,HOP!A:U,21,0)</f>
        <v>直采</v>
      </c>
    </row>
    <row r="61" s="4" customFormat="1" hidden="1" spans="1:9">
      <c r="A61" s="5">
        <v>999224508785982</v>
      </c>
      <c r="B61" s="6">
        <v>45088</v>
      </c>
      <c r="C61" s="6">
        <v>45090</v>
      </c>
      <c r="D61" s="4">
        <v>1840</v>
      </c>
      <c r="E61" s="4" t="str">
        <f>VLOOKUP(A61,HOP!A:L,12,0)</f>
        <v>1840.00</v>
      </c>
      <c r="F61" s="4" t="str">
        <f>VLOOKUP(A61,HOP!A:C,3,0)</f>
        <v>3442792</v>
      </c>
      <c r="G61" s="4">
        <f t="shared" si="2"/>
        <v>0</v>
      </c>
      <c r="H61" s="4" t="str">
        <f t="shared" si="3"/>
        <v>，3442792</v>
      </c>
      <c r="I61" s="4" t="str">
        <f>VLOOKUP(A61,HOP!A:U,21,0)</f>
        <v>直采</v>
      </c>
    </row>
    <row r="62" s="4" customFormat="1" hidden="1" spans="1:9">
      <c r="A62" s="5">
        <v>999224512044457</v>
      </c>
      <c r="B62" s="6">
        <v>45078</v>
      </c>
      <c r="C62" s="6">
        <v>45090</v>
      </c>
      <c r="D62" s="4">
        <v>11002</v>
      </c>
      <c r="E62" s="4" t="str">
        <f>VLOOKUP(A62,HOP!A:L,12,0)</f>
        <v>11002.00</v>
      </c>
      <c r="F62" s="4" t="str">
        <f>VLOOKUP(A62,HOP!A:C,3,0)</f>
        <v>3443499</v>
      </c>
      <c r="G62" s="4">
        <f t="shared" si="2"/>
        <v>0</v>
      </c>
      <c r="H62" s="4" t="str">
        <f t="shared" si="3"/>
        <v>，3443499</v>
      </c>
      <c r="I62" s="4" t="str">
        <f>VLOOKUP(A62,HOP!A:U,21,0)</f>
        <v>直采</v>
      </c>
    </row>
    <row r="63" s="4" customFormat="1" hidden="1" spans="1:9">
      <c r="A63" s="5">
        <v>999224512594551</v>
      </c>
      <c r="B63" s="6">
        <v>45086</v>
      </c>
      <c r="C63" s="6">
        <v>45090</v>
      </c>
      <c r="D63" s="4">
        <v>3438</v>
      </c>
      <c r="E63" s="4" t="str">
        <f>VLOOKUP(A63,HOP!A:L,12,0)</f>
        <v>3438.00</v>
      </c>
      <c r="F63" s="4" t="str">
        <f>VLOOKUP(A63,HOP!A:C,3,0)</f>
        <v>3443647</v>
      </c>
      <c r="G63" s="4">
        <f t="shared" si="2"/>
        <v>0</v>
      </c>
      <c r="H63" s="4" t="str">
        <f t="shared" si="3"/>
        <v>，3443647</v>
      </c>
      <c r="I63" s="4" t="str">
        <f>VLOOKUP(A63,HOP!A:U,21,0)</f>
        <v>直采</v>
      </c>
    </row>
    <row r="64" s="4" customFormat="1" hidden="1" spans="1:9">
      <c r="A64" s="5">
        <v>999224515617746</v>
      </c>
      <c r="B64" s="6">
        <v>45088</v>
      </c>
      <c r="C64" s="6">
        <v>45090</v>
      </c>
      <c r="D64" s="4">
        <v>2040</v>
      </c>
      <c r="E64" s="4" t="str">
        <f>VLOOKUP(A64,HOP!A:L,12,0)</f>
        <v>2040.00</v>
      </c>
      <c r="F64" s="4" t="str">
        <f>VLOOKUP(A64,HOP!A:C,3,0)</f>
        <v>3444665</v>
      </c>
      <c r="G64" s="4">
        <f t="shared" si="2"/>
        <v>0</v>
      </c>
      <c r="H64" s="4" t="str">
        <f t="shared" si="3"/>
        <v>，3444665</v>
      </c>
      <c r="I64" s="4" t="str">
        <f>VLOOKUP(A64,HOP!A:U,21,0)</f>
        <v>直采</v>
      </c>
    </row>
    <row r="65" s="4" customFormat="1" hidden="1" spans="1:9">
      <c r="A65" s="5">
        <v>999224517690813</v>
      </c>
      <c r="B65" s="6">
        <v>45086</v>
      </c>
      <c r="C65" s="6">
        <v>45090</v>
      </c>
      <c r="D65" s="4">
        <v>18844</v>
      </c>
      <c r="E65" s="4" t="str">
        <f>VLOOKUP(A65,HOP!A:L,12,0)</f>
        <v>18844.00</v>
      </c>
      <c r="F65" s="4" t="str">
        <f>VLOOKUP(A65,HOP!A:C,3,0)</f>
        <v>3445602</v>
      </c>
      <c r="G65" s="4">
        <f t="shared" si="2"/>
        <v>0</v>
      </c>
      <c r="H65" s="4" t="str">
        <f t="shared" si="3"/>
        <v>，3445602</v>
      </c>
      <c r="I65" s="4" t="str">
        <f>VLOOKUP(A65,HOP!A:U,21,0)</f>
        <v>直采</v>
      </c>
    </row>
    <row r="66" s="4" customFormat="1" hidden="1" spans="1:9">
      <c r="A66" s="8" t="s">
        <v>791</v>
      </c>
      <c r="B66" s="6">
        <v>45087</v>
      </c>
      <c r="C66" s="6">
        <v>45090</v>
      </c>
      <c r="D66" s="4">
        <v>984</v>
      </c>
      <c r="E66" s="4">
        <v>984</v>
      </c>
      <c r="F66" s="4">
        <v>3446033</v>
      </c>
      <c r="G66" s="4">
        <f t="shared" si="2"/>
        <v>0</v>
      </c>
      <c r="H66" s="4" t="str">
        <f t="shared" si="3"/>
        <v>，3446033</v>
      </c>
      <c r="I66" s="4" t="e">
        <f>VLOOKUP(A66,HOP!A:U,21,0)</f>
        <v>#N/A</v>
      </c>
    </row>
    <row r="67" s="4" customFormat="1" hidden="1" spans="1:9">
      <c r="A67" s="5">
        <v>999224545147808</v>
      </c>
      <c r="B67" s="6">
        <v>45088</v>
      </c>
      <c r="C67" s="6">
        <v>45090</v>
      </c>
      <c r="D67" s="4">
        <v>1460</v>
      </c>
      <c r="E67" s="4" t="str">
        <f>VLOOKUP(A67,HOP!A:L,12,0)</f>
        <v>1460.00</v>
      </c>
      <c r="F67" s="4" t="str">
        <f>VLOOKUP(A67,HOP!A:C,3,0)</f>
        <v>3451092</v>
      </c>
      <c r="G67" s="4">
        <f t="shared" ref="G67:G98" si="4">D67-E67</f>
        <v>0</v>
      </c>
      <c r="H67" s="4" t="str">
        <f t="shared" ref="H67:H98" si="5">$H$1&amp;F67</f>
        <v>，3451092</v>
      </c>
      <c r="I67" s="4" t="str">
        <f>VLOOKUP(A67,HOP!A:U,21,0)</f>
        <v>直采</v>
      </c>
    </row>
    <row r="68" s="4" customFormat="1" hidden="1" spans="1:9">
      <c r="A68" s="5">
        <v>999224547532599</v>
      </c>
      <c r="B68" s="6">
        <v>45088</v>
      </c>
      <c r="C68" s="6">
        <v>45090</v>
      </c>
      <c r="D68" s="4">
        <v>1624</v>
      </c>
      <c r="E68" s="4" t="str">
        <f>VLOOKUP(A68,HOP!A:L,12,0)</f>
        <v>1624.00</v>
      </c>
      <c r="F68" s="4" t="str">
        <f>VLOOKUP(A68,HOP!A:C,3,0)</f>
        <v>3451706</v>
      </c>
      <c r="G68" s="4">
        <f t="shared" si="4"/>
        <v>0</v>
      </c>
      <c r="H68" s="4" t="str">
        <f t="shared" si="5"/>
        <v>，3451706</v>
      </c>
      <c r="I68" s="4" t="str">
        <f>VLOOKUP(A68,HOP!A:U,21,0)</f>
        <v>直采</v>
      </c>
    </row>
    <row r="69" s="4" customFormat="1" hidden="1" spans="1:9">
      <c r="A69" s="5">
        <v>24586337021</v>
      </c>
      <c r="B69" s="6">
        <v>45085</v>
      </c>
      <c r="C69" s="6">
        <v>45090</v>
      </c>
      <c r="D69" s="4">
        <v>1560</v>
      </c>
      <c r="E69" s="4" t="str">
        <f>VLOOKUP(A69,HOP!A:L,12,0)</f>
        <v>1560.00</v>
      </c>
      <c r="F69" s="4" t="str">
        <f>VLOOKUP(A69,HOP!A:C,3,0)</f>
        <v>3458857</v>
      </c>
      <c r="G69" s="4">
        <f t="shared" si="4"/>
        <v>0</v>
      </c>
      <c r="H69" s="4" t="str">
        <f t="shared" si="5"/>
        <v>，3458857</v>
      </c>
      <c r="I69" s="4" t="str">
        <f>VLOOKUP(A69,HOP!A:U,21,0)</f>
        <v>直采</v>
      </c>
    </row>
    <row r="70" s="4" customFormat="1" hidden="1" spans="1:9">
      <c r="A70" s="5">
        <v>999224587183608</v>
      </c>
      <c r="B70" s="6">
        <v>45086</v>
      </c>
      <c r="C70" s="6">
        <v>45090</v>
      </c>
      <c r="D70" s="4">
        <v>1652</v>
      </c>
      <c r="E70" s="4" t="str">
        <f>VLOOKUP(A70,HOP!A:L,12,0)</f>
        <v>1652.00</v>
      </c>
      <c r="F70" s="4" t="str">
        <f>VLOOKUP(A70,HOP!A:C,3,0)</f>
        <v>3459069</v>
      </c>
      <c r="G70" s="4">
        <f t="shared" si="4"/>
        <v>0</v>
      </c>
      <c r="H70" s="4" t="str">
        <f t="shared" si="5"/>
        <v>，3459069</v>
      </c>
      <c r="I70" s="4" t="str">
        <f>VLOOKUP(A70,HOP!A:U,21,0)</f>
        <v>直采</v>
      </c>
    </row>
    <row r="71" s="4" customFormat="1" hidden="1" spans="1:9">
      <c r="A71" s="5">
        <v>999224588031038</v>
      </c>
      <c r="B71" s="6">
        <v>45089</v>
      </c>
      <c r="C71" s="6">
        <v>45090</v>
      </c>
      <c r="D71" s="4">
        <v>1300</v>
      </c>
      <c r="E71" s="4" t="str">
        <f>VLOOKUP(A71,HOP!A:L,12,0)</f>
        <v>1300.00</v>
      </c>
      <c r="F71" s="4" t="str">
        <f>VLOOKUP(A71,HOP!A:C,3,0)</f>
        <v>3459351</v>
      </c>
      <c r="G71" s="4">
        <f t="shared" si="4"/>
        <v>0</v>
      </c>
      <c r="H71" s="4" t="str">
        <f t="shared" si="5"/>
        <v>，3459351</v>
      </c>
      <c r="I71" s="4" t="str">
        <f>VLOOKUP(A71,HOP!A:U,21,0)</f>
        <v>直采</v>
      </c>
    </row>
    <row r="72" s="4" customFormat="1" hidden="1" spans="1:9">
      <c r="A72" s="5">
        <v>999224586815623</v>
      </c>
      <c r="B72" s="6">
        <v>45087</v>
      </c>
      <c r="C72" s="6">
        <v>45090</v>
      </c>
      <c r="D72" s="4">
        <v>569</v>
      </c>
      <c r="E72" s="4" t="str">
        <f>VLOOKUP(A72,HOP!A:L,12,0)</f>
        <v>569.00</v>
      </c>
      <c r="F72" s="4" t="str">
        <f>VLOOKUP(A72,HOP!A:C,3,0)</f>
        <v>3459026</v>
      </c>
      <c r="G72" s="4">
        <f t="shared" si="4"/>
        <v>0</v>
      </c>
      <c r="H72" s="4" t="str">
        <f t="shared" si="5"/>
        <v>，3459026</v>
      </c>
      <c r="I72" s="4" t="str">
        <f>VLOOKUP(A72,HOP!A:U,21,0)</f>
        <v>直采</v>
      </c>
    </row>
    <row r="73" s="4" customFormat="1" hidden="1" spans="1:9">
      <c r="A73" s="5">
        <v>999224597709275</v>
      </c>
      <c r="B73" s="6">
        <v>45089</v>
      </c>
      <c r="C73" s="6">
        <v>45090</v>
      </c>
      <c r="D73" s="4">
        <v>230</v>
      </c>
      <c r="E73" s="4" t="str">
        <f>VLOOKUP(A73,HOP!A:L,12,0)</f>
        <v>230.00</v>
      </c>
      <c r="F73" s="4" t="str">
        <f>VLOOKUP(A73,HOP!A:C,3,0)</f>
        <v>3460865</v>
      </c>
      <c r="G73" s="4">
        <f t="shared" si="4"/>
        <v>0</v>
      </c>
      <c r="H73" s="4" t="str">
        <f t="shared" si="5"/>
        <v>，3460865</v>
      </c>
      <c r="I73" s="4" t="str">
        <f>VLOOKUP(A73,HOP!A:U,21,0)</f>
        <v>直采</v>
      </c>
    </row>
    <row r="74" s="4" customFormat="1" hidden="1" spans="1:9">
      <c r="A74" s="5">
        <v>999224605070727</v>
      </c>
      <c r="B74" s="6">
        <v>45086</v>
      </c>
      <c r="C74" s="6">
        <v>45090</v>
      </c>
      <c r="D74" s="4">
        <v>3400</v>
      </c>
      <c r="E74" s="4" t="str">
        <f>VLOOKUP(A74,HOP!A:L,12,0)</f>
        <v>3400.00</v>
      </c>
      <c r="F74" s="4" t="str">
        <f>VLOOKUP(A74,HOP!A:C,3,0)</f>
        <v>3463146</v>
      </c>
      <c r="G74" s="4">
        <f t="shared" si="4"/>
        <v>0</v>
      </c>
      <c r="H74" s="4" t="str">
        <f t="shared" si="5"/>
        <v>，3463146</v>
      </c>
      <c r="I74" s="4" t="str">
        <f>VLOOKUP(A74,HOP!A:U,21,0)</f>
        <v>直采</v>
      </c>
    </row>
    <row r="75" s="4" customFormat="1" hidden="1" spans="1:9">
      <c r="A75" s="5">
        <v>999224606517469</v>
      </c>
      <c r="B75" s="6">
        <v>45086</v>
      </c>
      <c r="C75" s="6">
        <v>45090</v>
      </c>
      <c r="D75" s="4">
        <v>1492</v>
      </c>
      <c r="E75" s="4" t="str">
        <f>VLOOKUP(A75,HOP!A:L,12,0)</f>
        <v>1492.00</v>
      </c>
      <c r="F75" s="4" t="str">
        <f>VLOOKUP(A75,HOP!A:C,3,0)</f>
        <v>3463465</v>
      </c>
      <c r="G75" s="4">
        <f t="shared" si="4"/>
        <v>0</v>
      </c>
      <c r="H75" s="4" t="str">
        <f t="shared" si="5"/>
        <v>，3463465</v>
      </c>
      <c r="I75" s="4" t="str">
        <f>VLOOKUP(A75,HOP!A:U,21,0)</f>
        <v>直采</v>
      </c>
    </row>
    <row r="76" s="4" customFormat="1" hidden="1" spans="1:9">
      <c r="A76" s="5">
        <v>999224607767090</v>
      </c>
      <c r="B76" s="6">
        <v>45088</v>
      </c>
      <c r="C76" s="6">
        <v>45090</v>
      </c>
      <c r="D76" s="4">
        <v>602</v>
      </c>
      <c r="E76" s="4" t="str">
        <f>VLOOKUP(A76,HOP!A:L,12,0)</f>
        <v>602.00</v>
      </c>
      <c r="F76" s="4" t="str">
        <f>VLOOKUP(A76,HOP!A:C,3,0)</f>
        <v>3463709</v>
      </c>
      <c r="G76" s="4">
        <f t="shared" si="4"/>
        <v>0</v>
      </c>
      <c r="H76" s="4" t="str">
        <f t="shared" si="5"/>
        <v>，3463709</v>
      </c>
      <c r="I76" s="4" t="str">
        <f>VLOOKUP(A76,HOP!A:U,21,0)</f>
        <v>直采</v>
      </c>
    </row>
    <row r="77" s="4" customFormat="1" hidden="1" spans="1:9">
      <c r="A77" s="5">
        <v>24609238525</v>
      </c>
      <c r="B77" s="6">
        <v>45089</v>
      </c>
      <c r="C77" s="6">
        <v>45090</v>
      </c>
      <c r="D77" s="4">
        <v>588</v>
      </c>
      <c r="E77" s="4" t="str">
        <f>VLOOKUP(A77,HOP!A:L,12,0)</f>
        <v>588.00</v>
      </c>
      <c r="F77" s="4" t="str">
        <f>VLOOKUP(A77,HOP!A:C,3,0)</f>
        <v>3463967</v>
      </c>
      <c r="G77" s="4">
        <f t="shared" si="4"/>
        <v>0</v>
      </c>
      <c r="H77" s="4" t="str">
        <f t="shared" si="5"/>
        <v>，3463967</v>
      </c>
      <c r="I77" s="4" t="str">
        <f>VLOOKUP(A77,HOP!A:U,21,0)</f>
        <v>直采</v>
      </c>
    </row>
    <row r="78" s="4" customFormat="1" hidden="1" spans="1:9">
      <c r="A78" s="5">
        <v>24609398635</v>
      </c>
      <c r="B78" s="6">
        <v>45089</v>
      </c>
      <c r="C78" s="6">
        <v>45090</v>
      </c>
      <c r="D78" s="4">
        <v>757</v>
      </c>
      <c r="E78" s="4" t="str">
        <f>VLOOKUP(A78,HOP!A:L,12,0)</f>
        <v>757.00</v>
      </c>
      <c r="F78" s="4" t="str">
        <f>VLOOKUP(A78,HOP!A:C,3,0)</f>
        <v>3464003</v>
      </c>
      <c r="G78" s="4">
        <f t="shared" si="4"/>
        <v>0</v>
      </c>
      <c r="H78" s="4" t="str">
        <f t="shared" si="5"/>
        <v>，3464003</v>
      </c>
      <c r="I78" s="4" t="str">
        <f>VLOOKUP(A78,HOP!A:U,21,0)</f>
        <v>直采</v>
      </c>
    </row>
    <row r="79" s="4" customFormat="1" hidden="1" spans="1:9">
      <c r="A79" s="5">
        <v>999224609998753</v>
      </c>
      <c r="B79" s="6">
        <v>45087</v>
      </c>
      <c r="C79" s="6">
        <v>45090</v>
      </c>
      <c r="D79" s="4">
        <v>1290</v>
      </c>
      <c r="E79" s="4" t="str">
        <f>VLOOKUP(A79,HOP!A:L,12,0)</f>
        <v>1290.00</v>
      </c>
      <c r="F79" s="4" t="str">
        <f>VLOOKUP(A79,HOP!A:C,3,0)</f>
        <v>3464108</v>
      </c>
      <c r="G79" s="4">
        <f t="shared" si="4"/>
        <v>0</v>
      </c>
      <c r="H79" s="4" t="str">
        <f t="shared" si="5"/>
        <v>，3464108</v>
      </c>
      <c r="I79" s="4" t="str">
        <f>VLOOKUP(A79,HOP!A:U,21,0)</f>
        <v>直采</v>
      </c>
    </row>
    <row r="80" s="4" customFormat="1" hidden="1" spans="1:9">
      <c r="A80" s="5">
        <v>999224610704092</v>
      </c>
      <c r="B80" s="6">
        <v>45085</v>
      </c>
      <c r="C80" s="6">
        <v>45090</v>
      </c>
      <c r="D80" s="4">
        <v>2210</v>
      </c>
      <c r="E80" s="4" t="str">
        <f>VLOOKUP(A80,HOP!A:L,12,0)</f>
        <v>2210.00</v>
      </c>
      <c r="F80" s="4" t="str">
        <f>VLOOKUP(A80,HOP!A:C,3,0)</f>
        <v>3464308</v>
      </c>
      <c r="G80" s="4">
        <f t="shared" si="4"/>
        <v>0</v>
      </c>
      <c r="H80" s="4" t="str">
        <f t="shared" si="5"/>
        <v>，3464308</v>
      </c>
      <c r="I80" s="4" t="str">
        <f>VLOOKUP(A80,HOP!A:U,21,0)</f>
        <v>直采</v>
      </c>
    </row>
    <row r="81" s="4" customFormat="1" hidden="1" spans="1:9">
      <c r="A81" s="5">
        <v>999224611053615</v>
      </c>
      <c r="B81" s="6">
        <v>45083</v>
      </c>
      <c r="C81" s="6">
        <v>45090</v>
      </c>
      <c r="D81" s="4">
        <v>2534</v>
      </c>
      <c r="E81" s="4" t="str">
        <f>VLOOKUP(A81,HOP!A:L,12,0)</f>
        <v>2534.00</v>
      </c>
      <c r="F81" s="4" t="str">
        <f>VLOOKUP(A81,HOP!A:C,3,0)</f>
        <v>3464521</v>
      </c>
      <c r="G81" s="4">
        <f t="shared" si="4"/>
        <v>0</v>
      </c>
      <c r="H81" s="4" t="str">
        <f t="shared" si="5"/>
        <v>，3464521</v>
      </c>
      <c r="I81" s="4" t="str">
        <f>VLOOKUP(A81,HOP!A:U,21,0)</f>
        <v>直采</v>
      </c>
    </row>
    <row r="82" s="4" customFormat="1" hidden="1" spans="1:9">
      <c r="A82" s="5">
        <v>999224614208745</v>
      </c>
      <c r="B82" s="6">
        <v>45089</v>
      </c>
      <c r="C82" s="6">
        <v>45090</v>
      </c>
      <c r="D82" s="4">
        <v>975</v>
      </c>
      <c r="E82" s="4" t="str">
        <f>VLOOKUP(A82,HOP!A:L,12,0)</f>
        <v>975.00</v>
      </c>
      <c r="F82" s="4" t="str">
        <f>VLOOKUP(A82,HOP!A:C,3,0)</f>
        <v>3466865</v>
      </c>
      <c r="G82" s="4">
        <f t="shared" si="4"/>
        <v>0</v>
      </c>
      <c r="H82" s="4" t="str">
        <f t="shared" si="5"/>
        <v>，3466865</v>
      </c>
      <c r="I82" s="4" t="str">
        <f>VLOOKUP(A82,HOP!A:U,21,0)</f>
        <v>直采</v>
      </c>
    </row>
    <row r="83" s="4" customFormat="1" hidden="1" spans="1:9">
      <c r="A83" s="5">
        <v>999224614541485</v>
      </c>
      <c r="B83" s="6">
        <v>45086</v>
      </c>
      <c r="C83" s="6">
        <v>45090</v>
      </c>
      <c r="D83" s="4">
        <v>3390</v>
      </c>
      <c r="E83" s="4" t="str">
        <f>VLOOKUP(A83,HOP!A:L,12,0)</f>
        <v>3390.00</v>
      </c>
      <c r="F83" s="4" t="str">
        <f>VLOOKUP(A83,HOP!A:C,3,0)</f>
        <v>3467350</v>
      </c>
      <c r="G83" s="4">
        <f t="shared" si="4"/>
        <v>0</v>
      </c>
      <c r="H83" s="4" t="str">
        <f t="shared" si="5"/>
        <v>，3467350</v>
      </c>
      <c r="I83" s="4" t="str">
        <f>VLOOKUP(A83,HOP!A:U,21,0)</f>
        <v>直采</v>
      </c>
    </row>
    <row r="84" s="4" customFormat="1" hidden="1" spans="1:9">
      <c r="A84" s="5">
        <v>999224614867046</v>
      </c>
      <c r="B84" s="6">
        <v>45087</v>
      </c>
      <c r="C84" s="6">
        <v>45090</v>
      </c>
      <c r="D84" s="4">
        <v>4214</v>
      </c>
      <c r="E84" s="4" t="str">
        <f>VLOOKUP(A84,HOP!A:L,12,0)</f>
        <v>4214.00</v>
      </c>
      <c r="F84" s="4" t="str">
        <f>VLOOKUP(A84,HOP!A:C,3,0)</f>
        <v>3467691</v>
      </c>
      <c r="G84" s="4">
        <f t="shared" si="4"/>
        <v>0</v>
      </c>
      <c r="H84" s="4" t="str">
        <f t="shared" si="5"/>
        <v>，3467691</v>
      </c>
      <c r="I84" s="4" t="str">
        <f>VLOOKUP(A84,HOP!A:U,21,0)</f>
        <v>直采</v>
      </c>
    </row>
    <row r="85" s="4" customFormat="1" hidden="1" spans="1:9">
      <c r="A85" s="5">
        <v>999224623755789</v>
      </c>
      <c r="B85" s="6">
        <v>45086</v>
      </c>
      <c r="C85" s="6">
        <v>45090</v>
      </c>
      <c r="D85" s="4">
        <v>1536</v>
      </c>
      <c r="E85" s="4" t="str">
        <f>VLOOKUP(A85,HOP!A:L,12,0)</f>
        <v>1536.00</v>
      </c>
      <c r="F85" s="4" t="str">
        <f>VLOOKUP(A85,HOP!A:C,3,0)</f>
        <v>3469560</v>
      </c>
      <c r="G85" s="4">
        <f t="shared" si="4"/>
        <v>0</v>
      </c>
      <c r="H85" s="4" t="str">
        <f t="shared" si="5"/>
        <v>，3469560</v>
      </c>
      <c r="I85" s="4" t="str">
        <f>VLOOKUP(A85,HOP!A:U,21,0)</f>
        <v>直采</v>
      </c>
    </row>
    <row r="86" s="4" customFormat="1" hidden="1" spans="1:9">
      <c r="A86" s="5">
        <v>999224634872313</v>
      </c>
      <c r="B86" s="6">
        <v>45088</v>
      </c>
      <c r="C86" s="6">
        <v>45090</v>
      </c>
      <c r="D86" s="4">
        <v>546</v>
      </c>
      <c r="E86" s="4" t="str">
        <f>VLOOKUP(A86,HOP!A:L,12,0)</f>
        <v>546.00</v>
      </c>
      <c r="F86" s="4" t="str">
        <f>VLOOKUP(A86,HOP!A:C,3,0)</f>
        <v>3471138</v>
      </c>
      <c r="G86" s="4">
        <f t="shared" si="4"/>
        <v>0</v>
      </c>
      <c r="H86" s="4" t="str">
        <f t="shared" si="5"/>
        <v>，3471138</v>
      </c>
      <c r="I86" s="4" t="str">
        <f>VLOOKUP(A86,HOP!A:U,21,0)</f>
        <v>直采</v>
      </c>
    </row>
    <row r="87" s="4" customFormat="1" hidden="1" spans="1:9">
      <c r="A87" s="5">
        <v>999224636630296</v>
      </c>
      <c r="B87" s="6">
        <v>45088</v>
      </c>
      <c r="C87" s="6">
        <v>45090</v>
      </c>
      <c r="D87" s="4">
        <v>1156</v>
      </c>
      <c r="E87" s="4" t="str">
        <f>VLOOKUP(A87,HOP!A:L,12,0)</f>
        <v>1156.00</v>
      </c>
      <c r="F87" s="4" t="str">
        <f>VLOOKUP(A87,HOP!A:C,3,0)</f>
        <v>3471373</v>
      </c>
      <c r="G87" s="4">
        <f t="shared" si="4"/>
        <v>0</v>
      </c>
      <c r="H87" s="4" t="str">
        <f t="shared" si="5"/>
        <v>，3471373</v>
      </c>
      <c r="I87" s="4" t="str">
        <f>VLOOKUP(A87,HOP!A:U,21,0)</f>
        <v>直采</v>
      </c>
    </row>
    <row r="88" s="4" customFormat="1" hidden="1" spans="1:9">
      <c r="A88" s="5">
        <v>999224640370203</v>
      </c>
      <c r="B88" s="6">
        <v>45084</v>
      </c>
      <c r="C88" s="6">
        <v>45090</v>
      </c>
      <c r="D88" s="4">
        <v>1464</v>
      </c>
      <c r="E88" s="4" t="str">
        <f>VLOOKUP(A88,HOP!A:L,12,0)</f>
        <v>1464.00</v>
      </c>
      <c r="F88" s="4" t="str">
        <f>VLOOKUP(A88,HOP!A:C,3,0)</f>
        <v>3471990</v>
      </c>
      <c r="G88" s="4">
        <f t="shared" si="4"/>
        <v>0</v>
      </c>
      <c r="H88" s="4" t="str">
        <f t="shared" si="5"/>
        <v>，3471990</v>
      </c>
      <c r="I88" s="4" t="str">
        <f>VLOOKUP(A88,HOP!A:U,21,0)</f>
        <v>直采</v>
      </c>
    </row>
    <row r="89" s="4" customFormat="1" hidden="1" spans="1:9">
      <c r="A89" s="5">
        <v>999224645539491</v>
      </c>
      <c r="B89" s="6">
        <v>45088</v>
      </c>
      <c r="C89" s="6">
        <v>45090</v>
      </c>
      <c r="D89" s="4">
        <v>5430</v>
      </c>
      <c r="E89" s="4" t="str">
        <f>VLOOKUP(A89,HOP!A:L,12,0)</f>
        <v>5430.00</v>
      </c>
      <c r="F89" s="4" t="str">
        <f>VLOOKUP(A89,HOP!A:C,3,0)</f>
        <v>3473424</v>
      </c>
      <c r="G89" s="4">
        <f t="shared" si="4"/>
        <v>0</v>
      </c>
      <c r="H89" s="4" t="str">
        <f t="shared" si="5"/>
        <v>，3473424</v>
      </c>
      <c r="I89" s="4" t="str">
        <f>VLOOKUP(A89,HOP!A:U,21,0)</f>
        <v>直采</v>
      </c>
    </row>
    <row r="90" s="4" customFormat="1" hidden="1" spans="1:9">
      <c r="A90" s="5">
        <v>999224648774437</v>
      </c>
      <c r="B90" s="6">
        <v>45087</v>
      </c>
      <c r="C90" s="6">
        <v>45090</v>
      </c>
      <c r="D90" s="4">
        <v>1608</v>
      </c>
      <c r="E90" s="4" t="str">
        <f>VLOOKUP(A90,HOP!A:L,12,0)</f>
        <v>1608.00</v>
      </c>
      <c r="F90" s="4" t="str">
        <f>VLOOKUP(A90,HOP!A:C,3,0)</f>
        <v>3474318</v>
      </c>
      <c r="G90" s="4">
        <f t="shared" si="4"/>
        <v>0</v>
      </c>
      <c r="H90" s="4" t="str">
        <f t="shared" si="5"/>
        <v>，3474318</v>
      </c>
      <c r="I90" s="4" t="str">
        <f>VLOOKUP(A90,HOP!A:U,21,0)</f>
        <v>直采</v>
      </c>
    </row>
    <row r="91" s="4" customFormat="1" hidden="1" spans="1:9">
      <c r="A91" s="5">
        <v>999224657139962</v>
      </c>
      <c r="B91" s="6">
        <v>45088</v>
      </c>
      <c r="C91" s="6">
        <v>45090</v>
      </c>
      <c r="D91" s="4">
        <v>760</v>
      </c>
      <c r="E91" s="4" t="str">
        <f>VLOOKUP(A91,HOP!A:L,12,0)</f>
        <v>760.00</v>
      </c>
      <c r="F91" s="4" t="str">
        <f>VLOOKUP(A91,HOP!A:C,3,0)</f>
        <v>3475584</v>
      </c>
      <c r="G91" s="4">
        <f t="shared" si="4"/>
        <v>0</v>
      </c>
      <c r="H91" s="4" t="str">
        <f t="shared" si="5"/>
        <v>，3475584</v>
      </c>
      <c r="I91" s="4" t="str">
        <f>VLOOKUP(A91,HOP!A:U,21,0)</f>
        <v>直采</v>
      </c>
    </row>
    <row r="92" s="4" customFormat="1" hidden="1" spans="1:9">
      <c r="A92" s="5">
        <v>999224657679106</v>
      </c>
      <c r="B92" s="6">
        <v>45085</v>
      </c>
      <c r="C92" s="6">
        <v>45090</v>
      </c>
      <c r="D92" s="4">
        <v>10550</v>
      </c>
      <c r="E92" s="4" t="str">
        <f>VLOOKUP(A92,HOP!A:L,12,0)</f>
        <v>10550.00</v>
      </c>
      <c r="F92" s="4" t="str">
        <f>VLOOKUP(A92,HOP!A:C,3,0)</f>
        <v>3475718</v>
      </c>
      <c r="G92" s="4">
        <f t="shared" si="4"/>
        <v>0</v>
      </c>
      <c r="H92" s="4" t="str">
        <f t="shared" si="5"/>
        <v>，3475718</v>
      </c>
      <c r="I92" s="4" t="str">
        <f>VLOOKUP(A92,HOP!A:U,21,0)</f>
        <v>直采</v>
      </c>
    </row>
    <row r="93" s="4" customFormat="1" hidden="1" spans="1:9">
      <c r="A93" s="5">
        <v>999224657721393</v>
      </c>
      <c r="B93" s="6">
        <v>45088</v>
      </c>
      <c r="C93" s="6">
        <v>45090</v>
      </c>
      <c r="D93" s="4">
        <v>454</v>
      </c>
      <c r="E93" s="4" t="str">
        <f>VLOOKUP(A93,HOP!A:L,12,0)</f>
        <v>454.00</v>
      </c>
      <c r="F93" s="4" t="str">
        <f>VLOOKUP(A93,HOP!A:C,3,0)</f>
        <v>3475730</v>
      </c>
      <c r="G93" s="4">
        <f t="shared" si="4"/>
        <v>0</v>
      </c>
      <c r="H93" s="4" t="str">
        <f t="shared" si="5"/>
        <v>，3475730</v>
      </c>
      <c r="I93" s="4" t="str">
        <f>VLOOKUP(A93,HOP!A:U,21,0)</f>
        <v>直采</v>
      </c>
    </row>
    <row r="94" s="4" customFormat="1" hidden="1" spans="1:9">
      <c r="A94" s="5">
        <v>999224660653538</v>
      </c>
      <c r="B94" s="6">
        <v>45087</v>
      </c>
      <c r="C94" s="6">
        <v>45090</v>
      </c>
      <c r="D94" s="4">
        <v>2952</v>
      </c>
      <c r="E94" s="4" t="str">
        <f>VLOOKUP(A94,HOP!A:L,12,0)</f>
        <v>2952.00</v>
      </c>
      <c r="F94" s="4" t="str">
        <f>VLOOKUP(A94,HOP!A:C,3,0)</f>
        <v>3476646</v>
      </c>
      <c r="G94" s="4">
        <f t="shared" si="4"/>
        <v>0</v>
      </c>
      <c r="H94" s="4" t="str">
        <f t="shared" si="5"/>
        <v>，3476646</v>
      </c>
      <c r="I94" s="4" t="str">
        <f>VLOOKUP(A94,HOP!A:U,21,0)</f>
        <v>直采</v>
      </c>
    </row>
    <row r="95" s="4" customFormat="1" hidden="1" spans="1:9">
      <c r="A95" s="5">
        <v>999224663004035</v>
      </c>
      <c r="B95" s="6">
        <v>45088</v>
      </c>
      <c r="C95" s="6">
        <v>45090</v>
      </c>
      <c r="D95" s="4">
        <v>834</v>
      </c>
      <c r="E95" s="4" t="str">
        <f>VLOOKUP(A95,HOP!A:L,12,0)</f>
        <v>834.00</v>
      </c>
      <c r="F95" s="4" t="str">
        <f>VLOOKUP(A95,HOP!A:C,3,0)</f>
        <v>3477216</v>
      </c>
      <c r="G95" s="4">
        <f t="shared" si="4"/>
        <v>0</v>
      </c>
      <c r="H95" s="4" t="str">
        <f t="shared" si="5"/>
        <v>，3477216</v>
      </c>
      <c r="I95" s="4" t="str">
        <f>VLOOKUP(A95,HOP!A:U,21,0)</f>
        <v>直采</v>
      </c>
    </row>
    <row r="96" s="4" customFormat="1" hidden="1" spans="1:9">
      <c r="A96" s="5">
        <v>999224667324551</v>
      </c>
      <c r="B96" s="6">
        <v>45086</v>
      </c>
      <c r="C96" s="6">
        <v>45090</v>
      </c>
      <c r="D96" s="4">
        <v>3520</v>
      </c>
      <c r="E96" s="4" t="str">
        <f>VLOOKUP(A96,HOP!A:L,12,0)</f>
        <v>3520.00</v>
      </c>
      <c r="F96" s="4" t="str">
        <f>VLOOKUP(A96,HOP!A:C,3,0)</f>
        <v>3478053</v>
      </c>
      <c r="G96" s="4">
        <f t="shared" si="4"/>
        <v>0</v>
      </c>
      <c r="H96" s="4" t="str">
        <f t="shared" si="5"/>
        <v>，3478053</v>
      </c>
      <c r="I96" s="4" t="str">
        <f>VLOOKUP(A96,HOP!A:U,21,0)</f>
        <v>直采</v>
      </c>
    </row>
    <row r="97" s="4" customFormat="1" hidden="1" spans="1:9">
      <c r="A97" s="5">
        <v>999224668106155</v>
      </c>
      <c r="B97" s="6">
        <v>45088</v>
      </c>
      <c r="C97" s="6">
        <v>45090</v>
      </c>
      <c r="D97" s="4">
        <v>1532</v>
      </c>
      <c r="E97" s="4" t="str">
        <f>VLOOKUP(A97,HOP!A:L,12,0)</f>
        <v>1532.00</v>
      </c>
      <c r="F97" s="4" t="str">
        <f>VLOOKUP(A97,HOP!A:C,3,0)</f>
        <v>3478173</v>
      </c>
      <c r="G97" s="4">
        <f t="shared" si="4"/>
        <v>0</v>
      </c>
      <c r="H97" s="4" t="str">
        <f t="shared" si="5"/>
        <v>，3478173</v>
      </c>
      <c r="I97" s="4" t="str">
        <f>VLOOKUP(A97,HOP!A:U,21,0)</f>
        <v>直采</v>
      </c>
    </row>
    <row r="98" s="4" customFormat="1" hidden="1" spans="1:9">
      <c r="A98" s="5">
        <v>999224679804020</v>
      </c>
      <c r="B98" s="6">
        <v>45088</v>
      </c>
      <c r="C98" s="6">
        <v>45090</v>
      </c>
      <c r="D98" s="4">
        <v>1408</v>
      </c>
      <c r="E98" s="4" t="str">
        <f>VLOOKUP(A98,HOP!A:L,12,0)</f>
        <v>1408.00</v>
      </c>
      <c r="F98" s="4" t="str">
        <f>VLOOKUP(A98,HOP!A:C,3,0)</f>
        <v>3479754</v>
      </c>
      <c r="G98" s="4">
        <f t="shared" si="4"/>
        <v>0</v>
      </c>
      <c r="H98" s="4" t="str">
        <f t="shared" si="5"/>
        <v>，3479754</v>
      </c>
      <c r="I98" s="4" t="str">
        <f>VLOOKUP(A98,HOP!A:U,21,0)</f>
        <v>直采</v>
      </c>
    </row>
    <row r="99" s="4" customFormat="1" hidden="1" spans="1:9">
      <c r="A99" s="5">
        <v>999224682136578</v>
      </c>
      <c r="B99" s="6">
        <v>45087</v>
      </c>
      <c r="C99" s="6">
        <v>45090</v>
      </c>
      <c r="D99" s="4">
        <v>2760</v>
      </c>
      <c r="E99" s="4" t="str">
        <f>VLOOKUP(A99,HOP!A:L,12,0)</f>
        <v>2760.00</v>
      </c>
      <c r="F99" s="4" t="str">
        <f>VLOOKUP(A99,HOP!A:C,3,0)</f>
        <v>3480461</v>
      </c>
      <c r="G99" s="4">
        <f t="shared" ref="G99:G130" si="6">D99-E99</f>
        <v>0</v>
      </c>
      <c r="H99" s="4" t="str">
        <f t="shared" ref="H99:H130" si="7">$H$1&amp;F99</f>
        <v>，3480461</v>
      </c>
      <c r="I99" s="4" t="str">
        <f>VLOOKUP(A99,HOP!A:U,21,0)</f>
        <v>直采</v>
      </c>
    </row>
    <row r="100" s="4" customFormat="1" hidden="1" spans="1:9">
      <c r="A100" s="5">
        <v>999224683246179</v>
      </c>
      <c r="B100" s="6">
        <v>45089</v>
      </c>
      <c r="C100" s="6">
        <v>45090</v>
      </c>
      <c r="D100" s="4">
        <v>755</v>
      </c>
      <c r="E100" s="4" t="str">
        <f>VLOOKUP(A100,HOP!A:L,12,0)</f>
        <v>755.00</v>
      </c>
      <c r="F100" s="4" t="str">
        <f>VLOOKUP(A100,HOP!A:C,3,0)</f>
        <v>3480739</v>
      </c>
      <c r="G100" s="4">
        <f t="shared" si="6"/>
        <v>0</v>
      </c>
      <c r="H100" s="4" t="str">
        <f t="shared" si="7"/>
        <v>，3480739</v>
      </c>
      <c r="I100" s="4" t="str">
        <f>VLOOKUP(A100,HOP!A:U,21,0)</f>
        <v>直采</v>
      </c>
    </row>
    <row r="101" s="4" customFormat="1" hidden="1" spans="1:9">
      <c r="A101" s="5">
        <v>999224683714893</v>
      </c>
      <c r="B101" s="6">
        <v>45088</v>
      </c>
      <c r="C101" s="6">
        <v>45090</v>
      </c>
      <c r="D101" s="4">
        <v>3180</v>
      </c>
      <c r="E101" s="4" t="str">
        <f>VLOOKUP(A101,HOP!A:L,12,0)</f>
        <v>3180.00</v>
      </c>
      <c r="F101" s="4" t="str">
        <f>VLOOKUP(A101,HOP!A:C,3,0)</f>
        <v>3480954</v>
      </c>
      <c r="G101" s="4">
        <f t="shared" si="6"/>
        <v>0</v>
      </c>
      <c r="H101" s="4" t="str">
        <f t="shared" si="7"/>
        <v>，3480954</v>
      </c>
      <c r="I101" s="4" t="str">
        <f>VLOOKUP(A101,HOP!A:U,21,0)</f>
        <v>直采</v>
      </c>
    </row>
    <row r="102" s="4" customFormat="1" hidden="1" spans="1:9">
      <c r="A102" s="5">
        <v>999224683938967</v>
      </c>
      <c r="B102" s="6">
        <v>45087</v>
      </c>
      <c r="C102" s="6">
        <v>45090</v>
      </c>
      <c r="D102" s="4">
        <v>1980</v>
      </c>
      <c r="E102" s="4" t="str">
        <f>VLOOKUP(A102,HOP!A:L,12,0)</f>
        <v>1980.00</v>
      </c>
      <c r="F102" s="4" t="str">
        <f>VLOOKUP(A102,HOP!A:C,3,0)</f>
        <v>3480998</v>
      </c>
      <c r="G102" s="4">
        <f t="shared" si="6"/>
        <v>0</v>
      </c>
      <c r="H102" s="4" t="str">
        <f t="shared" si="7"/>
        <v>，3480998</v>
      </c>
      <c r="I102" s="4" t="str">
        <f>VLOOKUP(A102,HOP!A:U,21,0)</f>
        <v>直采</v>
      </c>
    </row>
    <row r="103" s="4" customFormat="1" hidden="1" spans="1:9">
      <c r="A103" s="5">
        <v>999224684640444</v>
      </c>
      <c r="B103" s="6">
        <v>45088</v>
      </c>
      <c r="C103" s="6">
        <v>45090</v>
      </c>
      <c r="D103" s="4">
        <v>1560</v>
      </c>
      <c r="E103" s="4" t="str">
        <f>VLOOKUP(A103,HOP!A:L,12,0)</f>
        <v>1560.00</v>
      </c>
      <c r="F103" s="4" t="str">
        <f>VLOOKUP(A103,HOP!A:C,3,0)</f>
        <v>3481288</v>
      </c>
      <c r="G103" s="4">
        <f t="shared" si="6"/>
        <v>0</v>
      </c>
      <c r="H103" s="4" t="str">
        <f t="shared" si="7"/>
        <v>，3481288</v>
      </c>
      <c r="I103" s="4" t="str">
        <f>VLOOKUP(A103,HOP!A:U,21,0)</f>
        <v>直采</v>
      </c>
    </row>
    <row r="104" s="4" customFormat="1" hidden="1" spans="1:9">
      <c r="A104" s="5">
        <v>999224684923491</v>
      </c>
      <c r="B104" s="6">
        <v>45089</v>
      </c>
      <c r="C104" s="6">
        <v>45090</v>
      </c>
      <c r="D104" s="4">
        <v>551</v>
      </c>
      <c r="E104" s="4" t="str">
        <f>VLOOKUP(A104,HOP!A:L,12,0)</f>
        <v>551.00</v>
      </c>
      <c r="F104" s="4" t="str">
        <f>VLOOKUP(A104,HOP!A:C,3,0)</f>
        <v>3481499</v>
      </c>
      <c r="G104" s="4">
        <f t="shared" si="6"/>
        <v>0</v>
      </c>
      <c r="H104" s="4" t="str">
        <f t="shared" si="7"/>
        <v>，3481499</v>
      </c>
      <c r="I104" s="4" t="str">
        <f>VLOOKUP(A104,HOP!A:U,21,0)</f>
        <v>直采</v>
      </c>
    </row>
    <row r="105" s="4" customFormat="1" hidden="1" spans="1:9">
      <c r="A105" s="5">
        <v>24690411233</v>
      </c>
      <c r="B105" s="6">
        <v>45089</v>
      </c>
      <c r="C105" s="6">
        <v>45090</v>
      </c>
      <c r="D105" s="4">
        <v>1282</v>
      </c>
      <c r="E105" s="4" t="str">
        <f>VLOOKUP(A105,HOP!A:L,12,0)</f>
        <v>1282.00</v>
      </c>
      <c r="F105" s="4" t="str">
        <f>VLOOKUP(A105,HOP!A:C,3,0)</f>
        <v>3482132</v>
      </c>
      <c r="G105" s="4">
        <f t="shared" si="6"/>
        <v>0</v>
      </c>
      <c r="H105" s="4" t="str">
        <f t="shared" si="7"/>
        <v>，3482132</v>
      </c>
      <c r="I105" s="4" t="str">
        <f>VLOOKUP(A105,HOP!A:U,21,0)</f>
        <v>直采</v>
      </c>
    </row>
    <row r="106" s="4" customFormat="1" hidden="1" spans="1:9">
      <c r="A106" s="5">
        <v>999224692223806</v>
      </c>
      <c r="B106" s="6">
        <v>45088</v>
      </c>
      <c r="C106" s="6">
        <v>45090</v>
      </c>
      <c r="D106" s="4">
        <v>490</v>
      </c>
      <c r="E106" s="4" t="str">
        <f>VLOOKUP(A106,HOP!A:L,12,0)</f>
        <v>490.00</v>
      </c>
      <c r="F106" s="4" t="str">
        <f>VLOOKUP(A106,HOP!A:C,3,0)</f>
        <v>3482760</v>
      </c>
      <c r="G106" s="4">
        <f t="shared" si="6"/>
        <v>0</v>
      </c>
      <c r="H106" s="4" t="str">
        <f t="shared" si="7"/>
        <v>，3482760</v>
      </c>
      <c r="I106" s="4" t="str">
        <f>VLOOKUP(A106,HOP!A:U,21,0)</f>
        <v>直采</v>
      </c>
    </row>
    <row r="107" s="4" customFormat="1" hidden="1" spans="1:9">
      <c r="A107" s="5">
        <v>999224692386970</v>
      </c>
      <c r="B107" s="6">
        <v>45088</v>
      </c>
      <c r="C107" s="6">
        <v>45090</v>
      </c>
      <c r="D107" s="4">
        <v>490</v>
      </c>
      <c r="E107" s="4" t="str">
        <f>VLOOKUP(A107,HOP!A:L,12,0)</f>
        <v>490.00</v>
      </c>
      <c r="F107" s="4" t="str">
        <f>VLOOKUP(A107,HOP!A:C,3,0)</f>
        <v>3482786</v>
      </c>
      <c r="G107" s="4">
        <f t="shared" si="6"/>
        <v>0</v>
      </c>
      <c r="H107" s="4" t="str">
        <f t="shared" si="7"/>
        <v>，3482786</v>
      </c>
      <c r="I107" s="4" t="str">
        <f>VLOOKUP(A107,HOP!A:U,21,0)</f>
        <v>直采</v>
      </c>
    </row>
    <row r="108" s="4" customFormat="1" hidden="1" spans="1:9">
      <c r="A108" s="5">
        <v>999224692519440</v>
      </c>
      <c r="B108" s="6">
        <v>45088</v>
      </c>
      <c r="C108" s="6">
        <v>45090</v>
      </c>
      <c r="D108" s="4">
        <v>810</v>
      </c>
      <c r="E108" s="4" t="str">
        <f>VLOOKUP(A108,HOP!A:L,12,0)</f>
        <v>810.00</v>
      </c>
      <c r="F108" s="4" t="str">
        <f>VLOOKUP(A108,HOP!A:C,3,0)</f>
        <v>3482798</v>
      </c>
      <c r="G108" s="4">
        <f t="shared" si="6"/>
        <v>0</v>
      </c>
      <c r="H108" s="4" t="str">
        <f t="shared" si="7"/>
        <v>，3482798</v>
      </c>
      <c r="I108" s="4" t="str">
        <f>VLOOKUP(A108,HOP!A:U,21,0)</f>
        <v>直采</v>
      </c>
    </row>
    <row r="109" s="4" customFormat="1" hidden="1" spans="1:9">
      <c r="A109" s="5">
        <v>999224692786724</v>
      </c>
      <c r="B109" s="6">
        <v>45089</v>
      </c>
      <c r="C109" s="6">
        <v>45090</v>
      </c>
      <c r="D109" s="4">
        <v>360</v>
      </c>
      <c r="E109" s="4" t="str">
        <f>VLOOKUP(A109,HOP!A:L,12,0)</f>
        <v>360.00</v>
      </c>
      <c r="F109" s="4" t="str">
        <f>VLOOKUP(A109,HOP!A:C,3,0)</f>
        <v>3483034</v>
      </c>
      <c r="G109" s="4">
        <f t="shared" si="6"/>
        <v>0</v>
      </c>
      <c r="H109" s="4" t="str">
        <f t="shared" si="7"/>
        <v>，3483034</v>
      </c>
      <c r="I109" s="4" t="str">
        <f>VLOOKUP(A109,HOP!A:U,21,0)</f>
        <v>直采</v>
      </c>
    </row>
    <row r="110" s="4" customFormat="1" hidden="1" spans="1:9">
      <c r="A110" s="5">
        <v>999224696066729</v>
      </c>
      <c r="B110" s="6">
        <v>45089</v>
      </c>
      <c r="C110" s="6">
        <v>45090</v>
      </c>
      <c r="D110" s="4">
        <v>370</v>
      </c>
      <c r="E110" s="4" t="str">
        <f>VLOOKUP(A110,HOP!A:L,12,0)</f>
        <v>370.00</v>
      </c>
      <c r="F110" s="4" t="str">
        <f>VLOOKUP(A110,HOP!A:C,3,0)</f>
        <v>3484048</v>
      </c>
      <c r="G110" s="4">
        <f t="shared" si="6"/>
        <v>0</v>
      </c>
      <c r="H110" s="4" t="str">
        <f t="shared" si="7"/>
        <v>，3484048</v>
      </c>
      <c r="I110" s="4" t="str">
        <f>VLOOKUP(A110,HOP!A:U,21,0)</f>
        <v>直采</v>
      </c>
    </row>
    <row r="111" s="4" customFormat="1" hidden="1" spans="1:9">
      <c r="A111" s="5">
        <v>999224698626611</v>
      </c>
      <c r="B111" s="6">
        <v>45088</v>
      </c>
      <c r="C111" s="6">
        <v>45090</v>
      </c>
      <c r="D111" s="4">
        <v>2760</v>
      </c>
      <c r="E111" s="4" t="str">
        <f>VLOOKUP(A111,HOP!A:L,12,0)</f>
        <v>2760.00</v>
      </c>
      <c r="F111" s="4" t="str">
        <f>VLOOKUP(A111,HOP!A:C,3,0)</f>
        <v>3485100</v>
      </c>
      <c r="G111" s="4">
        <f t="shared" si="6"/>
        <v>0</v>
      </c>
      <c r="H111" s="4" t="str">
        <f t="shared" si="7"/>
        <v>，3485100</v>
      </c>
      <c r="I111" s="4" t="str">
        <f>VLOOKUP(A111,HOP!A:U,21,0)</f>
        <v>直采</v>
      </c>
    </row>
    <row r="112" s="4" customFormat="1" hidden="1" spans="1:9">
      <c r="A112" s="5">
        <v>999224705060103</v>
      </c>
      <c r="B112" s="6">
        <v>45087</v>
      </c>
      <c r="C112" s="6">
        <v>45090</v>
      </c>
      <c r="D112" s="4">
        <v>4280</v>
      </c>
      <c r="E112" s="4" t="str">
        <f>VLOOKUP(A112,HOP!A:L,12,0)</f>
        <v>4280.00</v>
      </c>
      <c r="F112" s="4" t="str">
        <f>VLOOKUP(A112,HOP!A:C,3,0)</f>
        <v>3486435</v>
      </c>
      <c r="G112" s="4">
        <f t="shared" si="6"/>
        <v>0</v>
      </c>
      <c r="H112" s="4" t="str">
        <f t="shared" si="7"/>
        <v>，3486435</v>
      </c>
      <c r="I112" s="4" t="str">
        <f>VLOOKUP(A112,HOP!A:U,21,0)</f>
        <v>直采</v>
      </c>
    </row>
    <row r="113" s="4" customFormat="1" hidden="1" spans="1:9">
      <c r="A113" s="5">
        <v>999224705076074</v>
      </c>
      <c r="B113" s="6">
        <v>45088</v>
      </c>
      <c r="C113" s="6">
        <v>45090</v>
      </c>
      <c r="D113" s="4">
        <v>1620</v>
      </c>
      <c r="E113" s="4" t="str">
        <f>VLOOKUP(A113,HOP!A:L,12,0)</f>
        <v>1620.00</v>
      </c>
      <c r="F113" s="4" t="str">
        <f>VLOOKUP(A113,HOP!A:C,3,0)</f>
        <v>3486438</v>
      </c>
      <c r="G113" s="4">
        <f t="shared" si="6"/>
        <v>0</v>
      </c>
      <c r="H113" s="4" t="str">
        <f t="shared" si="7"/>
        <v>，3486438</v>
      </c>
      <c r="I113" s="4" t="str">
        <f>VLOOKUP(A113,HOP!A:U,21,0)</f>
        <v>直采</v>
      </c>
    </row>
    <row r="114" s="4" customFormat="1" hidden="1" spans="1:9">
      <c r="A114" s="5">
        <v>999224707625964</v>
      </c>
      <c r="B114" s="6">
        <v>45088</v>
      </c>
      <c r="C114" s="6">
        <v>45090</v>
      </c>
      <c r="D114" s="4">
        <v>500</v>
      </c>
      <c r="E114" s="4" t="str">
        <f>VLOOKUP(A114,HOP!A:L,12,0)</f>
        <v>500.00</v>
      </c>
      <c r="F114" s="4" t="str">
        <f>VLOOKUP(A114,HOP!A:C,3,0)</f>
        <v>3487175</v>
      </c>
      <c r="G114" s="4">
        <f t="shared" si="6"/>
        <v>0</v>
      </c>
      <c r="H114" s="4" t="str">
        <f t="shared" si="7"/>
        <v>，3487175</v>
      </c>
      <c r="I114" s="4" t="str">
        <f>VLOOKUP(A114,HOP!A:U,21,0)</f>
        <v>直采</v>
      </c>
    </row>
    <row r="115" s="4" customFormat="1" hidden="1" spans="1:9">
      <c r="A115" s="5">
        <v>999224708347629</v>
      </c>
      <c r="B115" s="6">
        <v>45087</v>
      </c>
      <c r="C115" s="6">
        <v>45090</v>
      </c>
      <c r="D115" s="4">
        <v>1131</v>
      </c>
      <c r="E115" s="4" t="str">
        <f>VLOOKUP(A115,HOP!A:L,12,0)</f>
        <v>1131.00</v>
      </c>
      <c r="F115" s="4" t="str">
        <f>VLOOKUP(A115,HOP!A:C,3,0)</f>
        <v>3487456</v>
      </c>
      <c r="G115" s="4">
        <f t="shared" si="6"/>
        <v>0</v>
      </c>
      <c r="H115" s="4" t="str">
        <f t="shared" si="7"/>
        <v>，3487456</v>
      </c>
      <c r="I115" s="4" t="str">
        <f>VLOOKUP(A115,HOP!A:U,21,0)</f>
        <v>直采</v>
      </c>
    </row>
    <row r="116" s="4" customFormat="1" hidden="1" spans="1:9">
      <c r="A116" s="5">
        <v>999224709697611</v>
      </c>
      <c r="B116" s="6">
        <v>45088</v>
      </c>
      <c r="C116" s="6">
        <v>45090</v>
      </c>
      <c r="D116" s="4">
        <v>2876</v>
      </c>
      <c r="E116" s="4" t="str">
        <f>VLOOKUP(A116,HOP!A:L,12,0)</f>
        <v>2876.00</v>
      </c>
      <c r="F116" s="4" t="str">
        <f>VLOOKUP(A116,HOP!A:C,3,0)</f>
        <v>3487868</v>
      </c>
      <c r="G116" s="4">
        <f t="shared" si="6"/>
        <v>0</v>
      </c>
      <c r="H116" s="4" t="str">
        <f t="shared" si="7"/>
        <v>，3487868</v>
      </c>
      <c r="I116" s="4" t="str">
        <f>VLOOKUP(A116,HOP!A:U,21,0)</f>
        <v>直采</v>
      </c>
    </row>
    <row r="117" s="4" customFormat="1" hidden="1" spans="1:9">
      <c r="A117" s="5">
        <v>999224710227014</v>
      </c>
      <c r="B117" s="6">
        <v>45088</v>
      </c>
      <c r="C117" s="6">
        <v>45090</v>
      </c>
      <c r="D117" s="4">
        <v>2038</v>
      </c>
      <c r="E117" s="4" t="str">
        <f>VLOOKUP(A117,HOP!A:L,12,0)</f>
        <v>2038.00</v>
      </c>
      <c r="F117" s="4" t="str">
        <f>VLOOKUP(A117,HOP!A:C,3,0)</f>
        <v>3488158</v>
      </c>
      <c r="G117" s="4">
        <f t="shared" si="6"/>
        <v>0</v>
      </c>
      <c r="H117" s="4" t="str">
        <f t="shared" si="7"/>
        <v>，3488158</v>
      </c>
      <c r="I117" s="4" t="str">
        <f>VLOOKUP(A117,HOP!A:U,21,0)</f>
        <v>直采</v>
      </c>
    </row>
    <row r="118" s="4" customFormat="1" hidden="1" spans="1:9">
      <c r="A118" s="5">
        <v>999224711039217</v>
      </c>
      <c r="B118" s="6">
        <v>45089</v>
      </c>
      <c r="C118" s="6">
        <v>45090</v>
      </c>
      <c r="D118" s="4">
        <v>351</v>
      </c>
      <c r="E118" s="4" t="str">
        <f>VLOOKUP(A118,HOP!A:L,12,0)</f>
        <v>351.00</v>
      </c>
      <c r="F118" s="4" t="str">
        <f>VLOOKUP(A118,HOP!A:C,3,0)</f>
        <v>3488481</v>
      </c>
      <c r="G118" s="4">
        <f t="shared" si="6"/>
        <v>0</v>
      </c>
      <c r="H118" s="4" t="str">
        <f t="shared" si="7"/>
        <v>，3488481</v>
      </c>
      <c r="I118" s="4" t="str">
        <f>VLOOKUP(A118,HOP!A:U,21,0)</f>
        <v>直采</v>
      </c>
    </row>
    <row r="119" s="4" customFormat="1" hidden="1" spans="1:9">
      <c r="A119" s="5">
        <v>999224711480107</v>
      </c>
      <c r="B119" s="6">
        <v>45088</v>
      </c>
      <c r="C119" s="6">
        <v>45090</v>
      </c>
      <c r="D119" s="4">
        <v>928</v>
      </c>
      <c r="E119" s="4" t="str">
        <f>VLOOKUP(A119,HOP!A:L,12,0)</f>
        <v>928.00</v>
      </c>
      <c r="F119" s="4" t="str">
        <f>VLOOKUP(A119,HOP!A:C,3,0)</f>
        <v>3488570</v>
      </c>
      <c r="G119" s="4">
        <f t="shared" si="6"/>
        <v>0</v>
      </c>
      <c r="H119" s="4" t="str">
        <f t="shared" si="7"/>
        <v>，3488570</v>
      </c>
      <c r="I119" s="4" t="str">
        <f>VLOOKUP(A119,HOP!A:U,21,0)</f>
        <v>直采</v>
      </c>
    </row>
    <row r="120" s="4" customFormat="1" hidden="1" spans="1:9">
      <c r="A120" s="5">
        <v>999224712256978</v>
      </c>
      <c r="B120" s="6">
        <v>45088</v>
      </c>
      <c r="C120" s="6">
        <v>45090</v>
      </c>
      <c r="D120" s="4">
        <v>1699</v>
      </c>
      <c r="E120" s="4" t="str">
        <f>VLOOKUP(A120,HOP!A:L,12,0)</f>
        <v>1699.00</v>
      </c>
      <c r="F120" s="4" t="str">
        <f>VLOOKUP(A120,HOP!A:C,3,0)</f>
        <v>3488964</v>
      </c>
      <c r="G120" s="4">
        <f t="shared" si="6"/>
        <v>0</v>
      </c>
      <c r="H120" s="4" t="str">
        <f t="shared" si="7"/>
        <v>，3488964</v>
      </c>
      <c r="I120" s="4" t="str">
        <f>VLOOKUP(A120,HOP!A:U,21,0)</f>
        <v>直采</v>
      </c>
    </row>
    <row r="121" s="4" customFormat="1" hidden="1" spans="1:9">
      <c r="A121" s="5">
        <v>999224713046068</v>
      </c>
      <c r="B121" s="6">
        <v>45088</v>
      </c>
      <c r="C121" s="6">
        <v>45090</v>
      </c>
      <c r="D121" s="4">
        <v>546</v>
      </c>
      <c r="E121" s="4" t="str">
        <f>VLOOKUP(A121,HOP!A:L,12,0)</f>
        <v>546.00</v>
      </c>
      <c r="F121" s="4" t="str">
        <f>VLOOKUP(A121,HOP!A:C,3,0)</f>
        <v>3489447</v>
      </c>
      <c r="G121" s="4">
        <f t="shared" si="6"/>
        <v>0</v>
      </c>
      <c r="H121" s="4" t="str">
        <f t="shared" si="7"/>
        <v>，3489447</v>
      </c>
      <c r="I121" s="4" t="str">
        <f>VLOOKUP(A121,HOP!A:U,21,0)</f>
        <v>直采</v>
      </c>
    </row>
    <row r="122" s="4" customFormat="1" hidden="1" spans="1:9">
      <c r="A122" s="5">
        <v>999224713552360</v>
      </c>
      <c r="B122" s="6">
        <v>45088</v>
      </c>
      <c r="C122" s="6">
        <v>45090</v>
      </c>
      <c r="D122" s="4">
        <v>2120</v>
      </c>
      <c r="E122" s="4" t="str">
        <f>VLOOKUP(A122,HOP!A:L,12,0)</f>
        <v>2120.00</v>
      </c>
      <c r="F122" s="4" t="str">
        <f>VLOOKUP(A122,HOP!A:C,3,0)</f>
        <v>3489579</v>
      </c>
      <c r="G122" s="4">
        <f t="shared" si="6"/>
        <v>0</v>
      </c>
      <c r="H122" s="4" t="str">
        <f t="shared" si="7"/>
        <v>，3489579</v>
      </c>
      <c r="I122" s="4" t="str">
        <f>VLOOKUP(A122,HOP!A:U,21,0)</f>
        <v>直采</v>
      </c>
    </row>
    <row r="123" s="4" customFormat="1" hidden="1" spans="1:9">
      <c r="A123" s="5">
        <v>999224713717954</v>
      </c>
      <c r="B123" s="6">
        <v>45088</v>
      </c>
      <c r="C123" s="6">
        <v>45090</v>
      </c>
      <c r="D123" s="4">
        <v>1410</v>
      </c>
      <c r="E123" s="4" t="str">
        <f>VLOOKUP(A123,HOP!A:L,12,0)</f>
        <v>1410.00</v>
      </c>
      <c r="F123" s="4" t="str">
        <f>VLOOKUP(A123,HOP!A:C,3,0)</f>
        <v>3489654</v>
      </c>
      <c r="G123" s="4">
        <f t="shared" si="6"/>
        <v>0</v>
      </c>
      <c r="H123" s="4" t="str">
        <f t="shared" si="7"/>
        <v>，3489654</v>
      </c>
      <c r="I123" s="4" t="str">
        <f>VLOOKUP(A123,HOP!A:U,21,0)</f>
        <v>直采</v>
      </c>
    </row>
    <row r="124" s="4" customFormat="1" hidden="1" spans="1:9">
      <c r="A124" s="5">
        <v>999224709697489</v>
      </c>
      <c r="B124" s="6">
        <v>45089</v>
      </c>
      <c r="C124" s="6">
        <v>45090</v>
      </c>
      <c r="D124" s="4">
        <v>758</v>
      </c>
      <c r="E124" s="4" t="str">
        <f>VLOOKUP(A124,HOP!A:L,12,0)</f>
        <v>758.00</v>
      </c>
      <c r="F124" s="4" t="str">
        <f>VLOOKUP(A124,HOP!A:C,3,0)</f>
        <v>3487867</v>
      </c>
      <c r="G124" s="4">
        <f t="shared" si="6"/>
        <v>0</v>
      </c>
      <c r="H124" s="4" t="str">
        <f t="shared" si="7"/>
        <v>，3487867</v>
      </c>
      <c r="I124" s="4" t="str">
        <f>VLOOKUP(A124,HOP!A:U,21,0)</f>
        <v>直采</v>
      </c>
    </row>
    <row r="125" s="4" customFormat="1" hidden="1" spans="1:9">
      <c r="A125" s="5">
        <v>999224714358393</v>
      </c>
      <c r="B125" s="6">
        <v>45089</v>
      </c>
      <c r="C125" s="6">
        <v>45090</v>
      </c>
      <c r="D125" s="4">
        <v>432</v>
      </c>
      <c r="E125" s="4" t="str">
        <f>VLOOKUP(A125,HOP!A:L,12,0)</f>
        <v>432.00</v>
      </c>
      <c r="F125" s="4" t="str">
        <f>VLOOKUP(A125,HOP!A:C,3,0)</f>
        <v>3490058</v>
      </c>
      <c r="G125" s="4">
        <f t="shared" si="6"/>
        <v>0</v>
      </c>
      <c r="H125" s="4" t="str">
        <f t="shared" si="7"/>
        <v>，3490058</v>
      </c>
      <c r="I125" s="4" t="str">
        <f>VLOOKUP(A125,HOP!A:U,21,0)</f>
        <v>直采</v>
      </c>
    </row>
    <row r="126" s="4" customFormat="1" hidden="1" spans="1:9">
      <c r="A126" s="5">
        <v>999224714524581</v>
      </c>
      <c r="B126" s="6">
        <v>45089</v>
      </c>
      <c r="C126" s="6">
        <v>45090</v>
      </c>
      <c r="D126" s="4">
        <v>630</v>
      </c>
      <c r="E126" s="4" t="str">
        <f>VLOOKUP(A126,HOP!A:L,12,0)</f>
        <v>630.00</v>
      </c>
      <c r="F126" s="4" t="str">
        <f>VLOOKUP(A126,HOP!A:C,3,0)</f>
        <v>3490106</v>
      </c>
      <c r="G126" s="4">
        <f t="shared" si="6"/>
        <v>0</v>
      </c>
      <c r="H126" s="4" t="str">
        <f t="shared" si="7"/>
        <v>，3490106</v>
      </c>
      <c r="I126" s="4" t="str">
        <f>VLOOKUP(A126,HOP!A:U,21,0)</f>
        <v>直采</v>
      </c>
    </row>
    <row r="127" s="4" customFormat="1" hidden="1" spans="1:9">
      <c r="A127" s="5">
        <v>999224714434549</v>
      </c>
      <c r="B127" s="6">
        <v>45088</v>
      </c>
      <c r="C127" s="6">
        <v>45090</v>
      </c>
      <c r="D127" s="4">
        <v>726</v>
      </c>
      <c r="E127" s="4" t="str">
        <f>VLOOKUP(A127,HOP!A:L,12,0)</f>
        <v>726.00</v>
      </c>
      <c r="F127" s="4" t="str">
        <f>VLOOKUP(A127,HOP!A:C,3,0)</f>
        <v>3490081</v>
      </c>
      <c r="G127" s="4">
        <f t="shared" si="6"/>
        <v>0</v>
      </c>
      <c r="H127" s="4" t="str">
        <f t="shared" si="7"/>
        <v>，3490081</v>
      </c>
      <c r="I127" s="4" t="str">
        <f>VLOOKUP(A127,HOP!A:U,21,0)</f>
        <v>直采</v>
      </c>
    </row>
    <row r="128" s="4" customFormat="1" hidden="1" spans="1:9">
      <c r="A128" s="5">
        <v>24715196731</v>
      </c>
      <c r="B128" s="6">
        <v>45089</v>
      </c>
      <c r="C128" s="6">
        <v>45090</v>
      </c>
      <c r="D128" s="4">
        <v>1260</v>
      </c>
      <c r="E128" s="4" t="str">
        <f>VLOOKUP(A128,HOP!A:L,12,0)</f>
        <v>1260.00</v>
      </c>
      <c r="F128" s="4" t="str">
        <f>VLOOKUP(A128,HOP!A:C,3,0)</f>
        <v>3490478</v>
      </c>
      <c r="G128" s="4">
        <f t="shared" si="6"/>
        <v>0</v>
      </c>
      <c r="H128" s="4" t="str">
        <f t="shared" si="7"/>
        <v>，3490478</v>
      </c>
      <c r="I128" s="4" t="str">
        <f>VLOOKUP(A128,HOP!A:U,21,0)</f>
        <v>直采</v>
      </c>
    </row>
    <row r="129" s="4" customFormat="1" hidden="1" spans="1:9">
      <c r="A129" s="5">
        <v>999224715644236</v>
      </c>
      <c r="B129" s="6">
        <v>45088</v>
      </c>
      <c r="C129" s="6">
        <v>45090</v>
      </c>
      <c r="D129" s="4">
        <v>2876</v>
      </c>
      <c r="E129" s="4" t="str">
        <f>VLOOKUP(A129,HOP!A:L,12,0)</f>
        <v>2876.00</v>
      </c>
      <c r="F129" s="4" t="str">
        <f>VLOOKUP(A129,HOP!A:C,3,0)</f>
        <v>3490710</v>
      </c>
      <c r="G129" s="4">
        <f t="shared" si="6"/>
        <v>0</v>
      </c>
      <c r="H129" s="4" t="str">
        <f t="shared" si="7"/>
        <v>，3490710</v>
      </c>
      <c r="I129" s="4" t="str">
        <f>VLOOKUP(A129,HOP!A:U,21,0)</f>
        <v>直采</v>
      </c>
    </row>
    <row r="130" s="4" customFormat="1" hidden="1" spans="1:9">
      <c r="A130" s="5">
        <v>999224719662425</v>
      </c>
      <c r="B130" s="6">
        <v>45088</v>
      </c>
      <c r="C130" s="6">
        <v>45090</v>
      </c>
      <c r="D130" s="4">
        <v>13400</v>
      </c>
      <c r="E130" s="4" t="str">
        <f>VLOOKUP(A130,HOP!A:L,12,0)</f>
        <v>13400.00</v>
      </c>
      <c r="F130" s="4" t="str">
        <f>VLOOKUP(A130,HOP!A:C,3,0)</f>
        <v>3490990</v>
      </c>
      <c r="G130" s="4">
        <f t="shared" si="6"/>
        <v>0</v>
      </c>
      <c r="H130" s="4" t="str">
        <f t="shared" si="7"/>
        <v>，3490990</v>
      </c>
      <c r="I130" s="4" t="str">
        <f>VLOOKUP(A130,HOP!A:U,21,0)</f>
        <v>直采</v>
      </c>
    </row>
    <row r="131" s="4" customFormat="1" hidden="1" spans="1:9">
      <c r="A131" s="5">
        <v>999224719713907</v>
      </c>
      <c r="B131" s="6">
        <v>45089</v>
      </c>
      <c r="C131" s="6">
        <v>45090</v>
      </c>
      <c r="D131" s="4">
        <v>1322</v>
      </c>
      <c r="E131" s="4" t="str">
        <f>VLOOKUP(A131,HOP!A:L,12,0)</f>
        <v>1322.00</v>
      </c>
      <c r="F131" s="4" t="str">
        <f>VLOOKUP(A131,HOP!A:C,3,0)</f>
        <v>3491002</v>
      </c>
      <c r="G131" s="4">
        <f t="shared" ref="G131:G155" si="8">D131-E131</f>
        <v>0</v>
      </c>
      <c r="H131" s="4" t="str">
        <f t="shared" ref="H131:H155" si="9">$H$1&amp;F131</f>
        <v>，3491002</v>
      </c>
      <c r="I131" s="4" t="str">
        <f>VLOOKUP(A131,HOP!A:U,21,0)</f>
        <v>直采</v>
      </c>
    </row>
    <row r="132" s="4" customFormat="1" hidden="1" spans="1:9">
      <c r="A132" s="5">
        <v>999224720233821</v>
      </c>
      <c r="B132" s="6">
        <v>45088</v>
      </c>
      <c r="C132" s="6">
        <v>45090</v>
      </c>
      <c r="D132" s="4">
        <v>1860</v>
      </c>
      <c r="E132" s="4" t="str">
        <f>VLOOKUP(A132,HOP!A:L,12,0)</f>
        <v>1860.00</v>
      </c>
      <c r="F132" s="4" t="str">
        <f>VLOOKUP(A132,HOP!A:C,3,0)</f>
        <v>3491186</v>
      </c>
      <c r="G132" s="4">
        <f t="shared" si="8"/>
        <v>0</v>
      </c>
      <c r="H132" s="4" t="str">
        <f t="shared" si="9"/>
        <v>，3491186</v>
      </c>
      <c r="I132" s="4" t="str">
        <f>VLOOKUP(A132,HOP!A:U,21,0)</f>
        <v>直采</v>
      </c>
    </row>
    <row r="133" s="4" customFormat="1" hidden="1" spans="1:9">
      <c r="A133" s="5">
        <v>999224722730548</v>
      </c>
      <c r="B133" s="6">
        <v>45089</v>
      </c>
      <c r="C133" s="6">
        <v>45090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999224723178611</v>
      </c>
      <c r="B134" s="6">
        <v>45089</v>
      </c>
      <c r="C134" s="6">
        <v>45090</v>
      </c>
      <c r="D134" s="4">
        <v>201</v>
      </c>
      <c r="E134" s="4" t="str">
        <f>VLOOKUP(A134,HOP!A:L,12,0)</f>
        <v>201.00</v>
      </c>
      <c r="F134" s="4" t="str">
        <f>VLOOKUP(A134,HOP!A:C,3,0)</f>
        <v>3492068</v>
      </c>
      <c r="G134" s="4">
        <f t="shared" si="8"/>
        <v>0</v>
      </c>
      <c r="H134" s="4" t="str">
        <f t="shared" si="9"/>
        <v>，3492068</v>
      </c>
      <c r="I134" s="4" t="str">
        <f>VLOOKUP(A134,HOP!A:U,21,0)</f>
        <v>直采</v>
      </c>
    </row>
    <row r="135" s="4" customFormat="1" hidden="1" spans="1:9">
      <c r="A135" s="5">
        <v>999224727886395</v>
      </c>
      <c r="B135" s="6">
        <v>45089</v>
      </c>
      <c r="C135" s="6">
        <v>45090</v>
      </c>
      <c r="D135" s="4">
        <v>433</v>
      </c>
      <c r="E135" s="4" t="str">
        <f>VLOOKUP(A135,HOP!A:L,12,0)</f>
        <v>433.00</v>
      </c>
      <c r="F135" s="4" t="str">
        <f>VLOOKUP(A135,HOP!A:C,3,0)</f>
        <v>3493264</v>
      </c>
      <c r="G135" s="4">
        <f t="shared" si="8"/>
        <v>0</v>
      </c>
      <c r="H135" s="4" t="str">
        <f t="shared" si="9"/>
        <v>，3493264</v>
      </c>
      <c r="I135" s="4" t="str">
        <f>VLOOKUP(A135,HOP!A:U,21,0)</f>
        <v>直采</v>
      </c>
    </row>
    <row r="136" s="4" customFormat="1" hidden="1" spans="1:9">
      <c r="A136" s="5">
        <v>999224727934678</v>
      </c>
      <c r="B136" s="6">
        <v>45089</v>
      </c>
      <c r="C136" s="6">
        <v>45090</v>
      </c>
      <c r="D136" s="4">
        <v>334</v>
      </c>
      <c r="E136" s="4" t="str">
        <f>VLOOKUP(A136,HOP!A:L,12,0)</f>
        <v>334.00</v>
      </c>
      <c r="F136" s="4" t="str">
        <f>VLOOKUP(A136,HOP!A:C,3,0)</f>
        <v>3493278</v>
      </c>
      <c r="G136" s="4">
        <f t="shared" si="8"/>
        <v>0</v>
      </c>
      <c r="H136" s="4" t="str">
        <f t="shared" si="9"/>
        <v>，3493278</v>
      </c>
      <c r="I136" s="4" t="str">
        <f>VLOOKUP(A136,HOP!A:U,21,0)</f>
        <v>直采</v>
      </c>
    </row>
    <row r="137" s="4" customFormat="1" hidden="1" spans="1:9">
      <c r="A137" s="5">
        <v>999224727952720</v>
      </c>
      <c r="B137" s="6">
        <v>45089</v>
      </c>
      <c r="C137" s="6">
        <v>45090</v>
      </c>
      <c r="D137" s="4">
        <v>351</v>
      </c>
      <c r="E137" s="4" t="str">
        <f>VLOOKUP(A137,HOP!A:L,12,0)</f>
        <v>351.00</v>
      </c>
      <c r="F137" s="4" t="str">
        <f>VLOOKUP(A137,HOP!A:C,3,0)</f>
        <v>3493293</v>
      </c>
      <c r="G137" s="4">
        <f t="shared" si="8"/>
        <v>0</v>
      </c>
      <c r="H137" s="4" t="str">
        <f t="shared" si="9"/>
        <v>，3493293</v>
      </c>
      <c r="I137" s="4" t="str">
        <f>VLOOKUP(A137,HOP!A:U,21,0)</f>
        <v>直采</v>
      </c>
    </row>
    <row r="138" s="4" customFormat="1" hidden="1" spans="1:9">
      <c r="A138" s="5">
        <v>999224728071664</v>
      </c>
      <c r="B138" s="6">
        <v>45089</v>
      </c>
      <c r="C138" s="6">
        <v>45090</v>
      </c>
      <c r="D138" s="4">
        <v>213</v>
      </c>
      <c r="E138" s="4" t="str">
        <f>VLOOKUP(A138,HOP!A:L,12,0)</f>
        <v>213.00</v>
      </c>
      <c r="F138" s="4" t="str">
        <f>VLOOKUP(A138,HOP!A:C,3,0)</f>
        <v>3493374</v>
      </c>
      <c r="G138" s="4">
        <f t="shared" si="8"/>
        <v>0</v>
      </c>
      <c r="H138" s="4" t="str">
        <f t="shared" si="9"/>
        <v>，3493374</v>
      </c>
      <c r="I138" s="4" t="str">
        <f>VLOOKUP(A138,HOP!A:U,21,0)</f>
        <v>直采</v>
      </c>
    </row>
    <row r="139" s="4" customFormat="1" hidden="1" spans="1:9">
      <c r="A139" s="5">
        <v>999224728089634</v>
      </c>
      <c r="B139" s="6">
        <v>45089</v>
      </c>
      <c r="C139" s="6">
        <v>45090</v>
      </c>
      <c r="D139" s="4">
        <v>230</v>
      </c>
      <c r="E139" s="4" t="str">
        <f>VLOOKUP(A139,HOP!A:L,12,0)</f>
        <v>230.00</v>
      </c>
      <c r="F139" s="4" t="str">
        <f>VLOOKUP(A139,HOP!A:C,3,0)</f>
        <v>3493393</v>
      </c>
      <c r="G139" s="4">
        <f t="shared" si="8"/>
        <v>0</v>
      </c>
      <c r="H139" s="4" t="str">
        <f t="shared" si="9"/>
        <v>，3493393</v>
      </c>
      <c r="I139" s="4" t="str">
        <f>VLOOKUP(A139,HOP!A:U,21,0)</f>
        <v>直采</v>
      </c>
    </row>
    <row r="140" s="4" customFormat="1" hidden="1" spans="1:9">
      <c r="A140" s="5">
        <v>999224728247660</v>
      </c>
      <c r="B140" s="6">
        <v>45089</v>
      </c>
      <c r="C140" s="6">
        <v>45090</v>
      </c>
      <c r="D140" s="4">
        <v>550</v>
      </c>
      <c r="E140" s="4" t="str">
        <f>VLOOKUP(A140,HOP!A:L,12,0)</f>
        <v>550.00</v>
      </c>
      <c r="F140" s="4" t="str">
        <f>VLOOKUP(A140,HOP!A:C,3,0)</f>
        <v>3493471</v>
      </c>
      <c r="G140" s="4">
        <f t="shared" si="8"/>
        <v>0</v>
      </c>
      <c r="H140" s="4" t="str">
        <f t="shared" si="9"/>
        <v>，3493471</v>
      </c>
      <c r="I140" s="4" t="str">
        <f>VLOOKUP(A140,HOP!A:U,21,0)</f>
        <v>直采</v>
      </c>
    </row>
    <row r="141" s="4" customFormat="1" hidden="1" spans="1:9">
      <c r="A141" s="5">
        <v>999224728468735</v>
      </c>
      <c r="B141" s="6">
        <v>45089</v>
      </c>
      <c r="C141" s="6">
        <v>45090</v>
      </c>
      <c r="D141" s="4">
        <v>275</v>
      </c>
      <c r="E141" s="4" t="str">
        <f>VLOOKUP(A141,HOP!A:L,12,0)</f>
        <v>275.00</v>
      </c>
      <c r="F141" s="4" t="str">
        <f>VLOOKUP(A141,HOP!A:C,3,0)</f>
        <v>3493560</v>
      </c>
      <c r="G141" s="4">
        <f t="shared" si="8"/>
        <v>0</v>
      </c>
      <c r="H141" s="4" t="str">
        <f t="shared" si="9"/>
        <v>，3493560</v>
      </c>
      <c r="I141" s="4" t="str">
        <f>VLOOKUP(A141,HOP!A:U,21,0)</f>
        <v>直采</v>
      </c>
    </row>
    <row r="142" s="4" customFormat="1" hidden="1" spans="1:9">
      <c r="A142" s="5">
        <v>999224728577327</v>
      </c>
      <c r="B142" s="6">
        <v>45089</v>
      </c>
      <c r="C142" s="6">
        <v>45090</v>
      </c>
      <c r="D142" s="4">
        <v>360</v>
      </c>
      <c r="E142" s="4" t="str">
        <f>VLOOKUP(A142,HOP!A:L,12,0)</f>
        <v>360.00</v>
      </c>
      <c r="F142" s="4" t="str">
        <f>VLOOKUP(A142,HOP!A:C,3,0)</f>
        <v>3493593</v>
      </c>
      <c r="G142" s="4">
        <f t="shared" si="8"/>
        <v>0</v>
      </c>
      <c r="H142" s="4" t="str">
        <f t="shared" si="9"/>
        <v>，3493593</v>
      </c>
      <c r="I142" s="4" t="str">
        <f>VLOOKUP(A142,HOP!A:U,21,0)</f>
        <v>直采</v>
      </c>
    </row>
    <row r="143" s="4" customFormat="1" hidden="1" spans="1:9">
      <c r="A143" s="5">
        <v>999224729186742</v>
      </c>
      <c r="B143" s="6">
        <v>45089</v>
      </c>
      <c r="C143" s="6">
        <v>45090</v>
      </c>
      <c r="D143" s="4">
        <v>230</v>
      </c>
      <c r="E143" s="4" t="str">
        <f>VLOOKUP(A143,HOP!A:L,12,0)</f>
        <v>230.00</v>
      </c>
      <c r="F143" s="4" t="str">
        <f>VLOOKUP(A143,HOP!A:C,3,0)</f>
        <v>3493796</v>
      </c>
      <c r="G143" s="4">
        <f t="shared" si="8"/>
        <v>0</v>
      </c>
      <c r="H143" s="4" t="str">
        <f t="shared" si="9"/>
        <v>，3493796</v>
      </c>
      <c r="I143" s="4" t="str">
        <f>VLOOKUP(A143,HOP!A:U,21,0)</f>
        <v>直采</v>
      </c>
    </row>
    <row r="144" s="4" customFormat="1" hidden="1" spans="1:9">
      <c r="A144" s="5">
        <v>999224729387474</v>
      </c>
      <c r="B144" s="6">
        <v>45089</v>
      </c>
      <c r="C144" s="6">
        <v>45090</v>
      </c>
      <c r="D144" s="4">
        <v>9074</v>
      </c>
      <c r="E144" s="4" t="str">
        <f>VLOOKUP(A144,HOP!A:L,12,0)</f>
        <v>9074.00</v>
      </c>
      <c r="F144" s="4" t="str">
        <f>VLOOKUP(A144,HOP!A:C,3,0)</f>
        <v>3493879</v>
      </c>
      <c r="G144" s="4">
        <f t="shared" si="8"/>
        <v>0</v>
      </c>
      <c r="H144" s="4" t="str">
        <f t="shared" si="9"/>
        <v>，3493879</v>
      </c>
      <c r="I144" s="4" t="str">
        <f>VLOOKUP(A144,HOP!A:U,21,0)</f>
        <v>直采</v>
      </c>
    </row>
    <row r="145" s="4" customFormat="1" hidden="1" spans="1:9">
      <c r="A145" s="5">
        <v>999224733700142</v>
      </c>
      <c r="B145" s="6">
        <v>45089</v>
      </c>
      <c r="C145" s="6">
        <v>45090</v>
      </c>
      <c r="D145" s="4">
        <v>238</v>
      </c>
      <c r="E145" s="4" t="str">
        <f>VLOOKUP(A145,HOP!A:L,12,0)</f>
        <v>238.00</v>
      </c>
      <c r="F145" s="4" t="str">
        <f>VLOOKUP(A145,HOP!A:C,3,0)</f>
        <v>3494387</v>
      </c>
      <c r="G145" s="4">
        <f t="shared" si="8"/>
        <v>0</v>
      </c>
      <c r="H145" s="4" t="str">
        <f t="shared" si="9"/>
        <v>，3494387</v>
      </c>
      <c r="I145" s="4" t="str">
        <f>VLOOKUP(A145,HOP!A:U,21,0)</f>
        <v>直采</v>
      </c>
    </row>
    <row r="146" s="4" customFormat="1" hidden="1" spans="1:9">
      <c r="A146" s="5">
        <v>999224734045761</v>
      </c>
      <c r="B146" s="6">
        <v>45089</v>
      </c>
      <c r="C146" s="6">
        <v>45090</v>
      </c>
      <c r="D146" s="4">
        <v>646</v>
      </c>
      <c r="E146" s="4" t="str">
        <f>VLOOKUP(A146,HOP!A:L,12,0)</f>
        <v>646.00</v>
      </c>
      <c r="F146" s="4" t="str">
        <f>VLOOKUP(A146,HOP!A:C,3,0)</f>
        <v>3494426</v>
      </c>
      <c r="G146" s="4">
        <f t="shared" si="8"/>
        <v>0</v>
      </c>
      <c r="H146" s="4" t="str">
        <f t="shared" si="9"/>
        <v>，3494426</v>
      </c>
      <c r="I146" s="4" t="str">
        <f>VLOOKUP(A146,HOP!A:U,21,0)</f>
        <v>直采</v>
      </c>
    </row>
    <row r="147" s="4" customFormat="1" hidden="1" spans="1:9">
      <c r="A147" s="5">
        <v>999224734474577</v>
      </c>
      <c r="B147" s="6">
        <v>45089</v>
      </c>
      <c r="C147" s="6">
        <v>45090</v>
      </c>
      <c r="D147" s="4">
        <v>807</v>
      </c>
      <c r="E147" s="4" t="str">
        <f>VLOOKUP(A147,HOP!A:L,12,0)</f>
        <v>807.00</v>
      </c>
      <c r="F147" s="4" t="str">
        <f>VLOOKUP(A147,HOP!A:C,3,0)</f>
        <v>3494489</v>
      </c>
      <c r="G147" s="4">
        <f t="shared" si="8"/>
        <v>0</v>
      </c>
      <c r="H147" s="4" t="str">
        <f t="shared" si="9"/>
        <v>，3494489</v>
      </c>
      <c r="I147" s="4" t="str">
        <f>VLOOKUP(A147,HOP!A:U,21,0)</f>
        <v>直采</v>
      </c>
    </row>
    <row r="148" s="4" customFormat="1" hidden="1" spans="1:9">
      <c r="A148" s="5">
        <v>999224734165396</v>
      </c>
      <c r="B148" s="6">
        <v>45089</v>
      </c>
      <c r="C148" s="6">
        <v>45090</v>
      </c>
      <c r="D148" s="4">
        <v>565</v>
      </c>
      <c r="E148" s="4" t="str">
        <f>VLOOKUP(A148,HOP!A:L,12,0)</f>
        <v>565.00</v>
      </c>
      <c r="F148" s="4" t="str">
        <f>VLOOKUP(A148,HOP!A:C,3,0)</f>
        <v>3494446</v>
      </c>
      <c r="G148" s="4">
        <f t="shared" si="8"/>
        <v>0</v>
      </c>
      <c r="H148" s="4" t="str">
        <f t="shared" si="9"/>
        <v>，3494446</v>
      </c>
      <c r="I148" s="4" t="str">
        <f>VLOOKUP(A148,HOP!A:U,21,0)</f>
        <v>直采</v>
      </c>
    </row>
    <row r="149" s="4" customFormat="1" hidden="1" spans="1:9">
      <c r="A149" s="5">
        <v>999224736876182</v>
      </c>
      <c r="B149" s="6">
        <v>45089</v>
      </c>
      <c r="C149" s="6">
        <v>45090</v>
      </c>
      <c r="D149" s="4">
        <v>175</v>
      </c>
      <c r="E149" s="4" t="str">
        <f>VLOOKUP(A149,HOP!A:L,12,0)</f>
        <v>175.00</v>
      </c>
      <c r="F149" s="4" t="str">
        <f>VLOOKUP(A149,HOP!A:C,3,0)</f>
        <v>3495121</v>
      </c>
      <c r="G149" s="4">
        <f t="shared" si="8"/>
        <v>0</v>
      </c>
      <c r="H149" s="4" t="str">
        <f t="shared" si="9"/>
        <v>，3495121</v>
      </c>
      <c r="I149" s="4" t="str">
        <f>VLOOKUP(A149,HOP!A:U,21,0)</f>
        <v>直采</v>
      </c>
    </row>
    <row r="150" s="4" customFormat="1" hidden="1" spans="1:9">
      <c r="A150" s="5">
        <v>24738166872</v>
      </c>
      <c r="B150" s="6">
        <v>45089</v>
      </c>
      <c r="C150" s="6">
        <v>45090</v>
      </c>
      <c r="D150" s="4">
        <v>765</v>
      </c>
      <c r="E150" s="4" t="str">
        <f>VLOOKUP(A150,HOP!A:L,12,0)</f>
        <v>765.00</v>
      </c>
      <c r="F150" s="4" t="str">
        <f>VLOOKUP(A150,HOP!A:C,3,0)</f>
        <v>3495378</v>
      </c>
      <c r="G150" s="4">
        <f t="shared" si="8"/>
        <v>0</v>
      </c>
      <c r="H150" s="4" t="str">
        <f t="shared" si="9"/>
        <v>，3495378</v>
      </c>
      <c r="I150" s="4" t="str">
        <f>VLOOKUP(A150,HOP!A:U,21,0)</f>
        <v>直采</v>
      </c>
    </row>
    <row r="151" s="4" customFormat="1" hidden="1" spans="1:9">
      <c r="A151" s="5">
        <v>999224738519098</v>
      </c>
      <c r="B151" s="6">
        <v>45089</v>
      </c>
      <c r="C151" s="6">
        <v>45090</v>
      </c>
      <c r="D151" s="4">
        <v>344</v>
      </c>
      <c r="E151" s="4" t="str">
        <f>VLOOKUP(A151,HOP!A:L,12,0)</f>
        <v>344.00</v>
      </c>
      <c r="F151" s="4" t="str">
        <f>VLOOKUP(A151,HOP!A:C,3,0)</f>
        <v>3495563</v>
      </c>
      <c r="G151" s="4">
        <f t="shared" si="8"/>
        <v>0</v>
      </c>
      <c r="H151" s="4" t="str">
        <f t="shared" si="9"/>
        <v>，3495563</v>
      </c>
      <c r="I151" s="4" t="str">
        <f>VLOOKUP(A151,HOP!A:U,21,0)</f>
        <v>直采</v>
      </c>
    </row>
    <row r="152" s="4" customFormat="1" hidden="1" spans="1:9">
      <c r="A152" s="5">
        <v>999222923014962</v>
      </c>
      <c r="B152" s="6">
        <v>44989</v>
      </c>
      <c r="C152" s="6">
        <v>44990</v>
      </c>
      <c r="D152" s="4">
        <v>656</v>
      </c>
      <c r="E152" s="4">
        <v>656</v>
      </c>
      <c r="F152" s="4">
        <v>3064336</v>
      </c>
      <c r="G152" s="4">
        <f t="shared" si="8"/>
        <v>0</v>
      </c>
      <c r="H152" s="4" t="str">
        <f t="shared" si="9"/>
        <v>，3064336</v>
      </c>
      <c r="I152" s="4" t="e">
        <f>VLOOKUP(A152,HOP!A:U,21,0)</f>
        <v>#N/A</v>
      </c>
    </row>
    <row r="153" s="4" customFormat="1" hidden="1" spans="1:9">
      <c r="A153" s="5">
        <v>999224343845015</v>
      </c>
      <c r="B153" s="6">
        <v>45082</v>
      </c>
      <c r="C153" s="6">
        <v>45083</v>
      </c>
      <c r="D153" s="4">
        <v>1320</v>
      </c>
      <c r="E153" s="4">
        <v>1320</v>
      </c>
      <c r="F153" s="4">
        <v>3405997</v>
      </c>
      <c r="G153" s="4">
        <f t="shared" si="8"/>
        <v>0</v>
      </c>
      <c r="H153" s="4" t="str">
        <f t="shared" si="9"/>
        <v>，3405997</v>
      </c>
      <c r="I153" s="4" t="e">
        <f>VLOOKUP(A153,HOP!A:U,21,0)</f>
        <v>#N/A</v>
      </c>
    </row>
    <row r="154" s="4" customFormat="1" hidden="1" spans="1:9">
      <c r="A154" s="5">
        <v>999224262722581</v>
      </c>
      <c r="B154" s="6">
        <v>45072</v>
      </c>
      <c r="C154" s="6">
        <v>45074</v>
      </c>
      <c r="D154" s="4">
        <v>450</v>
      </c>
      <c r="E154" s="4">
        <v>450</v>
      </c>
      <c r="F154" s="4">
        <v>3388026</v>
      </c>
      <c r="G154" s="4">
        <f t="shared" si="8"/>
        <v>0</v>
      </c>
      <c r="H154" s="4" t="str">
        <f t="shared" si="9"/>
        <v>，3388026</v>
      </c>
      <c r="I154" s="4" t="e">
        <f>VLOOKUP(A154,HOP!A:U,21,0)</f>
        <v>#N/A</v>
      </c>
    </row>
    <row r="155" s="4" customFormat="1" spans="1:10">
      <c r="A155" s="5">
        <v>999224455630040</v>
      </c>
      <c r="B155" s="6">
        <v>45076</v>
      </c>
      <c r="C155" s="6">
        <v>45077</v>
      </c>
      <c r="D155" s="4">
        <v>-317.95</v>
      </c>
      <c r="E155" s="4" t="e">
        <f>VLOOKUP(A155,HOP!A:L,12,0)</f>
        <v>#N/A</v>
      </c>
      <c r="F155" s="4">
        <v>3432625</v>
      </c>
      <c r="G155" s="4" t="e">
        <f t="shared" si="8"/>
        <v>#N/A</v>
      </c>
      <c r="H155" s="4" t="str">
        <f t="shared" si="9"/>
        <v>，3432625</v>
      </c>
      <c r="I155" s="4" t="e">
        <f>VLOOKUP(A155,HOP!A:U,21,0)</f>
        <v>#N/A</v>
      </c>
      <c r="J155" s="4" t="s">
        <v>792</v>
      </c>
    </row>
    <row r="157" spans="4:4">
      <c r="D157" s="4">
        <f>SUM(D2:D156)</f>
        <v>304612.05</v>
      </c>
    </row>
    <row r="164" spans="1:1">
      <c r="A164" s="4" t="s">
        <v>793</v>
      </c>
    </row>
    <row r="165" spans="1:1">
      <c r="A165" s="4" t="s">
        <v>794</v>
      </c>
    </row>
    <row r="166" spans="1:1">
      <c r="A166" s="4" t="s">
        <v>795</v>
      </c>
    </row>
  </sheetData>
  <autoFilter ref="A1:XFD157">
    <filterColumn colId="3">
      <filters blank="1">
        <filter val="304612.05"/>
        <filter val="200"/>
        <filter val="400"/>
        <filter val="500"/>
        <filter val="1300"/>
        <filter val="1600"/>
        <filter val="1800"/>
        <filter val="2900"/>
        <filter val="3400"/>
        <filter val="3600"/>
        <filter val="3800"/>
        <filter val="13400"/>
        <filter val="201"/>
        <filter val="602"/>
        <filter val="11002"/>
        <filter val="6304"/>
        <filter val="207"/>
        <filter val="807"/>
        <filter val="1407"/>
        <filter val="1408"/>
        <filter val="1608"/>
        <filter val="810"/>
        <filter val="1410"/>
        <filter val="2210"/>
        <filter val="2211"/>
        <filter val="5912"/>
        <filter val="213"/>
        <filter val="813"/>
        <filter val="4214"/>
        <filter val="2815"/>
        <filter val="1017"/>
        <filter val="1419"/>
        <filter val="720"/>
        <filter val="1320"/>
        <filter val="1620"/>
        <filter val="2120"/>
        <filter val="3520"/>
        <filter val="6720"/>
        <filter val="2721"/>
        <filter val="1322"/>
        <filter val="423"/>
        <filter val="1624"/>
        <filter val="3424"/>
        <filter val="726"/>
        <filter val="928"/>
        <filter val="230"/>
        <filter val="630"/>
        <filter val="5430"/>
        <filter val="1131"/>
        <filter val="432"/>
        <filter val="1532"/>
        <filter val="433"/>
        <filter val="334"/>
        <filter val="834"/>
        <filter val="2534"/>
        <filter val="6834"/>
        <filter val="1635"/>
        <filter val="1536"/>
        <filter val="238"/>
        <filter val="2038"/>
        <filter val="3438"/>
        <filter val="740"/>
        <filter val="1140"/>
        <filter val="1840"/>
        <filter val="2040"/>
        <filter val="3440"/>
        <filter val="344"/>
        <filter val="2644"/>
        <filter val="18844"/>
        <filter val="546"/>
        <filter val="646"/>
        <filter val="1846"/>
        <filter val="350"/>
        <filter val="450"/>
        <filter val="550"/>
        <filter val="3250"/>
        <filter val="10550"/>
        <filter val="351"/>
        <filter val="551"/>
        <filter val="1652"/>
        <filter val="2952"/>
        <filter val="454"/>
        <filter val="655"/>
        <filter val="755"/>
        <filter val="656"/>
        <filter val="1156"/>
        <filter val="757"/>
        <filter val="758"/>
        <filter val="360"/>
        <filter val="760"/>
        <filter val="1160"/>
        <filter val="1260"/>
        <filter val="1460"/>
        <filter val="1560"/>
        <filter val="1860"/>
        <filter val="1960"/>
        <filter val="2760"/>
        <filter val="4160"/>
        <filter val="962"/>
        <filter val="1464"/>
        <filter val="565"/>
        <filter val="765"/>
        <filter val="569"/>
        <filter val="370"/>
        <filter val="1370"/>
        <filter val="1272"/>
        <filter val="9074"/>
        <filter val="175"/>
        <filter val="275"/>
        <filter val="975"/>
        <filter val="1476"/>
        <filter val="2876"/>
        <filter val="3776"/>
        <filter val="1179"/>
        <filter val="1980"/>
        <filter val="2780"/>
        <filter val="3180"/>
        <filter val="4280"/>
        <filter val="11280"/>
        <filter val="1282"/>
        <filter val="2282"/>
        <filter val="984"/>
        <filter val="1784"/>
        <filter val="1686"/>
        <filter val="2486"/>
        <filter val="588"/>
        <filter val="1689"/>
        <filter val="490"/>
        <filter val="1290"/>
        <filter val="3390"/>
        <filter val="1492"/>
        <filter val="1692"/>
        <filter val="794"/>
        <filter val="1794"/>
        <filter val="498"/>
        <filter val="1699"/>
        <filter val="-317.95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workbookViewId="0">
      <selection activeCell="I34" sqref="I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796</v>
      </c>
      <c r="B1" s="2" t="s">
        <v>797</v>
      </c>
      <c r="C1" s="2" t="s">
        <v>798</v>
      </c>
      <c r="D1" s="2" t="s">
        <v>799</v>
      </c>
      <c r="E1" s="2" t="s">
        <v>13</v>
      </c>
      <c r="F1" s="2" t="s">
        <v>5</v>
      </c>
      <c r="G1" s="2" t="s">
        <v>6</v>
      </c>
      <c r="H1" s="2" t="s">
        <v>800</v>
      </c>
      <c r="I1" s="2" t="s">
        <v>801</v>
      </c>
      <c r="J1" s="2" t="s">
        <v>802</v>
      </c>
      <c r="K1" s="2" t="s">
        <v>803</v>
      </c>
      <c r="L1" s="2" t="s">
        <v>804</v>
      </c>
      <c r="M1" s="2" t="s">
        <v>805</v>
      </c>
      <c r="N1" s="2" t="s">
        <v>806</v>
      </c>
      <c r="O1" s="2" t="s">
        <v>807</v>
      </c>
      <c r="P1" s="2" t="s">
        <v>808</v>
      </c>
      <c r="Q1" s="2" t="s">
        <v>809</v>
      </c>
      <c r="R1" s="2" t="s">
        <v>810</v>
      </c>
      <c r="S1" s="2" t="s">
        <v>811</v>
      </c>
      <c r="T1" s="2" t="s">
        <v>812</v>
      </c>
      <c r="U1" s="2" t="s">
        <v>813</v>
      </c>
      <c r="V1" s="2" t="s">
        <v>814</v>
      </c>
    </row>
    <row r="2" s="1" customFormat="1" spans="1:22">
      <c r="A2" s="3">
        <v>999224738519098</v>
      </c>
      <c r="B2" s="1" t="s">
        <v>815</v>
      </c>
      <c r="C2" s="1" t="s">
        <v>816</v>
      </c>
      <c r="D2" s="1" t="s">
        <v>817</v>
      </c>
      <c r="E2" s="1" t="s">
        <v>818</v>
      </c>
      <c r="F2" s="1" t="s">
        <v>815</v>
      </c>
      <c r="G2" s="1" t="s">
        <v>819</v>
      </c>
      <c r="H2" s="1" t="s">
        <v>820</v>
      </c>
      <c r="I2" s="1" t="s">
        <v>821</v>
      </c>
      <c r="J2" s="1" t="s">
        <v>822</v>
      </c>
      <c r="K2" s="1" t="s">
        <v>821</v>
      </c>
      <c r="L2" s="1" t="s">
        <v>821</v>
      </c>
      <c r="M2" s="1" t="s">
        <v>823</v>
      </c>
      <c r="N2" s="1" t="s">
        <v>823</v>
      </c>
      <c r="O2" s="1" t="s">
        <v>824</v>
      </c>
      <c r="P2" s="1" t="s">
        <v>825</v>
      </c>
      <c r="Q2" s="1" t="s">
        <v>826</v>
      </c>
      <c r="R2" s="1" t="s">
        <v>827</v>
      </c>
      <c r="S2" s="1" t="s">
        <v>828</v>
      </c>
      <c r="T2" s="1" t="s">
        <v>829</v>
      </c>
      <c r="U2" s="1" t="s">
        <v>830</v>
      </c>
      <c r="V2" s="1" t="s">
        <v>831</v>
      </c>
    </row>
    <row r="3" s="1" customFormat="1" spans="1:22">
      <c r="A3" s="3">
        <v>24738166872</v>
      </c>
      <c r="B3" s="1" t="s">
        <v>815</v>
      </c>
      <c r="C3" s="1" t="s">
        <v>832</v>
      </c>
      <c r="D3" s="1" t="s">
        <v>833</v>
      </c>
      <c r="E3" s="1" t="s">
        <v>834</v>
      </c>
      <c r="F3" s="1" t="s">
        <v>815</v>
      </c>
      <c r="G3" s="1" t="s">
        <v>819</v>
      </c>
      <c r="H3" s="1" t="s">
        <v>820</v>
      </c>
      <c r="I3" s="1" t="s">
        <v>835</v>
      </c>
      <c r="J3" s="1" t="s">
        <v>822</v>
      </c>
      <c r="K3" s="1" t="s">
        <v>835</v>
      </c>
      <c r="L3" s="1" t="s">
        <v>835</v>
      </c>
      <c r="M3" s="1" t="s">
        <v>823</v>
      </c>
      <c r="N3" s="1" t="s">
        <v>823</v>
      </c>
      <c r="O3" s="1" t="s">
        <v>824</v>
      </c>
      <c r="P3" s="1" t="s">
        <v>825</v>
      </c>
      <c r="Q3" s="1" t="s">
        <v>826</v>
      </c>
      <c r="R3" s="1" t="s">
        <v>836</v>
      </c>
      <c r="S3" s="1" t="s">
        <v>828</v>
      </c>
      <c r="T3" s="1" t="s">
        <v>829</v>
      </c>
      <c r="U3" s="1" t="s">
        <v>830</v>
      </c>
      <c r="V3" s="1" t="s">
        <v>837</v>
      </c>
    </row>
    <row r="4" s="1" customFormat="1" spans="1:22">
      <c r="A4" s="3">
        <v>999224734474577</v>
      </c>
      <c r="B4" s="1" t="s">
        <v>815</v>
      </c>
      <c r="C4" s="1" t="s">
        <v>838</v>
      </c>
      <c r="D4" s="1" t="s">
        <v>833</v>
      </c>
      <c r="E4" s="1" t="s">
        <v>839</v>
      </c>
      <c r="F4" s="1" t="s">
        <v>815</v>
      </c>
      <c r="G4" s="1" t="s">
        <v>819</v>
      </c>
      <c r="H4" s="1" t="s">
        <v>820</v>
      </c>
      <c r="I4" s="1" t="s">
        <v>840</v>
      </c>
      <c r="J4" s="1" t="s">
        <v>822</v>
      </c>
      <c r="K4" s="1" t="s">
        <v>840</v>
      </c>
      <c r="L4" s="1" t="s">
        <v>840</v>
      </c>
      <c r="M4" s="1" t="s">
        <v>823</v>
      </c>
      <c r="N4" s="1" t="s">
        <v>823</v>
      </c>
      <c r="O4" s="1" t="s">
        <v>824</v>
      </c>
      <c r="P4" s="1" t="s">
        <v>825</v>
      </c>
      <c r="Q4" s="1" t="s">
        <v>826</v>
      </c>
      <c r="R4" s="1" t="s">
        <v>841</v>
      </c>
      <c r="S4" s="1" t="s">
        <v>828</v>
      </c>
      <c r="T4" s="1" t="s">
        <v>829</v>
      </c>
      <c r="U4" s="1" t="s">
        <v>830</v>
      </c>
      <c r="V4" s="1" t="s">
        <v>837</v>
      </c>
    </row>
    <row r="5" s="1" customFormat="1" spans="1:22">
      <c r="A5" s="3">
        <v>999224734165396</v>
      </c>
      <c r="B5" s="1" t="s">
        <v>815</v>
      </c>
      <c r="C5" s="1" t="s">
        <v>842</v>
      </c>
      <c r="D5" s="1" t="s">
        <v>843</v>
      </c>
      <c r="E5" s="1" t="s">
        <v>844</v>
      </c>
      <c r="F5" s="1" t="s">
        <v>815</v>
      </c>
      <c r="G5" s="1" t="s">
        <v>819</v>
      </c>
      <c r="H5" s="1" t="s">
        <v>820</v>
      </c>
      <c r="I5" s="1" t="s">
        <v>845</v>
      </c>
      <c r="J5" s="1" t="s">
        <v>822</v>
      </c>
      <c r="K5" s="1" t="s">
        <v>845</v>
      </c>
      <c r="L5" s="1" t="s">
        <v>845</v>
      </c>
      <c r="M5" s="1" t="s">
        <v>823</v>
      </c>
      <c r="N5" s="1" t="s">
        <v>823</v>
      </c>
      <c r="O5" s="1" t="s">
        <v>824</v>
      </c>
      <c r="P5" s="1" t="s">
        <v>825</v>
      </c>
      <c r="Q5" s="1" t="s">
        <v>826</v>
      </c>
      <c r="R5" s="1" t="s">
        <v>846</v>
      </c>
      <c r="S5" s="1" t="s">
        <v>828</v>
      </c>
      <c r="T5" s="1" t="s">
        <v>829</v>
      </c>
      <c r="U5" s="1" t="s">
        <v>830</v>
      </c>
      <c r="V5" s="1" t="s">
        <v>831</v>
      </c>
    </row>
    <row r="6" s="1" customFormat="1" spans="1:22">
      <c r="A6" s="3">
        <v>999224734045761</v>
      </c>
      <c r="B6" s="1" t="s">
        <v>815</v>
      </c>
      <c r="C6" s="1" t="s">
        <v>847</v>
      </c>
      <c r="D6" s="1" t="s">
        <v>848</v>
      </c>
      <c r="E6" s="1" t="s">
        <v>849</v>
      </c>
      <c r="F6" s="1" t="s">
        <v>815</v>
      </c>
      <c r="G6" s="1" t="s">
        <v>819</v>
      </c>
      <c r="H6" s="1" t="s">
        <v>820</v>
      </c>
      <c r="I6" s="1" t="s">
        <v>850</v>
      </c>
      <c r="J6" s="1" t="s">
        <v>822</v>
      </c>
      <c r="K6" s="1" t="s">
        <v>850</v>
      </c>
      <c r="L6" s="1" t="s">
        <v>850</v>
      </c>
      <c r="M6" s="1" t="s">
        <v>823</v>
      </c>
      <c r="N6" s="1" t="s">
        <v>823</v>
      </c>
      <c r="O6" s="1" t="s">
        <v>824</v>
      </c>
      <c r="P6" s="1" t="s">
        <v>825</v>
      </c>
      <c r="Q6" s="1" t="s">
        <v>826</v>
      </c>
      <c r="R6" s="1" t="s">
        <v>851</v>
      </c>
      <c r="S6" s="1" t="s">
        <v>828</v>
      </c>
      <c r="T6" s="1" t="s">
        <v>829</v>
      </c>
      <c r="U6" s="1" t="s">
        <v>830</v>
      </c>
      <c r="V6" s="1" t="s">
        <v>852</v>
      </c>
    </row>
    <row r="7" s="1" customFormat="1" spans="1:22">
      <c r="A7" s="3">
        <v>999224733700142</v>
      </c>
      <c r="B7" s="1" t="s">
        <v>815</v>
      </c>
      <c r="C7" s="1" t="s">
        <v>853</v>
      </c>
      <c r="D7" s="1" t="s">
        <v>854</v>
      </c>
      <c r="E7" s="1" t="s">
        <v>855</v>
      </c>
      <c r="F7" s="1" t="s">
        <v>815</v>
      </c>
      <c r="G7" s="1" t="s">
        <v>819</v>
      </c>
      <c r="H7" s="1" t="s">
        <v>820</v>
      </c>
      <c r="I7" s="1" t="s">
        <v>856</v>
      </c>
      <c r="J7" s="1" t="s">
        <v>822</v>
      </c>
      <c r="K7" s="1" t="s">
        <v>856</v>
      </c>
      <c r="L7" s="1" t="s">
        <v>856</v>
      </c>
      <c r="M7" s="1" t="s">
        <v>823</v>
      </c>
      <c r="N7" s="1" t="s">
        <v>823</v>
      </c>
      <c r="O7" s="1" t="s">
        <v>824</v>
      </c>
      <c r="P7" s="1" t="s">
        <v>825</v>
      </c>
      <c r="Q7" s="1" t="s">
        <v>826</v>
      </c>
      <c r="R7" s="1" t="s">
        <v>857</v>
      </c>
      <c r="S7" s="1" t="s">
        <v>828</v>
      </c>
      <c r="T7" s="1" t="s">
        <v>829</v>
      </c>
      <c r="U7" s="1" t="s">
        <v>830</v>
      </c>
      <c r="V7" s="1" t="s">
        <v>837</v>
      </c>
    </row>
    <row r="8" s="1" customFormat="1" spans="1:22">
      <c r="A8" s="3">
        <v>999224729387474</v>
      </c>
      <c r="B8" s="1" t="s">
        <v>815</v>
      </c>
      <c r="C8" s="1" t="s">
        <v>858</v>
      </c>
      <c r="D8" s="1" t="s">
        <v>859</v>
      </c>
      <c r="E8" s="1" t="s">
        <v>860</v>
      </c>
      <c r="F8" s="1" t="s">
        <v>815</v>
      </c>
      <c r="G8" s="1" t="s">
        <v>819</v>
      </c>
      <c r="H8" s="1" t="s">
        <v>820</v>
      </c>
      <c r="I8" s="1" t="s">
        <v>861</v>
      </c>
      <c r="J8" s="1" t="s">
        <v>822</v>
      </c>
      <c r="K8" s="1" t="s">
        <v>861</v>
      </c>
      <c r="L8" s="1" t="s">
        <v>861</v>
      </c>
      <c r="M8" s="1" t="s">
        <v>823</v>
      </c>
      <c r="N8" s="1" t="s">
        <v>823</v>
      </c>
      <c r="O8" s="1" t="s">
        <v>824</v>
      </c>
      <c r="P8" s="1" t="s">
        <v>825</v>
      </c>
      <c r="Q8" s="1" t="s">
        <v>826</v>
      </c>
      <c r="R8" s="1" t="s">
        <v>862</v>
      </c>
      <c r="S8" s="1" t="s">
        <v>828</v>
      </c>
      <c r="T8" s="1" t="s">
        <v>829</v>
      </c>
      <c r="U8" s="1" t="s">
        <v>830</v>
      </c>
      <c r="V8" s="1" t="s">
        <v>837</v>
      </c>
    </row>
    <row r="9" s="1" customFormat="1" spans="1:22">
      <c r="A9" s="3">
        <v>999224729186742</v>
      </c>
      <c r="B9" s="1" t="s">
        <v>815</v>
      </c>
      <c r="C9" s="1" t="s">
        <v>863</v>
      </c>
      <c r="D9" s="1" t="s">
        <v>854</v>
      </c>
      <c r="E9" s="1" t="s">
        <v>864</v>
      </c>
      <c r="F9" s="1" t="s">
        <v>815</v>
      </c>
      <c r="G9" s="1" t="s">
        <v>819</v>
      </c>
      <c r="H9" s="1" t="s">
        <v>820</v>
      </c>
      <c r="I9" s="1" t="s">
        <v>865</v>
      </c>
      <c r="J9" s="1" t="s">
        <v>822</v>
      </c>
      <c r="K9" s="1" t="s">
        <v>865</v>
      </c>
      <c r="L9" s="1" t="s">
        <v>865</v>
      </c>
      <c r="M9" s="1" t="s">
        <v>823</v>
      </c>
      <c r="N9" s="1" t="s">
        <v>823</v>
      </c>
      <c r="O9" s="1" t="s">
        <v>824</v>
      </c>
      <c r="P9" s="1" t="s">
        <v>825</v>
      </c>
      <c r="Q9" s="1" t="s">
        <v>826</v>
      </c>
      <c r="R9" s="1" t="s">
        <v>866</v>
      </c>
      <c r="S9" s="1" t="s">
        <v>828</v>
      </c>
      <c r="T9" s="1" t="s">
        <v>829</v>
      </c>
      <c r="U9" s="1" t="s">
        <v>830</v>
      </c>
      <c r="V9" s="1" t="s">
        <v>837</v>
      </c>
    </row>
    <row r="10" s="1" customFormat="1" spans="1:22">
      <c r="A10" s="3">
        <v>999224728577327</v>
      </c>
      <c r="B10" s="1" t="s">
        <v>815</v>
      </c>
      <c r="C10" s="1" t="s">
        <v>867</v>
      </c>
      <c r="D10" s="1" t="s">
        <v>868</v>
      </c>
      <c r="E10" s="1" t="s">
        <v>869</v>
      </c>
      <c r="F10" s="1" t="s">
        <v>815</v>
      </c>
      <c r="G10" s="1" t="s">
        <v>819</v>
      </c>
      <c r="H10" s="1" t="s">
        <v>820</v>
      </c>
      <c r="I10" s="1" t="s">
        <v>870</v>
      </c>
      <c r="J10" s="1" t="s">
        <v>822</v>
      </c>
      <c r="K10" s="1" t="s">
        <v>870</v>
      </c>
      <c r="L10" s="1" t="s">
        <v>870</v>
      </c>
      <c r="M10" s="1" t="s">
        <v>823</v>
      </c>
      <c r="N10" s="1" t="s">
        <v>823</v>
      </c>
      <c r="O10" s="1" t="s">
        <v>824</v>
      </c>
      <c r="P10" s="1" t="s">
        <v>825</v>
      </c>
      <c r="Q10" s="1" t="s">
        <v>826</v>
      </c>
      <c r="R10" s="1" t="s">
        <v>871</v>
      </c>
      <c r="S10" s="1" t="s">
        <v>828</v>
      </c>
      <c r="T10" s="1" t="s">
        <v>829</v>
      </c>
      <c r="U10" s="1" t="s">
        <v>830</v>
      </c>
      <c r="V10" s="1" t="s">
        <v>831</v>
      </c>
    </row>
    <row r="11" s="1" customFormat="1" spans="1:22">
      <c r="A11" s="3">
        <v>999224728468735</v>
      </c>
      <c r="B11" s="1" t="s">
        <v>815</v>
      </c>
      <c r="C11" s="1" t="s">
        <v>872</v>
      </c>
      <c r="D11" s="1" t="s">
        <v>873</v>
      </c>
      <c r="E11" s="1" t="s">
        <v>874</v>
      </c>
      <c r="F11" s="1" t="s">
        <v>815</v>
      </c>
      <c r="G11" s="1" t="s">
        <v>819</v>
      </c>
      <c r="H11" s="1" t="s">
        <v>820</v>
      </c>
      <c r="I11" s="1" t="s">
        <v>875</v>
      </c>
      <c r="J11" s="1" t="s">
        <v>822</v>
      </c>
      <c r="K11" s="1" t="s">
        <v>875</v>
      </c>
      <c r="L11" s="1" t="s">
        <v>875</v>
      </c>
      <c r="M11" s="1" t="s">
        <v>823</v>
      </c>
      <c r="N11" s="1" t="s">
        <v>823</v>
      </c>
      <c r="O11" s="1" t="s">
        <v>824</v>
      </c>
      <c r="P11" s="1" t="s">
        <v>825</v>
      </c>
      <c r="Q11" s="1" t="s">
        <v>826</v>
      </c>
      <c r="R11" s="1" t="s">
        <v>876</v>
      </c>
      <c r="S11" s="1" t="s">
        <v>828</v>
      </c>
      <c r="T11" s="1" t="s">
        <v>829</v>
      </c>
      <c r="U11" s="1" t="s">
        <v>830</v>
      </c>
      <c r="V11" s="1" t="s">
        <v>837</v>
      </c>
    </row>
    <row r="12" s="1" customFormat="1" spans="1:22">
      <c r="A12" s="3">
        <v>999224728247660</v>
      </c>
      <c r="B12" s="1" t="s">
        <v>815</v>
      </c>
      <c r="C12" s="1" t="s">
        <v>877</v>
      </c>
      <c r="D12" s="1" t="s">
        <v>873</v>
      </c>
      <c r="E12" s="1" t="s">
        <v>878</v>
      </c>
      <c r="F12" s="1" t="s">
        <v>815</v>
      </c>
      <c r="G12" s="1" t="s">
        <v>819</v>
      </c>
      <c r="H12" s="1" t="s">
        <v>820</v>
      </c>
      <c r="I12" s="1" t="s">
        <v>879</v>
      </c>
      <c r="J12" s="1" t="s">
        <v>822</v>
      </c>
      <c r="K12" s="1" t="s">
        <v>879</v>
      </c>
      <c r="L12" s="1" t="s">
        <v>879</v>
      </c>
      <c r="M12" s="1" t="s">
        <v>823</v>
      </c>
      <c r="N12" s="1" t="s">
        <v>823</v>
      </c>
      <c r="O12" s="1" t="s">
        <v>824</v>
      </c>
      <c r="P12" s="1" t="s">
        <v>825</v>
      </c>
      <c r="Q12" s="1" t="s">
        <v>826</v>
      </c>
      <c r="R12" s="1" t="s">
        <v>880</v>
      </c>
      <c r="S12" s="1" t="s">
        <v>828</v>
      </c>
      <c r="T12" s="1" t="s">
        <v>829</v>
      </c>
      <c r="U12" s="1" t="s">
        <v>830</v>
      </c>
      <c r="V12" s="1" t="s">
        <v>837</v>
      </c>
    </row>
    <row r="13" s="1" customFormat="1" spans="1:22">
      <c r="A13" s="3">
        <v>999224728089634</v>
      </c>
      <c r="B13" s="1" t="s">
        <v>815</v>
      </c>
      <c r="C13" s="1" t="s">
        <v>881</v>
      </c>
      <c r="D13" s="1" t="s">
        <v>854</v>
      </c>
      <c r="E13" s="1" t="s">
        <v>882</v>
      </c>
      <c r="F13" s="1" t="s">
        <v>815</v>
      </c>
      <c r="G13" s="1" t="s">
        <v>819</v>
      </c>
      <c r="H13" s="1" t="s">
        <v>820</v>
      </c>
      <c r="I13" s="1" t="s">
        <v>865</v>
      </c>
      <c r="J13" s="1" t="s">
        <v>822</v>
      </c>
      <c r="K13" s="1" t="s">
        <v>865</v>
      </c>
      <c r="L13" s="1" t="s">
        <v>865</v>
      </c>
      <c r="M13" s="1" t="s">
        <v>823</v>
      </c>
      <c r="N13" s="1" t="s">
        <v>823</v>
      </c>
      <c r="O13" s="1" t="s">
        <v>824</v>
      </c>
      <c r="P13" s="1" t="s">
        <v>825</v>
      </c>
      <c r="Q13" s="1" t="s">
        <v>826</v>
      </c>
      <c r="R13" s="1" t="s">
        <v>883</v>
      </c>
      <c r="S13" s="1" t="s">
        <v>828</v>
      </c>
      <c r="T13" s="1" t="s">
        <v>829</v>
      </c>
      <c r="U13" s="1" t="s">
        <v>830</v>
      </c>
      <c r="V13" s="1" t="s">
        <v>837</v>
      </c>
    </row>
    <row r="14" s="1" customFormat="1" spans="1:22">
      <c r="A14" s="3">
        <v>999224728071664</v>
      </c>
      <c r="B14" s="1" t="s">
        <v>815</v>
      </c>
      <c r="C14" s="1" t="s">
        <v>884</v>
      </c>
      <c r="D14" s="1" t="s">
        <v>885</v>
      </c>
      <c r="E14" s="1" t="s">
        <v>886</v>
      </c>
      <c r="F14" s="1" t="s">
        <v>815</v>
      </c>
      <c r="G14" s="1" t="s">
        <v>819</v>
      </c>
      <c r="H14" s="1" t="s">
        <v>820</v>
      </c>
      <c r="I14" s="1" t="s">
        <v>887</v>
      </c>
      <c r="J14" s="1" t="s">
        <v>822</v>
      </c>
      <c r="K14" s="1" t="s">
        <v>887</v>
      </c>
      <c r="L14" s="1" t="s">
        <v>887</v>
      </c>
      <c r="M14" s="1" t="s">
        <v>823</v>
      </c>
      <c r="N14" s="1" t="s">
        <v>823</v>
      </c>
      <c r="O14" s="1" t="s">
        <v>824</v>
      </c>
      <c r="P14" s="1" t="s">
        <v>825</v>
      </c>
      <c r="Q14" s="1" t="s">
        <v>826</v>
      </c>
      <c r="R14" s="1" t="s">
        <v>888</v>
      </c>
      <c r="S14" s="1" t="s">
        <v>828</v>
      </c>
      <c r="T14" s="1" t="s">
        <v>829</v>
      </c>
      <c r="U14" s="1" t="s">
        <v>830</v>
      </c>
      <c r="V14" s="1" t="s">
        <v>837</v>
      </c>
    </row>
    <row r="15" s="1" customFormat="1" spans="1:22">
      <c r="A15" s="3">
        <v>999224727952720</v>
      </c>
      <c r="B15" s="1" t="s">
        <v>815</v>
      </c>
      <c r="C15" s="1" t="s">
        <v>889</v>
      </c>
      <c r="D15" s="1" t="s">
        <v>890</v>
      </c>
      <c r="E15" s="1" t="s">
        <v>891</v>
      </c>
      <c r="F15" s="1" t="s">
        <v>815</v>
      </c>
      <c r="G15" s="1" t="s">
        <v>819</v>
      </c>
      <c r="H15" s="1" t="s">
        <v>820</v>
      </c>
      <c r="I15" s="1" t="s">
        <v>892</v>
      </c>
      <c r="J15" s="1" t="s">
        <v>822</v>
      </c>
      <c r="K15" s="1" t="s">
        <v>892</v>
      </c>
      <c r="L15" s="1" t="s">
        <v>892</v>
      </c>
      <c r="M15" s="1" t="s">
        <v>823</v>
      </c>
      <c r="N15" s="1" t="s">
        <v>823</v>
      </c>
      <c r="O15" s="1" t="s">
        <v>824</v>
      </c>
      <c r="P15" s="1" t="s">
        <v>825</v>
      </c>
      <c r="Q15" s="1" t="s">
        <v>826</v>
      </c>
      <c r="R15" s="1" t="s">
        <v>893</v>
      </c>
      <c r="S15" s="1" t="s">
        <v>828</v>
      </c>
      <c r="T15" s="1" t="s">
        <v>829</v>
      </c>
      <c r="U15" s="1" t="s">
        <v>830</v>
      </c>
      <c r="V15" s="1" t="s">
        <v>837</v>
      </c>
    </row>
    <row r="16" s="1" customFormat="1" spans="1:22">
      <c r="A16" s="3">
        <v>999224727934678</v>
      </c>
      <c r="B16" s="1" t="s">
        <v>815</v>
      </c>
      <c r="C16" s="1" t="s">
        <v>894</v>
      </c>
      <c r="D16" s="1" t="s">
        <v>895</v>
      </c>
      <c r="E16" s="1" t="s">
        <v>896</v>
      </c>
      <c r="F16" s="1" t="s">
        <v>815</v>
      </c>
      <c r="G16" s="1" t="s">
        <v>819</v>
      </c>
      <c r="H16" s="1" t="s">
        <v>820</v>
      </c>
      <c r="I16" s="1" t="s">
        <v>897</v>
      </c>
      <c r="J16" s="1" t="s">
        <v>822</v>
      </c>
      <c r="K16" s="1" t="s">
        <v>897</v>
      </c>
      <c r="L16" s="1" t="s">
        <v>897</v>
      </c>
      <c r="M16" s="1" t="s">
        <v>823</v>
      </c>
      <c r="N16" s="1" t="s">
        <v>823</v>
      </c>
      <c r="O16" s="1" t="s">
        <v>824</v>
      </c>
      <c r="P16" s="1" t="s">
        <v>825</v>
      </c>
      <c r="Q16" s="1" t="s">
        <v>826</v>
      </c>
      <c r="R16" s="1" t="s">
        <v>898</v>
      </c>
      <c r="S16" s="1" t="s">
        <v>828</v>
      </c>
      <c r="T16" s="1" t="s">
        <v>829</v>
      </c>
      <c r="U16" s="1" t="s">
        <v>830</v>
      </c>
      <c r="V16" s="1" t="s">
        <v>837</v>
      </c>
    </row>
    <row r="17" s="1" customFormat="1" spans="1:22">
      <c r="A17" s="3">
        <v>999224723178611</v>
      </c>
      <c r="B17" s="1" t="s">
        <v>899</v>
      </c>
      <c r="C17" s="1" t="s">
        <v>900</v>
      </c>
      <c r="D17" s="1" t="s">
        <v>901</v>
      </c>
      <c r="E17" s="1" t="s">
        <v>902</v>
      </c>
      <c r="F17" s="1" t="s">
        <v>815</v>
      </c>
      <c r="G17" s="1" t="s">
        <v>819</v>
      </c>
      <c r="H17" s="1" t="s">
        <v>820</v>
      </c>
      <c r="I17" s="1" t="s">
        <v>903</v>
      </c>
      <c r="J17" s="1" t="s">
        <v>822</v>
      </c>
      <c r="K17" s="1" t="s">
        <v>903</v>
      </c>
      <c r="L17" s="1" t="s">
        <v>903</v>
      </c>
      <c r="M17" s="1" t="s">
        <v>823</v>
      </c>
      <c r="N17" s="1" t="s">
        <v>823</v>
      </c>
      <c r="O17" s="1" t="s">
        <v>824</v>
      </c>
      <c r="P17" s="1" t="s">
        <v>825</v>
      </c>
      <c r="Q17" s="1" t="s">
        <v>826</v>
      </c>
      <c r="R17" s="1" t="s">
        <v>904</v>
      </c>
      <c r="S17" s="1" t="s">
        <v>828</v>
      </c>
      <c r="T17" s="1" t="s">
        <v>829</v>
      </c>
      <c r="U17" s="1" t="s">
        <v>830</v>
      </c>
      <c r="V17" s="1" t="s">
        <v>837</v>
      </c>
    </row>
    <row r="18" s="1" customFormat="1" spans="1:22">
      <c r="A18" s="3">
        <v>999224719713907</v>
      </c>
      <c r="B18" s="1" t="s">
        <v>899</v>
      </c>
      <c r="C18" s="1" t="s">
        <v>905</v>
      </c>
      <c r="D18" s="1" t="s">
        <v>906</v>
      </c>
      <c r="E18" s="1" t="s">
        <v>907</v>
      </c>
      <c r="F18" s="1" t="s">
        <v>815</v>
      </c>
      <c r="G18" s="1" t="s">
        <v>819</v>
      </c>
      <c r="H18" s="1" t="s">
        <v>820</v>
      </c>
      <c r="I18" s="1" t="s">
        <v>908</v>
      </c>
      <c r="J18" s="1" t="s">
        <v>822</v>
      </c>
      <c r="K18" s="1" t="s">
        <v>908</v>
      </c>
      <c r="L18" s="1" t="s">
        <v>908</v>
      </c>
      <c r="M18" s="1" t="s">
        <v>823</v>
      </c>
      <c r="N18" s="1" t="s">
        <v>823</v>
      </c>
      <c r="O18" s="1" t="s">
        <v>824</v>
      </c>
      <c r="P18" s="1" t="s">
        <v>825</v>
      </c>
      <c r="Q18" s="1" t="s">
        <v>826</v>
      </c>
      <c r="R18" s="1" t="s">
        <v>909</v>
      </c>
      <c r="S18" s="1" t="s">
        <v>828</v>
      </c>
      <c r="T18" s="1" t="s">
        <v>829</v>
      </c>
      <c r="U18" s="1" t="s">
        <v>830</v>
      </c>
      <c r="V18" s="1" t="s">
        <v>837</v>
      </c>
    </row>
    <row r="19" s="1" customFormat="1" spans="1:22">
      <c r="A19" s="3">
        <v>999224719662425</v>
      </c>
      <c r="B19" s="1" t="s">
        <v>899</v>
      </c>
      <c r="C19" s="1" t="s">
        <v>910</v>
      </c>
      <c r="D19" s="1" t="s">
        <v>859</v>
      </c>
      <c r="E19" s="1" t="s">
        <v>911</v>
      </c>
      <c r="F19" s="1" t="s">
        <v>899</v>
      </c>
      <c r="G19" s="1" t="s">
        <v>819</v>
      </c>
      <c r="H19" s="1" t="s">
        <v>820</v>
      </c>
      <c r="I19" s="1" t="s">
        <v>912</v>
      </c>
      <c r="J19" s="1" t="s">
        <v>822</v>
      </c>
      <c r="K19" s="1" t="s">
        <v>912</v>
      </c>
      <c r="L19" s="1" t="s">
        <v>912</v>
      </c>
      <c r="M19" s="1" t="s">
        <v>823</v>
      </c>
      <c r="N19" s="1" t="s">
        <v>823</v>
      </c>
      <c r="O19" s="1" t="s">
        <v>824</v>
      </c>
      <c r="P19" s="1" t="s">
        <v>825</v>
      </c>
      <c r="Q19" s="1" t="s">
        <v>826</v>
      </c>
      <c r="R19" s="1" t="s">
        <v>913</v>
      </c>
      <c r="S19" s="1" t="s">
        <v>828</v>
      </c>
      <c r="T19" s="1" t="s">
        <v>829</v>
      </c>
      <c r="U19" s="1" t="s">
        <v>830</v>
      </c>
      <c r="V19" s="1" t="s">
        <v>837</v>
      </c>
    </row>
    <row r="20" s="1" customFormat="1" spans="1:22">
      <c r="A20" s="3">
        <v>999224720233821</v>
      </c>
      <c r="B20" s="1" t="s">
        <v>899</v>
      </c>
      <c r="C20" s="1" t="s">
        <v>914</v>
      </c>
      <c r="D20" s="1" t="s">
        <v>915</v>
      </c>
      <c r="E20" s="1" t="s">
        <v>916</v>
      </c>
      <c r="F20" s="1" t="s">
        <v>899</v>
      </c>
      <c r="G20" s="1" t="s">
        <v>819</v>
      </c>
      <c r="H20" s="1" t="s">
        <v>820</v>
      </c>
      <c r="I20" s="1" t="s">
        <v>917</v>
      </c>
      <c r="J20" s="1" t="s">
        <v>822</v>
      </c>
      <c r="K20" s="1" t="s">
        <v>917</v>
      </c>
      <c r="L20" s="1" t="s">
        <v>917</v>
      </c>
      <c r="M20" s="1" t="s">
        <v>823</v>
      </c>
      <c r="N20" s="1" t="s">
        <v>823</v>
      </c>
      <c r="O20" s="1" t="s">
        <v>824</v>
      </c>
      <c r="P20" s="1" t="s">
        <v>825</v>
      </c>
      <c r="Q20" s="1" t="s">
        <v>826</v>
      </c>
      <c r="R20" s="1" t="s">
        <v>918</v>
      </c>
      <c r="S20" s="1" t="s">
        <v>828</v>
      </c>
      <c r="T20" s="1" t="s">
        <v>829</v>
      </c>
      <c r="U20" s="1" t="s">
        <v>830</v>
      </c>
      <c r="V20" s="1" t="s">
        <v>919</v>
      </c>
    </row>
    <row r="21" s="1" customFormat="1" spans="1:22">
      <c r="A21" s="3">
        <v>999224727886395</v>
      </c>
      <c r="B21" s="1" t="s">
        <v>815</v>
      </c>
      <c r="C21" s="1" t="s">
        <v>920</v>
      </c>
      <c r="D21" s="1" t="s">
        <v>921</v>
      </c>
      <c r="E21" s="1" t="s">
        <v>922</v>
      </c>
      <c r="F21" s="1" t="s">
        <v>815</v>
      </c>
      <c r="G21" s="1" t="s">
        <v>819</v>
      </c>
      <c r="H21" s="1" t="s">
        <v>820</v>
      </c>
      <c r="I21" s="1" t="s">
        <v>923</v>
      </c>
      <c r="J21" s="1" t="s">
        <v>822</v>
      </c>
      <c r="K21" s="1" t="s">
        <v>923</v>
      </c>
      <c r="L21" s="1" t="s">
        <v>923</v>
      </c>
      <c r="M21" s="1" t="s">
        <v>823</v>
      </c>
      <c r="N21" s="1" t="s">
        <v>823</v>
      </c>
      <c r="O21" s="1" t="s">
        <v>824</v>
      </c>
      <c r="P21" s="1" t="s">
        <v>825</v>
      </c>
      <c r="Q21" s="1" t="s">
        <v>826</v>
      </c>
      <c r="R21" s="1" t="s">
        <v>924</v>
      </c>
      <c r="S21" s="1" t="s">
        <v>828</v>
      </c>
      <c r="T21" s="1" t="s">
        <v>829</v>
      </c>
      <c r="U21" s="1" t="s">
        <v>830</v>
      </c>
      <c r="V21" s="1" t="s">
        <v>837</v>
      </c>
    </row>
    <row r="22" s="1" customFormat="1" spans="1:22">
      <c r="A22" s="3">
        <v>999224714524581</v>
      </c>
      <c r="B22" s="1" t="s">
        <v>899</v>
      </c>
      <c r="C22" s="1" t="s">
        <v>925</v>
      </c>
      <c r="D22" s="1" t="s">
        <v>926</v>
      </c>
      <c r="E22" s="1" t="s">
        <v>927</v>
      </c>
      <c r="F22" s="1" t="s">
        <v>815</v>
      </c>
      <c r="G22" s="1" t="s">
        <v>819</v>
      </c>
      <c r="H22" s="1" t="s">
        <v>820</v>
      </c>
      <c r="I22" s="1" t="s">
        <v>928</v>
      </c>
      <c r="J22" s="1" t="s">
        <v>822</v>
      </c>
      <c r="K22" s="1" t="s">
        <v>928</v>
      </c>
      <c r="L22" s="1" t="s">
        <v>928</v>
      </c>
      <c r="M22" s="1" t="s">
        <v>823</v>
      </c>
      <c r="N22" s="1" t="s">
        <v>823</v>
      </c>
      <c r="O22" s="1" t="s">
        <v>824</v>
      </c>
      <c r="P22" s="1" t="s">
        <v>825</v>
      </c>
      <c r="Q22" s="1" t="s">
        <v>826</v>
      </c>
      <c r="R22" s="1" t="s">
        <v>929</v>
      </c>
      <c r="S22" s="1" t="s">
        <v>828</v>
      </c>
      <c r="T22" s="1" t="s">
        <v>829</v>
      </c>
      <c r="U22" s="1" t="s">
        <v>830</v>
      </c>
      <c r="V22" s="1" t="s">
        <v>930</v>
      </c>
    </row>
    <row r="23" s="1" customFormat="1" spans="1:22">
      <c r="A23" s="3">
        <v>999224714434549</v>
      </c>
      <c r="B23" s="1" t="s">
        <v>899</v>
      </c>
      <c r="C23" s="1" t="s">
        <v>931</v>
      </c>
      <c r="D23" s="1" t="s">
        <v>932</v>
      </c>
      <c r="E23" s="1" t="s">
        <v>933</v>
      </c>
      <c r="F23" s="1" t="s">
        <v>899</v>
      </c>
      <c r="G23" s="1" t="s">
        <v>819</v>
      </c>
      <c r="H23" s="1" t="s">
        <v>820</v>
      </c>
      <c r="I23" s="1" t="s">
        <v>934</v>
      </c>
      <c r="J23" s="1" t="s">
        <v>822</v>
      </c>
      <c r="K23" s="1" t="s">
        <v>934</v>
      </c>
      <c r="L23" s="1" t="s">
        <v>934</v>
      </c>
      <c r="M23" s="1" t="s">
        <v>823</v>
      </c>
      <c r="N23" s="1" t="s">
        <v>823</v>
      </c>
      <c r="O23" s="1" t="s">
        <v>824</v>
      </c>
      <c r="P23" s="1" t="s">
        <v>825</v>
      </c>
      <c r="Q23" s="1" t="s">
        <v>826</v>
      </c>
      <c r="R23" s="1" t="s">
        <v>935</v>
      </c>
      <c r="S23" s="1" t="s">
        <v>828</v>
      </c>
      <c r="T23" s="1" t="s">
        <v>829</v>
      </c>
      <c r="U23" s="1" t="s">
        <v>830</v>
      </c>
      <c r="V23" s="1" t="s">
        <v>837</v>
      </c>
    </row>
    <row r="24" s="1" customFormat="1" spans="1:22">
      <c r="A24" s="3">
        <v>999224714358393</v>
      </c>
      <c r="B24" s="1" t="s">
        <v>899</v>
      </c>
      <c r="C24" s="1" t="s">
        <v>936</v>
      </c>
      <c r="D24" s="1" t="s">
        <v>937</v>
      </c>
      <c r="E24" s="1" t="s">
        <v>938</v>
      </c>
      <c r="F24" s="1" t="s">
        <v>815</v>
      </c>
      <c r="G24" s="1" t="s">
        <v>819</v>
      </c>
      <c r="H24" s="1" t="s">
        <v>820</v>
      </c>
      <c r="I24" s="1" t="s">
        <v>939</v>
      </c>
      <c r="J24" s="1" t="s">
        <v>822</v>
      </c>
      <c r="K24" s="1" t="s">
        <v>939</v>
      </c>
      <c r="L24" s="1" t="s">
        <v>939</v>
      </c>
      <c r="M24" s="1" t="s">
        <v>823</v>
      </c>
      <c r="N24" s="1" t="s">
        <v>823</v>
      </c>
      <c r="O24" s="1" t="s">
        <v>824</v>
      </c>
      <c r="P24" s="1" t="s">
        <v>825</v>
      </c>
      <c r="Q24" s="1" t="s">
        <v>826</v>
      </c>
      <c r="R24" s="1" t="s">
        <v>940</v>
      </c>
      <c r="S24" s="1" t="s">
        <v>828</v>
      </c>
      <c r="T24" s="1" t="s">
        <v>829</v>
      </c>
      <c r="U24" s="1" t="s">
        <v>830</v>
      </c>
      <c r="V24" s="1" t="s">
        <v>852</v>
      </c>
    </row>
    <row r="25" s="1" customFormat="1" spans="1:22">
      <c r="A25" s="3">
        <v>999224736876182</v>
      </c>
      <c r="B25" s="1" t="s">
        <v>815</v>
      </c>
      <c r="C25" s="1" t="s">
        <v>941</v>
      </c>
      <c r="D25" s="1" t="s">
        <v>942</v>
      </c>
      <c r="E25" s="1" t="s">
        <v>943</v>
      </c>
      <c r="F25" s="1" t="s">
        <v>815</v>
      </c>
      <c r="G25" s="1" t="s">
        <v>819</v>
      </c>
      <c r="H25" s="1" t="s">
        <v>820</v>
      </c>
      <c r="I25" s="1" t="s">
        <v>944</v>
      </c>
      <c r="J25" s="1" t="s">
        <v>822</v>
      </c>
      <c r="K25" s="1" t="s">
        <v>944</v>
      </c>
      <c r="L25" s="1" t="s">
        <v>944</v>
      </c>
      <c r="M25" s="1" t="s">
        <v>823</v>
      </c>
      <c r="N25" s="1" t="s">
        <v>823</v>
      </c>
      <c r="O25" s="1" t="s">
        <v>824</v>
      </c>
      <c r="P25" s="1" t="s">
        <v>825</v>
      </c>
      <c r="Q25" s="1" t="s">
        <v>826</v>
      </c>
      <c r="R25" s="1" t="s">
        <v>945</v>
      </c>
      <c r="S25" s="1" t="s">
        <v>828</v>
      </c>
      <c r="T25" s="1" t="s">
        <v>829</v>
      </c>
      <c r="U25" s="1" t="s">
        <v>830</v>
      </c>
      <c r="V25" s="1" t="s">
        <v>837</v>
      </c>
    </row>
    <row r="26" s="1" customFormat="1" spans="1:22">
      <c r="A26" s="3">
        <v>999224713046068</v>
      </c>
      <c r="B26" s="1" t="s">
        <v>899</v>
      </c>
      <c r="C26" s="1" t="s">
        <v>946</v>
      </c>
      <c r="D26" s="1" t="s">
        <v>885</v>
      </c>
      <c r="E26" s="1" t="s">
        <v>947</v>
      </c>
      <c r="F26" s="1" t="s">
        <v>899</v>
      </c>
      <c r="G26" s="1" t="s">
        <v>819</v>
      </c>
      <c r="H26" s="1" t="s">
        <v>820</v>
      </c>
      <c r="I26" s="1" t="s">
        <v>948</v>
      </c>
      <c r="J26" s="1" t="s">
        <v>822</v>
      </c>
      <c r="K26" s="1" t="s">
        <v>948</v>
      </c>
      <c r="L26" s="1" t="s">
        <v>948</v>
      </c>
      <c r="M26" s="1" t="s">
        <v>823</v>
      </c>
      <c r="N26" s="1" t="s">
        <v>823</v>
      </c>
      <c r="O26" s="1" t="s">
        <v>824</v>
      </c>
      <c r="P26" s="1" t="s">
        <v>825</v>
      </c>
      <c r="Q26" s="1" t="s">
        <v>826</v>
      </c>
      <c r="R26" s="1" t="s">
        <v>949</v>
      </c>
      <c r="S26" s="1" t="s">
        <v>828</v>
      </c>
      <c r="T26" s="1" t="s">
        <v>829</v>
      </c>
      <c r="U26" s="1" t="s">
        <v>830</v>
      </c>
      <c r="V26" s="1" t="s">
        <v>837</v>
      </c>
    </row>
    <row r="27" s="1" customFormat="1" spans="1:22">
      <c r="A27" s="3">
        <v>999224713717954</v>
      </c>
      <c r="B27" s="1" t="s">
        <v>899</v>
      </c>
      <c r="C27" s="1" t="s">
        <v>950</v>
      </c>
      <c r="D27" s="1" t="s">
        <v>951</v>
      </c>
      <c r="E27" s="1" t="s">
        <v>952</v>
      </c>
      <c r="F27" s="1" t="s">
        <v>899</v>
      </c>
      <c r="G27" s="1" t="s">
        <v>819</v>
      </c>
      <c r="H27" s="1" t="s">
        <v>820</v>
      </c>
      <c r="I27" s="1" t="s">
        <v>953</v>
      </c>
      <c r="J27" s="1" t="s">
        <v>822</v>
      </c>
      <c r="K27" s="1" t="s">
        <v>953</v>
      </c>
      <c r="L27" s="1" t="s">
        <v>953</v>
      </c>
      <c r="M27" s="1" t="s">
        <v>823</v>
      </c>
      <c r="N27" s="1" t="s">
        <v>823</v>
      </c>
      <c r="O27" s="1" t="s">
        <v>824</v>
      </c>
      <c r="P27" s="1" t="s">
        <v>825</v>
      </c>
      <c r="Q27" s="1" t="s">
        <v>826</v>
      </c>
      <c r="R27" s="1" t="s">
        <v>954</v>
      </c>
      <c r="S27" s="1" t="s">
        <v>828</v>
      </c>
      <c r="T27" s="1" t="s">
        <v>829</v>
      </c>
      <c r="U27" s="1" t="s">
        <v>830</v>
      </c>
      <c r="V27" s="1" t="s">
        <v>837</v>
      </c>
    </row>
    <row r="28" s="1" customFormat="1" spans="1:22">
      <c r="A28" s="3">
        <v>999224712256978</v>
      </c>
      <c r="B28" s="1" t="s">
        <v>955</v>
      </c>
      <c r="C28" s="1" t="s">
        <v>956</v>
      </c>
      <c r="D28" s="1" t="s">
        <v>957</v>
      </c>
      <c r="E28" s="1" t="s">
        <v>958</v>
      </c>
      <c r="F28" s="1" t="s">
        <v>899</v>
      </c>
      <c r="G28" s="1" t="s">
        <v>819</v>
      </c>
      <c r="H28" s="1" t="s">
        <v>820</v>
      </c>
      <c r="I28" s="1" t="s">
        <v>959</v>
      </c>
      <c r="J28" s="1" t="s">
        <v>822</v>
      </c>
      <c r="K28" s="1" t="s">
        <v>959</v>
      </c>
      <c r="L28" s="1" t="s">
        <v>959</v>
      </c>
      <c r="M28" s="1" t="s">
        <v>823</v>
      </c>
      <c r="N28" s="1" t="s">
        <v>823</v>
      </c>
      <c r="O28" s="1" t="s">
        <v>824</v>
      </c>
      <c r="P28" s="1" t="s">
        <v>825</v>
      </c>
      <c r="Q28" s="1" t="s">
        <v>826</v>
      </c>
      <c r="R28" s="1" t="s">
        <v>960</v>
      </c>
      <c r="S28" s="1" t="s">
        <v>828</v>
      </c>
      <c r="T28" s="1" t="s">
        <v>829</v>
      </c>
      <c r="U28" s="1" t="s">
        <v>830</v>
      </c>
      <c r="V28" s="1" t="s">
        <v>837</v>
      </c>
    </row>
    <row r="29" s="1" customFormat="1" spans="1:22">
      <c r="A29" s="3">
        <v>999224711480107</v>
      </c>
      <c r="B29" s="1" t="s">
        <v>955</v>
      </c>
      <c r="C29" s="1" t="s">
        <v>961</v>
      </c>
      <c r="D29" s="1" t="s">
        <v>833</v>
      </c>
      <c r="E29" s="1" t="s">
        <v>962</v>
      </c>
      <c r="F29" s="1" t="s">
        <v>899</v>
      </c>
      <c r="G29" s="1" t="s">
        <v>819</v>
      </c>
      <c r="H29" s="1" t="s">
        <v>820</v>
      </c>
      <c r="I29" s="1" t="s">
        <v>963</v>
      </c>
      <c r="J29" s="1" t="s">
        <v>822</v>
      </c>
      <c r="K29" s="1" t="s">
        <v>963</v>
      </c>
      <c r="L29" s="1" t="s">
        <v>963</v>
      </c>
      <c r="M29" s="1" t="s">
        <v>823</v>
      </c>
      <c r="N29" s="1" t="s">
        <v>823</v>
      </c>
      <c r="O29" s="1" t="s">
        <v>824</v>
      </c>
      <c r="P29" s="1" t="s">
        <v>825</v>
      </c>
      <c r="Q29" s="1" t="s">
        <v>826</v>
      </c>
      <c r="R29" s="1" t="s">
        <v>964</v>
      </c>
      <c r="S29" s="1" t="s">
        <v>828</v>
      </c>
      <c r="T29" s="1" t="s">
        <v>829</v>
      </c>
      <c r="U29" s="1" t="s">
        <v>830</v>
      </c>
      <c r="V29" s="1" t="s">
        <v>837</v>
      </c>
    </row>
    <row r="30" s="1" customFormat="1" spans="1:22">
      <c r="A30" s="3">
        <v>999224711039217</v>
      </c>
      <c r="B30" s="1" t="s">
        <v>955</v>
      </c>
      <c r="C30" s="1" t="s">
        <v>965</v>
      </c>
      <c r="D30" s="1" t="s">
        <v>890</v>
      </c>
      <c r="E30" s="1" t="s">
        <v>966</v>
      </c>
      <c r="F30" s="1" t="s">
        <v>815</v>
      </c>
      <c r="G30" s="1" t="s">
        <v>819</v>
      </c>
      <c r="H30" s="1" t="s">
        <v>820</v>
      </c>
      <c r="I30" s="1" t="s">
        <v>892</v>
      </c>
      <c r="J30" s="1" t="s">
        <v>822</v>
      </c>
      <c r="K30" s="1" t="s">
        <v>892</v>
      </c>
      <c r="L30" s="1" t="s">
        <v>892</v>
      </c>
      <c r="M30" s="1" t="s">
        <v>823</v>
      </c>
      <c r="N30" s="1" t="s">
        <v>823</v>
      </c>
      <c r="O30" s="1" t="s">
        <v>824</v>
      </c>
      <c r="P30" s="1" t="s">
        <v>825</v>
      </c>
      <c r="Q30" s="1" t="s">
        <v>826</v>
      </c>
      <c r="R30" s="1" t="s">
        <v>967</v>
      </c>
      <c r="S30" s="1" t="s">
        <v>828</v>
      </c>
      <c r="T30" s="1" t="s">
        <v>829</v>
      </c>
      <c r="U30" s="1" t="s">
        <v>830</v>
      </c>
      <c r="V30" s="1" t="s">
        <v>837</v>
      </c>
    </row>
    <row r="31" s="1" customFormat="1" spans="1:22">
      <c r="A31" s="3">
        <v>999224710227014</v>
      </c>
      <c r="B31" s="1" t="s">
        <v>955</v>
      </c>
      <c r="C31" s="1" t="s">
        <v>968</v>
      </c>
      <c r="D31" s="1" t="s">
        <v>906</v>
      </c>
      <c r="E31" s="1" t="s">
        <v>969</v>
      </c>
      <c r="F31" s="1" t="s">
        <v>899</v>
      </c>
      <c r="G31" s="1" t="s">
        <v>819</v>
      </c>
      <c r="H31" s="1" t="s">
        <v>820</v>
      </c>
      <c r="I31" s="1" t="s">
        <v>970</v>
      </c>
      <c r="J31" s="1" t="s">
        <v>822</v>
      </c>
      <c r="K31" s="1" t="s">
        <v>970</v>
      </c>
      <c r="L31" s="1" t="s">
        <v>970</v>
      </c>
      <c r="M31" s="1" t="s">
        <v>823</v>
      </c>
      <c r="N31" s="1" t="s">
        <v>823</v>
      </c>
      <c r="O31" s="1" t="s">
        <v>824</v>
      </c>
      <c r="P31" s="1" t="s">
        <v>825</v>
      </c>
      <c r="Q31" s="1" t="s">
        <v>826</v>
      </c>
      <c r="R31" s="1" t="s">
        <v>971</v>
      </c>
      <c r="S31" s="1" t="s">
        <v>828</v>
      </c>
      <c r="T31" s="1" t="s">
        <v>829</v>
      </c>
      <c r="U31" s="1" t="s">
        <v>830</v>
      </c>
      <c r="V31" s="1" t="s">
        <v>837</v>
      </c>
    </row>
    <row r="32" s="1" customFormat="1" spans="1:22">
      <c r="A32" s="3">
        <v>999224709697611</v>
      </c>
      <c r="B32" s="1" t="s">
        <v>955</v>
      </c>
      <c r="C32" s="1" t="s">
        <v>972</v>
      </c>
      <c r="D32" s="1" t="s">
        <v>973</v>
      </c>
      <c r="E32" s="1" t="s">
        <v>974</v>
      </c>
      <c r="F32" s="1" t="s">
        <v>899</v>
      </c>
      <c r="G32" s="1" t="s">
        <v>819</v>
      </c>
      <c r="H32" s="1" t="s">
        <v>820</v>
      </c>
      <c r="I32" s="1" t="s">
        <v>975</v>
      </c>
      <c r="J32" s="1" t="s">
        <v>822</v>
      </c>
      <c r="K32" s="1" t="s">
        <v>975</v>
      </c>
      <c r="L32" s="1" t="s">
        <v>975</v>
      </c>
      <c r="M32" s="1" t="s">
        <v>823</v>
      </c>
      <c r="N32" s="1" t="s">
        <v>823</v>
      </c>
      <c r="O32" s="1" t="s">
        <v>824</v>
      </c>
      <c r="P32" s="1" t="s">
        <v>825</v>
      </c>
      <c r="Q32" s="1" t="s">
        <v>826</v>
      </c>
      <c r="R32" s="1" t="s">
        <v>976</v>
      </c>
      <c r="S32" s="1" t="s">
        <v>828</v>
      </c>
      <c r="T32" s="1" t="s">
        <v>829</v>
      </c>
      <c r="U32" s="1" t="s">
        <v>830</v>
      </c>
      <c r="V32" s="1" t="s">
        <v>837</v>
      </c>
    </row>
    <row r="33" s="1" customFormat="1" spans="1:22">
      <c r="A33" s="3">
        <v>999224709697489</v>
      </c>
      <c r="B33" s="1" t="s">
        <v>955</v>
      </c>
      <c r="C33" s="1" t="s">
        <v>977</v>
      </c>
      <c r="D33" s="1" t="s">
        <v>978</v>
      </c>
      <c r="E33" s="1" t="s">
        <v>979</v>
      </c>
      <c r="F33" s="1" t="s">
        <v>815</v>
      </c>
      <c r="G33" s="1" t="s">
        <v>819</v>
      </c>
      <c r="H33" s="1" t="s">
        <v>820</v>
      </c>
      <c r="I33" s="1" t="s">
        <v>980</v>
      </c>
      <c r="J33" s="1" t="s">
        <v>822</v>
      </c>
      <c r="K33" s="1" t="s">
        <v>980</v>
      </c>
      <c r="L33" s="1" t="s">
        <v>980</v>
      </c>
      <c r="M33" s="1" t="s">
        <v>823</v>
      </c>
      <c r="N33" s="1" t="s">
        <v>823</v>
      </c>
      <c r="O33" s="1" t="s">
        <v>824</v>
      </c>
      <c r="P33" s="1" t="s">
        <v>825</v>
      </c>
      <c r="Q33" s="1" t="s">
        <v>826</v>
      </c>
      <c r="R33" s="1" t="s">
        <v>981</v>
      </c>
      <c r="S33" s="1" t="s">
        <v>828</v>
      </c>
      <c r="T33" s="1" t="s">
        <v>829</v>
      </c>
      <c r="U33" s="1" t="s">
        <v>830</v>
      </c>
      <c r="V33" s="1" t="s">
        <v>831</v>
      </c>
    </row>
    <row r="34" s="1" customFormat="1" spans="1:22">
      <c r="A34" s="3">
        <v>999224708347629</v>
      </c>
      <c r="B34" s="1" t="s">
        <v>955</v>
      </c>
      <c r="C34" s="1" t="s">
        <v>982</v>
      </c>
      <c r="D34" s="1" t="s">
        <v>983</v>
      </c>
      <c r="E34" s="1" t="s">
        <v>984</v>
      </c>
      <c r="F34" s="1" t="s">
        <v>955</v>
      </c>
      <c r="G34" s="1" t="s">
        <v>819</v>
      </c>
      <c r="H34" s="1" t="s">
        <v>820</v>
      </c>
      <c r="I34" s="1" t="s">
        <v>985</v>
      </c>
      <c r="J34" s="1" t="s">
        <v>822</v>
      </c>
      <c r="K34" s="1" t="s">
        <v>985</v>
      </c>
      <c r="L34" s="1" t="s">
        <v>985</v>
      </c>
      <c r="M34" s="1" t="s">
        <v>823</v>
      </c>
      <c r="N34" s="1" t="s">
        <v>823</v>
      </c>
      <c r="O34" s="1" t="s">
        <v>824</v>
      </c>
      <c r="P34" s="1" t="s">
        <v>825</v>
      </c>
      <c r="Q34" s="1" t="s">
        <v>826</v>
      </c>
      <c r="R34" s="1" t="s">
        <v>986</v>
      </c>
      <c r="S34" s="1" t="s">
        <v>828</v>
      </c>
      <c r="T34" s="1" t="s">
        <v>829</v>
      </c>
      <c r="U34" s="1" t="s">
        <v>830</v>
      </c>
      <c r="V34" s="1" t="s">
        <v>852</v>
      </c>
    </row>
    <row r="35" s="1" customFormat="1" spans="1:22">
      <c r="A35" s="3">
        <v>999224707625964</v>
      </c>
      <c r="B35" s="1" t="s">
        <v>955</v>
      </c>
      <c r="C35" s="1" t="s">
        <v>987</v>
      </c>
      <c r="D35" s="1" t="s">
        <v>873</v>
      </c>
      <c r="E35" s="1" t="s">
        <v>988</v>
      </c>
      <c r="F35" s="1" t="s">
        <v>899</v>
      </c>
      <c r="G35" s="1" t="s">
        <v>819</v>
      </c>
      <c r="H35" s="1" t="s">
        <v>820</v>
      </c>
      <c r="I35" s="1" t="s">
        <v>989</v>
      </c>
      <c r="J35" s="1" t="s">
        <v>822</v>
      </c>
      <c r="K35" s="1" t="s">
        <v>989</v>
      </c>
      <c r="L35" s="1" t="s">
        <v>989</v>
      </c>
      <c r="M35" s="1" t="s">
        <v>823</v>
      </c>
      <c r="N35" s="1" t="s">
        <v>823</v>
      </c>
      <c r="O35" s="1" t="s">
        <v>824</v>
      </c>
      <c r="P35" s="1" t="s">
        <v>825</v>
      </c>
      <c r="Q35" s="1" t="s">
        <v>826</v>
      </c>
      <c r="R35" s="1" t="s">
        <v>990</v>
      </c>
      <c r="S35" s="1" t="s">
        <v>828</v>
      </c>
      <c r="T35" s="1" t="s">
        <v>829</v>
      </c>
      <c r="U35" s="1" t="s">
        <v>830</v>
      </c>
      <c r="V35" s="1" t="s">
        <v>837</v>
      </c>
    </row>
    <row r="36" s="1" customFormat="1" spans="1:22">
      <c r="A36" s="3">
        <v>999224705076074</v>
      </c>
      <c r="B36" s="1" t="s">
        <v>955</v>
      </c>
      <c r="C36" s="1" t="s">
        <v>991</v>
      </c>
      <c r="D36" s="1" t="s">
        <v>992</v>
      </c>
      <c r="E36" s="1" t="s">
        <v>993</v>
      </c>
      <c r="F36" s="1" t="s">
        <v>899</v>
      </c>
      <c r="G36" s="1" t="s">
        <v>819</v>
      </c>
      <c r="H36" s="1" t="s">
        <v>820</v>
      </c>
      <c r="I36" s="1" t="s">
        <v>994</v>
      </c>
      <c r="J36" s="1" t="s">
        <v>822</v>
      </c>
      <c r="K36" s="1" t="s">
        <v>994</v>
      </c>
      <c r="L36" s="1" t="s">
        <v>994</v>
      </c>
      <c r="M36" s="1" t="s">
        <v>823</v>
      </c>
      <c r="N36" s="1" t="s">
        <v>823</v>
      </c>
      <c r="O36" s="1" t="s">
        <v>824</v>
      </c>
      <c r="P36" s="1" t="s">
        <v>825</v>
      </c>
      <c r="Q36" s="1" t="s">
        <v>826</v>
      </c>
      <c r="R36" s="1" t="s">
        <v>995</v>
      </c>
      <c r="S36" s="1" t="s">
        <v>828</v>
      </c>
      <c r="T36" s="1" t="s">
        <v>829</v>
      </c>
      <c r="U36" s="1" t="s">
        <v>830</v>
      </c>
      <c r="V36" s="1" t="s">
        <v>996</v>
      </c>
    </row>
    <row r="37" s="1" customFormat="1" spans="1:22">
      <c r="A37" s="3">
        <v>999224705060103</v>
      </c>
      <c r="B37" s="1" t="s">
        <v>955</v>
      </c>
      <c r="C37" s="1" t="s">
        <v>997</v>
      </c>
      <c r="D37" s="1" t="s">
        <v>973</v>
      </c>
      <c r="E37" s="1" t="s">
        <v>998</v>
      </c>
      <c r="F37" s="1" t="s">
        <v>955</v>
      </c>
      <c r="G37" s="1" t="s">
        <v>819</v>
      </c>
      <c r="H37" s="1" t="s">
        <v>820</v>
      </c>
      <c r="I37" s="1" t="s">
        <v>999</v>
      </c>
      <c r="J37" s="1" t="s">
        <v>822</v>
      </c>
      <c r="K37" s="1" t="s">
        <v>999</v>
      </c>
      <c r="L37" s="1" t="s">
        <v>999</v>
      </c>
      <c r="M37" s="1" t="s">
        <v>823</v>
      </c>
      <c r="N37" s="1" t="s">
        <v>823</v>
      </c>
      <c r="O37" s="1" t="s">
        <v>824</v>
      </c>
      <c r="P37" s="1" t="s">
        <v>825</v>
      </c>
      <c r="Q37" s="1" t="s">
        <v>826</v>
      </c>
      <c r="R37" s="1" t="s">
        <v>1000</v>
      </c>
      <c r="S37" s="1" t="s">
        <v>828</v>
      </c>
      <c r="T37" s="1" t="s">
        <v>829</v>
      </c>
      <c r="U37" s="1" t="s">
        <v>830</v>
      </c>
      <c r="V37" s="1" t="s">
        <v>837</v>
      </c>
    </row>
    <row r="38" s="1" customFormat="1" spans="1:22">
      <c r="A38" s="3">
        <v>24715196731</v>
      </c>
      <c r="B38" s="1" t="s">
        <v>899</v>
      </c>
      <c r="C38" s="1" t="s">
        <v>1001</v>
      </c>
      <c r="D38" s="1" t="s">
        <v>1002</v>
      </c>
      <c r="E38" s="1" t="s">
        <v>1003</v>
      </c>
      <c r="F38" s="1" t="s">
        <v>815</v>
      </c>
      <c r="G38" s="1" t="s">
        <v>819</v>
      </c>
      <c r="H38" s="1" t="s">
        <v>820</v>
      </c>
      <c r="I38" s="1" t="s">
        <v>1004</v>
      </c>
      <c r="J38" s="1" t="s">
        <v>822</v>
      </c>
      <c r="K38" s="1" t="s">
        <v>1004</v>
      </c>
      <c r="L38" s="1" t="s">
        <v>1004</v>
      </c>
      <c r="M38" s="1" t="s">
        <v>823</v>
      </c>
      <c r="N38" s="1" t="s">
        <v>823</v>
      </c>
      <c r="O38" s="1" t="s">
        <v>824</v>
      </c>
      <c r="P38" s="1" t="s">
        <v>825</v>
      </c>
      <c r="Q38" s="1" t="s">
        <v>826</v>
      </c>
      <c r="R38" s="1" t="s">
        <v>1005</v>
      </c>
      <c r="S38" s="1" t="s">
        <v>828</v>
      </c>
      <c r="T38" s="1" t="s">
        <v>829</v>
      </c>
      <c r="U38" s="1" t="s">
        <v>830</v>
      </c>
      <c r="V38" s="1" t="s">
        <v>930</v>
      </c>
    </row>
    <row r="39" s="1" customFormat="1" spans="1:22">
      <c r="A39" s="3">
        <v>999224696066729</v>
      </c>
      <c r="B39" s="1" t="s">
        <v>1006</v>
      </c>
      <c r="C39" s="1" t="s">
        <v>1007</v>
      </c>
      <c r="D39" s="1" t="s">
        <v>1008</v>
      </c>
      <c r="E39" s="1" t="s">
        <v>1009</v>
      </c>
      <c r="F39" s="1" t="s">
        <v>815</v>
      </c>
      <c r="G39" s="1" t="s">
        <v>819</v>
      </c>
      <c r="H39" s="1" t="s">
        <v>820</v>
      </c>
      <c r="I39" s="1" t="s">
        <v>1010</v>
      </c>
      <c r="J39" s="1" t="s">
        <v>822</v>
      </c>
      <c r="K39" s="1" t="s">
        <v>1010</v>
      </c>
      <c r="L39" s="1" t="s">
        <v>1010</v>
      </c>
      <c r="M39" s="1" t="s">
        <v>823</v>
      </c>
      <c r="N39" s="1" t="s">
        <v>823</v>
      </c>
      <c r="O39" s="1" t="s">
        <v>824</v>
      </c>
      <c r="P39" s="1" t="s">
        <v>825</v>
      </c>
      <c r="Q39" s="1" t="s">
        <v>826</v>
      </c>
      <c r="R39" s="1" t="s">
        <v>1011</v>
      </c>
      <c r="S39" s="1" t="s">
        <v>828</v>
      </c>
      <c r="T39" s="1" t="s">
        <v>829</v>
      </c>
      <c r="U39" s="1" t="s">
        <v>830</v>
      </c>
      <c r="V39" s="1" t="s">
        <v>831</v>
      </c>
    </row>
    <row r="40" s="1" customFormat="1" spans="1:22">
      <c r="A40" s="3">
        <v>999224692786724</v>
      </c>
      <c r="B40" s="1" t="s">
        <v>1006</v>
      </c>
      <c r="C40" s="1" t="s">
        <v>1012</v>
      </c>
      <c r="D40" s="1" t="s">
        <v>868</v>
      </c>
      <c r="E40" s="1" t="s">
        <v>1013</v>
      </c>
      <c r="F40" s="1" t="s">
        <v>815</v>
      </c>
      <c r="G40" s="1" t="s">
        <v>819</v>
      </c>
      <c r="H40" s="1" t="s">
        <v>820</v>
      </c>
      <c r="I40" s="1" t="s">
        <v>870</v>
      </c>
      <c r="J40" s="1" t="s">
        <v>822</v>
      </c>
      <c r="K40" s="1" t="s">
        <v>870</v>
      </c>
      <c r="L40" s="1" t="s">
        <v>870</v>
      </c>
      <c r="M40" s="1" t="s">
        <v>823</v>
      </c>
      <c r="N40" s="1" t="s">
        <v>823</v>
      </c>
      <c r="O40" s="1" t="s">
        <v>824</v>
      </c>
      <c r="P40" s="1" t="s">
        <v>825</v>
      </c>
      <c r="Q40" s="1" t="s">
        <v>826</v>
      </c>
      <c r="R40" s="1" t="s">
        <v>1014</v>
      </c>
      <c r="S40" s="1" t="s">
        <v>828</v>
      </c>
      <c r="T40" s="1" t="s">
        <v>829</v>
      </c>
      <c r="U40" s="1" t="s">
        <v>830</v>
      </c>
      <c r="V40" s="1" t="s">
        <v>831</v>
      </c>
    </row>
    <row r="41" s="1" customFormat="1" spans="1:22">
      <c r="A41" s="3">
        <v>999224692519440</v>
      </c>
      <c r="B41" s="1" t="s">
        <v>1006</v>
      </c>
      <c r="C41" s="1" t="s">
        <v>1015</v>
      </c>
      <c r="D41" s="1" t="s">
        <v>932</v>
      </c>
      <c r="E41" s="1" t="s">
        <v>1016</v>
      </c>
      <c r="F41" s="1" t="s">
        <v>899</v>
      </c>
      <c r="G41" s="1" t="s">
        <v>819</v>
      </c>
      <c r="H41" s="1" t="s">
        <v>820</v>
      </c>
      <c r="I41" s="1" t="s">
        <v>1017</v>
      </c>
      <c r="J41" s="1" t="s">
        <v>822</v>
      </c>
      <c r="K41" s="1" t="s">
        <v>1017</v>
      </c>
      <c r="L41" s="1" t="s">
        <v>1017</v>
      </c>
      <c r="M41" s="1" t="s">
        <v>823</v>
      </c>
      <c r="N41" s="1" t="s">
        <v>823</v>
      </c>
      <c r="O41" s="1" t="s">
        <v>824</v>
      </c>
      <c r="P41" s="1" t="s">
        <v>825</v>
      </c>
      <c r="Q41" s="1" t="s">
        <v>826</v>
      </c>
      <c r="R41" s="1" t="s">
        <v>1018</v>
      </c>
      <c r="S41" s="1" t="s">
        <v>828</v>
      </c>
      <c r="T41" s="1" t="s">
        <v>829</v>
      </c>
      <c r="U41" s="1" t="s">
        <v>830</v>
      </c>
      <c r="V41" s="1" t="s">
        <v>837</v>
      </c>
    </row>
    <row r="42" s="1" customFormat="1" spans="1:22">
      <c r="A42" s="3">
        <v>999224692386970</v>
      </c>
      <c r="B42" s="1" t="s">
        <v>1006</v>
      </c>
      <c r="C42" s="1" t="s">
        <v>1019</v>
      </c>
      <c r="D42" s="1" t="s">
        <v>873</v>
      </c>
      <c r="E42" s="1" t="s">
        <v>1020</v>
      </c>
      <c r="F42" s="1" t="s">
        <v>899</v>
      </c>
      <c r="G42" s="1" t="s">
        <v>819</v>
      </c>
      <c r="H42" s="1" t="s">
        <v>820</v>
      </c>
      <c r="I42" s="1" t="s">
        <v>1021</v>
      </c>
      <c r="J42" s="1" t="s">
        <v>822</v>
      </c>
      <c r="K42" s="1" t="s">
        <v>1021</v>
      </c>
      <c r="L42" s="1" t="s">
        <v>1021</v>
      </c>
      <c r="M42" s="1" t="s">
        <v>823</v>
      </c>
      <c r="N42" s="1" t="s">
        <v>823</v>
      </c>
      <c r="O42" s="1" t="s">
        <v>824</v>
      </c>
      <c r="P42" s="1" t="s">
        <v>825</v>
      </c>
      <c r="Q42" s="1" t="s">
        <v>826</v>
      </c>
      <c r="R42" s="1" t="s">
        <v>1022</v>
      </c>
      <c r="S42" s="1" t="s">
        <v>828</v>
      </c>
      <c r="T42" s="1" t="s">
        <v>829</v>
      </c>
      <c r="U42" s="1" t="s">
        <v>830</v>
      </c>
      <c r="V42" s="1" t="s">
        <v>837</v>
      </c>
    </row>
    <row r="43" s="1" customFormat="1" spans="1:22">
      <c r="A43" s="3">
        <v>999224692223806</v>
      </c>
      <c r="B43" s="1" t="s">
        <v>1006</v>
      </c>
      <c r="C43" s="1" t="s">
        <v>1023</v>
      </c>
      <c r="D43" s="1" t="s">
        <v>873</v>
      </c>
      <c r="E43" s="1" t="s">
        <v>1024</v>
      </c>
      <c r="F43" s="1" t="s">
        <v>899</v>
      </c>
      <c r="G43" s="1" t="s">
        <v>819</v>
      </c>
      <c r="H43" s="1" t="s">
        <v>820</v>
      </c>
      <c r="I43" s="1" t="s">
        <v>1021</v>
      </c>
      <c r="J43" s="1" t="s">
        <v>822</v>
      </c>
      <c r="K43" s="1" t="s">
        <v>1021</v>
      </c>
      <c r="L43" s="1" t="s">
        <v>1021</v>
      </c>
      <c r="M43" s="1" t="s">
        <v>823</v>
      </c>
      <c r="N43" s="1" t="s">
        <v>823</v>
      </c>
      <c r="O43" s="1" t="s">
        <v>824</v>
      </c>
      <c r="P43" s="1" t="s">
        <v>825</v>
      </c>
      <c r="Q43" s="1" t="s">
        <v>826</v>
      </c>
      <c r="R43" s="1" t="s">
        <v>1025</v>
      </c>
      <c r="S43" s="1" t="s">
        <v>828</v>
      </c>
      <c r="T43" s="1" t="s">
        <v>829</v>
      </c>
      <c r="U43" s="1" t="s">
        <v>830</v>
      </c>
      <c r="V43" s="1" t="s">
        <v>837</v>
      </c>
    </row>
    <row r="44" s="1" customFormat="1" spans="1:22">
      <c r="A44" s="3">
        <v>999224715644236</v>
      </c>
      <c r="B44" s="1" t="s">
        <v>899</v>
      </c>
      <c r="C44" s="1" t="s">
        <v>1026</v>
      </c>
      <c r="D44" s="1" t="s">
        <v>973</v>
      </c>
      <c r="E44" s="1" t="s">
        <v>1027</v>
      </c>
      <c r="F44" s="1" t="s">
        <v>899</v>
      </c>
      <c r="G44" s="1" t="s">
        <v>819</v>
      </c>
      <c r="H44" s="1" t="s">
        <v>820</v>
      </c>
      <c r="I44" s="1" t="s">
        <v>975</v>
      </c>
      <c r="J44" s="1" t="s">
        <v>822</v>
      </c>
      <c r="K44" s="1" t="s">
        <v>975</v>
      </c>
      <c r="L44" s="1" t="s">
        <v>975</v>
      </c>
      <c r="M44" s="1" t="s">
        <v>823</v>
      </c>
      <c r="N44" s="1" t="s">
        <v>823</v>
      </c>
      <c r="O44" s="1" t="s">
        <v>824</v>
      </c>
      <c r="P44" s="1" t="s">
        <v>825</v>
      </c>
      <c r="Q44" s="1" t="s">
        <v>826</v>
      </c>
      <c r="R44" s="1" t="s">
        <v>1028</v>
      </c>
      <c r="S44" s="1" t="s">
        <v>828</v>
      </c>
      <c r="T44" s="1" t="s">
        <v>829</v>
      </c>
      <c r="U44" s="1" t="s">
        <v>830</v>
      </c>
      <c r="V44" s="1" t="s">
        <v>837</v>
      </c>
    </row>
    <row r="45" s="1" customFormat="1" spans="1:22">
      <c r="A45" s="3">
        <v>999224684923491</v>
      </c>
      <c r="B45" s="1" t="s">
        <v>1006</v>
      </c>
      <c r="C45" s="1" t="s">
        <v>1029</v>
      </c>
      <c r="D45" s="1" t="s">
        <v>978</v>
      </c>
      <c r="E45" s="1" t="s">
        <v>1030</v>
      </c>
      <c r="F45" s="1" t="s">
        <v>815</v>
      </c>
      <c r="G45" s="1" t="s">
        <v>819</v>
      </c>
      <c r="H45" s="1" t="s">
        <v>820</v>
      </c>
      <c r="I45" s="1" t="s">
        <v>1031</v>
      </c>
      <c r="J45" s="1" t="s">
        <v>822</v>
      </c>
      <c r="K45" s="1" t="s">
        <v>1031</v>
      </c>
      <c r="L45" s="1" t="s">
        <v>1031</v>
      </c>
      <c r="M45" s="1" t="s">
        <v>823</v>
      </c>
      <c r="N45" s="1" t="s">
        <v>823</v>
      </c>
      <c r="O45" s="1" t="s">
        <v>824</v>
      </c>
      <c r="P45" s="1" t="s">
        <v>825</v>
      </c>
      <c r="Q45" s="1" t="s">
        <v>826</v>
      </c>
      <c r="R45" s="1" t="s">
        <v>1032</v>
      </c>
      <c r="S45" s="1" t="s">
        <v>828</v>
      </c>
      <c r="T45" s="1" t="s">
        <v>829</v>
      </c>
      <c r="U45" s="1" t="s">
        <v>830</v>
      </c>
      <c r="V45" s="1" t="s">
        <v>831</v>
      </c>
    </row>
    <row r="46" s="1" customFormat="1" spans="1:22">
      <c r="A46" s="3">
        <v>999224713552360</v>
      </c>
      <c r="B46" s="1" t="s">
        <v>899</v>
      </c>
      <c r="C46" s="1" t="s">
        <v>1033</v>
      </c>
      <c r="D46" s="1" t="s">
        <v>1034</v>
      </c>
      <c r="E46" s="1" t="s">
        <v>1035</v>
      </c>
      <c r="F46" s="1" t="s">
        <v>899</v>
      </c>
      <c r="G46" s="1" t="s">
        <v>819</v>
      </c>
      <c r="H46" s="1" t="s">
        <v>820</v>
      </c>
      <c r="I46" s="1" t="s">
        <v>1036</v>
      </c>
      <c r="J46" s="1" t="s">
        <v>822</v>
      </c>
      <c r="K46" s="1" t="s">
        <v>1036</v>
      </c>
      <c r="L46" s="1" t="s">
        <v>1036</v>
      </c>
      <c r="M46" s="1" t="s">
        <v>823</v>
      </c>
      <c r="N46" s="1" t="s">
        <v>823</v>
      </c>
      <c r="O46" s="1" t="s">
        <v>824</v>
      </c>
      <c r="P46" s="1" t="s">
        <v>825</v>
      </c>
      <c r="Q46" s="1" t="s">
        <v>826</v>
      </c>
      <c r="R46" s="1" t="s">
        <v>1037</v>
      </c>
      <c r="S46" s="1" t="s">
        <v>828</v>
      </c>
      <c r="T46" s="1" t="s">
        <v>829</v>
      </c>
      <c r="U46" s="1" t="s">
        <v>830</v>
      </c>
      <c r="V46" s="1" t="s">
        <v>837</v>
      </c>
    </row>
    <row r="47" s="1" customFormat="1" spans="1:22">
      <c r="A47" s="3">
        <v>999224683938967</v>
      </c>
      <c r="B47" s="1" t="s">
        <v>1006</v>
      </c>
      <c r="C47" s="1" t="s">
        <v>1038</v>
      </c>
      <c r="D47" s="1" t="s">
        <v>1039</v>
      </c>
      <c r="E47" s="1" t="s">
        <v>1040</v>
      </c>
      <c r="F47" s="1" t="s">
        <v>955</v>
      </c>
      <c r="G47" s="1" t="s">
        <v>819</v>
      </c>
      <c r="H47" s="1" t="s">
        <v>820</v>
      </c>
      <c r="I47" s="1" t="s">
        <v>1041</v>
      </c>
      <c r="J47" s="1" t="s">
        <v>822</v>
      </c>
      <c r="K47" s="1" t="s">
        <v>1041</v>
      </c>
      <c r="L47" s="1" t="s">
        <v>1041</v>
      </c>
      <c r="M47" s="1" t="s">
        <v>823</v>
      </c>
      <c r="N47" s="1" t="s">
        <v>823</v>
      </c>
      <c r="O47" s="1" t="s">
        <v>824</v>
      </c>
      <c r="P47" s="1" t="s">
        <v>825</v>
      </c>
      <c r="Q47" s="1" t="s">
        <v>826</v>
      </c>
      <c r="R47" s="1" t="s">
        <v>1042</v>
      </c>
      <c r="S47" s="1" t="s">
        <v>828</v>
      </c>
      <c r="T47" s="1" t="s">
        <v>829</v>
      </c>
      <c r="U47" s="1" t="s">
        <v>830</v>
      </c>
      <c r="V47" s="1" t="s">
        <v>919</v>
      </c>
    </row>
    <row r="48" s="1" customFormat="1" spans="1:22">
      <c r="A48" s="3">
        <v>999224683714893</v>
      </c>
      <c r="B48" s="1" t="s">
        <v>1006</v>
      </c>
      <c r="C48" s="1" t="s">
        <v>1043</v>
      </c>
      <c r="D48" s="1" t="s">
        <v>973</v>
      </c>
      <c r="E48" s="1" t="s">
        <v>1044</v>
      </c>
      <c r="F48" s="1" t="s">
        <v>899</v>
      </c>
      <c r="G48" s="1" t="s">
        <v>819</v>
      </c>
      <c r="H48" s="1" t="s">
        <v>820</v>
      </c>
      <c r="I48" s="1" t="s">
        <v>1045</v>
      </c>
      <c r="J48" s="1" t="s">
        <v>822</v>
      </c>
      <c r="K48" s="1" t="s">
        <v>1045</v>
      </c>
      <c r="L48" s="1" t="s">
        <v>1045</v>
      </c>
      <c r="M48" s="1" t="s">
        <v>823</v>
      </c>
      <c r="N48" s="1" t="s">
        <v>823</v>
      </c>
      <c r="O48" s="1" t="s">
        <v>824</v>
      </c>
      <c r="P48" s="1" t="s">
        <v>825</v>
      </c>
      <c r="Q48" s="1" t="s">
        <v>826</v>
      </c>
      <c r="R48" s="1" t="s">
        <v>1046</v>
      </c>
      <c r="S48" s="1" t="s">
        <v>828</v>
      </c>
      <c r="T48" s="1" t="s">
        <v>829</v>
      </c>
      <c r="U48" s="1" t="s">
        <v>830</v>
      </c>
      <c r="V48" s="1" t="s">
        <v>837</v>
      </c>
    </row>
    <row r="49" s="1" customFormat="1" spans="1:22">
      <c r="A49" s="3">
        <v>999224683246179</v>
      </c>
      <c r="B49" s="1" t="s">
        <v>1006</v>
      </c>
      <c r="C49" s="1" t="s">
        <v>1047</v>
      </c>
      <c r="D49" s="1" t="s">
        <v>1048</v>
      </c>
      <c r="E49" s="1" t="s">
        <v>1049</v>
      </c>
      <c r="F49" s="1" t="s">
        <v>815</v>
      </c>
      <c r="G49" s="1" t="s">
        <v>819</v>
      </c>
      <c r="H49" s="1" t="s">
        <v>820</v>
      </c>
      <c r="I49" s="1" t="s">
        <v>1050</v>
      </c>
      <c r="J49" s="1" t="s">
        <v>822</v>
      </c>
      <c r="K49" s="1" t="s">
        <v>1050</v>
      </c>
      <c r="L49" s="1" t="s">
        <v>1050</v>
      </c>
      <c r="M49" s="1" t="s">
        <v>823</v>
      </c>
      <c r="N49" s="1" t="s">
        <v>823</v>
      </c>
      <c r="O49" s="1" t="s">
        <v>824</v>
      </c>
      <c r="P49" s="1" t="s">
        <v>825</v>
      </c>
      <c r="Q49" s="1" t="s">
        <v>826</v>
      </c>
      <c r="R49" s="1" t="s">
        <v>1051</v>
      </c>
      <c r="S49" s="1" t="s">
        <v>828</v>
      </c>
      <c r="T49" s="1" t="s">
        <v>829</v>
      </c>
      <c r="U49" s="1" t="s">
        <v>830</v>
      </c>
      <c r="V49" s="1" t="s">
        <v>1052</v>
      </c>
    </row>
    <row r="50" s="1" customFormat="1" spans="1:22">
      <c r="A50" s="3">
        <v>24690411233</v>
      </c>
      <c r="B50" s="1" t="s">
        <v>1006</v>
      </c>
      <c r="C50" s="1" t="s">
        <v>1053</v>
      </c>
      <c r="D50" s="1" t="s">
        <v>1054</v>
      </c>
      <c r="E50" s="1" t="s">
        <v>1055</v>
      </c>
      <c r="F50" s="1" t="s">
        <v>815</v>
      </c>
      <c r="G50" s="1" t="s">
        <v>819</v>
      </c>
      <c r="H50" s="1" t="s">
        <v>820</v>
      </c>
      <c r="I50" s="1" t="s">
        <v>1056</v>
      </c>
      <c r="J50" s="1" t="s">
        <v>822</v>
      </c>
      <c r="K50" s="1" t="s">
        <v>1056</v>
      </c>
      <c r="L50" s="1" t="s">
        <v>1056</v>
      </c>
      <c r="M50" s="1" t="s">
        <v>823</v>
      </c>
      <c r="N50" s="1" t="s">
        <v>823</v>
      </c>
      <c r="O50" s="1" t="s">
        <v>824</v>
      </c>
      <c r="P50" s="1" t="s">
        <v>825</v>
      </c>
      <c r="Q50" s="1" t="s">
        <v>826</v>
      </c>
      <c r="R50" s="1" t="s">
        <v>1057</v>
      </c>
      <c r="S50" s="1" t="s">
        <v>828</v>
      </c>
      <c r="T50" s="1" t="s">
        <v>829</v>
      </c>
      <c r="U50" s="1" t="s">
        <v>830</v>
      </c>
      <c r="V50" s="1" t="s">
        <v>837</v>
      </c>
    </row>
    <row r="51" s="1" customFormat="1" spans="1:22">
      <c r="A51" s="3">
        <v>999224684640444</v>
      </c>
      <c r="B51" s="1" t="s">
        <v>1006</v>
      </c>
      <c r="C51" s="1" t="s">
        <v>1058</v>
      </c>
      <c r="D51" s="1" t="s">
        <v>1059</v>
      </c>
      <c r="E51" s="1" t="s">
        <v>1060</v>
      </c>
      <c r="F51" s="1" t="s">
        <v>899</v>
      </c>
      <c r="G51" s="1" t="s">
        <v>819</v>
      </c>
      <c r="H51" s="1" t="s">
        <v>820</v>
      </c>
      <c r="I51" s="1" t="s">
        <v>1061</v>
      </c>
      <c r="J51" s="1" t="s">
        <v>822</v>
      </c>
      <c r="K51" s="1" t="s">
        <v>1061</v>
      </c>
      <c r="L51" s="1" t="s">
        <v>1061</v>
      </c>
      <c r="M51" s="1" t="s">
        <v>823</v>
      </c>
      <c r="N51" s="1" t="s">
        <v>823</v>
      </c>
      <c r="O51" s="1" t="s">
        <v>824</v>
      </c>
      <c r="P51" s="1" t="s">
        <v>825</v>
      </c>
      <c r="Q51" s="1" t="s">
        <v>826</v>
      </c>
      <c r="R51" s="1" t="s">
        <v>1062</v>
      </c>
      <c r="S51" s="1" t="s">
        <v>828</v>
      </c>
      <c r="T51" s="1" t="s">
        <v>829</v>
      </c>
      <c r="U51" s="1" t="s">
        <v>830</v>
      </c>
      <c r="V51" s="1" t="s">
        <v>837</v>
      </c>
    </row>
    <row r="52" s="1" customFormat="1" spans="1:22">
      <c r="A52" s="3">
        <v>999224698626611</v>
      </c>
      <c r="B52" s="1" t="s">
        <v>955</v>
      </c>
      <c r="C52" s="1" t="s">
        <v>1063</v>
      </c>
      <c r="D52" s="1" t="s">
        <v>1064</v>
      </c>
      <c r="E52" s="1" t="s">
        <v>1065</v>
      </c>
      <c r="F52" s="1" t="s">
        <v>899</v>
      </c>
      <c r="G52" s="1" t="s">
        <v>819</v>
      </c>
      <c r="H52" s="1" t="s">
        <v>820</v>
      </c>
      <c r="I52" s="1" t="s">
        <v>1066</v>
      </c>
      <c r="J52" s="1" t="s">
        <v>822</v>
      </c>
      <c r="K52" s="1" t="s">
        <v>1066</v>
      </c>
      <c r="L52" s="1" t="s">
        <v>1066</v>
      </c>
      <c r="M52" s="1" t="s">
        <v>823</v>
      </c>
      <c r="N52" s="1" t="s">
        <v>823</v>
      </c>
      <c r="O52" s="1" t="s">
        <v>824</v>
      </c>
      <c r="P52" s="1" t="s">
        <v>825</v>
      </c>
      <c r="Q52" s="1" t="s">
        <v>826</v>
      </c>
      <c r="R52" s="1" t="s">
        <v>1067</v>
      </c>
      <c r="S52" s="1" t="s">
        <v>828</v>
      </c>
      <c r="T52" s="1" t="s">
        <v>829</v>
      </c>
      <c r="U52" s="1" t="s">
        <v>830</v>
      </c>
      <c r="V52" s="1" t="s">
        <v>837</v>
      </c>
    </row>
    <row r="53" s="1" customFormat="1" spans="1:22">
      <c r="A53" s="3">
        <v>999224667324551</v>
      </c>
      <c r="B53" s="1" t="s">
        <v>1068</v>
      </c>
      <c r="C53" s="1" t="s">
        <v>1069</v>
      </c>
      <c r="D53" s="1" t="s">
        <v>1070</v>
      </c>
      <c r="E53" s="1" t="s">
        <v>1071</v>
      </c>
      <c r="F53" s="1" t="s">
        <v>1006</v>
      </c>
      <c r="G53" s="1" t="s">
        <v>819</v>
      </c>
      <c r="H53" s="1" t="s">
        <v>820</v>
      </c>
      <c r="I53" s="1" t="s">
        <v>1072</v>
      </c>
      <c r="J53" s="1" t="s">
        <v>822</v>
      </c>
      <c r="K53" s="1" t="s">
        <v>1072</v>
      </c>
      <c r="L53" s="1" t="s">
        <v>1072</v>
      </c>
      <c r="M53" s="1" t="s">
        <v>823</v>
      </c>
      <c r="N53" s="1" t="s">
        <v>823</v>
      </c>
      <c r="O53" s="1" t="s">
        <v>824</v>
      </c>
      <c r="P53" s="1" t="s">
        <v>825</v>
      </c>
      <c r="Q53" s="1" t="s">
        <v>826</v>
      </c>
      <c r="R53" s="1" t="s">
        <v>1073</v>
      </c>
      <c r="S53" s="1" t="s">
        <v>828</v>
      </c>
      <c r="T53" s="1" t="s">
        <v>829</v>
      </c>
      <c r="U53" s="1" t="s">
        <v>830</v>
      </c>
      <c r="V53" s="1" t="s">
        <v>837</v>
      </c>
    </row>
    <row r="54" s="1" customFormat="1" spans="1:22">
      <c r="A54" s="3">
        <v>999224663004035</v>
      </c>
      <c r="B54" s="1" t="s">
        <v>1068</v>
      </c>
      <c r="C54" s="1" t="s">
        <v>1074</v>
      </c>
      <c r="D54" s="1" t="s">
        <v>1075</v>
      </c>
      <c r="E54" s="1" t="s">
        <v>1076</v>
      </c>
      <c r="F54" s="1" t="s">
        <v>899</v>
      </c>
      <c r="G54" s="1" t="s">
        <v>819</v>
      </c>
      <c r="H54" s="1" t="s">
        <v>820</v>
      </c>
      <c r="I54" s="1" t="s">
        <v>1077</v>
      </c>
      <c r="J54" s="1" t="s">
        <v>822</v>
      </c>
      <c r="K54" s="1" t="s">
        <v>1077</v>
      </c>
      <c r="L54" s="1" t="s">
        <v>1077</v>
      </c>
      <c r="M54" s="1" t="s">
        <v>823</v>
      </c>
      <c r="N54" s="1" t="s">
        <v>823</v>
      </c>
      <c r="O54" s="1" t="s">
        <v>824</v>
      </c>
      <c r="P54" s="1" t="s">
        <v>825</v>
      </c>
      <c r="Q54" s="1" t="s">
        <v>826</v>
      </c>
      <c r="R54" s="1" t="s">
        <v>1078</v>
      </c>
      <c r="S54" s="1" t="s">
        <v>828</v>
      </c>
      <c r="T54" s="1" t="s">
        <v>829</v>
      </c>
      <c r="U54" s="1" t="s">
        <v>830</v>
      </c>
      <c r="V54" s="1" t="s">
        <v>831</v>
      </c>
    </row>
    <row r="55" s="1" customFormat="1" spans="1:22">
      <c r="A55" s="3">
        <v>999224660653538</v>
      </c>
      <c r="B55" s="1" t="s">
        <v>1068</v>
      </c>
      <c r="C55" s="1" t="s">
        <v>1079</v>
      </c>
      <c r="D55" s="1" t="s">
        <v>1080</v>
      </c>
      <c r="E55" s="1" t="s">
        <v>1081</v>
      </c>
      <c r="F55" s="1" t="s">
        <v>955</v>
      </c>
      <c r="G55" s="1" t="s">
        <v>819</v>
      </c>
      <c r="H55" s="1" t="s">
        <v>820</v>
      </c>
      <c r="I55" s="1" t="s">
        <v>1082</v>
      </c>
      <c r="J55" s="1" t="s">
        <v>822</v>
      </c>
      <c r="K55" s="1" t="s">
        <v>1082</v>
      </c>
      <c r="L55" s="1" t="s">
        <v>1082</v>
      </c>
      <c r="M55" s="1" t="s">
        <v>823</v>
      </c>
      <c r="N55" s="1" t="s">
        <v>823</v>
      </c>
      <c r="O55" s="1" t="s">
        <v>824</v>
      </c>
      <c r="P55" s="1" t="s">
        <v>825</v>
      </c>
      <c r="Q55" s="1" t="s">
        <v>826</v>
      </c>
      <c r="R55" s="1" t="s">
        <v>1083</v>
      </c>
      <c r="S55" s="1" t="s">
        <v>828</v>
      </c>
      <c r="T55" s="1" t="s">
        <v>829</v>
      </c>
      <c r="U55" s="1" t="s">
        <v>830</v>
      </c>
      <c r="V55" s="1" t="s">
        <v>837</v>
      </c>
    </row>
    <row r="56" s="1" customFormat="1" spans="1:22">
      <c r="A56" s="3">
        <v>999224679804020</v>
      </c>
      <c r="B56" s="1" t="s">
        <v>1006</v>
      </c>
      <c r="C56" s="1" t="s">
        <v>1084</v>
      </c>
      <c r="D56" s="1" t="s">
        <v>1085</v>
      </c>
      <c r="E56" s="1" t="s">
        <v>1086</v>
      </c>
      <c r="F56" s="1" t="s">
        <v>899</v>
      </c>
      <c r="G56" s="1" t="s">
        <v>819</v>
      </c>
      <c r="H56" s="1" t="s">
        <v>820</v>
      </c>
      <c r="I56" s="1" t="s">
        <v>1087</v>
      </c>
      <c r="J56" s="1" t="s">
        <v>822</v>
      </c>
      <c r="K56" s="1" t="s">
        <v>1087</v>
      </c>
      <c r="L56" s="1" t="s">
        <v>1087</v>
      </c>
      <c r="M56" s="1" t="s">
        <v>823</v>
      </c>
      <c r="N56" s="1" t="s">
        <v>823</v>
      </c>
      <c r="O56" s="1" t="s">
        <v>824</v>
      </c>
      <c r="P56" s="1" t="s">
        <v>825</v>
      </c>
      <c r="Q56" s="1" t="s">
        <v>826</v>
      </c>
      <c r="R56" s="1" t="s">
        <v>1088</v>
      </c>
      <c r="S56" s="1" t="s">
        <v>828</v>
      </c>
      <c r="T56" s="1" t="s">
        <v>829</v>
      </c>
      <c r="U56" s="1" t="s">
        <v>830</v>
      </c>
      <c r="V56" s="1" t="s">
        <v>919</v>
      </c>
    </row>
    <row r="57" s="1" customFormat="1" spans="1:22">
      <c r="A57" s="3">
        <v>999224668106155</v>
      </c>
      <c r="B57" s="1" t="s">
        <v>1068</v>
      </c>
      <c r="C57" s="1" t="s">
        <v>1089</v>
      </c>
      <c r="D57" s="1" t="s">
        <v>1090</v>
      </c>
      <c r="E57" s="1" t="s">
        <v>1091</v>
      </c>
      <c r="F57" s="1" t="s">
        <v>899</v>
      </c>
      <c r="G57" s="1" t="s">
        <v>819</v>
      </c>
      <c r="H57" s="1" t="s">
        <v>820</v>
      </c>
      <c r="I57" s="1" t="s">
        <v>1092</v>
      </c>
      <c r="J57" s="1" t="s">
        <v>822</v>
      </c>
      <c r="K57" s="1" t="s">
        <v>1092</v>
      </c>
      <c r="L57" s="1" t="s">
        <v>1092</v>
      </c>
      <c r="M57" s="1" t="s">
        <v>823</v>
      </c>
      <c r="N57" s="1" t="s">
        <v>823</v>
      </c>
      <c r="O57" s="1" t="s">
        <v>824</v>
      </c>
      <c r="P57" s="1" t="s">
        <v>825</v>
      </c>
      <c r="Q57" s="1" t="s">
        <v>826</v>
      </c>
      <c r="R57" s="1" t="s">
        <v>1093</v>
      </c>
      <c r="S57" s="1" t="s">
        <v>828</v>
      </c>
      <c r="T57" s="1" t="s">
        <v>829</v>
      </c>
      <c r="U57" s="1" t="s">
        <v>830</v>
      </c>
      <c r="V57" s="1" t="s">
        <v>837</v>
      </c>
    </row>
    <row r="58" s="1" customFormat="1" spans="1:22">
      <c r="A58" s="3">
        <v>999224657139962</v>
      </c>
      <c r="B58" s="1" t="s">
        <v>1068</v>
      </c>
      <c r="C58" s="1" t="s">
        <v>1094</v>
      </c>
      <c r="D58" s="1" t="s">
        <v>1095</v>
      </c>
      <c r="E58" s="1" t="s">
        <v>1096</v>
      </c>
      <c r="F58" s="1" t="s">
        <v>899</v>
      </c>
      <c r="G58" s="1" t="s">
        <v>819</v>
      </c>
      <c r="H58" s="1" t="s">
        <v>820</v>
      </c>
      <c r="I58" s="1" t="s">
        <v>1097</v>
      </c>
      <c r="J58" s="1" t="s">
        <v>822</v>
      </c>
      <c r="K58" s="1" t="s">
        <v>1097</v>
      </c>
      <c r="L58" s="1" t="s">
        <v>1097</v>
      </c>
      <c r="M58" s="1" t="s">
        <v>823</v>
      </c>
      <c r="N58" s="1" t="s">
        <v>823</v>
      </c>
      <c r="O58" s="1" t="s">
        <v>824</v>
      </c>
      <c r="P58" s="1" t="s">
        <v>825</v>
      </c>
      <c r="Q58" s="1" t="s">
        <v>826</v>
      </c>
      <c r="R58" s="1" t="s">
        <v>1098</v>
      </c>
      <c r="S58" s="1" t="s">
        <v>828</v>
      </c>
      <c r="T58" s="1" t="s">
        <v>829</v>
      </c>
      <c r="U58" s="1" t="s">
        <v>830</v>
      </c>
      <c r="V58" s="1" t="s">
        <v>837</v>
      </c>
    </row>
    <row r="59" s="1" customFormat="1" spans="1:22">
      <c r="A59" s="3">
        <v>999224648774437</v>
      </c>
      <c r="B59" s="1" t="s">
        <v>1099</v>
      </c>
      <c r="C59" s="1" t="s">
        <v>1100</v>
      </c>
      <c r="D59" s="1" t="s">
        <v>1101</v>
      </c>
      <c r="E59" s="1" t="s">
        <v>1102</v>
      </c>
      <c r="F59" s="1" t="s">
        <v>955</v>
      </c>
      <c r="G59" s="1" t="s">
        <v>819</v>
      </c>
      <c r="H59" s="1" t="s">
        <v>820</v>
      </c>
      <c r="I59" s="1" t="s">
        <v>1103</v>
      </c>
      <c r="J59" s="1" t="s">
        <v>822</v>
      </c>
      <c r="K59" s="1" t="s">
        <v>1103</v>
      </c>
      <c r="L59" s="1" t="s">
        <v>1103</v>
      </c>
      <c r="M59" s="1" t="s">
        <v>823</v>
      </c>
      <c r="N59" s="1" t="s">
        <v>823</v>
      </c>
      <c r="O59" s="1" t="s">
        <v>824</v>
      </c>
      <c r="P59" s="1" t="s">
        <v>825</v>
      </c>
      <c r="Q59" s="1" t="s">
        <v>826</v>
      </c>
      <c r="R59" s="1" t="s">
        <v>1104</v>
      </c>
      <c r="S59" s="1" t="s">
        <v>828</v>
      </c>
      <c r="T59" s="1" t="s">
        <v>829</v>
      </c>
      <c r="U59" s="1" t="s">
        <v>830</v>
      </c>
      <c r="V59" s="1" t="s">
        <v>831</v>
      </c>
    </row>
    <row r="60" s="1" customFormat="1" spans="1:22">
      <c r="A60" s="3">
        <v>999224645539491</v>
      </c>
      <c r="B60" s="1" t="s">
        <v>1099</v>
      </c>
      <c r="C60" s="1" t="s">
        <v>1105</v>
      </c>
      <c r="D60" s="1" t="s">
        <v>1106</v>
      </c>
      <c r="E60" s="1" t="s">
        <v>1107</v>
      </c>
      <c r="F60" s="1" t="s">
        <v>899</v>
      </c>
      <c r="G60" s="1" t="s">
        <v>819</v>
      </c>
      <c r="H60" s="1" t="s">
        <v>820</v>
      </c>
      <c r="I60" s="1" t="s">
        <v>1108</v>
      </c>
      <c r="J60" s="1" t="s">
        <v>822</v>
      </c>
      <c r="K60" s="1" t="s">
        <v>1108</v>
      </c>
      <c r="L60" s="1" t="s">
        <v>1108</v>
      </c>
      <c r="M60" s="1" t="s">
        <v>823</v>
      </c>
      <c r="N60" s="1" t="s">
        <v>823</v>
      </c>
      <c r="O60" s="1" t="s">
        <v>824</v>
      </c>
      <c r="P60" s="1" t="s">
        <v>825</v>
      </c>
      <c r="Q60" s="1" t="s">
        <v>826</v>
      </c>
      <c r="R60" s="1" t="s">
        <v>1109</v>
      </c>
      <c r="S60" s="1" t="s">
        <v>828</v>
      </c>
      <c r="T60" s="1" t="s">
        <v>829</v>
      </c>
      <c r="U60" s="1" t="s">
        <v>830</v>
      </c>
      <c r="V60" s="1" t="s">
        <v>919</v>
      </c>
    </row>
    <row r="61" s="1" customFormat="1" spans="1:22">
      <c r="A61" s="3">
        <v>999224640370203</v>
      </c>
      <c r="B61" s="1" t="s">
        <v>1099</v>
      </c>
      <c r="C61" s="1" t="s">
        <v>1110</v>
      </c>
      <c r="D61" s="1" t="s">
        <v>1111</v>
      </c>
      <c r="E61" s="1" t="s">
        <v>1112</v>
      </c>
      <c r="F61" s="1" t="s">
        <v>1099</v>
      </c>
      <c r="G61" s="1" t="s">
        <v>819</v>
      </c>
      <c r="H61" s="1" t="s">
        <v>820</v>
      </c>
      <c r="I61" s="1" t="s">
        <v>1113</v>
      </c>
      <c r="J61" s="1" t="s">
        <v>822</v>
      </c>
      <c r="K61" s="1" t="s">
        <v>1113</v>
      </c>
      <c r="L61" s="1" t="s">
        <v>1113</v>
      </c>
      <c r="M61" s="1" t="s">
        <v>823</v>
      </c>
      <c r="N61" s="1" t="s">
        <v>823</v>
      </c>
      <c r="O61" s="1" t="s">
        <v>824</v>
      </c>
      <c r="P61" s="1" t="s">
        <v>825</v>
      </c>
      <c r="Q61" s="1" t="s">
        <v>826</v>
      </c>
      <c r="R61" s="1" t="s">
        <v>1114</v>
      </c>
      <c r="S61" s="1" t="s">
        <v>828</v>
      </c>
      <c r="T61" s="1" t="s">
        <v>829</v>
      </c>
      <c r="U61" s="1" t="s">
        <v>830</v>
      </c>
      <c r="V61" s="1" t="s">
        <v>837</v>
      </c>
    </row>
    <row r="62" s="1" customFormat="1" spans="1:22">
      <c r="A62" s="3">
        <v>999224636630296</v>
      </c>
      <c r="B62" s="1" t="s">
        <v>1099</v>
      </c>
      <c r="C62" s="1" t="s">
        <v>1115</v>
      </c>
      <c r="D62" s="1" t="s">
        <v>1116</v>
      </c>
      <c r="E62" s="1" t="s">
        <v>1117</v>
      </c>
      <c r="F62" s="1" t="s">
        <v>899</v>
      </c>
      <c r="G62" s="1" t="s">
        <v>819</v>
      </c>
      <c r="H62" s="1" t="s">
        <v>820</v>
      </c>
      <c r="I62" s="1" t="s">
        <v>1118</v>
      </c>
      <c r="J62" s="1" t="s">
        <v>822</v>
      </c>
      <c r="K62" s="1" t="s">
        <v>1118</v>
      </c>
      <c r="L62" s="1" t="s">
        <v>1118</v>
      </c>
      <c r="M62" s="1" t="s">
        <v>823</v>
      </c>
      <c r="N62" s="1" t="s">
        <v>823</v>
      </c>
      <c r="O62" s="1" t="s">
        <v>824</v>
      </c>
      <c r="P62" s="1" t="s">
        <v>825</v>
      </c>
      <c r="Q62" s="1" t="s">
        <v>826</v>
      </c>
      <c r="R62" s="1" t="s">
        <v>1119</v>
      </c>
      <c r="S62" s="1" t="s">
        <v>828</v>
      </c>
      <c r="T62" s="1" t="s">
        <v>829</v>
      </c>
      <c r="U62" s="1" t="s">
        <v>830</v>
      </c>
      <c r="V62" s="1" t="s">
        <v>852</v>
      </c>
    </row>
    <row r="63" s="1" customFormat="1" spans="1:22">
      <c r="A63" s="3">
        <v>999224682136578</v>
      </c>
      <c r="B63" s="1" t="s">
        <v>1006</v>
      </c>
      <c r="C63" s="1" t="s">
        <v>1120</v>
      </c>
      <c r="D63" s="1" t="s">
        <v>1121</v>
      </c>
      <c r="E63" s="1" t="s">
        <v>1122</v>
      </c>
      <c r="F63" s="1" t="s">
        <v>955</v>
      </c>
      <c r="G63" s="1" t="s">
        <v>819</v>
      </c>
      <c r="H63" s="1" t="s">
        <v>820</v>
      </c>
      <c r="I63" s="1" t="s">
        <v>1066</v>
      </c>
      <c r="J63" s="1" t="s">
        <v>822</v>
      </c>
      <c r="K63" s="1" t="s">
        <v>1066</v>
      </c>
      <c r="L63" s="1" t="s">
        <v>1066</v>
      </c>
      <c r="M63" s="1" t="s">
        <v>823</v>
      </c>
      <c r="N63" s="1" t="s">
        <v>823</v>
      </c>
      <c r="O63" s="1" t="s">
        <v>824</v>
      </c>
      <c r="P63" s="1" t="s">
        <v>825</v>
      </c>
      <c r="Q63" s="1" t="s">
        <v>826</v>
      </c>
      <c r="R63" s="1" t="s">
        <v>1123</v>
      </c>
      <c r="S63" s="1" t="s">
        <v>828</v>
      </c>
      <c r="T63" s="1" t="s">
        <v>829</v>
      </c>
      <c r="U63" s="1" t="s">
        <v>830</v>
      </c>
      <c r="V63" s="1" t="s">
        <v>837</v>
      </c>
    </row>
    <row r="64" s="1" customFormat="1" spans="1:22">
      <c r="A64" s="3">
        <v>999224657679106</v>
      </c>
      <c r="B64" s="1" t="s">
        <v>1068</v>
      </c>
      <c r="C64" s="1" t="s">
        <v>1124</v>
      </c>
      <c r="D64" s="1" t="s">
        <v>1125</v>
      </c>
      <c r="E64" s="1" t="s">
        <v>1126</v>
      </c>
      <c r="F64" s="1" t="s">
        <v>1068</v>
      </c>
      <c r="G64" s="1" t="s">
        <v>819</v>
      </c>
      <c r="H64" s="1" t="s">
        <v>820</v>
      </c>
      <c r="I64" s="1" t="s">
        <v>1127</v>
      </c>
      <c r="J64" s="1" t="s">
        <v>822</v>
      </c>
      <c r="K64" s="1" t="s">
        <v>1127</v>
      </c>
      <c r="L64" s="1" t="s">
        <v>1127</v>
      </c>
      <c r="M64" s="1" t="s">
        <v>823</v>
      </c>
      <c r="N64" s="1" t="s">
        <v>823</v>
      </c>
      <c r="O64" s="1" t="s">
        <v>824</v>
      </c>
      <c r="P64" s="1" t="s">
        <v>825</v>
      </c>
      <c r="Q64" s="1" t="s">
        <v>826</v>
      </c>
      <c r="R64" s="1" t="s">
        <v>1128</v>
      </c>
      <c r="S64" s="1" t="s">
        <v>828</v>
      </c>
      <c r="T64" s="1" t="s">
        <v>829</v>
      </c>
      <c r="U64" s="1" t="s">
        <v>830</v>
      </c>
      <c r="V64" s="1" t="s">
        <v>1129</v>
      </c>
    </row>
    <row r="65" s="1" customFormat="1" spans="1:22">
      <c r="A65" s="3">
        <v>999224614867046</v>
      </c>
      <c r="B65" s="1" t="s">
        <v>1130</v>
      </c>
      <c r="C65" s="1" t="s">
        <v>1131</v>
      </c>
      <c r="D65" s="1" t="s">
        <v>1132</v>
      </c>
      <c r="E65" s="1" t="s">
        <v>1133</v>
      </c>
      <c r="F65" s="1" t="s">
        <v>955</v>
      </c>
      <c r="G65" s="1" t="s">
        <v>819</v>
      </c>
      <c r="H65" s="1" t="s">
        <v>820</v>
      </c>
      <c r="I65" s="1" t="s">
        <v>1134</v>
      </c>
      <c r="J65" s="1" t="s">
        <v>822</v>
      </c>
      <c r="K65" s="1" t="s">
        <v>1134</v>
      </c>
      <c r="L65" s="1" t="s">
        <v>1134</v>
      </c>
      <c r="M65" s="1" t="s">
        <v>823</v>
      </c>
      <c r="N65" s="1" t="s">
        <v>823</v>
      </c>
      <c r="O65" s="1" t="s">
        <v>824</v>
      </c>
      <c r="P65" s="1" t="s">
        <v>825</v>
      </c>
      <c r="Q65" s="1" t="s">
        <v>826</v>
      </c>
      <c r="R65" s="1" t="s">
        <v>1135</v>
      </c>
      <c r="S65" s="1" t="s">
        <v>828</v>
      </c>
      <c r="T65" s="1" t="s">
        <v>829</v>
      </c>
      <c r="U65" s="1" t="s">
        <v>830</v>
      </c>
      <c r="V65" s="1" t="s">
        <v>831</v>
      </c>
    </row>
    <row r="66" s="1" customFormat="1" spans="1:22">
      <c r="A66" s="3">
        <v>999224614541485</v>
      </c>
      <c r="B66" s="1" t="s">
        <v>1130</v>
      </c>
      <c r="C66" s="1" t="s">
        <v>1136</v>
      </c>
      <c r="D66" s="1" t="s">
        <v>1106</v>
      </c>
      <c r="E66" s="1" t="s">
        <v>1137</v>
      </c>
      <c r="F66" s="1" t="s">
        <v>1006</v>
      </c>
      <c r="G66" s="1" t="s">
        <v>819</v>
      </c>
      <c r="H66" s="1" t="s">
        <v>820</v>
      </c>
      <c r="I66" s="1" t="s">
        <v>1138</v>
      </c>
      <c r="J66" s="1" t="s">
        <v>822</v>
      </c>
      <c r="K66" s="1" t="s">
        <v>1138</v>
      </c>
      <c r="L66" s="1" t="s">
        <v>1138</v>
      </c>
      <c r="M66" s="1" t="s">
        <v>823</v>
      </c>
      <c r="N66" s="1" t="s">
        <v>823</v>
      </c>
      <c r="O66" s="1" t="s">
        <v>824</v>
      </c>
      <c r="P66" s="1" t="s">
        <v>825</v>
      </c>
      <c r="Q66" s="1" t="s">
        <v>826</v>
      </c>
      <c r="R66" s="1" t="s">
        <v>1139</v>
      </c>
      <c r="S66" s="1" t="s">
        <v>828</v>
      </c>
      <c r="T66" s="1" t="s">
        <v>829</v>
      </c>
      <c r="U66" s="1" t="s">
        <v>830</v>
      </c>
      <c r="V66" s="1" t="s">
        <v>919</v>
      </c>
    </row>
    <row r="67" s="1" customFormat="1" spans="1:22">
      <c r="A67" s="3">
        <v>999224614208745</v>
      </c>
      <c r="B67" s="1" t="s">
        <v>1130</v>
      </c>
      <c r="C67" s="1" t="s">
        <v>1140</v>
      </c>
      <c r="D67" s="1" t="s">
        <v>1141</v>
      </c>
      <c r="E67" s="1" t="s">
        <v>1142</v>
      </c>
      <c r="F67" s="1" t="s">
        <v>815</v>
      </c>
      <c r="G67" s="1" t="s">
        <v>819</v>
      </c>
      <c r="H67" s="1" t="s">
        <v>820</v>
      </c>
      <c r="I67" s="1" t="s">
        <v>1143</v>
      </c>
      <c r="J67" s="1" t="s">
        <v>822</v>
      </c>
      <c r="K67" s="1" t="s">
        <v>1143</v>
      </c>
      <c r="L67" s="1" t="s">
        <v>1143</v>
      </c>
      <c r="M67" s="1" t="s">
        <v>823</v>
      </c>
      <c r="N67" s="1" t="s">
        <v>823</v>
      </c>
      <c r="O67" s="1" t="s">
        <v>824</v>
      </c>
      <c r="P67" s="1" t="s">
        <v>825</v>
      </c>
      <c r="Q67" s="1" t="s">
        <v>826</v>
      </c>
      <c r="R67" s="1" t="s">
        <v>1144</v>
      </c>
      <c r="S67" s="1" t="s">
        <v>828</v>
      </c>
      <c r="T67" s="1" t="s">
        <v>829</v>
      </c>
      <c r="U67" s="1" t="s">
        <v>830</v>
      </c>
      <c r="V67" s="1" t="s">
        <v>837</v>
      </c>
    </row>
    <row r="68" s="1" customFormat="1" spans="1:22">
      <c r="A68" s="3">
        <v>999224657721393</v>
      </c>
      <c r="B68" s="1" t="s">
        <v>1068</v>
      </c>
      <c r="C68" s="1" t="s">
        <v>1145</v>
      </c>
      <c r="D68" s="1" t="s">
        <v>1146</v>
      </c>
      <c r="E68" s="1" t="s">
        <v>1147</v>
      </c>
      <c r="F68" s="1" t="s">
        <v>899</v>
      </c>
      <c r="G68" s="1" t="s">
        <v>819</v>
      </c>
      <c r="H68" s="1" t="s">
        <v>820</v>
      </c>
      <c r="I68" s="1" t="s">
        <v>1148</v>
      </c>
      <c r="J68" s="1" t="s">
        <v>822</v>
      </c>
      <c r="K68" s="1" t="s">
        <v>1148</v>
      </c>
      <c r="L68" s="1" t="s">
        <v>1148</v>
      </c>
      <c r="M68" s="1" t="s">
        <v>823</v>
      </c>
      <c r="N68" s="1" t="s">
        <v>823</v>
      </c>
      <c r="O68" s="1" t="s">
        <v>824</v>
      </c>
      <c r="P68" s="1" t="s">
        <v>825</v>
      </c>
      <c r="Q68" s="1" t="s">
        <v>826</v>
      </c>
      <c r="R68" s="1" t="s">
        <v>1149</v>
      </c>
      <c r="S68" s="1" t="s">
        <v>828</v>
      </c>
      <c r="T68" s="1" t="s">
        <v>829</v>
      </c>
      <c r="U68" s="1" t="s">
        <v>830</v>
      </c>
      <c r="V68" s="1" t="s">
        <v>837</v>
      </c>
    </row>
    <row r="69" s="1" customFormat="1" spans="1:22">
      <c r="A69" s="3">
        <v>999224611053615</v>
      </c>
      <c r="B69" s="1" t="s">
        <v>1150</v>
      </c>
      <c r="C69" s="1" t="s">
        <v>1151</v>
      </c>
      <c r="D69" s="1" t="s">
        <v>1152</v>
      </c>
      <c r="E69" s="1" t="s">
        <v>1153</v>
      </c>
      <c r="F69" s="1" t="s">
        <v>1130</v>
      </c>
      <c r="G69" s="1" t="s">
        <v>819</v>
      </c>
      <c r="H69" s="1" t="s">
        <v>820</v>
      </c>
      <c r="I69" s="1" t="s">
        <v>1154</v>
      </c>
      <c r="J69" s="1" t="s">
        <v>822</v>
      </c>
      <c r="K69" s="1" t="s">
        <v>1154</v>
      </c>
      <c r="L69" s="1" t="s">
        <v>1154</v>
      </c>
      <c r="M69" s="1" t="s">
        <v>823</v>
      </c>
      <c r="N69" s="1" t="s">
        <v>823</v>
      </c>
      <c r="O69" s="1" t="s">
        <v>824</v>
      </c>
      <c r="P69" s="1" t="s">
        <v>825</v>
      </c>
      <c r="Q69" s="1" t="s">
        <v>826</v>
      </c>
      <c r="R69" s="1" t="s">
        <v>1155</v>
      </c>
      <c r="S69" s="1" t="s">
        <v>828</v>
      </c>
      <c r="T69" s="1" t="s">
        <v>829</v>
      </c>
      <c r="U69" s="1" t="s">
        <v>830</v>
      </c>
      <c r="V69" s="1" t="s">
        <v>837</v>
      </c>
    </row>
    <row r="70" s="1" customFormat="1" spans="1:22">
      <c r="A70" s="3">
        <v>999224609998753</v>
      </c>
      <c r="B70" s="1" t="s">
        <v>1150</v>
      </c>
      <c r="C70" s="1" t="s">
        <v>1156</v>
      </c>
      <c r="D70" s="1" t="s">
        <v>1157</v>
      </c>
      <c r="E70" s="1" t="s">
        <v>1158</v>
      </c>
      <c r="F70" s="1" t="s">
        <v>955</v>
      </c>
      <c r="G70" s="1" t="s">
        <v>819</v>
      </c>
      <c r="H70" s="1" t="s">
        <v>820</v>
      </c>
      <c r="I70" s="1" t="s">
        <v>1159</v>
      </c>
      <c r="J70" s="1" t="s">
        <v>822</v>
      </c>
      <c r="K70" s="1" t="s">
        <v>1159</v>
      </c>
      <c r="L70" s="1" t="s">
        <v>1159</v>
      </c>
      <c r="M70" s="1" t="s">
        <v>823</v>
      </c>
      <c r="N70" s="1" t="s">
        <v>823</v>
      </c>
      <c r="O70" s="1" t="s">
        <v>824</v>
      </c>
      <c r="P70" s="1" t="s">
        <v>825</v>
      </c>
      <c r="Q70" s="1" t="s">
        <v>826</v>
      </c>
      <c r="R70" s="1" t="s">
        <v>1160</v>
      </c>
      <c r="S70" s="1" t="s">
        <v>828</v>
      </c>
      <c r="T70" s="1" t="s">
        <v>829</v>
      </c>
      <c r="U70" s="1" t="s">
        <v>830</v>
      </c>
      <c r="V70" s="1" t="s">
        <v>837</v>
      </c>
    </row>
    <row r="71" s="1" customFormat="1" spans="1:22">
      <c r="A71" s="3">
        <v>999224634872313</v>
      </c>
      <c r="B71" s="1" t="s">
        <v>1099</v>
      </c>
      <c r="C71" s="1" t="s">
        <v>1161</v>
      </c>
      <c r="D71" s="1" t="s">
        <v>1162</v>
      </c>
      <c r="E71" s="1" t="s">
        <v>1163</v>
      </c>
      <c r="F71" s="1" t="s">
        <v>899</v>
      </c>
      <c r="G71" s="1" t="s">
        <v>819</v>
      </c>
      <c r="H71" s="1" t="s">
        <v>820</v>
      </c>
      <c r="I71" s="1" t="s">
        <v>948</v>
      </c>
      <c r="J71" s="1" t="s">
        <v>822</v>
      </c>
      <c r="K71" s="1" t="s">
        <v>948</v>
      </c>
      <c r="L71" s="1" t="s">
        <v>948</v>
      </c>
      <c r="M71" s="1" t="s">
        <v>823</v>
      </c>
      <c r="N71" s="1" t="s">
        <v>823</v>
      </c>
      <c r="O71" s="1" t="s">
        <v>824</v>
      </c>
      <c r="P71" s="1" t="s">
        <v>825</v>
      </c>
      <c r="Q71" s="1" t="s">
        <v>826</v>
      </c>
      <c r="R71" s="1" t="s">
        <v>1164</v>
      </c>
      <c r="S71" s="1" t="s">
        <v>828</v>
      </c>
      <c r="T71" s="1" t="s">
        <v>829</v>
      </c>
      <c r="U71" s="1" t="s">
        <v>830</v>
      </c>
      <c r="V71" s="1" t="s">
        <v>831</v>
      </c>
    </row>
    <row r="72" s="1" customFormat="1" spans="1:22">
      <c r="A72" s="3">
        <v>999224623755789</v>
      </c>
      <c r="B72" s="1" t="s">
        <v>1130</v>
      </c>
      <c r="C72" s="1" t="s">
        <v>1165</v>
      </c>
      <c r="D72" s="1" t="s">
        <v>1166</v>
      </c>
      <c r="E72" s="1" t="s">
        <v>1167</v>
      </c>
      <c r="F72" s="1" t="s">
        <v>1006</v>
      </c>
      <c r="G72" s="1" t="s">
        <v>819</v>
      </c>
      <c r="H72" s="1" t="s">
        <v>820</v>
      </c>
      <c r="I72" s="1" t="s">
        <v>1168</v>
      </c>
      <c r="J72" s="1" t="s">
        <v>822</v>
      </c>
      <c r="K72" s="1" t="s">
        <v>1168</v>
      </c>
      <c r="L72" s="1" t="s">
        <v>1168</v>
      </c>
      <c r="M72" s="1" t="s">
        <v>823</v>
      </c>
      <c r="N72" s="1" t="s">
        <v>823</v>
      </c>
      <c r="O72" s="1" t="s">
        <v>824</v>
      </c>
      <c r="P72" s="1" t="s">
        <v>825</v>
      </c>
      <c r="Q72" s="1" t="s">
        <v>826</v>
      </c>
      <c r="R72" s="1" t="s">
        <v>1169</v>
      </c>
      <c r="S72" s="1" t="s">
        <v>828</v>
      </c>
      <c r="T72" s="1" t="s">
        <v>829</v>
      </c>
      <c r="U72" s="1" t="s">
        <v>830</v>
      </c>
      <c r="V72" s="1" t="s">
        <v>837</v>
      </c>
    </row>
    <row r="73" s="1" customFormat="1" spans="1:22">
      <c r="A73" s="3">
        <v>999224607767090</v>
      </c>
      <c r="B73" s="1" t="s">
        <v>1150</v>
      </c>
      <c r="C73" s="1" t="s">
        <v>1170</v>
      </c>
      <c r="D73" s="1" t="s">
        <v>1171</v>
      </c>
      <c r="E73" s="1" t="s">
        <v>1172</v>
      </c>
      <c r="F73" s="1" t="s">
        <v>899</v>
      </c>
      <c r="G73" s="1" t="s">
        <v>819</v>
      </c>
      <c r="H73" s="1" t="s">
        <v>820</v>
      </c>
      <c r="I73" s="1" t="s">
        <v>1173</v>
      </c>
      <c r="J73" s="1" t="s">
        <v>822</v>
      </c>
      <c r="K73" s="1" t="s">
        <v>1173</v>
      </c>
      <c r="L73" s="1" t="s">
        <v>1173</v>
      </c>
      <c r="M73" s="1" t="s">
        <v>823</v>
      </c>
      <c r="N73" s="1" t="s">
        <v>823</v>
      </c>
      <c r="O73" s="1" t="s">
        <v>824</v>
      </c>
      <c r="P73" s="1" t="s">
        <v>825</v>
      </c>
      <c r="Q73" s="1" t="s">
        <v>826</v>
      </c>
      <c r="R73" s="1" t="s">
        <v>1174</v>
      </c>
      <c r="S73" s="1" t="s">
        <v>828</v>
      </c>
      <c r="T73" s="1" t="s">
        <v>829</v>
      </c>
      <c r="U73" s="1" t="s">
        <v>830</v>
      </c>
      <c r="V73" s="1" t="s">
        <v>837</v>
      </c>
    </row>
    <row r="74" s="1" customFormat="1" spans="1:22">
      <c r="A74" s="3">
        <v>999224606517469</v>
      </c>
      <c r="B74" s="1" t="s">
        <v>1150</v>
      </c>
      <c r="C74" s="1" t="s">
        <v>1175</v>
      </c>
      <c r="D74" s="1" t="s">
        <v>890</v>
      </c>
      <c r="E74" s="1" t="s">
        <v>891</v>
      </c>
      <c r="F74" s="1" t="s">
        <v>1006</v>
      </c>
      <c r="G74" s="1" t="s">
        <v>819</v>
      </c>
      <c r="H74" s="1" t="s">
        <v>820</v>
      </c>
      <c r="I74" s="1" t="s">
        <v>1176</v>
      </c>
      <c r="J74" s="1" t="s">
        <v>822</v>
      </c>
      <c r="K74" s="1" t="s">
        <v>1176</v>
      </c>
      <c r="L74" s="1" t="s">
        <v>1176</v>
      </c>
      <c r="M74" s="1" t="s">
        <v>823</v>
      </c>
      <c r="N74" s="1" t="s">
        <v>823</v>
      </c>
      <c r="O74" s="1" t="s">
        <v>824</v>
      </c>
      <c r="P74" s="1" t="s">
        <v>825</v>
      </c>
      <c r="Q74" s="1" t="s">
        <v>826</v>
      </c>
      <c r="R74" s="1" t="s">
        <v>1177</v>
      </c>
      <c r="S74" s="1" t="s">
        <v>828</v>
      </c>
      <c r="T74" s="1" t="s">
        <v>829</v>
      </c>
      <c r="U74" s="1" t="s">
        <v>830</v>
      </c>
      <c r="V74" s="1" t="s">
        <v>837</v>
      </c>
    </row>
    <row r="75" s="1" customFormat="1" spans="1:22">
      <c r="A75" s="3">
        <v>24609398635</v>
      </c>
      <c r="B75" s="1" t="s">
        <v>1150</v>
      </c>
      <c r="C75" s="1" t="s">
        <v>1178</v>
      </c>
      <c r="D75" s="1" t="s">
        <v>1179</v>
      </c>
      <c r="E75" s="1" t="s">
        <v>1180</v>
      </c>
      <c r="F75" s="1" t="s">
        <v>815</v>
      </c>
      <c r="G75" s="1" t="s">
        <v>819</v>
      </c>
      <c r="H75" s="1" t="s">
        <v>820</v>
      </c>
      <c r="I75" s="1" t="s">
        <v>1181</v>
      </c>
      <c r="J75" s="1" t="s">
        <v>822</v>
      </c>
      <c r="K75" s="1" t="s">
        <v>1181</v>
      </c>
      <c r="L75" s="1" t="s">
        <v>1181</v>
      </c>
      <c r="M75" s="1" t="s">
        <v>823</v>
      </c>
      <c r="N75" s="1" t="s">
        <v>823</v>
      </c>
      <c r="O75" s="1" t="s">
        <v>824</v>
      </c>
      <c r="P75" s="1" t="s">
        <v>825</v>
      </c>
      <c r="Q75" s="1" t="s">
        <v>826</v>
      </c>
      <c r="R75" s="1" t="s">
        <v>1182</v>
      </c>
      <c r="S75" s="1" t="s">
        <v>828</v>
      </c>
      <c r="T75" s="1" t="s">
        <v>829</v>
      </c>
      <c r="U75" s="1" t="s">
        <v>830</v>
      </c>
      <c r="V75" s="1" t="s">
        <v>837</v>
      </c>
    </row>
    <row r="76" s="1" customFormat="1" spans="1:22">
      <c r="A76" s="3">
        <v>24609238525</v>
      </c>
      <c r="B76" s="1" t="s">
        <v>1150</v>
      </c>
      <c r="C76" s="1" t="s">
        <v>1183</v>
      </c>
      <c r="D76" s="1" t="s">
        <v>1179</v>
      </c>
      <c r="E76" s="1" t="s">
        <v>1184</v>
      </c>
      <c r="F76" s="1" t="s">
        <v>815</v>
      </c>
      <c r="G76" s="1" t="s">
        <v>819</v>
      </c>
      <c r="H76" s="1" t="s">
        <v>820</v>
      </c>
      <c r="I76" s="1" t="s">
        <v>1185</v>
      </c>
      <c r="J76" s="1" t="s">
        <v>822</v>
      </c>
      <c r="K76" s="1" t="s">
        <v>1185</v>
      </c>
      <c r="L76" s="1" t="s">
        <v>1185</v>
      </c>
      <c r="M76" s="1" t="s">
        <v>823</v>
      </c>
      <c r="N76" s="1" t="s">
        <v>823</v>
      </c>
      <c r="O76" s="1" t="s">
        <v>824</v>
      </c>
      <c r="P76" s="1" t="s">
        <v>825</v>
      </c>
      <c r="Q76" s="1" t="s">
        <v>826</v>
      </c>
      <c r="R76" s="1" t="s">
        <v>1186</v>
      </c>
      <c r="S76" s="1" t="s">
        <v>828</v>
      </c>
      <c r="T76" s="1" t="s">
        <v>829</v>
      </c>
      <c r="U76" s="1" t="s">
        <v>830</v>
      </c>
      <c r="V76" s="1" t="s">
        <v>837</v>
      </c>
    </row>
    <row r="77" s="1" customFormat="1" spans="1:22">
      <c r="A77" s="3">
        <v>999224610704092</v>
      </c>
      <c r="B77" s="1" t="s">
        <v>1150</v>
      </c>
      <c r="C77" s="1" t="s">
        <v>1187</v>
      </c>
      <c r="D77" s="1" t="s">
        <v>1188</v>
      </c>
      <c r="E77" s="1" t="s">
        <v>1189</v>
      </c>
      <c r="F77" s="1" t="s">
        <v>1068</v>
      </c>
      <c r="G77" s="1" t="s">
        <v>819</v>
      </c>
      <c r="H77" s="1" t="s">
        <v>820</v>
      </c>
      <c r="I77" s="1" t="s">
        <v>1190</v>
      </c>
      <c r="J77" s="1" t="s">
        <v>822</v>
      </c>
      <c r="K77" s="1" t="s">
        <v>1190</v>
      </c>
      <c r="L77" s="1" t="s">
        <v>1190</v>
      </c>
      <c r="M77" s="1" t="s">
        <v>823</v>
      </c>
      <c r="N77" s="1" t="s">
        <v>823</v>
      </c>
      <c r="O77" s="1" t="s">
        <v>824</v>
      </c>
      <c r="P77" s="1" t="s">
        <v>825</v>
      </c>
      <c r="Q77" s="1" t="s">
        <v>826</v>
      </c>
      <c r="R77" s="1" t="s">
        <v>1191</v>
      </c>
      <c r="S77" s="1" t="s">
        <v>828</v>
      </c>
      <c r="T77" s="1" t="s">
        <v>829</v>
      </c>
      <c r="U77" s="1" t="s">
        <v>830</v>
      </c>
      <c r="V77" s="1" t="s">
        <v>837</v>
      </c>
    </row>
    <row r="78" s="1" customFormat="1" spans="1:22">
      <c r="A78" s="3">
        <v>999224587183608</v>
      </c>
      <c r="B78" s="1" t="s">
        <v>1192</v>
      </c>
      <c r="C78" s="1" t="s">
        <v>1193</v>
      </c>
      <c r="D78" s="1" t="s">
        <v>890</v>
      </c>
      <c r="E78" s="1" t="s">
        <v>1194</v>
      </c>
      <c r="F78" s="1" t="s">
        <v>1006</v>
      </c>
      <c r="G78" s="1" t="s">
        <v>819</v>
      </c>
      <c r="H78" s="1" t="s">
        <v>820</v>
      </c>
      <c r="I78" s="1" t="s">
        <v>1195</v>
      </c>
      <c r="J78" s="1" t="s">
        <v>822</v>
      </c>
      <c r="K78" s="1" t="s">
        <v>1195</v>
      </c>
      <c r="L78" s="1" t="s">
        <v>1195</v>
      </c>
      <c r="M78" s="1" t="s">
        <v>823</v>
      </c>
      <c r="N78" s="1" t="s">
        <v>823</v>
      </c>
      <c r="O78" s="1" t="s">
        <v>824</v>
      </c>
      <c r="P78" s="1" t="s">
        <v>825</v>
      </c>
      <c r="Q78" s="1" t="s">
        <v>826</v>
      </c>
      <c r="R78" s="1" t="s">
        <v>1196</v>
      </c>
      <c r="S78" s="1" t="s">
        <v>828</v>
      </c>
      <c r="T78" s="1" t="s">
        <v>829</v>
      </c>
      <c r="U78" s="1" t="s">
        <v>830</v>
      </c>
      <c r="V78" s="1" t="s">
        <v>837</v>
      </c>
    </row>
    <row r="79" s="1" customFormat="1" spans="1:22">
      <c r="A79" s="3">
        <v>999224597709275</v>
      </c>
      <c r="B79" s="1" t="s">
        <v>1197</v>
      </c>
      <c r="C79" s="1" t="s">
        <v>1198</v>
      </c>
      <c r="D79" s="1" t="s">
        <v>854</v>
      </c>
      <c r="E79" s="1" t="s">
        <v>1199</v>
      </c>
      <c r="F79" s="1" t="s">
        <v>815</v>
      </c>
      <c r="G79" s="1" t="s">
        <v>819</v>
      </c>
      <c r="H79" s="1" t="s">
        <v>820</v>
      </c>
      <c r="I79" s="1" t="s">
        <v>865</v>
      </c>
      <c r="J79" s="1" t="s">
        <v>822</v>
      </c>
      <c r="K79" s="1" t="s">
        <v>865</v>
      </c>
      <c r="L79" s="1" t="s">
        <v>865</v>
      </c>
      <c r="M79" s="1" t="s">
        <v>823</v>
      </c>
      <c r="N79" s="1" t="s">
        <v>823</v>
      </c>
      <c r="O79" s="1" t="s">
        <v>824</v>
      </c>
      <c r="P79" s="1" t="s">
        <v>825</v>
      </c>
      <c r="Q79" s="1" t="s">
        <v>826</v>
      </c>
      <c r="R79" s="1" t="s">
        <v>1200</v>
      </c>
      <c r="S79" s="1" t="s">
        <v>828</v>
      </c>
      <c r="T79" s="1" t="s">
        <v>829</v>
      </c>
      <c r="U79" s="1" t="s">
        <v>830</v>
      </c>
      <c r="V79" s="1" t="s">
        <v>837</v>
      </c>
    </row>
    <row r="80" s="1" customFormat="1" spans="1:22">
      <c r="A80" s="3">
        <v>24586337021</v>
      </c>
      <c r="B80" s="1" t="s">
        <v>1192</v>
      </c>
      <c r="C80" s="1" t="s">
        <v>1201</v>
      </c>
      <c r="D80" s="1" t="s">
        <v>1008</v>
      </c>
      <c r="E80" s="1" t="s">
        <v>1202</v>
      </c>
      <c r="F80" s="1" t="s">
        <v>1068</v>
      </c>
      <c r="G80" s="1" t="s">
        <v>819</v>
      </c>
      <c r="H80" s="1" t="s">
        <v>820</v>
      </c>
      <c r="I80" s="1" t="s">
        <v>1061</v>
      </c>
      <c r="J80" s="1" t="s">
        <v>822</v>
      </c>
      <c r="K80" s="1" t="s">
        <v>1061</v>
      </c>
      <c r="L80" s="1" t="s">
        <v>1061</v>
      </c>
      <c r="M80" s="1" t="s">
        <v>823</v>
      </c>
      <c r="N80" s="1" t="s">
        <v>823</v>
      </c>
      <c r="O80" s="1" t="s">
        <v>824</v>
      </c>
      <c r="P80" s="1" t="s">
        <v>825</v>
      </c>
      <c r="Q80" s="1" t="s">
        <v>826</v>
      </c>
      <c r="R80" s="1" t="s">
        <v>1203</v>
      </c>
      <c r="S80" s="1" t="s">
        <v>828</v>
      </c>
      <c r="T80" s="1" t="s">
        <v>829</v>
      </c>
      <c r="U80" s="1" t="s">
        <v>830</v>
      </c>
      <c r="V80" s="1" t="s">
        <v>831</v>
      </c>
    </row>
    <row r="81" s="1" customFormat="1" spans="1:22">
      <c r="A81" s="3">
        <v>999224588031038</v>
      </c>
      <c r="B81" s="1" t="s">
        <v>1197</v>
      </c>
      <c r="C81" s="1" t="s">
        <v>1204</v>
      </c>
      <c r="D81" s="1" t="s">
        <v>1205</v>
      </c>
      <c r="E81" s="1" t="s">
        <v>1206</v>
      </c>
      <c r="F81" s="1" t="s">
        <v>815</v>
      </c>
      <c r="G81" s="1" t="s">
        <v>819</v>
      </c>
      <c r="H81" s="1" t="s">
        <v>820</v>
      </c>
      <c r="I81" s="1" t="s">
        <v>1207</v>
      </c>
      <c r="J81" s="1" t="s">
        <v>822</v>
      </c>
      <c r="K81" s="1" t="s">
        <v>1207</v>
      </c>
      <c r="L81" s="1" t="s">
        <v>1207</v>
      </c>
      <c r="M81" s="1" t="s">
        <v>823</v>
      </c>
      <c r="N81" s="1" t="s">
        <v>823</v>
      </c>
      <c r="O81" s="1" t="s">
        <v>824</v>
      </c>
      <c r="P81" s="1" t="s">
        <v>825</v>
      </c>
      <c r="Q81" s="1" t="s">
        <v>826</v>
      </c>
      <c r="R81" s="1" t="s">
        <v>1208</v>
      </c>
      <c r="S81" s="1" t="s">
        <v>828</v>
      </c>
      <c r="T81" s="1" t="s">
        <v>829</v>
      </c>
      <c r="U81" s="1" t="s">
        <v>830</v>
      </c>
      <c r="V81" s="1" t="s">
        <v>831</v>
      </c>
    </row>
    <row r="82" s="1" customFormat="1" spans="1:22">
      <c r="A82" s="3">
        <v>999224605070727</v>
      </c>
      <c r="B82" s="1" t="s">
        <v>1197</v>
      </c>
      <c r="C82" s="1" t="s">
        <v>1209</v>
      </c>
      <c r="D82" s="1" t="s">
        <v>951</v>
      </c>
      <c r="E82" s="1" t="s">
        <v>1210</v>
      </c>
      <c r="F82" s="1" t="s">
        <v>1006</v>
      </c>
      <c r="G82" s="1" t="s">
        <v>819</v>
      </c>
      <c r="H82" s="1" t="s">
        <v>820</v>
      </c>
      <c r="I82" s="1" t="s">
        <v>1211</v>
      </c>
      <c r="J82" s="1" t="s">
        <v>822</v>
      </c>
      <c r="K82" s="1" t="s">
        <v>1211</v>
      </c>
      <c r="L82" s="1" t="s">
        <v>1211</v>
      </c>
      <c r="M82" s="1" t="s">
        <v>823</v>
      </c>
      <c r="N82" s="1" t="s">
        <v>823</v>
      </c>
      <c r="O82" s="1" t="s">
        <v>824</v>
      </c>
      <c r="P82" s="1" t="s">
        <v>825</v>
      </c>
      <c r="Q82" s="1" t="s">
        <v>826</v>
      </c>
      <c r="R82" s="1" t="s">
        <v>1212</v>
      </c>
      <c r="S82" s="1" t="s">
        <v>828</v>
      </c>
      <c r="T82" s="1" t="s">
        <v>829</v>
      </c>
      <c r="U82" s="1" t="s">
        <v>830</v>
      </c>
      <c r="V82" s="1" t="s">
        <v>837</v>
      </c>
    </row>
    <row r="83" s="1" customFormat="1" spans="1:22">
      <c r="A83" s="3">
        <v>999224517690813</v>
      </c>
      <c r="B83" s="1" t="s">
        <v>1213</v>
      </c>
      <c r="C83" s="1" t="s">
        <v>1214</v>
      </c>
      <c r="D83" s="1" t="s">
        <v>1215</v>
      </c>
      <c r="E83" s="1" t="s">
        <v>1216</v>
      </c>
      <c r="F83" s="1" t="s">
        <v>1006</v>
      </c>
      <c r="G83" s="1" t="s">
        <v>819</v>
      </c>
      <c r="H83" s="1" t="s">
        <v>820</v>
      </c>
      <c r="I83" s="1" t="s">
        <v>1217</v>
      </c>
      <c r="J83" s="1" t="s">
        <v>822</v>
      </c>
      <c r="K83" s="1" t="s">
        <v>1217</v>
      </c>
      <c r="L83" s="1" t="s">
        <v>1217</v>
      </c>
      <c r="M83" s="1" t="s">
        <v>823</v>
      </c>
      <c r="N83" s="1" t="s">
        <v>823</v>
      </c>
      <c r="O83" s="1" t="s">
        <v>824</v>
      </c>
      <c r="P83" s="1" t="s">
        <v>825</v>
      </c>
      <c r="Q83" s="1" t="s">
        <v>826</v>
      </c>
      <c r="R83" s="1" t="s">
        <v>1218</v>
      </c>
      <c r="S83" s="1" t="s">
        <v>828</v>
      </c>
      <c r="T83" s="1" t="s">
        <v>829</v>
      </c>
      <c r="U83" s="1" t="s">
        <v>830</v>
      </c>
      <c r="V83" s="1" t="s">
        <v>837</v>
      </c>
    </row>
    <row r="84" s="1" customFormat="1" spans="1:22">
      <c r="A84" s="3">
        <v>999224547532599</v>
      </c>
      <c r="B84" s="1" t="s">
        <v>1219</v>
      </c>
      <c r="C84" s="1" t="s">
        <v>1220</v>
      </c>
      <c r="D84" s="1" t="s">
        <v>992</v>
      </c>
      <c r="E84" s="1" t="s">
        <v>993</v>
      </c>
      <c r="F84" s="1" t="s">
        <v>899</v>
      </c>
      <c r="G84" s="1" t="s">
        <v>819</v>
      </c>
      <c r="H84" s="1" t="s">
        <v>820</v>
      </c>
      <c r="I84" s="1" t="s">
        <v>1221</v>
      </c>
      <c r="J84" s="1" t="s">
        <v>822</v>
      </c>
      <c r="K84" s="1" t="s">
        <v>1221</v>
      </c>
      <c r="L84" s="1" t="s">
        <v>1221</v>
      </c>
      <c r="M84" s="1" t="s">
        <v>823</v>
      </c>
      <c r="N84" s="1" t="s">
        <v>823</v>
      </c>
      <c r="O84" s="1" t="s">
        <v>824</v>
      </c>
      <c r="P84" s="1" t="s">
        <v>825</v>
      </c>
      <c r="Q84" s="1" t="s">
        <v>826</v>
      </c>
      <c r="R84" s="1" t="s">
        <v>1222</v>
      </c>
      <c r="S84" s="1" t="s">
        <v>828</v>
      </c>
      <c r="T84" s="1" t="s">
        <v>829</v>
      </c>
      <c r="U84" s="1" t="s">
        <v>830</v>
      </c>
      <c r="V84" s="1" t="s">
        <v>996</v>
      </c>
    </row>
    <row r="85" s="1" customFormat="1" spans="1:22">
      <c r="A85" s="3">
        <v>999224545147808</v>
      </c>
      <c r="B85" s="1" t="s">
        <v>1219</v>
      </c>
      <c r="C85" s="1" t="s">
        <v>1223</v>
      </c>
      <c r="D85" s="1" t="s">
        <v>1224</v>
      </c>
      <c r="E85" s="1" t="s">
        <v>1225</v>
      </c>
      <c r="F85" s="1" t="s">
        <v>899</v>
      </c>
      <c r="G85" s="1" t="s">
        <v>819</v>
      </c>
      <c r="H85" s="1" t="s">
        <v>820</v>
      </c>
      <c r="I85" s="1" t="s">
        <v>1226</v>
      </c>
      <c r="J85" s="1" t="s">
        <v>822</v>
      </c>
      <c r="K85" s="1" t="s">
        <v>1226</v>
      </c>
      <c r="L85" s="1" t="s">
        <v>1226</v>
      </c>
      <c r="M85" s="1" t="s">
        <v>823</v>
      </c>
      <c r="N85" s="1" t="s">
        <v>823</v>
      </c>
      <c r="O85" s="1" t="s">
        <v>824</v>
      </c>
      <c r="P85" s="1" t="s">
        <v>825</v>
      </c>
      <c r="Q85" s="1" t="s">
        <v>826</v>
      </c>
      <c r="R85" s="1" t="s">
        <v>1227</v>
      </c>
      <c r="S85" s="1" t="s">
        <v>828</v>
      </c>
      <c r="T85" s="1" t="s">
        <v>829</v>
      </c>
      <c r="U85" s="1" t="s">
        <v>830</v>
      </c>
      <c r="V85" s="1" t="s">
        <v>837</v>
      </c>
    </row>
    <row r="86" s="1" customFormat="1" spans="1:22">
      <c r="A86" s="3">
        <v>999224512044457</v>
      </c>
      <c r="B86" s="1" t="s">
        <v>1228</v>
      </c>
      <c r="C86" s="1" t="s">
        <v>1229</v>
      </c>
      <c r="D86" s="1" t="s">
        <v>1034</v>
      </c>
      <c r="E86" s="1" t="s">
        <v>1230</v>
      </c>
      <c r="F86" s="1" t="s">
        <v>1213</v>
      </c>
      <c r="G86" s="1" t="s">
        <v>819</v>
      </c>
      <c r="H86" s="1" t="s">
        <v>820</v>
      </c>
      <c r="I86" s="1" t="s">
        <v>1231</v>
      </c>
      <c r="J86" s="1" t="s">
        <v>822</v>
      </c>
      <c r="K86" s="1" t="s">
        <v>1231</v>
      </c>
      <c r="L86" s="1" t="s">
        <v>1231</v>
      </c>
      <c r="M86" s="1" t="s">
        <v>823</v>
      </c>
      <c r="N86" s="1" t="s">
        <v>823</v>
      </c>
      <c r="O86" s="1" t="s">
        <v>824</v>
      </c>
      <c r="P86" s="1" t="s">
        <v>825</v>
      </c>
      <c r="Q86" s="1" t="s">
        <v>826</v>
      </c>
      <c r="R86" s="1" t="s">
        <v>1232</v>
      </c>
      <c r="S86" s="1" t="s">
        <v>828</v>
      </c>
      <c r="T86" s="1" t="s">
        <v>829</v>
      </c>
      <c r="U86" s="1" t="s">
        <v>830</v>
      </c>
      <c r="V86" s="1" t="s">
        <v>837</v>
      </c>
    </row>
    <row r="87" s="1" customFormat="1" spans="1:22">
      <c r="A87" s="3">
        <v>999224508785982</v>
      </c>
      <c r="B87" s="1" t="s">
        <v>1228</v>
      </c>
      <c r="C87" s="1" t="s">
        <v>1233</v>
      </c>
      <c r="D87" s="1" t="s">
        <v>1121</v>
      </c>
      <c r="E87" s="1" t="s">
        <v>1234</v>
      </c>
      <c r="F87" s="1" t="s">
        <v>899</v>
      </c>
      <c r="G87" s="1" t="s">
        <v>819</v>
      </c>
      <c r="H87" s="1" t="s">
        <v>820</v>
      </c>
      <c r="I87" s="1" t="s">
        <v>1235</v>
      </c>
      <c r="J87" s="1" t="s">
        <v>822</v>
      </c>
      <c r="K87" s="1" t="s">
        <v>1235</v>
      </c>
      <c r="L87" s="1" t="s">
        <v>1235</v>
      </c>
      <c r="M87" s="1" t="s">
        <v>823</v>
      </c>
      <c r="N87" s="1" t="s">
        <v>823</v>
      </c>
      <c r="O87" s="1" t="s">
        <v>824</v>
      </c>
      <c r="P87" s="1" t="s">
        <v>825</v>
      </c>
      <c r="Q87" s="1" t="s">
        <v>826</v>
      </c>
      <c r="R87" s="1" t="s">
        <v>1236</v>
      </c>
      <c r="S87" s="1" t="s">
        <v>828</v>
      </c>
      <c r="T87" s="1" t="s">
        <v>829</v>
      </c>
      <c r="U87" s="1" t="s">
        <v>830</v>
      </c>
      <c r="V87" s="1" t="s">
        <v>837</v>
      </c>
    </row>
    <row r="88" s="1" customFormat="1" spans="1:22">
      <c r="A88" s="3">
        <v>999224492897337</v>
      </c>
      <c r="B88" s="1" t="s">
        <v>1237</v>
      </c>
      <c r="C88" s="1" t="s">
        <v>1238</v>
      </c>
      <c r="D88" s="1" t="s">
        <v>1239</v>
      </c>
      <c r="E88" s="1" t="s">
        <v>1240</v>
      </c>
      <c r="F88" s="1" t="s">
        <v>815</v>
      </c>
      <c r="G88" s="1" t="s">
        <v>819</v>
      </c>
      <c r="H88" s="1" t="s">
        <v>820</v>
      </c>
      <c r="I88" s="1" t="s">
        <v>1241</v>
      </c>
      <c r="J88" s="1" t="s">
        <v>822</v>
      </c>
      <c r="K88" s="1" t="s">
        <v>1241</v>
      </c>
      <c r="L88" s="1" t="s">
        <v>1241</v>
      </c>
      <c r="M88" s="1" t="s">
        <v>823</v>
      </c>
      <c r="N88" s="1" t="s">
        <v>823</v>
      </c>
      <c r="O88" s="1" t="s">
        <v>824</v>
      </c>
      <c r="P88" s="1" t="s">
        <v>825</v>
      </c>
      <c r="Q88" s="1" t="s">
        <v>826</v>
      </c>
      <c r="R88" s="1" t="s">
        <v>1242</v>
      </c>
      <c r="S88" s="1" t="s">
        <v>828</v>
      </c>
      <c r="T88" s="1" t="s">
        <v>829</v>
      </c>
      <c r="U88" s="1" t="s">
        <v>830</v>
      </c>
      <c r="V88" s="1" t="s">
        <v>831</v>
      </c>
    </row>
    <row r="89" s="1" customFormat="1" spans="1:22">
      <c r="A89" s="3">
        <v>999224476671346</v>
      </c>
      <c r="B89" s="1" t="s">
        <v>1243</v>
      </c>
      <c r="C89" s="1" t="s">
        <v>1244</v>
      </c>
      <c r="D89" s="1" t="s">
        <v>1106</v>
      </c>
      <c r="E89" s="1" t="s">
        <v>1245</v>
      </c>
      <c r="F89" s="1" t="s">
        <v>899</v>
      </c>
      <c r="G89" s="1" t="s">
        <v>819</v>
      </c>
      <c r="H89" s="1" t="s">
        <v>820</v>
      </c>
      <c r="I89" s="1" t="s">
        <v>1246</v>
      </c>
      <c r="J89" s="1" t="s">
        <v>822</v>
      </c>
      <c r="K89" s="1" t="s">
        <v>1246</v>
      </c>
      <c r="L89" s="1" t="s">
        <v>1246</v>
      </c>
      <c r="M89" s="1" t="s">
        <v>823</v>
      </c>
      <c r="N89" s="1" t="s">
        <v>823</v>
      </c>
      <c r="O89" s="1" t="s">
        <v>824</v>
      </c>
      <c r="P89" s="1" t="s">
        <v>825</v>
      </c>
      <c r="Q89" s="1" t="s">
        <v>826</v>
      </c>
      <c r="R89" s="1" t="s">
        <v>1247</v>
      </c>
      <c r="S89" s="1" t="s">
        <v>828</v>
      </c>
      <c r="T89" s="1" t="s">
        <v>829</v>
      </c>
      <c r="U89" s="1" t="s">
        <v>830</v>
      </c>
      <c r="V89" s="1" t="s">
        <v>919</v>
      </c>
    </row>
    <row r="90" s="1" customFormat="1" spans="1:22">
      <c r="A90" s="3">
        <v>999224586815623</v>
      </c>
      <c r="B90" s="1" t="s">
        <v>1192</v>
      </c>
      <c r="C90" s="1" t="s">
        <v>1248</v>
      </c>
      <c r="D90" s="1" t="s">
        <v>901</v>
      </c>
      <c r="E90" s="1" t="s">
        <v>1249</v>
      </c>
      <c r="F90" s="1" t="s">
        <v>955</v>
      </c>
      <c r="G90" s="1" t="s">
        <v>819</v>
      </c>
      <c r="H90" s="1" t="s">
        <v>820</v>
      </c>
      <c r="I90" s="1" t="s">
        <v>1250</v>
      </c>
      <c r="J90" s="1" t="s">
        <v>822</v>
      </c>
      <c r="K90" s="1" t="s">
        <v>1250</v>
      </c>
      <c r="L90" s="1" t="s">
        <v>1250</v>
      </c>
      <c r="M90" s="1" t="s">
        <v>823</v>
      </c>
      <c r="N90" s="1" t="s">
        <v>823</v>
      </c>
      <c r="O90" s="1" t="s">
        <v>824</v>
      </c>
      <c r="P90" s="1" t="s">
        <v>825</v>
      </c>
      <c r="Q90" s="1" t="s">
        <v>826</v>
      </c>
      <c r="R90" s="1" t="s">
        <v>1251</v>
      </c>
      <c r="S90" s="1" t="s">
        <v>828</v>
      </c>
      <c r="T90" s="1" t="s">
        <v>829</v>
      </c>
      <c r="U90" s="1" t="s">
        <v>830</v>
      </c>
      <c r="V90" s="1" t="s">
        <v>837</v>
      </c>
    </row>
    <row r="91" s="1" customFormat="1" spans="1:22">
      <c r="A91" s="3">
        <v>999224512594551</v>
      </c>
      <c r="B91" s="1" t="s">
        <v>1228</v>
      </c>
      <c r="C91" s="1" t="s">
        <v>1252</v>
      </c>
      <c r="D91" s="1" t="s">
        <v>1253</v>
      </c>
      <c r="E91" s="1" t="s">
        <v>1254</v>
      </c>
      <c r="F91" s="1" t="s">
        <v>1006</v>
      </c>
      <c r="G91" s="1" t="s">
        <v>819</v>
      </c>
      <c r="H91" s="1" t="s">
        <v>820</v>
      </c>
      <c r="I91" s="1" t="s">
        <v>1255</v>
      </c>
      <c r="J91" s="1" t="s">
        <v>822</v>
      </c>
      <c r="K91" s="1" t="s">
        <v>1255</v>
      </c>
      <c r="L91" s="1" t="s">
        <v>1255</v>
      </c>
      <c r="M91" s="1" t="s">
        <v>823</v>
      </c>
      <c r="N91" s="1" t="s">
        <v>823</v>
      </c>
      <c r="O91" s="1" t="s">
        <v>824</v>
      </c>
      <c r="P91" s="1" t="s">
        <v>825</v>
      </c>
      <c r="Q91" s="1" t="s">
        <v>826</v>
      </c>
      <c r="R91" s="1" t="s">
        <v>1256</v>
      </c>
      <c r="S91" s="1" t="s">
        <v>828</v>
      </c>
      <c r="T91" s="1" t="s">
        <v>829</v>
      </c>
      <c r="U91" s="1" t="s">
        <v>830</v>
      </c>
      <c r="V91" s="1" t="s">
        <v>831</v>
      </c>
    </row>
    <row r="92" s="1" customFormat="1" spans="1:22">
      <c r="A92" s="3">
        <v>999224471017721</v>
      </c>
      <c r="B92" s="1" t="s">
        <v>1243</v>
      </c>
      <c r="C92" s="1" t="s">
        <v>1257</v>
      </c>
      <c r="D92" s="1" t="s">
        <v>1258</v>
      </c>
      <c r="E92" s="1" t="s">
        <v>1259</v>
      </c>
      <c r="F92" s="1" t="s">
        <v>815</v>
      </c>
      <c r="G92" s="1" t="s">
        <v>819</v>
      </c>
      <c r="H92" s="1" t="s">
        <v>820</v>
      </c>
      <c r="I92" s="1" t="s">
        <v>1260</v>
      </c>
      <c r="J92" s="1" t="s">
        <v>822</v>
      </c>
      <c r="K92" s="1" t="s">
        <v>1260</v>
      </c>
      <c r="L92" s="1" t="s">
        <v>1260</v>
      </c>
      <c r="M92" s="1" t="s">
        <v>823</v>
      </c>
      <c r="N92" s="1" t="s">
        <v>823</v>
      </c>
      <c r="O92" s="1" t="s">
        <v>824</v>
      </c>
      <c r="P92" s="1" t="s">
        <v>825</v>
      </c>
      <c r="Q92" s="1" t="s">
        <v>826</v>
      </c>
      <c r="R92" s="1" t="s">
        <v>1261</v>
      </c>
      <c r="S92" s="1" t="s">
        <v>828</v>
      </c>
      <c r="T92" s="1" t="s">
        <v>829</v>
      </c>
      <c r="U92" s="1" t="s">
        <v>830</v>
      </c>
      <c r="V92" s="1" t="s">
        <v>831</v>
      </c>
    </row>
    <row r="93" s="1" customFormat="1" spans="1:22">
      <c r="A93" s="3">
        <v>999224470643664</v>
      </c>
      <c r="B93" s="1" t="s">
        <v>1243</v>
      </c>
      <c r="C93" s="1" t="s">
        <v>1262</v>
      </c>
      <c r="D93" s="1" t="s">
        <v>1258</v>
      </c>
      <c r="E93" s="1" t="s">
        <v>1263</v>
      </c>
      <c r="F93" s="1" t="s">
        <v>815</v>
      </c>
      <c r="G93" s="1" t="s">
        <v>819</v>
      </c>
      <c r="H93" s="1" t="s">
        <v>820</v>
      </c>
      <c r="I93" s="1" t="s">
        <v>1260</v>
      </c>
      <c r="J93" s="1" t="s">
        <v>822</v>
      </c>
      <c r="K93" s="1" t="s">
        <v>1260</v>
      </c>
      <c r="L93" s="1" t="s">
        <v>1260</v>
      </c>
      <c r="M93" s="1" t="s">
        <v>823</v>
      </c>
      <c r="N93" s="1" t="s">
        <v>823</v>
      </c>
      <c r="O93" s="1" t="s">
        <v>824</v>
      </c>
      <c r="P93" s="1" t="s">
        <v>825</v>
      </c>
      <c r="Q93" s="1" t="s">
        <v>826</v>
      </c>
      <c r="R93" s="1" t="s">
        <v>1264</v>
      </c>
      <c r="S93" s="1" t="s">
        <v>828</v>
      </c>
      <c r="T93" s="1" t="s">
        <v>829</v>
      </c>
      <c r="U93" s="1" t="s">
        <v>830</v>
      </c>
      <c r="V93" s="1" t="s">
        <v>831</v>
      </c>
    </row>
    <row r="94" s="1" customFormat="1" spans="1:22">
      <c r="A94" s="3">
        <v>999224470417135</v>
      </c>
      <c r="B94" s="1" t="s">
        <v>1243</v>
      </c>
      <c r="C94" s="1" t="s">
        <v>1265</v>
      </c>
      <c r="D94" s="1" t="s">
        <v>1125</v>
      </c>
      <c r="E94" s="1" t="s">
        <v>1266</v>
      </c>
      <c r="F94" s="1" t="s">
        <v>955</v>
      </c>
      <c r="G94" s="1" t="s">
        <v>819</v>
      </c>
      <c r="H94" s="1" t="s">
        <v>820</v>
      </c>
      <c r="I94" s="1" t="s">
        <v>1267</v>
      </c>
      <c r="J94" s="1" t="s">
        <v>822</v>
      </c>
      <c r="K94" s="1" t="s">
        <v>1267</v>
      </c>
      <c r="L94" s="1" t="s">
        <v>1267</v>
      </c>
      <c r="M94" s="1" t="s">
        <v>823</v>
      </c>
      <c r="N94" s="1" t="s">
        <v>823</v>
      </c>
      <c r="O94" s="1" t="s">
        <v>824</v>
      </c>
      <c r="P94" s="1" t="s">
        <v>825</v>
      </c>
      <c r="Q94" s="1" t="s">
        <v>826</v>
      </c>
      <c r="R94" s="1" t="s">
        <v>1268</v>
      </c>
      <c r="S94" s="1" t="s">
        <v>828</v>
      </c>
      <c r="T94" s="1" t="s">
        <v>829</v>
      </c>
      <c r="U94" s="1" t="s">
        <v>830</v>
      </c>
      <c r="V94" s="1" t="s">
        <v>1129</v>
      </c>
    </row>
    <row r="95" s="1" customFormat="1" spans="1:22">
      <c r="A95" s="3">
        <v>999224470360721</v>
      </c>
      <c r="B95" s="1" t="s">
        <v>1243</v>
      </c>
      <c r="C95" s="1" t="s">
        <v>1269</v>
      </c>
      <c r="D95" s="1" t="s">
        <v>1258</v>
      </c>
      <c r="E95" s="1" t="s">
        <v>1270</v>
      </c>
      <c r="F95" s="1" t="s">
        <v>815</v>
      </c>
      <c r="G95" s="1" t="s">
        <v>819</v>
      </c>
      <c r="H95" s="1" t="s">
        <v>820</v>
      </c>
      <c r="I95" s="1" t="s">
        <v>1260</v>
      </c>
      <c r="J95" s="1" t="s">
        <v>822</v>
      </c>
      <c r="K95" s="1" t="s">
        <v>1260</v>
      </c>
      <c r="L95" s="1" t="s">
        <v>1260</v>
      </c>
      <c r="M95" s="1" t="s">
        <v>823</v>
      </c>
      <c r="N95" s="1" t="s">
        <v>823</v>
      </c>
      <c r="O95" s="1" t="s">
        <v>824</v>
      </c>
      <c r="P95" s="1" t="s">
        <v>825</v>
      </c>
      <c r="Q95" s="1" t="s">
        <v>826</v>
      </c>
      <c r="R95" s="1" t="s">
        <v>1271</v>
      </c>
      <c r="S95" s="1" t="s">
        <v>828</v>
      </c>
      <c r="T95" s="1" t="s">
        <v>829</v>
      </c>
      <c r="U95" s="1" t="s">
        <v>830</v>
      </c>
      <c r="V95" s="1" t="s">
        <v>831</v>
      </c>
    </row>
    <row r="96" s="1" customFormat="1" spans="1:22">
      <c r="A96" s="3">
        <v>999224471963069</v>
      </c>
      <c r="B96" s="1" t="s">
        <v>1243</v>
      </c>
      <c r="C96" s="1" t="s">
        <v>1272</v>
      </c>
      <c r="D96" s="1" t="s">
        <v>1273</v>
      </c>
      <c r="E96" s="1" t="s">
        <v>1274</v>
      </c>
      <c r="F96" s="1" t="s">
        <v>815</v>
      </c>
      <c r="G96" s="1" t="s">
        <v>819</v>
      </c>
      <c r="H96" s="1" t="s">
        <v>820</v>
      </c>
      <c r="I96" s="1" t="s">
        <v>1275</v>
      </c>
      <c r="J96" s="1" t="s">
        <v>822</v>
      </c>
      <c r="K96" s="1" t="s">
        <v>1275</v>
      </c>
      <c r="L96" s="1" t="s">
        <v>1275</v>
      </c>
      <c r="M96" s="1" t="s">
        <v>823</v>
      </c>
      <c r="N96" s="1" t="s">
        <v>823</v>
      </c>
      <c r="O96" s="1" t="s">
        <v>824</v>
      </c>
      <c r="P96" s="1" t="s">
        <v>825</v>
      </c>
      <c r="Q96" s="1" t="s">
        <v>826</v>
      </c>
      <c r="R96" s="1" t="s">
        <v>1276</v>
      </c>
      <c r="S96" s="1" t="s">
        <v>828</v>
      </c>
      <c r="T96" s="1" t="s">
        <v>829</v>
      </c>
      <c r="U96" s="1" t="s">
        <v>830</v>
      </c>
      <c r="V96" s="1" t="s">
        <v>996</v>
      </c>
    </row>
    <row r="97" s="1" customFormat="1" spans="1:22">
      <c r="A97" s="3">
        <v>999224515617746</v>
      </c>
      <c r="B97" s="1" t="s">
        <v>1228</v>
      </c>
      <c r="C97" s="1" t="s">
        <v>1277</v>
      </c>
      <c r="D97" s="1" t="s">
        <v>1278</v>
      </c>
      <c r="E97" s="1" t="s">
        <v>1279</v>
      </c>
      <c r="F97" s="1" t="s">
        <v>899</v>
      </c>
      <c r="G97" s="1" t="s">
        <v>819</v>
      </c>
      <c r="H97" s="1" t="s">
        <v>820</v>
      </c>
      <c r="I97" s="1" t="s">
        <v>1280</v>
      </c>
      <c r="J97" s="1" t="s">
        <v>822</v>
      </c>
      <c r="K97" s="1" t="s">
        <v>1280</v>
      </c>
      <c r="L97" s="1" t="s">
        <v>1280</v>
      </c>
      <c r="M97" s="1" t="s">
        <v>823</v>
      </c>
      <c r="N97" s="1" t="s">
        <v>823</v>
      </c>
      <c r="O97" s="1" t="s">
        <v>824</v>
      </c>
      <c r="P97" s="1" t="s">
        <v>825</v>
      </c>
      <c r="Q97" s="1" t="s">
        <v>826</v>
      </c>
      <c r="R97" s="1" t="s">
        <v>1281</v>
      </c>
      <c r="S97" s="1" t="s">
        <v>828</v>
      </c>
      <c r="T97" s="1" t="s">
        <v>829</v>
      </c>
      <c r="U97" s="1" t="s">
        <v>830</v>
      </c>
      <c r="V97" s="1" t="s">
        <v>996</v>
      </c>
    </row>
    <row r="98" s="1" customFormat="1" spans="1:22">
      <c r="A98" s="3">
        <v>999224470043904</v>
      </c>
      <c r="B98" s="1" t="s">
        <v>1243</v>
      </c>
      <c r="C98" s="1" t="s">
        <v>1282</v>
      </c>
      <c r="D98" s="1" t="s">
        <v>1283</v>
      </c>
      <c r="E98" s="1" t="s">
        <v>1284</v>
      </c>
      <c r="F98" s="1" t="s">
        <v>899</v>
      </c>
      <c r="G98" s="1" t="s">
        <v>819</v>
      </c>
      <c r="H98" s="1" t="s">
        <v>820</v>
      </c>
      <c r="I98" s="1" t="s">
        <v>1226</v>
      </c>
      <c r="J98" s="1" t="s">
        <v>822</v>
      </c>
      <c r="K98" s="1" t="s">
        <v>1226</v>
      </c>
      <c r="L98" s="1" t="s">
        <v>1226</v>
      </c>
      <c r="M98" s="1" t="s">
        <v>823</v>
      </c>
      <c r="N98" s="1" t="s">
        <v>823</v>
      </c>
      <c r="O98" s="1" t="s">
        <v>824</v>
      </c>
      <c r="P98" s="1" t="s">
        <v>825</v>
      </c>
      <c r="Q98" s="1" t="s">
        <v>826</v>
      </c>
      <c r="R98" s="1" t="s">
        <v>1285</v>
      </c>
      <c r="S98" s="1" t="s">
        <v>828</v>
      </c>
      <c r="T98" s="1" t="s">
        <v>829</v>
      </c>
      <c r="U98" s="1" t="s">
        <v>830</v>
      </c>
      <c r="V98" s="1" t="s">
        <v>837</v>
      </c>
    </row>
    <row r="99" s="1" customFormat="1" spans="1:22">
      <c r="A99" s="3">
        <v>999224442305735</v>
      </c>
      <c r="B99" s="1" t="s">
        <v>1286</v>
      </c>
      <c r="C99" s="1" t="s">
        <v>1287</v>
      </c>
      <c r="D99" s="1" t="s">
        <v>1288</v>
      </c>
      <c r="E99" s="1" t="s">
        <v>1289</v>
      </c>
      <c r="F99" s="1" t="s">
        <v>1130</v>
      </c>
      <c r="G99" s="1" t="s">
        <v>819</v>
      </c>
      <c r="H99" s="1" t="s">
        <v>820</v>
      </c>
      <c r="I99" s="1" t="s">
        <v>1290</v>
      </c>
      <c r="J99" s="1" t="s">
        <v>822</v>
      </c>
      <c r="K99" s="1" t="s">
        <v>1290</v>
      </c>
      <c r="L99" s="1" t="s">
        <v>1290</v>
      </c>
      <c r="M99" s="1" t="s">
        <v>823</v>
      </c>
      <c r="N99" s="1" t="s">
        <v>823</v>
      </c>
      <c r="O99" s="1" t="s">
        <v>824</v>
      </c>
      <c r="P99" s="1" t="s">
        <v>825</v>
      </c>
      <c r="Q99" s="1" t="s">
        <v>826</v>
      </c>
      <c r="R99" s="1" t="s">
        <v>1291</v>
      </c>
      <c r="S99" s="1" t="s">
        <v>828</v>
      </c>
      <c r="T99" s="1" t="s">
        <v>829</v>
      </c>
      <c r="U99" s="1" t="s">
        <v>830</v>
      </c>
      <c r="V99" s="1" t="s">
        <v>837</v>
      </c>
    </row>
    <row r="100" s="1" customFormat="1" spans="1:22">
      <c r="A100" s="3">
        <v>999224427095037</v>
      </c>
      <c r="B100" s="1" t="s">
        <v>1292</v>
      </c>
      <c r="C100" s="1" t="s">
        <v>1293</v>
      </c>
      <c r="D100" s="1" t="s">
        <v>1034</v>
      </c>
      <c r="E100" s="1" t="s">
        <v>1294</v>
      </c>
      <c r="F100" s="1" t="s">
        <v>1006</v>
      </c>
      <c r="G100" s="1" t="s">
        <v>819</v>
      </c>
      <c r="H100" s="1" t="s">
        <v>820</v>
      </c>
      <c r="I100" s="1" t="s">
        <v>1295</v>
      </c>
      <c r="J100" s="1" t="s">
        <v>822</v>
      </c>
      <c r="K100" s="1" t="s">
        <v>1295</v>
      </c>
      <c r="L100" s="1" t="s">
        <v>1295</v>
      </c>
      <c r="M100" s="1" t="s">
        <v>823</v>
      </c>
      <c r="N100" s="1" t="s">
        <v>823</v>
      </c>
      <c r="O100" s="1" t="s">
        <v>824</v>
      </c>
      <c r="P100" s="1" t="s">
        <v>825</v>
      </c>
      <c r="Q100" s="1" t="s">
        <v>826</v>
      </c>
      <c r="R100" s="1" t="s">
        <v>1296</v>
      </c>
      <c r="S100" s="1" t="s">
        <v>828</v>
      </c>
      <c r="T100" s="1" t="s">
        <v>829</v>
      </c>
      <c r="U100" s="1" t="s">
        <v>830</v>
      </c>
      <c r="V100" s="1" t="s">
        <v>837</v>
      </c>
    </row>
    <row r="101" s="1" customFormat="1" spans="1:22">
      <c r="A101" s="3">
        <v>999224422692585</v>
      </c>
      <c r="B101" s="1" t="s">
        <v>1292</v>
      </c>
      <c r="C101" s="1" t="s">
        <v>1297</v>
      </c>
      <c r="D101" s="1" t="s">
        <v>1298</v>
      </c>
      <c r="E101" s="1" t="s">
        <v>1299</v>
      </c>
      <c r="F101" s="1" t="s">
        <v>899</v>
      </c>
      <c r="G101" s="1" t="s">
        <v>819</v>
      </c>
      <c r="H101" s="1" t="s">
        <v>820</v>
      </c>
      <c r="I101" s="1" t="s">
        <v>1300</v>
      </c>
      <c r="J101" s="1" t="s">
        <v>822</v>
      </c>
      <c r="K101" s="1" t="s">
        <v>1300</v>
      </c>
      <c r="L101" s="1" t="s">
        <v>1300</v>
      </c>
      <c r="M101" s="1" t="s">
        <v>823</v>
      </c>
      <c r="N101" s="1" t="s">
        <v>823</v>
      </c>
      <c r="O101" s="1" t="s">
        <v>824</v>
      </c>
      <c r="P101" s="1" t="s">
        <v>825</v>
      </c>
      <c r="Q101" s="1" t="s">
        <v>826</v>
      </c>
      <c r="R101" s="1" t="s">
        <v>1301</v>
      </c>
      <c r="S101" s="1" t="s">
        <v>828</v>
      </c>
      <c r="T101" s="1" t="s">
        <v>829</v>
      </c>
      <c r="U101" s="1" t="s">
        <v>830</v>
      </c>
      <c r="V101" s="1" t="s">
        <v>831</v>
      </c>
    </row>
    <row r="102" s="1" customFormat="1" spans="1:22">
      <c r="A102" s="3">
        <v>999224399306560</v>
      </c>
      <c r="B102" s="1" t="s">
        <v>1302</v>
      </c>
      <c r="C102" s="1" t="s">
        <v>1303</v>
      </c>
      <c r="D102" s="1" t="s">
        <v>1288</v>
      </c>
      <c r="E102" s="1" t="s">
        <v>1304</v>
      </c>
      <c r="F102" s="1" t="s">
        <v>1068</v>
      </c>
      <c r="G102" s="1" t="s">
        <v>819</v>
      </c>
      <c r="H102" s="1" t="s">
        <v>820</v>
      </c>
      <c r="I102" s="1" t="s">
        <v>1305</v>
      </c>
      <c r="J102" s="1" t="s">
        <v>822</v>
      </c>
      <c r="K102" s="1" t="s">
        <v>1305</v>
      </c>
      <c r="L102" s="1" t="s">
        <v>1305</v>
      </c>
      <c r="M102" s="1" t="s">
        <v>823</v>
      </c>
      <c r="N102" s="1" t="s">
        <v>823</v>
      </c>
      <c r="O102" s="1" t="s">
        <v>824</v>
      </c>
      <c r="P102" s="1" t="s">
        <v>825</v>
      </c>
      <c r="Q102" s="1" t="s">
        <v>826</v>
      </c>
      <c r="R102" s="1" t="s">
        <v>1306</v>
      </c>
      <c r="S102" s="1" t="s">
        <v>828</v>
      </c>
      <c r="T102" s="1" t="s">
        <v>829</v>
      </c>
      <c r="U102" s="1" t="s">
        <v>830</v>
      </c>
      <c r="V102" s="1" t="s">
        <v>837</v>
      </c>
    </row>
    <row r="103" s="1" customFormat="1" spans="1:22">
      <c r="A103" s="3">
        <v>999224386562287</v>
      </c>
      <c r="B103" s="1" t="s">
        <v>1307</v>
      </c>
      <c r="C103" s="1" t="s">
        <v>1308</v>
      </c>
      <c r="D103" s="1" t="s">
        <v>1309</v>
      </c>
      <c r="E103" s="1" t="s">
        <v>1310</v>
      </c>
      <c r="F103" s="1" t="s">
        <v>955</v>
      </c>
      <c r="G103" s="1" t="s">
        <v>819</v>
      </c>
      <c r="H103" s="1" t="s">
        <v>820</v>
      </c>
      <c r="I103" s="1" t="s">
        <v>1311</v>
      </c>
      <c r="J103" s="1" t="s">
        <v>822</v>
      </c>
      <c r="K103" s="1" t="s">
        <v>1311</v>
      </c>
      <c r="L103" s="1" t="s">
        <v>1311</v>
      </c>
      <c r="M103" s="1" t="s">
        <v>823</v>
      </c>
      <c r="N103" s="1" t="s">
        <v>823</v>
      </c>
      <c r="O103" s="1" t="s">
        <v>824</v>
      </c>
      <c r="P103" s="1" t="s">
        <v>825</v>
      </c>
      <c r="Q103" s="1" t="s">
        <v>826</v>
      </c>
      <c r="R103" s="1" t="s">
        <v>1312</v>
      </c>
      <c r="S103" s="1" t="s">
        <v>828</v>
      </c>
      <c r="T103" s="1" t="s">
        <v>829</v>
      </c>
      <c r="U103" s="1" t="s">
        <v>830</v>
      </c>
      <c r="V103" s="1" t="s">
        <v>837</v>
      </c>
    </row>
    <row r="104" s="1" customFormat="1" spans="1:22">
      <c r="A104" s="3">
        <v>999224465995759</v>
      </c>
      <c r="B104" s="1" t="s">
        <v>1243</v>
      </c>
      <c r="C104" s="1" t="s">
        <v>1313</v>
      </c>
      <c r="D104" s="1" t="s">
        <v>1314</v>
      </c>
      <c r="E104" s="1" t="s">
        <v>1315</v>
      </c>
      <c r="F104" s="1" t="s">
        <v>1192</v>
      </c>
      <c r="G104" s="1" t="s">
        <v>819</v>
      </c>
      <c r="H104" s="1" t="s">
        <v>820</v>
      </c>
      <c r="I104" s="1" t="s">
        <v>1316</v>
      </c>
      <c r="J104" s="1" t="s">
        <v>822</v>
      </c>
      <c r="K104" s="1" t="s">
        <v>1316</v>
      </c>
      <c r="L104" s="1" t="s">
        <v>1316</v>
      </c>
      <c r="M104" s="1" t="s">
        <v>823</v>
      </c>
      <c r="N104" s="1" t="s">
        <v>823</v>
      </c>
      <c r="O104" s="1" t="s">
        <v>824</v>
      </c>
      <c r="P104" s="1" t="s">
        <v>825</v>
      </c>
      <c r="Q104" s="1" t="s">
        <v>826</v>
      </c>
      <c r="R104" s="1" t="s">
        <v>1317</v>
      </c>
      <c r="S104" s="1" t="s">
        <v>828</v>
      </c>
      <c r="T104" s="1" t="s">
        <v>829</v>
      </c>
      <c r="U104" s="1" t="s">
        <v>830</v>
      </c>
      <c r="V104" s="1" t="s">
        <v>837</v>
      </c>
    </row>
    <row r="105" s="1" customFormat="1" spans="1:22">
      <c r="A105" s="3">
        <v>999224377602521</v>
      </c>
      <c r="B105" s="1" t="s">
        <v>1318</v>
      </c>
      <c r="C105" s="1" t="s">
        <v>1319</v>
      </c>
      <c r="D105" s="1" t="s">
        <v>1162</v>
      </c>
      <c r="E105" s="1" t="s">
        <v>1320</v>
      </c>
      <c r="F105" s="1" t="s">
        <v>1068</v>
      </c>
      <c r="G105" s="1" t="s">
        <v>819</v>
      </c>
      <c r="H105" s="1" t="s">
        <v>820</v>
      </c>
      <c r="I105" s="1" t="s">
        <v>1321</v>
      </c>
      <c r="J105" s="1" t="s">
        <v>822</v>
      </c>
      <c r="K105" s="1" t="s">
        <v>1321</v>
      </c>
      <c r="L105" s="1" t="s">
        <v>1321</v>
      </c>
      <c r="M105" s="1" t="s">
        <v>823</v>
      </c>
      <c r="N105" s="1" t="s">
        <v>823</v>
      </c>
      <c r="O105" s="1" t="s">
        <v>824</v>
      </c>
      <c r="P105" s="1" t="s">
        <v>825</v>
      </c>
      <c r="Q105" s="1" t="s">
        <v>826</v>
      </c>
      <c r="R105" s="1" t="s">
        <v>1322</v>
      </c>
      <c r="S105" s="1" t="s">
        <v>828</v>
      </c>
      <c r="T105" s="1" t="s">
        <v>829</v>
      </c>
      <c r="U105" s="1" t="s">
        <v>830</v>
      </c>
      <c r="V105" s="1" t="s">
        <v>831</v>
      </c>
    </row>
    <row r="106" s="1" customFormat="1" spans="1:22">
      <c r="A106" s="3">
        <v>999224357557585</v>
      </c>
      <c r="B106" s="1" t="s">
        <v>1323</v>
      </c>
      <c r="C106" s="1" t="s">
        <v>1324</v>
      </c>
      <c r="D106" s="1" t="s">
        <v>1325</v>
      </c>
      <c r="E106" s="1" t="s">
        <v>1326</v>
      </c>
      <c r="F106" s="1" t="s">
        <v>815</v>
      </c>
      <c r="G106" s="1" t="s">
        <v>819</v>
      </c>
      <c r="H106" s="1" t="s">
        <v>820</v>
      </c>
      <c r="I106" s="1" t="s">
        <v>1327</v>
      </c>
      <c r="J106" s="1" t="s">
        <v>822</v>
      </c>
      <c r="K106" s="1" t="s">
        <v>1327</v>
      </c>
      <c r="L106" s="1" t="s">
        <v>1327</v>
      </c>
      <c r="M106" s="1" t="s">
        <v>823</v>
      </c>
      <c r="N106" s="1" t="s">
        <v>823</v>
      </c>
      <c r="O106" s="1" t="s">
        <v>824</v>
      </c>
      <c r="P106" s="1" t="s">
        <v>825</v>
      </c>
      <c r="Q106" s="1" t="s">
        <v>826</v>
      </c>
      <c r="R106" s="1" t="s">
        <v>1328</v>
      </c>
      <c r="S106" s="1" t="s">
        <v>828</v>
      </c>
      <c r="T106" s="1" t="s">
        <v>829</v>
      </c>
      <c r="U106" s="1" t="s">
        <v>830</v>
      </c>
      <c r="V106" s="1" t="s">
        <v>831</v>
      </c>
    </row>
    <row r="107" s="1" customFormat="1" spans="1:22">
      <c r="A107" s="3">
        <v>999224471654967</v>
      </c>
      <c r="B107" s="1" t="s">
        <v>1243</v>
      </c>
      <c r="C107" s="1" t="s">
        <v>1329</v>
      </c>
      <c r="D107" s="1" t="s">
        <v>1258</v>
      </c>
      <c r="E107" s="1" t="s">
        <v>1330</v>
      </c>
      <c r="F107" s="1" t="s">
        <v>815</v>
      </c>
      <c r="G107" s="1" t="s">
        <v>819</v>
      </c>
      <c r="H107" s="1" t="s">
        <v>820</v>
      </c>
      <c r="I107" s="1" t="s">
        <v>1260</v>
      </c>
      <c r="J107" s="1" t="s">
        <v>822</v>
      </c>
      <c r="K107" s="1" t="s">
        <v>1260</v>
      </c>
      <c r="L107" s="1" t="s">
        <v>1260</v>
      </c>
      <c r="M107" s="1" t="s">
        <v>823</v>
      </c>
      <c r="N107" s="1" t="s">
        <v>823</v>
      </c>
      <c r="O107" s="1" t="s">
        <v>824</v>
      </c>
      <c r="P107" s="1" t="s">
        <v>825</v>
      </c>
      <c r="Q107" s="1" t="s">
        <v>826</v>
      </c>
      <c r="R107" s="1" t="s">
        <v>1331</v>
      </c>
      <c r="S107" s="1" t="s">
        <v>828</v>
      </c>
      <c r="T107" s="1" t="s">
        <v>829</v>
      </c>
      <c r="U107" s="1" t="s">
        <v>830</v>
      </c>
      <c r="V107" s="1" t="s">
        <v>831</v>
      </c>
    </row>
    <row r="108" s="1" customFormat="1" spans="1:22">
      <c r="A108" s="3">
        <v>999224342935231</v>
      </c>
      <c r="B108" s="1" t="s">
        <v>1323</v>
      </c>
      <c r="C108" s="1" t="s">
        <v>1332</v>
      </c>
      <c r="D108" s="1" t="s">
        <v>873</v>
      </c>
      <c r="E108" s="1" t="s">
        <v>1333</v>
      </c>
      <c r="F108" s="1" t="s">
        <v>899</v>
      </c>
      <c r="G108" s="1" t="s">
        <v>819</v>
      </c>
      <c r="H108" s="1" t="s">
        <v>820</v>
      </c>
      <c r="I108" s="1" t="s">
        <v>1021</v>
      </c>
      <c r="J108" s="1" t="s">
        <v>822</v>
      </c>
      <c r="K108" s="1" t="s">
        <v>1021</v>
      </c>
      <c r="L108" s="1" t="s">
        <v>1021</v>
      </c>
      <c r="M108" s="1" t="s">
        <v>823</v>
      </c>
      <c r="N108" s="1" t="s">
        <v>823</v>
      </c>
      <c r="O108" s="1" t="s">
        <v>824</v>
      </c>
      <c r="P108" s="1" t="s">
        <v>825</v>
      </c>
      <c r="Q108" s="1" t="s">
        <v>826</v>
      </c>
      <c r="R108" s="1" t="s">
        <v>1334</v>
      </c>
      <c r="S108" s="1" t="s">
        <v>828</v>
      </c>
      <c r="T108" s="1" t="s">
        <v>829</v>
      </c>
      <c r="U108" s="1" t="s">
        <v>830</v>
      </c>
      <c r="V108" s="1" t="s">
        <v>837</v>
      </c>
    </row>
    <row r="109" s="1" customFormat="1" spans="1:22">
      <c r="A109" s="3">
        <v>999224385530388</v>
      </c>
      <c r="B109" s="1" t="s">
        <v>1307</v>
      </c>
      <c r="C109" s="1" t="s">
        <v>1335</v>
      </c>
      <c r="D109" s="1" t="s">
        <v>1336</v>
      </c>
      <c r="E109" s="1" t="s">
        <v>1337</v>
      </c>
      <c r="F109" s="1" t="s">
        <v>899</v>
      </c>
      <c r="G109" s="1" t="s">
        <v>819</v>
      </c>
      <c r="H109" s="1" t="s">
        <v>820</v>
      </c>
      <c r="I109" s="1" t="s">
        <v>1338</v>
      </c>
      <c r="J109" s="1" t="s">
        <v>822</v>
      </c>
      <c r="K109" s="1" t="s">
        <v>1338</v>
      </c>
      <c r="L109" s="1" t="s">
        <v>1338</v>
      </c>
      <c r="M109" s="1" t="s">
        <v>823</v>
      </c>
      <c r="N109" s="1" t="s">
        <v>823</v>
      </c>
      <c r="O109" s="1" t="s">
        <v>824</v>
      </c>
      <c r="P109" s="1" t="s">
        <v>825</v>
      </c>
      <c r="Q109" s="1" t="s">
        <v>826</v>
      </c>
      <c r="R109" s="1" t="s">
        <v>1339</v>
      </c>
      <c r="S109" s="1" t="s">
        <v>828</v>
      </c>
      <c r="T109" s="1" t="s">
        <v>829</v>
      </c>
      <c r="U109" s="1" t="s">
        <v>830</v>
      </c>
      <c r="V109" s="1" t="s">
        <v>837</v>
      </c>
    </row>
    <row r="110" s="1" customFormat="1" spans="1:22">
      <c r="A110" s="3">
        <v>999224310528270</v>
      </c>
      <c r="B110" s="1" t="s">
        <v>1340</v>
      </c>
      <c r="C110" s="1" t="s">
        <v>1341</v>
      </c>
      <c r="D110" s="1" t="s">
        <v>1166</v>
      </c>
      <c r="E110" s="1" t="s">
        <v>1342</v>
      </c>
      <c r="F110" s="1" t="s">
        <v>1006</v>
      </c>
      <c r="G110" s="1" t="s">
        <v>819</v>
      </c>
      <c r="H110" s="1" t="s">
        <v>820</v>
      </c>
      <c r="I110" s="1" t="s">
        <v>1343</v>
      </c>
      <c r="J110" s="1" t="s">
        <v>822</v>
      </c>
      <c r="K110" s="1" t="s">
        <v>1343</v>
      </c>
      <c r="L110" s="1" t="s">
        <v>1343</v>
      </c>
      <c r="M110" s="1" t="s">
        <v>823</v>
      </c>
      <c r="N110" s="1" t="s">
        <v>823</v>
      </c>
      <c r="O110" s="1" t="s">
        <v>824</v>
      </c>
      <c r="P110" s="1" t="s">
        <v>825</v>
      </c>
      <c r="Q110" s="1" t="s">
        <v>826</v>
      </c>
      <c r="R110" s="1" t="s">
        <v>1344</v>
      </c>
      <c r="S110" s="1" t="s">
        <v>828</v>
      </c>
      <c r="T110" s="1" t="s">
        <v>829</v>
      </c>
      <c r="U110" s="1" t="s">
        <v>830</v>
      </c>
      <c r="V110" s="1" t="s">
        <v>837</v>
      </c>
    </row>
    <row r="111" s="1" customFormat="1" spans="1:22">
      <c r="A111" s="3">
        <v>999224354531901</v>
      </c>
      <c r="B111" s="1" t="s">
        <v>1323</v>
      </c>
      <c r="C111" s="1" t="s">
        <v>1345</v>
      </c>
      <c r="D111" s="1" t="s">
        <v>1346</v>
      </c>
      <c r="E111" s="1" t="s">
        <v>1347</v>
      </c>
      <c r="F111" s="1" t="s">
        <v>815</v>
      </c>
      <c r="G111" s="1" t="s">
        <v>819</v>
      </c>
      <c r="H111" s="1" t="s">
        <v>820</v>
      </c>
      <c r="I111" s="1" t="s">
        <v>1348</v>
      </c>
      <c r="J111" s="1" t="s">
        <v>822</v>
      </c>
      <c r="K111" s="1" t="s">
        <v>1348</v>
      </c>
      <c r="L111" s="1" t="s">
        <v>1348</v>
      </c>
      <c r="M111" s="1" t="s">
        <v>823</v>
      </c>
      <c r="N111" s="1" t="s">
        <v>823</v>
      </c>
      <c r="O111" s="1" t="s">
        <v>824</v>
      </c>
      <c r="P111" s="1" t="s">
        <v>825</v>
      </c>
      <c r="Q111" s="1" t="s">
        <v>826</v>
      </c>
      <c r="R111" s="1" t="s">
        <v>1349</v>
      </c>
      <c r="S111" s="1" t="s">
        <v>828</v>
      </c>
      <c r="T111" s="1" t="s">
        <v>829</v>
      </c>
      <c r="U111" s="1" t="s">
        <v>830</v>
      </c>
      <c r="V111" s="1" t="s">
        <v>919</v>
      </c>
    </row>
    <row r="112" s="1" customFormat="1" spans="1:22">
      <c r="A112" s="3">
        <v>999224445599726</v>
      </c>
      <c r="B112" s="1" t="s">
        <v>1286</v>
      </c>
      <c r="C112" s="1" t="s">
        <v>1350</v>
      </c>
      <c r="D112" s="1" t="s">
        <v>1351</v>
      </c>
      <c r="E112" s="1" t="s">
        <v>1352</v>
      </c>
      <c r="F112" s="1" t="s">
        <v>899</v>
      </c>
      <c r="G112" s="1" t="s">
        <v>819</v>
      </c>
      <c r="H112" s="1" t="s">
        <v>820</v>
      </c>
      <c r="I112" s="1" t="s">
        <v>1353</v>
      </c>
      <c r="J112" s="1" t="s">
        <v>822</v>
      </c>
      <c r="K112" s="1" t="s">
        <v>1353</v>
      </c>
      <c r="L112" s="1" t="s">
        <v>1353</v>
      </c>
      <c r="M112" s="1" t="s">
        <v>823</v>
      </c>
      <c r="N112" s="1" t="s">
        <v>823</v>
      </c>
      <c r="O112" s="1" t="s">
        <v>824</v>
      </c>
      <c r="P112" s="1" t="s">
        <v>825</v>
      </c>
      <c r="Q112" s="1" t="s">
        <v>826</v>
      </c>
      <c r="R112" s="1" t="s">
        <v>1354</v>
      </c>
      <c r="S112" s="1" t="s">
        <v>828</v>
      </c>
      <c r="T112" s="1" t="s">
        <v>829</v>
      </c>
      <c r="U112" s="1" t="s">
        <v>830</v>
      </c>
      <c r="V112" s="1" t="s">
        <v>831</v>
      </c>
    </row>
    <row r="113" s="1" customFormat="1" spans="1:22">
      <c r="A113" s="3">
        <v>999224268776727</v>
      </c>
      <c r="B113" s="1" t="s">
        <v>1355</v>
      </c>
      <c r="C113" s="1" t="s">
        <v>1356</v>
      </c>
      <c r="D113" s="1" t="s">
        <v>1357</v>
      </c>
      <c r="E113" s="1" t="s">
        <v>1358</v>
      </c>
      <c r="F113" s="1" t="s">
        <v>899</v>
      </c>
      <c r="G113" s="1" t="s">
        <v>819</v>
      </c>
      <c r="H113" s="1" t="s">
        <v>820</v>
      </c>
      <c r="I113" s="1" t="s">
        <v>1359</v>
      </c>
      <c r="J113" s="1" t="s">
        <v>822</v>
      </c>
      <c r="K113" s="1" t="s">
        <v>1359</v>
      </c>
      <c r="L113" s="1" t="s">
        <v>1359</v>
      </c>
      <c r="M113" s="1" t="s">
        <v>823</v>
      </c>
      <c r="N113" s="1" t="s">
        <v>823</v>
      </c>
      <c r="O113" s="1" t="s">
        <v>824</v>
      </c>
      <c r="P113" s="1" t="s">
        <v>825</v>
      </c>
      <c r="Q113" s="1" t="s">
        <v>826</v>
      </c>
      <c r="R113" s="1" t="s">
        <v>1360</v>
      </c>
      <c r="S113" s="1" t="s">
        <v>828</v>
      </c>
      <c r="T113" s="1" t="s">
        <v>829</v>
      </c>
      <c r="U113" s="1" t="s">
        <v>830</v>
      </c>
      <c r="V113" s="1" t="s">
        <v>831</v>
      </c>
    </row>
    <row r="114" s="1" customFormat="1" spans="1:22">
      <c r="A114" s="3">
        <v>999224185438318</v>
      </c>
      <c r="B114" s="1" t="s">
        <v>1361</v>
      </c>
      <c r="C114" s="1" t="s">
        <v>1362</v>
      </c>
      <c r="D114" s="1" t="s">
        <v>873</v>
      </c>
      <c r="E114" s="1" t="s">
        <v>1363</v>
      </c>
      <c r="F114" s="1" t="s">
        <v>815</v>
      </c>
      <c r="G114" s="1" t="s">
        <v>819</v>
      </c>
      <c r="H114" s="1" t="s">
        <v>820</v>
      </c>
      <c r="I114" s="1" t="s">
        <v>1364</v>
      </c>
      <c r="J114" s="1" t="s">
        <v>822</v>
      </c>
      <c r="K114" s="1" t="s">
        <v>1364</v>
      </c>
      <c r="L114" s="1" t="s">
        <v>1364</v>
      </c>
      <c r="M114" s="1" t="s">
        <v>823</v>
      </c>
      <c r="N114" s="1" t="s">
        <v>823</v>
      </c>
      <c r="O114" s="1" t="s">
        <v>824</v>
      </c>
      <c r="P114" s="1" t="s">
        <v>825</v>
      </c>
      <c r="Q114" s="1" t="s">
        <v>826</v>
      </c>
      <c r="R114" s="1" t="s">
        <v>1365</v>
      </c>
      <c r="S114" s="1" t="s">
        <v>828</v>
      </c>
      <c r="T114" s="1" t="s">
        <v>829</v>
      </c>
      <c r="U114" s="1" t="s">
        <v>830</v>
      </c>
      <c r="V114" s="1" t="s">
        <v>837</v>
      </c>
    </row>
    <row r="115" s="1" customFormat="1" spans="1:22">
      <c r="A115" s="3">
        <v>999224174717409</v>
      </c>
      <c r="B115" s="1" t="s">
        <v>1361</v>
      </c>
      <c r="C115" s="1" t="s">
        <v>1366</v>
      </c>
      <c r="D115" s="1" t="s">
        <v>1288</v>
      </c>
      <c r="E115" s="1" t="s">
        <v>1367</v>
      </c>
      <c r="F115" s="1" t="s">
        <v>955</v>
      </c>
      <c r="G115" s="1" t="s">
        <v>819</v>
      </c>
      <c r="H115" s="1" t="s">
        <v>820</v>
      </c>
      <c r="I115" s="1" t="s">
        <v>1368</v>
      </c>
      <c r="J115" s="1" t="s">
        <v>822</v>
      </c>
      <c r="K115" s="1" t="s">
        <v>1368</v>
      </c>
      <c r="L115" s="1" t="s">
        <v>1368</v>
      </c>
      <c r="M115" s="1" t="s">
        <v>823</v>
      </c>
      <c r="N115" s="1" t="s">
        <v>823</v>
      </c>
      <c r="O115" s="1" t="s">
        <v>824</v>
      </c>
      <c r="P115" s="1" t="s">
        <v>825</v>
      </c>
      <c r="Q115" s="1" t="s">
        <v>826</v>
      </c>
      <c r="R115" s="1" t="s">
        <v>1369</v>
      </c>
      <c r="S115" s="1" t="s">
        <v>828</v>
      </c>
      <c r="T115" s="1" t="s">
        <v>829</v>
      </c>
      <c r="U115" s="1" t="s">
        <v>830</v>
      </c>
      <c r="V115" s="1" t="s">
        <v>837</v>
      </c>
    </row>
    <row r="116" s="1" customFormat="1" spans="1:22">
      <c r="A116" s="3">
        <v>999224135484366</v>
      </c>
      <c r="B116" s="1" t="s">
        <v>1370</v>
      </c>
      <c r="C116" s="1" t="s">
        <v>1371</v>
      </c>
      <c r="D116" s="1" t="s">
        <v>1325</v>
      </c>
      <c r="E116" s="1" t="s">
        <v>1372</v>
      </c>
      <c r="F116" s="1" t="s">
        <v>899</v>
      </c>
      <c r="G116" s="1" t="s">
        <v>819</v>
      </c>
      <c r="H116" s="1" t="s">
        <v>820</v>
      </c>
      <c r="I116" s="1" t="s">
        <v>1373</v>
      </c>
      <c r="J116" s="1" t="s">
        <v>822</v>
      </c>
      <c r="K116" s="1" t="s">
        <v>1373</v>
      </c>
      <c r="L116" s="1" t="s">
        <v>1373</v>
      </c>
      <c r="M116" s="1" t="s">
        <v>823</v>
      </c>
      <c r="N116" s="1" t="s">
        <v>823</v>
      </c>
      <c r="O116" s="1" t="s">
        <v>824</v>
      </c>
      <c r="P116" s="1" t="s">
        <v>825</v>
      </c>
      <c r="Q116" s="1" t="s">
        <v>826</v>
      </c>
      <c r="R116" s="1" t="s">
        <v>1374</v>
      </c>
      <c r="S116" s="1" t="s">
        <v>828</v>
      </c>
      <c r="T116" s="1" t="s">
        <v>829</v>
      </c>
      <c r="U116" s="1" t="s">
        <v>830</v>
      </c>
      <c r="V116" s="1" t="s">
        <v>831</v>
      </c>
    </row>
    <row r="117" s="1" customFormat="1" spans="1:22">
      <c r="A117" s="3">
        <v>999224289903856</v>
      </c>
      <c r="B117" s="1" t="s">
        <v>1375</v>
      </c>
      <c r="C117" s="1" t="s">
        <v>1376</v>
      </c>
      <c r="D117" s="1" t="s">
        <v>1377</v>
      </c>
      <c r="E117" s="1" t="s">
        <v>1378</v>
      </c>
      <c r="F117" s="1" t="s">
        <v>899</v>
      </c>
      <c r="G117" s="1" t="s">
        <v>819</v>
      </c>
      <c r="H117" s="1" t="s">
        <v>820</v>
      </c>
      <c r="I117" s="1" t="s">
        <v>1379</v>
      </c>
      <c r="J117" s="1" t="s">
        <v>822</v>
      </c>
      <c r="K117" s="1" t="s">
        <v>1379</v>
      </c>
      <c r="L117" s="1" t="s">
        <v>1379</v>
      </c>
      <c r="M117" s="1" t="s">
        <v>823</v>
      </c>
      <c r="N117" s="1" t="s">
        <v>823</v>
      </c>
      <c r="O117" s="1" t="s">
        <v>824</v>
      </c>
      <c r="P117" s="1" t="s">
        <v>825</v>
      </c>
      <c r="Q117" s="1" t="s">
        <v>826</v>
      </c>
      <c r="R117" s="1" t="s">
        <v>1380</v>
      </c>
      <c r="S117" s="1" t="s">
        <v>828</v>
      </c>
      <c r="T117" s="1" t="s">
        <v>829</v>
      </c>
      <c r="U117" s="1" t="s">
        <v>830</v>
      </c>
      <c r="V117" s="1" t="s">
        <v>831</v>
      </c>
    </row>
    <row r="118" s="1" customFormat="1" spans="1:22">
      <c r="A118" s="3">
        <v>999224284501107</v>
      </c>
      <c r="B118" s="1" t="s">
        <v>1375</v>
      </c>
      <c r="C118" s="1" t="s">
        <v>1381</v>
      </c>
      <c r="D118" s="1" t="s">
        <v>1382</v>
      </c>
      <c r="E118" s="1" t="s">
        <v>1383</v>
      </c>
      <c r="F118" s="1" t="s">
        <v>1068</v>
      </c>
      <c r="G118" s="1" t="s">
        <v>819</v>
      </c>
      <c r="H118" s="1" t="s">
        <v>820</v>
      </c>
      <c r="I118" s="1" t="s">
        <v>1384</v>
      </c>
      <c r="J118" s="1" t="s">
        <v>822</v>
      </c>
      <c r="K118" s="1" t="s">
        <v>1384</v>
      </c>
      <c r="L118" s="1" t="s">
        <v>1384</v>
      </c>
      <c r="M118" s="1" t="s">
        <v>823</v>
      </c>
      <c r="N118" s="1" t="s">
        <v>823</v>
      </c>
      <c r="O118" s="1" t="s">
        <v>824</v>
      </c>
      <c r="P118" s="1" t="s">
        <v>825</v>
      </c>
      <c r="Q118" s="1" t="s">
        <v>826</v>
      </c>
      <c r="R118" s="1" t="s">
        <v>1385</v>
      </c>
      <c r="S118" s="1" t="s">
        <v>828</v>
      </c>
      <c r="T118" s="1" t="s">
        <v>829</v>
      </c>
      <c r="U118" s="1" t="s">
        <v>830</v>
      </c>
      <c r="V118" s="1" t="s">
        <v>837</v>
      </c>
    </row>
    <row r="119" s="1" customFormat="1" spans="1:22">
      <c r="A119" s="3">
        <v>999224092671785</v>
      </c>
      <c r="B119" s="1" t="s">
        <v>1386</v>
      </c>
      <c r="C119" s="1" t="s">
        <v>1387</v>
      </c>
      <c r="D119" s="1" t="s">
        <v>906</v>
      </c>
      <c r="E119" s="1" t="s">
        <v>1388</v>
      </c>
      <c r="F119" s="1" t="s">
        <v>899</v>
      </c>
      <c r="G119" s="1" t="s">
        <v>819</v>
      </c>
      <c r="H119" s="1" t="s">
        <v>820</v>
      </c>
      <c r="I119" s="1" t="s">
        <v>1389</v>
      </c>
      <c r="J119" s="1" t="s">
        <v>822</v>
      </c>
      <c r="K119" s="1" t="s">
        <v>1389</v>
      </c>
      <c r="L119" s="1" t="s">
        <v>1389</v>
      </c>
      <c r="M119" s="1" t="s">
        <v>823</v>
      </c>
      <c r="N119" s="1" t="s">
        <v>823</v>
      </c>
      <c r="O119" s="1" t="s">
        <v>824</v>
      </c>
      <c r="P119" s="1" t="s">
        <v>825</v>
      </c>
      <c r="Q119" s="1" t="s">
        <v>826</v>
      </c>
      <c r="R119" s="1" t="s">
        <v>1390</v>
      </c>
      <c r="S119" s="1" t="s">
        <v>828</v>
      </c>
      <c r="T119" s="1" t="s">
        <v>829</v>
      </c>
      <c r="U119" s="1" t="s">
        <v>830</v>
      </c>
      <c r="V119" s="1" t="s">
        <v>837</v>
      </c>
    </row>
    <row r="120" s="1" customFormat="1" spans="1:22">
      <c r="A120" s="3">
        <v>999224092058027</v>
      </c>
      <c r="B120" s="1" t="s">
        <v>1386</v>
      </c>
      <c r="C120" s="1" t="s">
        <v>1391</v>
      </c>
      <c r="D120" s="1" t="s">
        <v>1392</v>
      </c>
      <c r="E120" s="1" t="s">
        <v>1393</v>
      </c>
      <c r="F120" s="1" t="s">
        <v>899</v>
      </c>
      <c r="G120" s="1" t="s">
        <v>819</v>
      </c>
      <c r="H120" s="1" t="s">
        <v>820</v>
      </c>
      <c r="I120" s="1" t="s">
        <v>1394</v>
      </c>
      <c r="J120" s="1" t="s">
        <v>822</v>
      </c>
      <c r="K120" s="1" t="s">
        <v>1394</v>
      </c>
      <c r="L120" s="1" t="s">
        <v>1394</v>
      </c>
      <c r="M120" s="1" t="s">
        <v>823</v>
      </c>
      <c r="N120" s="1" t="s">
        <v>823</v>
      </c>
      <c r="O120" s="1" t="s">
        <v>824</v>
      </c>
      <c r="P120" s="1" t="s">
        <v>825</v>
      </c>
      <c r="Q120" s="1" t="s">
        <v>826</v>
      </c>
      <c r="R120" s="1" t="s">
        <v>1395</v>
      </c>
      <c r="S120" s="1" t="s">
        <v>828</v>
      </c>
      <c r="T120" s="1" t="s">
        <v>829</v>
      </c>
      <c r="U120" s="1" t="s">
        <v>830</v>
      </c>
      <c r="V120" s="1" t="s">
        <v>837</v>
      </c>
    </row>
    <row r="121" s="1" customFormat="1" spans="1:22">
      <c r="A121" s="3">
        <v>999224059238881</v>
      </c>
      <c r="B121" s="1" t="s">
        <v>1396</v>
      </c>
      <c r="C121" s="1" t="s">
        <v>1397</v>
      </c>
      <c r="D121" s="1" t="s">
        <v>1398</v>
      </c>
      <c r="E121" s="1" t="s">
        <v>1399</v>
      </c>
      <c r="F121" s="1" t="s">
        <v>815</v>
      </c>
      <c r="G121" s="1" t="s">
        <v>819</v>
      </c>
      <c r="H121" s="1" t="s">
        <v>820</v>
      </c>
      <c r="I121" s="1" t="s">
        <v>1400</v>
      </c>
      <c r="J121" s="1" t="s">
        <v>822</v>
      </c>
      <c r="K121" s="1" t="s">
        <v>1400</v>
      </c>
      <c r="L121" s="1" t="s">
        <v>1400</v>
      </c>
      <c r="M121" s="1" t="s">
        <v>823</v>
      </c>
      <c r="N121" s="1" t="s">
        <v>823</v>
      </c>
      <c r="O121" s="1" t="s">
        <v>824</v>
      </c>
      <c r="P121" s="1" t="s">
        <v>825</v>
      </c>
      <c r="Q121" s="1" t="s">
        <v>826</v>
      </c>
      <c r="R121" s="1" t="s">
        <v>1401</v>
      </c>
      <c r="S121" s="1" t="s">
        <v>828</v>
      </c>
      <c r="T121" s="1" t="s">
        <v>829</v>
      </c>
      <c r="U121" s="1" t="s">
        <v>830</v>
      </c>
      <c r="V121" s="1" t="s">
        <v>837</v>
      </c>
    </row>
    <row r="122" s="1" customFormat="1" spans="1:22">
      <c r="A122" s="3">
        <v>999224051776958</v>
      </c>
      <c r="B122" s="1" t="s">
        <v>1396</v>
      </c>
      <c r="C122" s="1" t="s">
        <v>1402</v>
      </c>
      <c r="D122" s="1" t="s">
        <v>1382</v>
      </c>
      <c r="E122" s="1" t="s">
        <v>1403</v>
      </c>
      <c r="F122" s="1" t="s">
        <v>1006</v>
      </c>
      <c r="G122" s="1" t="s">
        <v>819</v>
      </c>
      <c r="H122" s="1" t="s">
        <v>820</v>
      </c>
      <c r="I122" s="1" t="s">
        <v>1404</v>
      </c>
      <c r="J122" s="1" t="s">
        <v>822</v>
      </c>
      <c r="K122" s="1" t="s">
        <v>1404</v>
      </c>
      <c r="L122" s="1" t="s">
        <v>1405</v>
      </c>
      <c r="M122" s="1" t="s">
        <v>1406</v>
      </c>
      <c r="N122" s="1" t="s">
        <v>1406</v>
      </c>
      <c r="O122" s="1" t="s">
        <v>824</v>
      </c>
      <c r="P122" s="1" t="s">
        <v>825</v>
      </c>
      <c r="Q122" s="1" t="s">
        <v>826</v>
      </c>
      <c r="R122" s="1" t="s">
        <v>1407</v>
      </c>
      <c r="S122" s="1" t="s">
        <v>828</v>
      </c>
      <c r="T122" s="1" t="s">
        <v>829</v>
      </c>
      <c r="U122" s="1" t="s">
        <v>830</v>
      </c>
      <c r="V122" s="1" t="s">
        <v>837</v>
      </c>
    </row>
    <row r="123" s="1" customFormat="1" spans="1:22">
      <c r="A123" s="3">
        <v>999224339046972</v>
      </c>
      <c r="B123" s="1" t="s">
        <v>1323</v>
      </c>
      <c r="C123" s="1" t="s">
        <v>1408</v>
      </c>
      <c r="D123" s="1" t="s">
        <v>1409</v>
      </c>
      <c r="E123" s="1" t="s">
        <v>1410</v>
      </c>
      <c r="F123" s="1" t="s">
        <v>1006</v>
      </c>
      <c r="G123" s="1" t="s">
        <v>819</v>
      </c>
      <c r="H123" s="1" t="s">
        <v>820</v>
      </c>
      <c r="I123" s="1" t="s">
        <v>1411</v>
      </c>
      <c r="J123" s="1" t="s">
        <v>822</v>
      </c>
      <c r="K123" s="1" t="s">
        <v>1411</v>
      </c>
      <c r="L123" s="1" t="s">
        <v>1411</v>
      </c>
      <c r="M123" s="1" t="s">
        <v>823</v>
      </c>
      <c r="N123" s="1" t="s">
        <v>823</v>
      </c>
      <c r="O123" s="1" t="s">
        <v>824</v>
      </c>
      <c r="P123" s="1" t="s">
        <v>825</v>
      </c>
      <c r="Q123" s="1" t="s">
        <v>826</v>
      </c>
      <c r="R123" s="1" t="s">
        <v>1412</v>
      </c>
      <c r="S123" s="1" t="s">
        <v>828</v>
      </c>
      <c r="T123" s="1" t="s">
        <v>829</v>
      </c>
      <c r="U123" s="1" t="s">
        <v>830</v>
      </c>
      <c r="V123" s="1" t="s">
        <v>837</v>
      </c>
    </row>
    <row r="124" s="1" customFormat="1" spans="1:22">
      <c r="A124" s="3">
        <v>999224031066836</v>
      </c>
      <c r="B124" s="1" t="s">
        <v>1413</v>
      </c>
      <c r="C124" s="1" t="s">
        <v>1414</v>
      </c>
      <c r="D124" s="1" t="s">
        <v>1415</v>
      </c>
      <c r="E124" s="1" t="s">
        <v>1416</v>
      </c>
      <c r="F124" s="1" t="s">
        <v>955</v>
      </c>
      <c r="G124" s="1" t="s">
        <v>819</v>
      </c>
      <c r="H124" s="1" t="s">
        <v>820</v>
      </c>
      <c r="I124" s="1" t="s">
        <v>1417</v>
      </c>
      <c r="J124" s="1" t="s">
        <v>822</v>
      </c>
      <c r="K124" s="1" t="s">
        <v>1417</v>
      </c>
      <c r="L124" s="1" t="s">
        <v>1417</v>
      </c>
      <c r="M124" s="1" t="s">
        <v>823</v>
      </c>
      <c r="N124" s="1" t="s">
        <v>823</v>
      </c>
      <c r="O124" s="1" t="s">
        <v>824</v>
      </c>
      <c r="P124" s="1" t="s">
        <v>825</v>
      </c>
      <c r="Q124" s="1" t="s">
        <v>826</v>
      </c>
      <c r="R124" s="1" t="s">
        <v>1418</v>
      </c>
      <c r="S124" s="1" t="s">
        <v>828</v>
      </c>
      <c r="T124" s="1" t="s">
        <v>829</v>
      </c>
      <c r="U124" s="1" t="s">
        <v>830</v>
      </c>
      <c r="V124" s="1" t="s">
        <v>837</v>
      </c>
    </row>
    <row r="125" s="1" customFormat="1" spans="1:22">
      <c r="A125" s="3">
        <v>999224027422479</v>
      </c>
      <c r="B125" s="1" t="s">
        <v>1413</v>
      </c>
      <c r="C125" s="1" t="s">
        <v>1419</v>
      </c>
      <c r="D125" s="1" t="s">
        <v>926</v>
      </c>
      <c r="E125" s="1" t="s">
        <v>1420</v>
      </c>
      <c r="F125" s="1" t="s">
        <v>815</v>
      </c>
      <c r="G125" s="1" t="s">
        <v>819</v>
      </c>
      <c r="H125" s="1" t="s">
        <v>820</v>
      </c>
      <c r="I125" s="1" t="s">
        <v>1364</v>
      </c>
      <c r="J125" s="1" t="s">
        <v>822</v>
      </c>
      <c r="K125" s="1" t="s">
        <v>1364</v>
      </c>
      <c r="L125" s="1" t="s">
        <v>1364</v>
      </c>
      <c r="M125" s="1" t="s">
        <v>823</v>
      </c>
      <c r="N125" s="1" t="s">
        <v>823</v>
      </c>
      <c r="O125" s="1" t="s">
        <v>824</v>
      </c>
      <c r="P125" s="1" t="s">
        <v>825</v>
      </c>
      <c r="Q125" s="1" t="s">
        <v>826</v>
      </c>
      <c r="R125" s="1" t="s">
        <v>1421</v>
      </c>
      <c r="S125" s="1" t="s">
        <v>828</v>
      </c>
      <c r="T125" s="1" t="s">
        <v>829</v>
      </c>
      <c r="U125" s="1" t="s">
        <v>830</v>
      </c>
      <c r="V125" s="1" t="s">
        <v>930</v>
      </c>
    </row>
    <row r="126" s="1" customFormat="1" spans="1:22">
      <c r="A126" s="3">
        <v>999224023285340</v>
      </c>
      <c r="B126" s="1" t="s">
        <v>1413</v>
      </c>
      <c r="C126" s="1" t="s">
        <v>1422</v>
      </c>
      <c r="D126" s="1" t="s">
        <v>1157</v>
      </c>
      <c r="E126" s="1" t="s">
        <v>1423</v>
      </c>
      <c r="F126" s="1" t="s">
        <v>955</v>
      </c>
      <c r="G126" s="1" t="s">
        <v>819</v>
      </c>
      <c r="H126" s="1" t="s">
        <v>820</v>
      </c>
      <c r="I126" s="1" t="s">
        <v>1424</v>
      </c>
      <c r="J126" s="1" t="s">
        <v>822</v>
      </c>
      <c r="K126" s="1" t="s">
        <v>1424</v>
      </c>
      <c r="L126" s="1" t="s">
        <v>1424</v>
      </c>
      <c r="M126" s="1" t="s">
        <v>823</v>
      </c>
      <c r="N126" s="1" t="s">
        <v>823</v>
      </c>
      <c r="O126" s="1" t="s">
        <v>824</v>
      </c>
      <c r="P126" s="1" t="s">
        <v>825</v>
      </c>
      <c r="Q126" s="1" t="s">
        <v>826</v>
      </c>
      <c r="R126" s="1" t="s">
        <v>1425</v>
      </c>
      <c r="S126" s="1" t="s">
        <v>828</v>
      </c>
      <c r="T126" s="1" t="s">
        <v>829</v>
      </c>
      <c r="U126" s="1" t="s">
        <v>830</v>
      </c>
      <c r="V126" s="1" t="s">
        <v>837</v>
      </c>
    </row>
    <row r="127" s="1" customFormat="1" spans="1:22">
      <c r="A127" s="3">
        <v>999224095832087</v>
      </c>
      <c r="B127" s="1" t="s">
        <v>1386</v>
      </c>
      <c r="C127" s="1" t="s">
        <v>1426</v>
      </c>
      <c r="D127" s="1" t="s">
        <v>1398</v>
      </c>
      <c r="E127" s="1" t="s">
        <v>1427</v>
      </c>
      <c r="F127" s="1" t="s">
        <v>899</v>
      </c>
      <c r="G127" s="1" t="s">
        <v>819</v>
      </c>
      <c r="H127" s="1" t="s">
        <v>820</v>
      </c>
      <c r="I127" s="1" t="s">
        <v>1428</v>
      </c>
      <c r="J127" s="1" t="s">
        <v>822</v>
      </c>
      <c r="K127" s="1" t="s">
        <v>1428</v>
      </c>
      <c r="L127" s="1" t="s">
        <v>1429</v>
      </c>
      <c r="M127" s="1" t="s">
        <v>1430</v>
      </c>
      <c r="N127" s="1" t="s">
        <v>1430</v>
      </c>
      <c r="O127" s="1" t="s">
        <v>824</v>
      </c>
      <c r="P127" s="1" t="s">
        <v>825</v>
      </c>
      <c r="Q127" s="1" t="s">
        <v>826</v>
      </c>
      <c r="R127" s="1" t="s">
        <v>1431</v>
      </c>
      <c r="S127" s="1" t="s">
        <v>828</v>
      </c>
      <c r="T127" s="1" t="s">
        <v>829</v>
      </c>
      <c r="U127" s="1" t="s">
        <v>830</v>
      </c>
      <c r="V127" s="1" t="s">
        <v>837</v>
      </c>
    </row>
    <row r="128" s="1" customFormat="1" spans="1:22">
      <c r="A128" s="3">
        <v>999223995961539</v>
      </c>
      <c r="B128" s="1" t="s">
        <v>1432</v>
      </c>
      <c r="C128" s="1" t="s">
        <v>1433</v>
      </c>
      <c r="D128" s="1" t="s">
        <v>1434</v>
      </c>
      <c r="E128" s="1" t="s">
        <v>1435</v>
      </c>
      <c r="F128" s="1" t="s">
        <v>1006</v>
      </c>
      <c r="G128" s="1" t="s">
        <v>819</v>
      </c>
      <c r="H128" s="1" t="s">
        <v>820</v>
      </c>
      <c r="I128" s="1" t="s">
        <v>1436</v>
      </c>
      <c r="J128" s="1" t="s">
        <v>822</v>
      </c>
      <c r="K128" s="1" t="s">
        <v>1436</v>
      </c>
      <c r="L128" s="1" t="s">
        <v>1436</v>
      </c>
      <c r="M128" s="1" t="s">
        <v>823</v>
      </c>
      <c r="N128" s="1" t="s">
        <v>823</v>
      </c>
      <c r="O128" s="1" t="s">
        <v>824</v>
      </c>
      <c r="P128" s="1" t="s">
        <v>825</v>
      </c>
      <c r="Q128" s="1" t="s">
        <v>826</v>
      </c>
      <c r="R128" s="1" t="s">
        <v>1437</v>
      </c>
      <c r="S128" s="1" t="s">
        <v>828</v>
      </c>
      <c r="T128" s="1" t="s">
        <v>829</v>
      </c>
      <c r="U128" s="1" t="s">
        <v>830</v>
      </c>
      <c r="V128" s="1" t="s">
        <v>919</v>
      </c>
    </row>
    <row r="129" s="1" customFormat="1" spans="1:22">
      <c r="A129" s="3">
        <v>999223980731570</v>
      </c>
      <c r="B129" s="1" t="s">
        <v>1438</v>
      </c>
      <c r="C129" s="1" t="s">
        <v>1439</v>
      </c>
      <c r="D129" s="1" t="s">
        <v>1205</v>
      </c>
      <c r="E129" s="1" t="s">
        <v>1440</v>
      </c>
      <c r="F129" s="1" t="s">
        <v>815</v>
      </c>
      <c r="G129" s="1" t="s">
        <v>819</v>
      </c>
      <c r="H129" s="1" t="s">
        <v>820</v>
      </c>
      <c r="I129" s="1" t="s">
        <v>1441</v>
      </c>
      <c r="J129" s="1" t="s">
        <v>822</v>
      </c>
      <c r="K129" s="1" t="s">
        <v>1441</v>
      </c>
      <c r="L129" s="1" t="s">
        <v>1441</v>
      </c>
      <c r="M129" s="1" t="s">
        <v>823</v>
      </c>
      <c r="N129" s="1" t="s">
        <v>823</v>
      </c>
      <c r="O129" s="1" t="s">
        <v>824</v>
      </c>
      <c r="P129" s="1" t="s">
        <v>825</v>
      </c>
      <c r="Q129" s="1" t="s">
        <v>826</v>
      </c>
      <c r="R129" s="1" t="s">
        <v>1442</v>
      </c>
      <c r="S129" s="1" t="s">
        <v>828</v>
      </c>
      <c r="T129" s="1" t="s">
        <v>829</v>
      </c>
      <c r="U129" s="1" t="s">
        <v>830</v>
      </c>
      <c r="V129" s="1" t="s">
        <v>831</v>
      </c>
    </row>
    <row r="130" s="1" customFormat="1" spans="1:22">
      <c r="A130" s="3">
        <v>999223980539223</v>
      </c>
      <c r="B130" s="1" t="s">
        <v>1438</v>
      </c>
      <c r="C130" s="1" t="s">
        <v>1443</v>
      </c>
      <c r="D130" s="1" t="s">
        <v>1157</v>
      </c>
      <c r="E130" s="1" t="s">
        <v>1444</v>
      </c>
      <c r="F130" s="1" t="s">
        <v>955</v>
      </c>
      <c r="G130" s="1" t="s">
        <v>819</v>
      </c>
      <c r="H130" s="1" t="s">
        <v>820</v>
      </c>
      <c r="I130" s="1" t="s">
        <v>1004</v>
      </c>
      <c r="J130" s="1" t="s">
        <v>822</v>
      </c>
      <c r="K130" s="1" t="s">
        <v>1004</v>
      </c>
      <c r="L130" s="1" t="s">
        <v>1004</v>
      </c>
      <c r="M130" s="1" t="s">
        <v>823</v>
      </c>
      <c r="N130" s="1" t="s">
        <v>823</v>
      </c>
      <c r="O130" s="1" t="s">
        <v>824</v>
      </c>
      <c r="P130" s="1" t="s">
        <v>825</v>
      </c>
      <c r="Q130" s="1" t="s">
        <v>826</v>
      </c>
      <c r="R130" s="1" t="s">
        <v>1445</v>
      </c>
      <c r="S130" s="1" t="s">
        <v>828</v>
      </c>
      <c r="T130" s="1" t="s">
        <v>829</v>
      </c>
      <c r="U130" s="1" t="s">
        <v>830</v>
      </c>
      <c r="V130" s="1" t="s">
        <v>837</v>
      </c>
    </row>
    <row r="131" s="1" customFormat="1" spans="1:22">
      <c r="A131" s="3">
        <v>999224047540911</v>
      </c>
      <c r="B131" s="1" t="s">
        <v>1396</v>
      </c>
      <c r="C131" s="1" t="s">
        <v>1446</v>
      </c>
      <c r="D131" s="1" t="s">
        <v>1447</v>
      </c>
      <c r="E131" s="1" t="s">
        <v>1448</v>
      </c>
      <c r="F131" s="1" t="s">
        <v>955</v>
      </c>
      <c r="G131" s="1" t="s">
        <v>819</v>
      </c>
      <c r="H131" s="1" t="s">
        <v>820</v>
      </c>
      <c r="I131" s="1" t="s">
        <v>1449</v>
      </c>
      <c r="J131" s="1" t="s">
        <v>822</v>
      </c>
      <c r="K131" s="1" t="s">
        <v>1449</v>
      </c>
      <c r="L131" s="1" t="s">
        <v>1449</v>
      </c>
      <c r="M131" s="1" t="s">
        <v>823</v>
      </c>
      <c r="N131" s="1" t="s">
        <v>823</v>
      </c>
      <c r="O131" s="1" t="s">
        <v>824</v>
      </c>
      <c r="P131" s="1" t="s">
        <v>825</v>
      </c>
      <c r="Q131" s="1" t="s">
        <v>826</v>
      </c>
      <c r="R131" s="1" t="s">
        <v>1450</v>
      </c>
      <c r="S131" s="1" t="s">
        <v>828</v>
      </c>
      <c r="T131" s="1" t="s">
        <v>829</v>
      </c>
      <c r="U131" s="1" t="s">
        <v>830</v>
      </c>
      <c r="V131" s="1" t="s">
        <v>837</v>
      </c>
    </row>
    <row r="132" s="1" customFormat="1" spans="1:22">
      <c r="A132" s="3">
        <v>999223869550800</v>
      </c>
      <c r="B132" s="1" t="s">
        <v>1451</v>
      </c>
      <c r="C132" s="1" t="s">
        <v>1452</v>
      </c>
      <c r="D132" s="1" t="s">
        <v>1453</v>
      </c>
      <c r="E132" s="1" t="s">
        <v>1454</v>
      </c>
      <c r="F132" s="1" t="s">
        <v>955</v>
      </c>
      <c r="G132" s="1" t="s">
        <v>819</v>
      </c>
      <c r="H132" s="1" t="s">
        <v>820</v>
      </c>
      <c r="I132" s="1" t="s">
        <v>1455</v>
      </c>
      <c r="J132" s="1" t="s">
        <v>822</v>
      </c>
      <c r="K132" s="1" t="s">
        <v>1455</v>
      </c>
      <c r="L132" s="1" t="s">
        <v>1455</v>
      </c>
      <c r="M132" s="1" t="s">
        <v>823</v>
      </c>
      <c r="N132" s="1" t="s">
        <v>823</v>
      </c>
      <c r="O132" s="1" t="s">
        <v>824</v>
      </c>
      <c r="P132" s="1" t="s">
        <v>825</v>
      </c>
      <c r="Q132" s="1" t="s">
        <v>826</v>
      </c>
      <c r="R132" s="1" t="s">
        <v>1456</v>
      </c>
      <c r="S132" s="1" t="s">
        <v>828</v>
      </c>
      <c r="T132" s="1" t="s">
        <v>829</v>
      </c>
      <c r="U132" s="1" t="s">
        <v>830</v>
      </c>
      <c r="V132" s="1" t="s">
        <v>837</v>
      </c>
    </row>
    <row r="133" s="1" customFormat="1" spans="1:22">
      <c r="A133" s="3">
        <v>999223859312362</v>
      </c>
      <c r="B133" s="1" t="s">
        <v>1457</v>
      </c>
      <c r="C133" s="1" t="s">
        <v>1458</v>
      </c>
      <c r="D133" s="1" t="s">
        <v>1459</v>
      </c>
      <c r="E133" s="1" t="s">
        <v>1460</v>
      </c>
      <c r="F133" s="1" t="s">
        <v>899</v>
      </c>
      <c r="G133" s="1" t="s">
        <v>819</v>
      </c>
      <c r="H133" s="1" t="s">
        <v>820</v>
      </c>
      <c r="I133" s="1" t="s">
        <v>1461</v>
      </c>
      <c r="J133" s="1" t="s">
        <v>822</v>
      </c>
      <c r="K133" s="1" t="s">
        <v>1461</v>
      </c>
      <c r="L133" s="1" t="s">
        <v>1461</v>
      </c>
      <c r="M133" s="1" t="s">
        <v>823</v>
      </c>
      <c r="N133" s="1" t="s">
        <v>823</v>
      </c>
      <c r="O133" s="1" t="s">
        <v>824</v>
      </c>
      <c r="P133" s="1" t="s">
        <v>825</v>
      </c>
      <c r="Q133" s="1" t="s">
        <v>826</v>
      </c>
      <c r="R133" s="1" t="s">
        <v>1462</v>
      </c>
      <c r="S133" s="1" t="s">
        <v>828</v>
      </c>
      <c r="T133" s="1" t="s">
        <v>829</v>
      </c>
      <c r="U133" s="1" t="s">
        <v>830</v>
      </c>
      <c r="V133" s="1" t="s">
        <v>831</v>
      </c>
    </row>
    <row r="134" s="1" customFormat="1" spans="1:22">
      <c r="A134" s="3">
        <v>999223736678296</v>
      </c>
      <c r="B134" s="1" t="s">
        <v>1463</v>
      </c>
      <c r="C134" s="1" t="s">
        <v>1464</v>
      </c>
      <c r="D134" s="1" t="s">
        <v>1465</v>
      </c>
      <c r="E134" s="1" t="s">
        <v>1466</v>
      </c>
      <c r="F134" s="1" t="s">
        <v>955</v>
      </c>
      <c r="G134" s="1" t="s">
        <v>819</v>
      </c>
      <c r="H134" s="1" t="s">
        <v>820</v>
      </c>
      <c r="I134" s="1" t="s">
        <v>1467</v>
      </c>
      <c r="J134" s="1" t="s">
        <v>822</v>
      </c>
      <c r="K134" s="1" t="s">
        <v>1467</v>
      </c>
      <c r="L134" s="1" t="s">
        <v>1467</v>
      </c>
      <c r="M134" s="1" t="s">
        <v>823</v>
      </c>
      <c r="N134" s="1" t="s">
        <v>823</v>
      </c>
      <c r="O134" s="1" t="s">
        <v>824</v>
      </c>
      <c r="P134" s="1" t="s">
        <v>825</v>
      </c>
      <c r="Q134" s="1" t="s">
        <v>826</v>
      </c>
      <c r="R134" s="1" t="s">
        <v>1468</v>
      </c>
      <c r="S134" s="1" t="s">
        <v>828</v>
      </c>
      <c r="T134" s="1" t="s">
        <v>829</v>
      </c>
      <c r="U134" s="1" t="s">
        <v>830</v>
      </c>
      <c r="V134" s="1" t="s">
        <v>837</v>
      </c>
    </row>
    <row r="135" s="1" customFormat="1" spans="1:22">
      <c r="A135" s="3">
        <v>999223729672191</v>
      </c>
      <c r="B135" s="1" t="s">
        <v>1469</v>
      </c>
      <c r="C135" s="1" t="s">
        <v>1470</v>
      </c>
      <c r="D135" s="1" t="s">
        <v>1471</v>
      </c>
      <c r="E135" s="1" t="s">
        <v>1472</v>
      </c>
      <c r="F135" s="1" t="s">
        <v>1006</v>
      </c>
      <c r="G135" s="1" t="s">
        <v>819</v>
      </c>
      <c r="H135" s="1" t="s">
        <v>820</v>
      </c>
      <c r="I135" s="1" t="s">
        <v>1473</v>
      </c>
      <c r="J135" s="1" t="s">
        <v>822</v>
      </c>
      <c r="K135" s="1" t="s">
        <v>1473</v>
      </c>
      <c r="L135" s="1" t="s">
        <v>1473</v>
      </c>
      <c r="M135" s="1" t="s">
        <v>823</v>
      </c>
      <c r="N135" s="1" t="s">
        <v>823</v>
      </c>
      <c r="O135" s="1" t="s">
        <v>824</v>
      </c>
      <c r="P135" s="1" t="s">
        <v>825</v>
      </c>
      <c r="Q135" s="1" t="s">
        <v>826</v>
      </c>
      <c r="R135" s="1" t="s">
        <v>1474</v>
      </c>
      <c r="S135" s="1" t="s">
        <v>828</v>
      </c>
      <c r="T135" s="1" t="s">
        <v>829</v>
      </c>
      <c r="U135" s="1" t="s">
        <v>830</v>
      </c>
      <c r="V135" s="1" t="s">
        <v>837</v>
      </c>
    </row>
    <row r="136" s="1" customFormat="1" spans="1:22">
      <c r="A136" s="3">
        <v>23696604423</v>
      </c>
      <c r="B136" s="1" t="s">
        <v>1475</v>
      </c>
      <c r="C136" s="1" t="s">
        <v>1476</v>
      </c>
      <c r="D136" s="1" t="s">
        <v>1477</v>
      </c>
      <c r="E136" s="1" t="s">
        <v>1478</v>
      </c>
      <c r="F136" s="1" t="s">
        <v>815</v>
      </c>
      <c r="G136" s="1" t="s">
        <v>819</v>
      </c>
      <c r="H136" s="1" t="s">
        <v>820</v>
      </c>
      <c r="I136" s="1" t="s">
        <v>1479</v>
      </c>
      <c r="J136" s="1" t="s">
        <v>822</v>
      </c>
      <c r="K136" s="1" t="s">
        <v>1479</v>
      </c>
      <c r="L136" s="1" t="s">
        <v>1479</v>
      </c>
      <c r="M136" s="1" t="s">
        <v>823</v>
      </c>
      <c r="N136" s="1" t="s">
        <v>823</v>
      </c>
      <c r="O136" s="1" t="s">
        <v>824</v>
      </c>
      <c r="P136" s="1" t="s">
        <v>825</v>
      </c>
      <c r="Q136" s="1" t="s">
        <v>826</v>
      </c>
      <c r="R136" s="1" t="s">
        <v>1480</v>
      </c>
      <c r="S136" s="1" t="s">
        <v>828</v>
      </c>
      <c r="T136" s="1" t="s">
        <v>829</v>
      </c>
      <c r="U136" s="1" t="s">
        <v>830</v>
      </c>
      <c r="V136" s="1" t="s">
        <v>831</v>
      </c>
    </row>
    <row r="137" s="1" customFormat="1" spans="1:22">
      <c r="A137" s="3">
        <v>999223537963004</v>
      </c>
      <c r="B137" s="1" t="s">
        <v>1481</v>
      </c>
      <c r="C137" s="1" t="s">
        <v>1482</v>
      </c>
      <c r="D137" s="1" t="s">
        <v>1157</v>
      </c>
      <c r="E137" s="1" t="s">
        <v>1483</v>
      </c>
      <c r="F137" s="1" t="s">
        <v>899</v>
      </c>
      <c r="G137" s="1" t="s">
        <v>819</v>
      </c>
      <c r="H137" s="1" t="s">
        <v>820</v>
      </c>
      <c r="I137" s="1" t="s">
        <v>1484</v>
      </c>
      <c r="J137" s="1" t="s">
        <v>822</v>
      </c>
      <c r="K137" s="1" t="s">
        <v>1484</v>
      </c>
      <c r="L137" s="1" t="s">
        <v>1484</v>
      </c>
      <c r="M137" s="1" t="s">
        <v>823</v>
      </c>
      <c r="N137" s="1" t="s">
        <v>823</v>
      </c>
      <c r="O137" s="1" t="s">
        <v>824</v>
      </c>
      <c r="P137" s="1" t="s">
        <v>825</v>
      </c>
      <c r="Q137" s="1" t="s">
        <v>826</v>
      </c>
      <c r="R137" s="1" t="s">
        <v>1485</v>
      </c>
      <c r="S137" s="1" t="s">
        <v>828</v>
      </c>
      <c r="T137" s="1" t="s">
        <v>829</v>
      </c>
      <c r="U137" s="1" t="s">
        <v>830</v>
      </c>
      <c r="V137" s="1" t="s">
        <v>837</v>
      </c>
    </row>
    <row r="138" s="1" customFormat="1" spans="1:22">
      <c r="A138" s="3">
        <v>999223488946955</v>
      </c>
      <c r="B138" s="1" t="s">
        <v>1486</v>
      </c>
      <c r="C138" s="1" t="s">
        <v>1487</v>
      </c>
      <c r="D138" s="1" t="s">
        <v>932</v>
      </c>
      <c r="E138" s="1" t="s">
        <v>1488</v>
      </c>
      <c r="F138" s="1" t="s">
        <v>955</v>
      </c>
      <c r="G138" s="1" t="s">
        <v>819</v>
      </c>
      <c r="H138" s="1" t="s">
        <v>820</v>
      </c>
      <c r="I138" s="1" t="s">
        <v>1489</v>
      </c>
      <c r="J138" s="1" t="s">
        <v>822</v>
      </c>
      <c r="K138" s="1" t="s">
        <v>1489</v>
      </c>
      <c r="L138" s="1" t="s">
        <v>1489</v>
      </c>
      <c r="M138" s="1" t="s">
        <v>823</v>
      </c>
      <c r="N138" s="1" t="s">
        <v>823</v>
      </c>
      <c r="O138" s="1" t="s">
        <v>824</v>
      </c>
      <c r="P138" s="1" t="s">
        <v>825</v>
      </c>
      <c r="Q138" s="1" t="s">
        <v>826</v>
      </c>
      <c r="R138" s="1" t="s">
        <v>1490</v>
      </c>
      <c r="S138" s="1" t="s">
        <v>828</v>
      </c>
      <c r="T138" s="1" t="s">
        <v>829</v>
      </c>
      <c r="U138" s="1" t="s">
        <v>830</v>
      </c>
      <c r="V138" s="1" t="s">
        <v>837</v>
      </c>
    </row>
    <row r="139" s="1" customFormat="1" spans="1:22">
      <c r="A139" s="3">
        <v>999223471958391</v>
      </c>
      <c r="B139" s="1" t="s">
        <v>1491</v>
      </c>
      <c r="C139" s="1" t="s">
        <v>1492</v>
      </c>
      <c r="D139" s="1" t="s">
        <v>932</v>
      </c>
      <c r="E139" s="1" t="s">
        <v>1493</v>
      </c>
      <c r="F139" s="1" t="s">
        <v>955</v>
      </c>
      <c r="G139" s="1" t="s">
        <v>819</v>
      </c>
      <c r="H139" s="1" t="s">
        <v>820</v>
      </c>
      <c r="I139" s="1" t="s">
        <v>1494</v>
      </c>
      <c r="J139" s="1" t="s">
        <v>822</v>
      </c>
      <c r="K139" s="1" t="s">
        <v>1494</v>
      </c>
      <c r="L139" s="1" t="s">
        <v>1494</v>
      </c>
      <c r="M139" s="1" t="s">
        <v>823</v>
      </c>
      <c r="N139" s="1" t="s">
        <v>823</v>
      </c>
      <c r="O139" s="1" t="s">
        <v>824</v>
      </c>
      <c r="P139" s="1" t="s">
        <v>825</v>
      </c>
      <c r="Q139" s="1" t="s">
        <v>826</v>
      </c>
      <c r="R139" s="1" t="s">
        <v>1495</v>
      </c>
      <c r="S139" s="1" t="s">
        <v>828</v>
      </c>
      <c r="T139" s="1" t="s">
        <v>829</v>
      </c>
      <c r="U139" s="1" t="s">
        <v>830</v>
      </c>
      <c r="V139" s="1" t="s">
        <v>837</v>
      </c>
    </row>
    <row r="140" s="1" customFormat="1" spans="1:22">
      <c r="A140" s="3">
        <v>999223453508794</v>
      </c>
      <c r="B140" s="1" t="s">
        <v>1496</v>
      </c>
      <c r="C140" s="1" t="s">
        <v>1497</v>
      </c>
      <c r="D140" s="1" t="s">
        <v>1157</v>
      </c>
      <c r="E140" s="1" t="s">
        <v>1498</v>
      </c>
      <c r="F140" s="1" t="s">
        <v>899</v>
      </c>
      <c r="G140" s="1" t="s">
        <v>819</v>
      </c>
      <c r="H140" s="1" t="s">
        <v>820</v>
      </c>
      <c r="I140" s="1" t="s">
        <v>1499</v>
      </c>
      <c r="J140" s="1" t="s">
        <v>822</v>
      </c>
      <c r="K140" s="1" t="s">
        <v>1499</v>
      </c>
      <c r="L140" s="1" t="s">
        <v>1499</v>
      </c>
      <c r="M140" s="1" t="s">
        <v>823</v>
      </c>
      <c r="N140" s="1" t="s">
        <v>823</v>
      </c>
      <c r="O140" s="1" t="s">
        <v>824</v>
      </c>
      <c r="P140" s="1" t="s">
        <v>825</v>
      </c>
      <c r="Q140" s="1" t="s">
        <v>826</v>
      </c>
      <c r="R140" s="1" t="s">
        <v>1500</v>
      </c>
      <c r="S140" s="1" t="s">
        <v>828</v>
      </c>
      <c r="T140" s="1" t="s">
        <v>829</v>
      </c>
      <c r="U140" s="1" t="s">
        <v>830</v>
      </c>
      <c r="V140" s="1" t="s">
        <v>837</v>
      </c>
    </row>
    <row r="141" s="1" customFormat="1" spans="1:22">
      <c r="A141" s="3">
        <v>999223292396323</v>
      </c>
      <c r="B141" s="1" t="s">
        <v>1501</v>
      </c>
      <c r="C141" s="1" t="s">
        <v>1502</v>
      </c>
      <c r="D141" s="1" t="s">
        <v>1453</v>
      </c>
      <c r="E141" s="1" t="s">
        <v>1503</v>
      </c>
      <c r="F141" s="1" t="s">
        <v>1006</v>
      </c>
      <c r="G141" s="1" t="s">
        <v>819</v>
      </c>
      <c r="H141" s="1" t="s">
        <v>820</v>
      </c>
      <c r="I141" s="1" t="s">
        <v>1504</v>
      </c>
      <c r="J141" s="1" t="s">
        <v>822</v>
      </c>
      <c r="K141" s="1" t="s">
        <v>1504</v>
      </c>
      <c r="L141" s="1" t="s">
        <v>1504</v>
      </c>
      <c r="M141" s="1" t="s">
        <v>823</v>
      </c>
      <c r="N141" s="1" t="s">
        <v>823</v>
      </c>
      <c r="O141" s="1" t="s">
        <v>824</v>
      </c>
      <c r="P141" s="1" t="s">
        <v>825</v>
      </c>
      <c r="Q141" s="1" t="s">
        <v>826</v>
      </c>
      <c r="R141" s="1" t="s">
        <v>1505</v>
      </c>
      <c r="S141" s="1" t="s">
        <v>828</v>
      </c>
      <c r="T141" s="1" t="s">
        <v>829</v>
      </c>
      <c r="U141" s="1" t="s">
        <v>830</v>
      </c>
      <c r="V141" s="1" t="s">
        <v>837</v>
      </c>
    </row>
    <row r="142" s="1" customFormat="1" spans="1:22">
      <c r="A142" s="3">
        <v>999224130717746</v>
      </c>
      <c r="B142" s="1" t="s">
        <v>1370</v>
      </c>
      <c r="C142" s="1" t="s">
        <v>1506</v>
      </c>
      <c r="D142" s="1" t="s">
        <v>1507</v>
      </c>
      <c r="E142" s="1" t="s">
        <v>1508</v>
      </c>
      <c r="F142" s="1" t="s">
        <v>815</v>
      </c>
      <c r="G142" s="1" t="s">
        <v>819</v>
      </c>
      <c r="H142" s="1" t="s">
        <v>820</v>
      </c>
      <c r="I142" s="1" t="s">
        <v>1509</v>
      </c>
      <c r="J142" s="1" t="s">
        <v>822</v>
      </c>
      <c r="K142" s="1" t="s">
        <v>1509</v>
      </c>
      <c r="L142" s="1" t="s">
        <v>1509</v>
      </c>
      <c r="M142" s="1" t="s">
        <v>823</v>
      </c>
      <c r="N142" s="1" t="s">
        <v>823</v>
      </c>
      <c r="O142" s="1" t="s">
        <v>824</v>
      </c>
      <c r="P142" s="1" t="s">
        <v>825</v>
      </c>
      <c r="Q142" s="1" t="s">
        <v>826</v>
      </c>
      <c r="R142" s="1" t="s">
        <v>1510</v>
      </c>
      <c r="S142" s="1" t="s">
        <v>828</v>
      </c>
      <c r="T142" s="1" t="s">
        <v>829</v>
      </c>
      <c r="U142" s="1" t="s">
        <v>830</v>
      </c>
      <c r="V142" s="1" t="s">
        <v>919</v>
      </c>
    </row>
    <row r="143" s="1" customFormat="1" spans="1:22">
      <c r="A143" s="3">
        <v>999222826661886</v>
      </c>
      <c r="B143" s="1" t="s">
        <v>1511</v>
      </c>
      <c r="C143" s="1" t="s">
        <v>1512</v>
      </c>
      <c r="D143" s="1" t="s">
        <v>1513</v>
      </c>
      <c r="E143" s="1" t="s">
        <v>1514</v>
      </c>
      <c r="F143" s="1" t="s">
        <v>899</v>
      </c>
      <c r="G143" s="1" t="s">
        <v>819</v>
      </c>
      <c r="H143" s="1" t="s">
        <v>820</v>
      </c>
      <c r="I143" s="1" t="s">
        <v>1515</v>
      </c>
      <c r="J143" s="1" t="s">
        <v>822</v>
      </c>
      <c r="K143" s="1" t="s">
        <v>1515</v>
      </c>
      <c r="L143" s="1" t="s">
        <v>1515</v>
      </c>
      <c r="M143" s="1" t="s">
        <v>823</v>
      </c>
      <c r="N143" s="1" t="s">
        <v>823</v>
      </c>
      <c r="O143" s="1" t="s">
        <v>824</v>
      </c>
      <c r="P143" s="1" t="s">
        <v>825</v>
      </c>
      <c r="Q143" s="1" t="s">
        <v>826</v>
      </c>
      <c r="R143" s="1" t="s">
        <v>1516</v>
      </c>
      <c r="S143" s="1" t="s">
        <v>828</v>
      </c>
      <c r="T143" s="1" t="s">
        <v>829</v>
      </c>
      <c r="U143" s="1" t="s">
        <v>830</v>
      </c>
      <c r="V143" s="1" t="s">
        <v>919</v>
      </c>
    </row>
    <row r="144" s="1" customFormat="1" spans="1:22">
      <c r="A144" s="3">
        <v>21717328262</v>
      </c>
      <c r="B144" s="1" t="s">
        <v>1517</v>
      </c>
      <c r="C144" s="1" t="s">
        <v>1518</v>
      </c>
      <c r="D144" s="1" t="s">
        <v>1519</v>
      </c>
      <c r="E144" s="1" t="s">
        <v>1520</v>
      </c>
      <c r="F144" s="1" t="s">
        <v>1068</v>
      </c>
      <c r="G144" s="1" t="s">
        <v>819</v>
      </c>
      <c r="H144" s="1" t="s">
        <v>820</v>
      </c>
      <c r="I144" s="1" t="s">
        <v>1521</v>
      </c>
      <c r="J144" s="1" t="s">
        <v>822</v>
      </c>
      <c r="K144" s="1" t="s">
        <v>1521</v>
      </c>
      <c r="L144" s="1" t="s">
        <v>1521</v>
      </c>
      <c r="M144" s="1" t="s">
        <v>823</v>
      </c>
      <c r="N144" s="1" t="s">
        <v>823</v>
      </c>
      <c r="O144" s="1" t="s">
        <v>824</v>
      </c>
      <c r="P144" s="1" t="s">
        <v>825</v>
      </c>
      <c r="Q144" s="1" t="s">
        <v>826</v>
      </c>
      <c r="R144" s="1" t="s">
        <v>1522</v>
      </c>
      <c r="S144" s="1" t="s">
        <v>828</v>
      </c>
      <c r="T144" s="1" t="s">
        <v>829</v>
      </c>
      <c r="U144" s="1" t="s">
        <v>830</v>
      </c>
      <c r="V144" s="1" t="s">
        <v>919</v>
      </c>
    </row>
    <row r="145" s="1" customFormat="1" spans="1:22">
      <c r="A145" s="3">
        <v>999223970067039</v>
      </c>
      <c r="B145" s="1" t="s">
        <v>1523</v>
      </c>
      <c r="C145" s="1" t="s">
        <v>1524</v>
      </c>
      <c r="D145" s="1" t="s">
        <v>1525</v>
      </c>
      <c r="E145" s="1" t="s">
        <v>1526</v>
      </c>
      <c r="F145" s="1" t="s">
        <v>815</v>
      </c>
      <c r="G145" s="1" t="s">
        <v>819</v>
      </c>
      <c r="H145" s="1" t="s">
        <v>820</v>
      </c>
      <c r="I145" s="1" t="s">
        <v>1527</v>
      </c>
      <c r="J145" s="1" t="s">
        <v>822</v>
      </c>
      <c r="K145" s="1" t="s">
        <v>1527</v>
      </c>
      <c r="L145" s="1" t="s">
        <v>1527</v>
      </c>
      <c r="M145" s="1" t="s">
        <v>823</v>
      </c>
      <c r="N145" s="1" t="s">
        <v>823</v>
      </c>
      <c r="O145" s="1" t="s">
        <v>824</v>
      </c>
      <c r="P145" s="1" t="s">
        <v>825</v>
      </c>
      <c r="Q145" s="1" t="s">
        <v>826</v>
      </c>
      <c r="R145" s="1" t="s">
        <v>1528</v>
      </c>
      <c r="S145" s="1" t="s">
        <v>828</v>
      </c>
      <c r="T145" s="1" t="s">
        <v>829</v>
      </c>
      <c r="U145" s="1" t="s">
        <v>830</v>
      </c>
      <c r="V145" s="1" t="s">
        <v>837</v>
      </c>
    </row>
    <row r="146" s="1" customFormat="1" spans="1:22">
      <c r="A146" s="3">
        <v>999223217686639</v>
      </c>
      <c r="B146" s="1" t="s">
        <v>1529</v>
      </c>
      <c r="C146" s="1" t="s">
        <v>1530</v>
      </c>
      <c r="D146" s="1" t="s">
        <v>921</v>
      </c>
      <c r="E146" s="1" t="s">
        <v>1531</v>
      </c>
      <c r="F146" s="1" t="s">
        <v>1068</v>
      </c>
      <c r="G146" s="1" t="s">
        <v>819</v>
      </c>
      <c r="H146" s="1" t="s">
        <v>820</v>
      </c>
      <c r="I146" s="1" t="s">
        <v>1532</v>
      </c>
      <c r="J146" s="1" t="s">
        <v>822</v>
      </c>
      <c r="K146" s="1" t="s">
        <v>1532</v>
      </c>
      <c r="L146" s="1" t="s">
        <v>1532</v>
      </c>
      <c r="M146" s="1" t="s">
        <v>823</v>
      </c>
      <c r="N146" s="1" t="s">
        <v>823</v>
      </c>
      <c r="O146" s="1" t="s">
        <v>824</v>
      </c>
      <c r="P146" s="1" t="s">
        <v>825</v>
      </c>
      <c r="Q146" s="1" t="s">
        <v>826</v>
      </c>
      <c r="R146" s="1" t="s">
        <v>1533</v>
      </c>
      <c r="S146" s="1" t="s">
        <v>828</v>
      </c>
      <c r="T146" s="1" t="s">
        <v>829</v>
      </c>
      <c r="U146" s="1" t="s">
        <v>830</v>
      </c>
      <c r="V146" s="1" t="s">
        <v>837</v>
      </c>
    </row>
    <row r="147" s="1" customFormat="1" spans="1:22">
      <c r="A147" s="3">
        <v>999224001670508</v>
      </c>
      <c r="B147" s="1" t="s">
        <v>1432</v>
      </c>
      <c r="C147" s="1" t="s">
        <v>1534</v>
      </c>
      <c r="D147" s="1" t="s">
        <v>1535</v>
      </c>
      <c r="E147" s="1" t="s">
        <v>1536</v>
      </c>
      <c r="F147" s="1" t="s">
        <v>815</v>
      </c>
      <c r="G147" s="1" t="s">
        <v>819</v>
      </c>
      <c r="H147" s="1" t="s">
        <v>820</v>
      </c>
      <c r="I147" s="1" t="s">
        <v>1537</v>
      </c>
      <c r="J147" s="1" t="s">
        <v>822</v>
      </c>
      <c r="K147" s="1" t="s">
        <v>1537</v>
      </c>
      <c r="L147" s="1" t="s">
        <v>1537</v>
      </c>
      <c r="M147" s="1" t="s">
        <v>823</v>
      </c>
      <c r="N147" s="1" t="s">
        <v>823</v>
      </c>
      <c r="O147" s="1" t="s">
        <v>824</v>
      </c>
      <c r="P147" s="1" t="s">
        <v>825</v>
      </c>
      <c r="Q147" s="1" t="s">
        <v>826</v>
      </c>
      <c r="R147" s="1" t="s">
        <v>1538</v>
      </c>
      <c r="S147" s="1" t="s">
        <v>828</v>
      </c>
      <c r="T147" s="1" t="s">
        <v>829</v>
      </c>
      <c r="U147" s="1" t="s">
        <v>830</v>
      </c>
      <c r="V147" s="1" t="s">
        <v>1129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2023-06-16T01:29:21Z</dcterms:created>
  <dcterms:modified xsi:type="dcterms:W3CDTF">2023-06-16T02:07:03Z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3683E3B39471474293CCDFC936B0C111_12</vt:lpwstr>
  </property>
  <property fmtid="{D5CDD505-2E9C-101B-9397-08002B2CF9AE}" pid="3" name="KSOProductBuildVer">
    <vt:lpwstr>2052-11.1.0.14309</vt:lpwstr>
  </property>
</Properties>
</file>