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对账!$1:$334</definedName>
  </definedNames>
  <calcPr calcId="144525"/>
</workbook>
</file>

<file path=xl/sharedStrings.xml><?xml version="1.0" encoding="utf-8"?>
<sst xmlns="http://schemas.openxmlformats.org/spreadsheetml/2006/main" count="10604" uniqueCount="3562">
  <si>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</si>
  <si>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</si>
  <si>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</si>
  <si>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</si>
  <si>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</si>
  <si>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</si>
  <si>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</si>
  <si>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</si>
  <si>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</si>
  <si>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</si>
  <si>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</si>
  <si>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</si>
  <si>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</si>
  <si>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</si>
  <si>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</si>
  <si>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</si>
  <si>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</si>
  <si>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</si>
  <si>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</si>
  <si>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</si>
  <si>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</si>
  <si>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</si>
  <si>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</si>
  <si>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</si>
  <si>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</si>
  <si>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999222602646216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</si>
  <si>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</si>
  <si>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</si>
  <si>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</si>
  <si>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</si>
  <si>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</si>
  <si>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Biswas/Abhishek</t>
  </si>
  <si>
    <t>CA13030230617HKD</t>
  </si>
  <si>
    <t>未提现</t>
  </si>
  <si>
    <t>携程开票</t>
  </si>
  <si>
    <t xml:space="preserve">3014750	</t>
  </si>
  <si>
    <t xml:space="preserve">	</t>
  </si>
  <si>
    <t xml:space="preserve">999223600129915	</t>
  </si>
  <si>
    <t>[普吉岛]钻石崖温泉度假酒店(Diamond Cliff Resort &amp; Spa)(55872321)</t>
  </si>
  <si>
    <t>钻石套房&lt;2人入住&gt;&lt;不退款&gt;</t>
  </si>
  <si>
    <t>HOTTA/SEIKA</t>
  </si>
  <si>
    <t xml:space="preserve">3217236	</t>
  </si>
  <si>
    <t xml:space="preserve">516482	</t>
  </si>
  <si>
    <t xml:space="preserve">999223620247140	</t>
  </si>
  <si>
    <t>[罗马]肯尼迪酒店(Hotel Kennedy)(55439681)</t>
  </si>
  <si>
    <t>双人房&lt;2人入住&gt;&lt;不退款&gt;&lt;早餐&gt;</t>
  </si>
  <si>
    <t>WU/ZHUOTONG,LEOW/KOK SIANG</t>
  </si>
  <si>
    <t xml:space="preserve">3220740	</t>
  </si>
  <si>
    <t xml:space="preserve">8QGCJW	</t>
  </si>
  <si>
    <t xml:space="preserve">999223782699044	</t>
  </si>
  <si>
    <t>[尼斯]杜平尼斯港口酒店(Hotel du Pin Nice Port)(55491619)</t>
  </si>
  <si>
    <t>双床房&lt;2人入住&gt;&lt;不退款&gt;&lt;早餐&gt;</t>
  </si>
  <si>
    <t>Putkonen/Joni Pekka Johannes</t>
  </si>
  <si>
    <t xml:space="preserve">3269999	</t>
  </si>
  <si>
    <t xml:space="preserve">999223809816345	</t>
  </si>
  <si>
    <t>[波士顿]AKA波士顿公园酒店(Hotel AKA Boston Common)(55280327)</t>
  </si>
  <si>
    <t>豪华间 - 带两张大号床&lt;2人入住&gt;&lt;不退款&gt;</t>
  </si>
  <si>
    <t>CHEN/YIFAN</t>
  </si>
  <si>
    <t xml:space="preserve">3277507	</t>
  </si>
  <si>
    <t xml:space="preserve">40754SE011295	</t>
  </si>
  <si>
    <t xml:space="preserve">999223892364216	</t>
  </si>
  <si>
    <t>[巴厘岛]巴厘岛安瓦雅海滩度假酒店(The Anvaya Beach Resort Bali)(55402624)</t>
  </si>
  <si>
    <t>豪华特大床房（直通泳池）&lt;2人入住&gt;&lt;不退款&gt;&lt;早餐&gt;</t>
  </si>
  <si>
    <t>CHEUNG/CHIKIT</t>
  </si>
  <si>
    <t xml:space="preserve">3300004	</t>
  </si>
  <si>
    <t xml:space="preserve">348187	</t>
  </si>
  <si>
    <t xml:space="preserve">999223923933395	</t>
  </si>
  <si>
    <t>[乔治市]槟城皇家朱兰酒店 (槟城对抗新冠肺炎认证)(Royale Chulan Penang)(55465406)</t>
  </si>
  <si>
    <t>高级房&lt;2人入住&gt;&lt;不退款&gt;&lt;早餐&gt;</t>
  </si>
  <si>
    <t>TAM/YUEN LING</t>
  </si>
  <si>
    <t xml:space="preserve">3306649	</t>
  </si>
  <si>
    <t xml:space="preserve">8863682	</t>
  </si>
  <si>
    <t xml:space="preserve">23962348583	</t>
  </si>
  <si>
    <t>[洛杉矶]好莱坞罗斯福酒店(Hollywood Roosevelt)(55254464)</t>
  </si>
  <si>
    <t>小屋房&lt;2人入住&gt;&lt;不退款&gt;</t>
  </si>
  <si>
    <t>SHIN/GIWOOK</t>
  </si>
  <si>
    <t xml:space="preserve">3313884	</t>
  </si>
  <si>
    <t xml:space="preserve">999224035200413	</t>
  </si>
  <si>
    <t>[萨克拉门托]萨克拉门托总督酒店(Governors Inn Hotel Sacramento)(91595606)</t>
  </si>
  <si>
    <t>2张大床房&lt;2人入住&gt;&lt;早餐&gt;</t>
  </si>
  <si>
    <t>LIU/WEI</t>
  </si>
  <si>
    <t xml:space="preserve">3336623	</t>
  </si>
  <si>
    <t xml:space="preserve">1502555808	</t>
  </si>
  <si>
    <t xml:space="preserve">999224058819586	</t>
  </si>
  <si>
    <t>[因特拉肯]度诺德酒店(Hotel Du Nord)(68545423)</t>
  </si>
  <si>
    <t>HUI/WING SUM</t>
  </si>
  <si>
    <t xml:space="preserve">3343217	</t>
  </si>
  <si>
    <t xml:space="preserve">999224081212835	</t>
  </si>
  <si>
    <t>[曼谷]曼谷安纳塔拉河畔度假酒店(Anantara Riverside Bangkok Resort)(69427747)</t>
  </si>
  <si>
    <t>豪华房&lt;2人入住&gt;</t>
  </si>
  <si>
    <t>AN/MI KYUNG,KIM/JUN HO</t>
  </si>
  <si>
    <t xml:space="preserve">3350071	</t>
  </si>
  <si>
    <t>取消</t>
  </si>
  <si>
    <t xml:space="preserve">999224096957537	</t>
  </si>
  <si>
    <t>[阿姆斯特丹]竞技场塔阿姆斯特丹假日酒店(Holiday Inn Amsterdam - Arena Towers, an IHG Hotel)(55505311)</t>
  </si>
  <si>
    <t>标准客房&lt;2人入住&gt;&lt;不退款&gt;</t>
  </si>
  <si>
    <t>GONG/CHEN</t>
  </si>
  <si>
    <t xml:space="preserve">28850803	</t>
  </si>
  <si>
    <t xml:space="preserve">999224135670620	</t>
  </si>
  <si>
    <t>[纽约]爱迪生时代广场酒店(Hotel Edison Times Square)(55694551)</t>
  </si>
  <si>
    <t>特色大号床房&lt;2人入住&gt;</t>
  </si>
  <si>
    <t>Kumarapuram Subramanian santhanam/Usha</t>
  </si>
  <si>
    <t xml:space="preserve">3368159	</t>
  </si>
  <si>
    <t xml:space="preserve">24190483317	</t>
  </si>
  <si>
    <t>[本那瓦镇]迪沙鲁海岸硬石酒店(Hard Rock Hotel Desaru Coast)(68031178)</t>
  </si>
  <si>
    <t>高级双人床房&lt;2人入住&gt;&lt;早餐&gt;</t>
  </si>
  <si>
    <t>NG/KONG KIT ALVIN</t>
  </si>
  <si>
    <t xml:space="preserve">999224265332620	</t>
  </si>
  <si>
    <t>[岘港]岘港富丽华大酒店(Furama Resort Danang)(70391699)</t>
  </si>
  <si>
    <t>花园高级房&lt;2人入住&gt;&lt;不退款&gt;&lt;早餐&gt;</t>
  </si>
  <si>
    <t>JANG/YELIM</t>
  </si>
  <si>
    <t xml:space="preserve">280590732	</t>
  </si>
  <si>
    <t xml:space="preserve">999224266472277	</t>
  </si>
  <si>
    <t>[阿纳海姆]阿纳海姆酒店波托菲诺套房酒店(Portofino Inn and Suites Anaheim Hotel)(70395136)</t>
  </si>
  <si>
    <t>豪华客房, 2 张大床&lt;2人入住&gt;</t>
  </si>
  <si>
    <t>Cockrell/Devon</t>
  </si>
  <si>
    <t xml:space="preserve">3389354	</t>
  </si>
  <si>
    <t xml:space="preserve">CI4E4O45	</t>
  </si>
  <si>
    <t xml:space="preserve">999224268974555	</t>
  </si>
  <si>
    <t>[纽约]特广场酒店(Pointe Plaza Hotel)(90400409)</t>
  </si>
  <si>
    <t>双床套房&lt;2人入住&gt;&lt;不退款&gt;&lt;早餐&gt;</t>
  </si>
  <si>
    <t>Wolde/Daniel</t>
  </si>
  <si>
    <t xml:space="preserve">3389934	</t>
  </si>
  <si>
    <t xml:space="preserve">11204388	</t>
  </si>
  <si>
    <t xml:space="preserve">24286693315	</t>
  </si>
  <si>
    <t>[曼谷]诺沃城大酒店(Nouvo City Hotel)(68545454)</t>
  </si>
  <si>
    <t>Deluxe Canal Double Room&lt;2人入住&gt;&lt;早餐&gt;</t>
  </si>
  <si>
    <t>ZHANG/YANJUN,ZHAO/ZHENGHONG,LU/LU</t>
  </si>
  <si>
    <t xml:space="preserve">3393635	</t>
  </si>
  <si>
    <t xml:space="preserve">-11774645	</t>
  </si>
  <si>
    <t xml:space="preserve">999224325039276	</t>
  </si>
  <si>
    <t>[曼彻斯特]曼彻斯特市中心大不列颠酒店(Britannia Hotel City Centre Manchester)(55611699)</t>
  </si>
  <si>
    <t>双人房(无窗)&lt;2人入住&gt;&lt;早餐&gt;</t>
  </si>
  <si>
    <t>THAW/MIN THANT</t>
  </si>
  <si>
    <t xml:space="preserve">3401250	</t>
  </si>
  <si>
    <t xml:space="preserve">85281902	</t>
  </si>
  <si>
    <t xml:space="preserve">999224329599765	</t>
  </si>
  <si>
    <t>[八打灵再也]世界酒店(One World Hotel)(55354748)</t>
  </si>
  <si>
    <t>高级房&lt;2人入住&gt;&lt;早餐&gt;</t>
  </si>
  <si>
    <t>Hor/Min Yee</t>
  </si>
  <si>
    <t xml:space="preserve">3402163	</t>
  </si>
  <si>
    <t xml:space="preserve">DEB230521135550122	</t>
  </si>
  <si>
    <t xml:space="preserve">999224392603726	</t>
  </si>
  <si>
    <t>[洛杉矶]洛杉矶中心区英迪格酒店(Hotel Indigo - Los Angeles Downtown, an IHG Hotel)(55290223)</t>
  </si>
  <si>
    <t>两张大号床房&lt;2人入住&gt;&lt;不退款&gt;</t>
  </si>
  <si>
    <t>GAO/Yuxin</t>
  </si>
  <si>
    <t xml:space="preserve">3417030	</t>
  </si>
  <si>
    <t xml:space="preserve">24267498	</t>
  </si>
  <si>
    <t xml:space="preserve">999224403675723	</t>
  </si>
  <si>
    <t>[古晋]美音酒店 - 古晋海滨店(Tune Hotel - Waterfront Kuching)(55720445)</t>
  </si>
  <si>
    <t>双床房&lt;2人入住&gt;&lt;不退款&gt;</t>
  </si>
  <si>
    <t>BIN ABD AZIZ/MUHAMMAD AKMAL</t>
  </si>
  <si>
    <t xml:space="preserve">3419131	</t>
  </si>
  <si>
    <t xml:space="preserve">1075793724	</t>
  </si>
  <si>
    <t xml:space="preserve">999224413933936	</t>
  </si>
  <si>
    <t>[阿姆斯特丹]阿姆斯特丹缪斯精品酒店(The Muse Amsterdam - Boutique Hotel)(55573092)</t>
  </si>
  <si>
    <t>标准大床房(带阳台)&lt;2人入住&gt;&lt;不退款&gt;&lt;早餐&gt;</t>
  </si>
  <si>
    <t>JIANG/WENAN</t>
  </si>
  <si>
    <t xml:space="preserve">3422217	</t>
  </si>
  <si>
    <t xml:space="preserve">16079175	</t>
  </si>
  <si>
    <t xml:space="preserve">999224423685398	</t>
  </si>
  <si>
    <t>[塞纳河畔伊夫里]基里亚德巴黎波特伊芙酒店(Comfort Hotel Paris Porte d'Ivry)(55391340)</t>
  </si>
  <si>
    <t>双床房禁烟&lt;2人入住&gt;</t>
  </si>
  <si>
    <t>Uttamawattana/Tanatchaporn,Uttamawattana/Tanatchaporn</t>
  </si>
  <si>
    <t xml:space="preserve">3423884	</t>
  </si>
  <si>
    <t xml:space="preserve">GN5Q0959FNPPG0#69835701	</t>
  </si>
  <si>
    <t xml:space="preserve">999224431003276	</t>
  </si>
  <si>
    <t>[芽庄]芽庄日出海滩水疗酒店(Sunrise Nha Trang Beach Hotel &amp; Spa)(55312067)</t>
  </si>
  <si>
    <t>豪华特大床房&lt;2人入住&gt;&lt;早餐&gt;</t>
  </si>
  <si>
    <t>LEE/CHAEEUN</t>
  </si>
  <si>
    <t xml:space="preserve">3426280	</t>
  </si>
  <si>
    <t xml:space="preserve">999224441815295	</t>
  </si>
  <si>
    <t>[卡姆登]伦敦圣吉尔斯酒店(St Giles London – A St Giles Hotel)(55270048)</t>
  </si>
  <si>
    <t>经典双床房&lt;2人入住&gt;&lt;不退款&gt;</t>
  </si>
  <si>
    <t>Saville/Ananya</t>
  </si>
  <si>
    <t xml:space="preserve">3428048	</t>
  </si>
  <si>
    <t xml:space="preserve">999224447071407	</t>
  </si>
  <si>
    <t>[慕尼黑]哈拉斯K+K酒店(K+K Hotel am Harras)(55270203)</t>
  </si>
  <si>
    <t>园景宽敞房&lt;2人入住&gt;&lt;不退款&gt;</t>
  </si>
  <si>
    <t>Liu/Yueen,WANG/WEINA</t>
  </si>
  <si>
    <t xml:space="preserve">3429740	</t>
  </si>
  <si>
    <t xml:space="preserve">999224454876769	</t>
  </si>
  <si>
    <t>[杜马盖地]金门套房公寓式酒店(Golden Gate Suites)(55665877)</t>
  </si>
  <si>
    <t>双床房&lt;2人入住&gt;</t>
  </si>
  <si>
    <t>Felix Demegilio/Dante,Felix Demegilio/Dante,Felix Demegilio/Dante,Felix Demegilio/Dante</t>
  </si>
  <si>
    <t xml:space="preserve">3432351	</t>
  </si>
  <si>
    <t xml:space="preserve">999224498760439	</t>
  </si>
  <si>
    <t>[新加坡]新加坡圣淘沙索菲特度假村及水疗中心(Sofitel Singapore Sentosa Resort &amp; Spa (SG Clean))(55439300)</t>
  </si>
  <si>
    <t>奢华特大床房&lt;2人入住&gt;&lt;不退款&gt;&lt;早餐&gt;</t>
  </si>
  <si>
    <t>Cheng/David</t>
  </si>
  <si>
    <t xml:space="preserve">3440388	</t>
  </si>
  <si>
    <t xml:space="preserve">71133852	</t>
  </si>
  <si>
    <t xml:space="preserve">999224499382953	</t>
  </si>
  <si>
    <t>豪华特大床房&lt;2人入住&gt;&lt;不退款&gt;&lt;早餐&gt;</t>
  </si>
  <si>
    <t>LEE/CHAE EUN</t>
  </si>
  <si>
    <t xml:space="preserve">3440884	</t>
  </si>
  <si>
    <t xml:space="preserve">DEB230531003351213	</t>
  </si>
  <si>
    <t xml:space="preserve">999224520745193	</t>
  </si>
  <si>
    <t>[曼谷]COMO曼谷大都会酒店(COMO Metropolitan Bangkok)(55439547)</t>
  </si>
  <si>
    <t>大都会特大床房&lt;2人入住&gt;&lt;不退款&gt;</t>
  </si>
  <si>
    <t>KANG/MIRI</t>
  </si>
  <si>
    <t xml:space="preserve">3446543	</t>
  </si>
  <si>
    <t xml:space="preserve">1309256	</t>
  </si>
  <si>
    <t xml:space="preserve">999224359342588	</t>
  </si>
  <si>
    <t>[普吉岛]普吉岛铂尔曼阿卡迪亚卡隆海滩酒店(Pullman Phuket Arcadia Karon Beach Resort)(55290484)</t>
  </si>
  <si>
    <t>海景豪华双床房&lt;2人入住&gt;&lt;早餐&gt;</t>
  </si>
  <si>
    <t>LYU/YAN,ZHANG/ZHOU</t>
  </si>
  <si>
    <t xml:space="preserve">3408126	</t>
  </si>
  <si>
    <t xml:space="preserve">68032644	</t>
  </si>
  <si>
    <t xml:space="preserve">999224551164308	</t>
  </si>
  <si>
    <t>[萨克拉门托]萨克拉门托会议中心伊克诺旅馆(Econo Lodge Sacramento Convention Center)(56206218)</t>
  </si>
  <si>
    <t>大号床间&lt;2人入住&gt;&lt;早餐&gt;</t>
  </si>
  <si>
    <t>Chen/Xiaonan,Rong/Pan</t>
  </si>
  <si>
    <t xml:space="preserve">3452774	</t>
  </si>
  <si>
    <t xml:space="preserve">999224552364964	</t>
  </si>
  <si>
    <t>[吉隆坡]铂尔曼吉隆坡城市中心大酒店(Pullman Kuala Lumpur City Centre Hotel &amp; Residences)(56185634)</t>
  </si>
  <si>
    <t>尊享豪华房&lt;2人入住&gt;&lt;不退款&gt;&lt;早餐&gt;</t>
  </si>
  <si>
    <t>ZHOU/YING</t>
  </si>
  <si>
    <t xml:space="preserve">3453120	</t>
  </si>
  <si>
    <t xml:space="preserve">945072	</t>
  </si>
  <si>
    <t xml:space="preserve">999224566603075	</t>
  </si>
  <si>
    <t>[伊斯坦布尔]温德姆豪华伊斯坦布尔欧洲酒店(Wyndham Grand Istanbul Europe)(55543150)</t>
  </si>
  <si>
    <t>豪华双床房 禁烟&lt;2人入住&gt;&lt;不退款&gt;&lt;早餐&gt;</t>
  </si>
  <si>
    <t>ZHANG/JING,WU/WENSHENG</t>
  </si>
  <si>
    <t xml:space="preserve">3453982	</t>
  </si>
  <si>
    <t xml:space="preserve">80233EE035855	</t>
  </si>
  <si>
    <t xml:space="preserve">999224577415531	</t>
  </si>
  <si>
    <t>[卡萨布兰卡]卡萨布兰卡大莫加多尔城市中心酒店(Grand Mogador City Center Casablanca)(90400414)</t>
  </si>
  <si>
    <t>豪华双人房&lt;2人入住&gt;&lt;早餐&gt;</t>
  </si>
  <si>
    <t>YUAN/JUNCHENG</t>
  </si>
  <si>
    <t xml:space="preserve">3456232	</t>
  </si>
  <si>
    <t xml:space="preserve">999224585589174	</t>
  </si>
  <si>
    <t>[芭堤雅]特罗皮卡纳酒店(Hotel Tropicana Pattaya - Sha Extra Plus)(55745204)</t>
  </si>
  <si>
    <t>Superior Cabana&lt;2人入住&gt;&lt;不退款&gt;</t>
  </si>
  <si>
    <t>DONG/ZHI,ZHANG/YAN,KANG/BIN,HUANG/RUI,DONG/ZHANGNING,ZHANG/XIPING</t>
  </si>
  <si>
    <t xml:space="preserve">3458587	</t>
  </si>
  <si>
    <t xml:space="preserve">999224608366555	</t>
  </si>
  <si>
    <t>[佛统]佛统府森酒店(Xen Hotel Nakhon Pathom - Sha Plus)(68031197)</t>
  </si>
  <si>
    <t>高级房&lt;2人入住&gt;</t>
  </si>
  <si>
    <t>MA/JIANLI</t>
  </si>
  <si>
    <t xml:space="preserve">3463817	</t>
  </si>
  <si>
    <t xml:space="preserve">96187	</t>
  </si>
  <si>
    <t xml:space="preserve">999224613055431	</t>
  </si>
  <si>
    <t>[多哈]多哈教育城Premier Inn酒店(Premier Inn Doha Education City)(102880410)</t>
  </si>
  <si>
    <t>标准双人间&lt;2人入住&gt;&lt;不退款&gt;&lt;早餐&gt;</t>
  </si>
  <si>
    <t>BACHOUR/RANDA ANTOINE,ABDALLAH/GERALD YOUSSEF</t>
  </si>
  <si>
    <t xml:space="preserve">3465559	</t>
  </si>
  <si>
    <t xml:space="preserve">69661SE136429	</t>
  </si>
  <si>
    <t xml:space="preserve">999224614336676	</t>
  </si>
  <si>
    <t>[哥本哈根]哥本哈根卡宾酒店(Cabinn Copenhagen)(89920651)</t>
  </si>
  <si>
    <t>经济房&lt;2人入住&gt;</t>
  </si>
  <si>
    <t>Goelfert/Susan</t>
  </si>
  <si>
    <t xml:space="preserve">3467102	</t>
  </si>
  <si>
    <t xml:space="preserve">654765766	</t>
  </si>
  <si>
    <t xml:space="preserve">999224614936721	</t>
  </si>
  <si>
    <t>[梅里登]舒适套房酒店(Comfort Inn &amp; Suites)(55337067)</t>
  </si>
  <si>
    <t>大号床间 - 带两张大号床&lt;2人入住&gt;&lt;不退款&gt;&lt;早餐&gt;</t>
  </si>
  <si>
    <t>Marques/Tamara - Thomas</t>
  </si>
  <si>
    <t xml:space="preserve">3467743	</t>
  </si>
  <si>
    <t xml:space="preserve">999224620106774	</t>
  </si>
  <si>
    <t>[普吉岛]普吉岛塔夫棕榈海滩度假村(Thavorn Palm Beach Resort Phuket)(55599094)</t>
  </si>
  <si>
    <t>豪华房(带露台)&lt;2人入住&gt;&lt;不退款&gt;</t>
  </si>
  <si>
    <t>FAN/MENGLING,Wu/Fagang,Deng/Huiting,Liu/Kaikai</t>
  </si>
  <si>
    <t xml:space="preserve">3468770	</t>
  </si>
  <si>
    <t xml:space="preserve">402306000981	</t>
  </si>
  <si>
    <t xml:space="preserve">999224634528880	</t>
  </si>
  <si>
    <t>[圣何塞]圣何塞奥罗拉假日酒店(Holiday Inn San Jose Aurola, an IHG Hotel)(55290101)</t>
  </si>
  <si>
    <t>标准房（1张特大床）&lt;2人入住&gt;&lt;不退款&gt;</t>
  </si>
  <si>
    <t>DIAZPORTA/DAVIDHUMBERTO</t>
  </si>
  <si>
    <t xml:space="preserve">3471097	</t>
  </si>
  <si>
    <t xml:space="preserve">49023196	</t>
  </si>
  <si>
    <t xml:space="preserve">999224644598805	</t>
  </si>
  <si>
    <t>[新加坡]新加坡大中酒店(Hotel Grand Central Singapore)(56196197)</t>
  </si>
  <si>
    <t>豪华房&lt;2人入住&gt;&lt;不退款&gt;</t>
  </si>
  <si>
    <t>zhang/lei,YOSHIDA/SHINICHIRO</t>
  </si>
  <si>
    <t xml:space="preserve">3473137	</t>
  </si>
  <si>
    <t xml:space="preserve">178583 178584	</t>
  </si>
  <si>
    <t xml:space="preserve">999224646351583	</t>
  </si>
  <si>
    <t>[格里诺克]唐提酒店(The Tontine Hotel)(96314376)</t>
  </si>
  <si>
    <t>双人间&lt;2人入住&gt;&lt;不退款&gt;</t>
  </si>
  <si>
    <t>ROSS/MARY</t>
  </si>
  <si>
    <t xml:space="preserve">3473544	</t>
  </si>
  <si>
    <t xml:space="preserve">23570002	</t>
  </si>
  <si>
    <t xml:space="preserve">999224647604114	</t>
  </si>
  <si>
    <t>[伊斯坦布尔]伊斯坦布尔皇家酒店(Istanbul Royal Hotel)(55281105)</t>
  </si>
  <si>
    <t>标准房&lt;2人入住&gt;&lt;不退款&gt;&lt;早餐&gt;</t>
  </si>
  <si>
    <t>ABID/ALI ZAIN</t>
  </si>
  <si>
    <t xml:space="preserve">3474010	</t>
  </si>
  <si>
    <t xml:space="preserve">999224649430391	</t>
  </si>
  <si>
    <t>[仰光]仰光美利亚酒店(Melia Yangon)(55666238)</t>
  </si>
  <si>
    <t>豪华双床房&lt;2人入住&gt;&lt;不退款&gt;&lt;早餐&gt;</t>
  </si>
  <si>
    <t>ZHOU/FUJIAN</t>
  </si>
  <si>
    <t xml:space="preserve">3474424	</t>
  </si>
  <si>
    <t xml:space="preserve">335987	</t>
  </si>
  <si>
    <t xml:space="preserve">999224657820527	</t>
  </si>
  <si>
    <t>[曼谷]曼谷盛泰乐水门酒店(Centara Watergate Pavillion Hotel Bangkok)(55967850)</t>
  </si>
  <si>
    <t>Deluxe Room, 1 King Bed, City View&lt;2人入住&gt;&lt;不退款&gt;</t>
  </si>
  <si>
    <t>IO/Cheng Teng</t>
  </si>
  <si>
    <t xml:space="preserve">3475757	</t>
  </si>
  <si>
    <t xml:space="preserve">999224658574764	</t>
  </si>
  <si>
    <t xml:space="preserve">3476059	</t>
  </si>
  <si>
    <t xml:space="preserve">999224659757749	</t>
  </si>
  <si>
    <t>[慕尼黑]A＆O慕尼黑莱姆酒店(A&amp;o München Laim)(55299457)</t>
  </si>
  <si>
    <t>Family Room Standard&lt;2人入住&gt;</t>
  </si>
  <si>
    <t>TU/KEYAN,LIN/HUI</t>
  </si>
  <si>
    <t xml:space="preserve">3476424	</t>
  </si>
  <si>
    <t xml:space="preserve">999224663117792	</t>
  </si>
  <si>
    <t>[大山脚]槟城标致酒店(Iconic Hotel Penang (PenangFightCovid-19 Certified))(55665954)</t>
  </si>
  <si>
    <t>高级房&lt;2人入住&gt;&lt;不退款&gt;</t>
  </si>
  <si>
    <t>CHOO/SHIOU WEN</t>
  </si>
  <si>
    <t xml:space="preserve">3477235	</t>
  </si>
  <si>
    <t xml:space="preserve">406855	</t>
  </si>
  <si>
    <t xml:space="preserve">999224664918619	</t>
  </si>
  <si>
    <t>[曼谷]曼谷威客3號酒店(Vic3 Bangkok)(55270338)</t>
  </si>
  <si>
    <t>DOUBLE STUDIO EXECUTIVE&lt;2人入住&gt;&lt;不退款&gt;</t>
  </si>
  <si>
    <t>JANJAM/GUNJANA</t>
  </si>
  <si>
    <t xml:space="preserve">3477634	</t>
  </si>
  <si>
    <t xml:space="preserve">999224674785094	</t>
  </si>
  <si>
    <t>[巴厘岛]雷吉安伊妮薇别墅(Ini Vie Villa Legian by Ini Vie Hospitality)(56185658)</t>
  </si>
  <si>
    <t>两卧室别墅(带私人泳池和按摩浴缸)&lt;4人入住&gt;&lt;不退款&gt;&lt;早餐&gt;</t>
  </si>
  <si>
    <t>Chi/Lin</t>
  </si>
  <si>
    <t xml:space="preserve">3478338	</t>
  </si>
  <si>
    <t xml:space="preserve">IVV 1103	</t>
  </si>
  <si>
    <t xml:space="preserve">999224676237678	</t>
  </si>
  <si>
    <t>[普吉岛]普吉岛芭东与我同眠设计酒店(Sleep with ME Hotel Design Hotel @ Patong)(56140386)</t>
  </si>
  <si>
    <t>BIRON/JACQUES</t>
  </si>
  <si>
    <t xml:space="preserve">3478600	</t>
  </si>
  <si>
    <t xml:space="preserve">411881	</t>
  </si>
  <si>
    <t xml:space="preserve">999224677459145	</t>
  </si>
  <si>
    <t>[曼谷]曼谷橡树套房酒店(Oakwood Suites Bangkok)(90402503)</t>
  </si>
  <si>
    <t>豪华一室房&lt;2人入住&gt;&lt;不退款&gt;</t>
  </si>
  <si>
    <t>FONG/CHING YEE,YUE/SHAWN MAN TAT</t>
  </si>
  <si>
    <t xml:space="preserve">3479011	</t>
  </si>
  <si>
    <t xml:space="preserve">999224678474928	</t>
  </si>
  <si>
    <t>[巴库]巴库大道万豪酒店(Baku Marriott Hotel Boulevard)(55280878)</t>
  </si>
  <si>
    <t>标准特大床房&lt;2人入住&gt;&lt;不退款&gt;</t>
  </si>
  <si>
    <t>RUNDONG/WANG</t>
  </si>
  <si>
    <t xml:space="preserve">3479332	</t>
  </si>
  <si>
    <t xml:space="preserve">70852793	</t>
  </si>
  <si>
    <t xml:space="preserve">999224678864137	</t>
  </si>
  <si>
    <t>[浦安市]东京湾东急大酒店(Tokyo Bay Tokyu Hotel)(55757024)</t>
  </si>
  <si>
    <t>公园景大型双床房(风)&lt;2人入住&gt;</t>
  </si>
  <si>
    <t>ZENG/TIAN,TANG/RUI</t>
  </si>
  <si>
    <t xml:space="preserve">3479495	</t>
  </si>
  <si>
    <t xml:space="preserve">20230609642457682	</t>
  </si>
  <si>
    <t xml:space="preserve">999224679313128	</t>
  </si>
  <si>
    <t>[特拉弗斯城]公园广场酒店(Park Place Hotel &amp; Conference Center)(103760748)</t>
  </si>
  <si>
    <t>标准房, 2 张大床, 城市景观 (Classic Queen/Queen, Historic Tower)&lt;2人入住&gt;</t>
  </si>
  <si>
    <t>Oswalt/Isaac</t>
  </si>
  <si>
    <t xml:space="preserve">3479586	</t>
  </si>
  <si>
    <t xml:space="preserve">62003SE094314	</t>
  </si>
  <si>
    <t xml:space="preserve">999224679830176	</t>
  </si>
  <si>
    <t>[八打灵再也]阿万特酒店(Avante Hotel)(103763329)</t>
  </si>
  <si>
    <t>高级特大床房&lt;2人入住&gt;&lt;不退款&gt;</t>
  </si>
  <si>
    <t>TAN/CHIN FOO</t>
  </si>
  <si>
    <t xml:space="preserve">3479764	</t>
  </si>
  <si>
    <t xml:space="preserve">165244	</t>
  </si>
  <si>
    <t xml:space="preserve">999224690954687	</t>
  </si>
  <si>
    <t>[首尔]太平洋酒店(Pacific Hotel)(55452176)</t>
  </si>
  <si>
    <t>YANG/WEI QIN,XIANG/LI</t>
  </si>
  <si>
    <t xml:space="preserve">3482377	</t>
  </si>
  <si>
    <t xml:space="preserve">417322655-1686306227045038	</t>
  </si>
  <si>
    <t xml:space="preserve">999224697444130	</t>
  </si>
  <si>
    <t>[北温哥华]伊克诺套房旅馆(Econo Lodge Inn &amp; Suites - North Vancouver)(60467487)</t>
  </si>
  <si>
    <t>大号床套房禁烟&lt;2人入住&gt;&lt;不退款&gt;</t>
  </si>
  <si>
    <t>NG/QUAN ZHAO</t>
  </si>
  <si>
    <t xml:space="preserve">3484566	</t>
  </si>
  <si>
    <t xml:space="preserve">GN691923C95AJ1#72897970	</t>
  </si>
  <si>
    <t xml:space="preserve">999224698098880	</t>
  </si>
  <si>
    <t>[奥克兰]奥克兰行政酒店&amp;套房(Executive Inn &amp; Suites Oakland)(55354645)</t>
  </si>
  <si>
    <t>传统水景特大床房&lt;2人入住&gt;&lt;早餐&gt;</t>
  </si>
  <si>
    <t>SPARKUHL/ALEXANDER</t>
  </si>
  <si>
    <t xml:space="preserve">3484900	</t>
  </si>
  <si>
    <t xml:space="preserve">132099287	</t>
  </si>
  <si>
    <t xml:space="preserve">999224698599591	</t>
  </si>
  <si>
    <t>[万象]万象皇冠假日酒店(Crowne Plaza Vientiane, an IHG Hotel)(55337438)</t>
  </si>
  <si>
    <t>客房&lt;2人入住&gt;&lt;不退款&gt;</t>
  </si>
  <si>
    <t>ZHU/NING,SUN/BINGLEI</t>
  </si>
  <si>
    <t xml:space="preserve">3485092	</t>
  </si>
  <si>
    <t xml:space="preserve">999224710247576	</t>
  </si>
  <si>
    <t>[清化]清化美利亚珍珠酒店(Melia Vinpearl Thanh Hoa)(92031313)</t>
  </si>
  <si>
    <t>豪华房间&lt;2人入住&gt;&lt;不退款&gt;</t>
  </si>
  <si>
    <t>CHOU/CHEN WEI</t>
  </si>
  <si>
    <t xml:space="preserve">3488164	</t>
  </si>
  <si>
    <t xml:space="preserve">2302731228	</t>
  </si>
  <si>
    <t xml:space="preserve">999224711110202	</t>
  </si>
  <si>
    <t>[纽约]温德姆花园唐人街酒店(Wyndham Garden Chinatown)(55280869)</t>
  </si>
  <si>
    <t>高级房, 1 张大床, 无烟房&lt;2人入住&gt;</t>
  </si>
  <si>
    <t>Ye/Wenyi</t>
  </si>
  <si>
    <t xml:space="preserve">3488491	</t>
  </si>
  <si>
    <t xml:space="preserve">35711824	</t>
  </si>
  <si>
    <t xml:space="preserve">24712725951	</t>
  </si>
  <si>
    <t>[曼谷]曼谷帕那空盛泰乐中心酒店(Centra by Centara Hotel Bangkok Phra Nakhon)(109174758)</t>
  </si>
  <si>
    <t>Twin room - Superior&lt;2人入住&gt;&lt;不退款&gt;</t>
  </si>
  <si>
    <t>XIA/SHENGLIN</t>
  </si>
  <si>
    <t xml:space="preserve">3489234	</t>
  </si>
  <si>
    <t xml:space="preserve">SH16536594	</t>
  </si>
  <si>
    <t xml:space="preserve">999224713763662	</t>
  </si>
  <si>
    <t>[纳什维尔]纳什维尔市中心舒适酒店(Comfort Inn Downtown Nashville - Music City Center)(55270543)</t>
  </si>
  <si>
    <t>特大床房&lt;2人入住&gt;&lt;不退款&gt;&lt;早餐&gt;</t>
  </si>
  <si>
    <t>Roessler/Hunter</t>
  </si>
  <si>
    <t xml:space="preserve">3489673	</t>
  </si>
  <si>
    <t xml:space="preserve">999224714952813	</t>
  </si>
  <si>
    <t>[Kune N.m.]德拉度假酒店(Della Resorts)(96313945)</t>
  </si>
  <si>
    <t>奢华度假村特大床房&lt;2人入住&gt;&lt;不退款&gt;&lt;早餐&gt;</t>
  </si>
  <si>
    <t>Swarup/Chandan,Satapathy/Subrata</t>
  </si>
  <si>
    <t xml:space="preserve">3490415	</t>
  </si>
  <si>
    <t xml:space="preserve">8016267	</t>
  </si>
  <si>
    <t xml:space="preserve">999224715390585	</t>
  </si>
  <si>
    <t>[里贾纳]温德姆里贾纳蔚景酒店(Wingate by Wyndham Regina)(55720469)</t>
  </si>
  <si>
    <t>特大号床间&lt;2人入住&gt;&lt;不退款&gt;&lt;早餐&gt;</t>
  </si>
  <si>
    <t>Lowe/Lynn</t>
  </si>
  <si>
    <t xml:space="preserve">3490659	</t>
  </si>
  <si>
    <t xml:space="preserve">999224721483045	</t>
  </si>
  <si>
    <t>[阿姆斯特丹]韦斯特考得酒店(WestCord Fashion Hotel Amsterdam)(55320731)</t>
  </si>
  <si>
    <t>大型时尚双人床房&lt;2人入住&gt;&lt;不退款&gt;</t>
  </si>
  <si>
    <t>Li/Jing</t>
  </si>
  <si>
    <t xml:space="preserve">3491524	</t>
  </si>
  <si>
    <t xml:space="preserve">999224724304698	</t>
  </si>
  <si>
    <t>[吉隆坡]吉隆坡费尔菲尔德艾伦彭亨酒店(Fairfield by Marriott Kuala Lumpur Jalan Pahang)(109179952)</t>
  </si>
  <si>
    <t>城景标准客房（1张特大床）&lt;2人入住&gt;&lt;不退款&gt;&lt;早餐&gt;</t>
  </si>
  <si>
    <t>Mat Noor/Noorhazmin</t>
  </si>
  <si>
    <t xml:space="preserve">3492384	</t>
  </si>
  <si>
    <t xml:space="preserve">78159337	</t>
  </si>
  <si>
    <t xml:space="preserve">999224726500345	</t>
  </si>
  <si>
    <t>[纽约]纽约客温德姆酒店(The New Yorker, A Wyndham Hotel)(70791001)</t>
  </si>
  <si>
    <t>地铁双人房&lt;2人入住&gt;&lt;不退款&gt;</t>
  </si>
  <si>
    <t>Boyle/David</t>
  </si>
  <si>
    <t xml:space="preserve">3492873	</t>
  </si>
  <si>
    <t xml:space="preserve">30264905	</t>
  </si>
  <si>
    <t xml:space="preserve">999224726816731	</t>
  </si>
  <si>
    <t>[西好莱坞]西好莱坞华美达酒店(Ramada Plaza by Wyndham West Hollywood Hotel &amp; Suites)(55944642)</t>
  </si>
  <si>
    <t>标准房, 1 张特大床, 无烟房&lt;2人入住&gt;</t>
  </si>
  <si>
    <t>WIESE/TONYA</t>
  </si>
  <si>
    <t xml:space="preserve">3492964	</t>
  </si>
  <si>
    <t xml:space="preserve">150522880	</t>
  </si>
  <si>
    <t xml:space="preserve">999224728033987	</t>
  </si>
  <si>
    <t>[帕罗奥图]帕洛阿尔托舒适酒店(Comfort Inn Palo Alto)(55465497)</t>
  </si>
  <si>
    <t>Standard with 1 King Bed&lt;2人入住&gt;&lt;不退款&gt;&lt;早餐&gt;</t>
  </si>
  <si>
    <t>Frost/Darcy</t>
  </si>
  <si>
    <t xml:space="preserve">3493338	</t>
  </si>
  <si>
    <t xml:space="preserve">999224733480052	</t>
  </si>
  <si>
    <t>[巴厘岛]阿迪迦亚酒店(Adhi Jaya Hotel)(55478318)</t>
  </si>
  <si>
    <t>XIMENESTHONG/DENILSON</t>
  </si>
  <si>
    <t xml:space="preserve">3494367	</t>
  </si>
  <si>
    <t xml:space="preserve">86909	</t>
  </si>
  <si>
    <t xml:space="preserve">999224738017957	</t>
  </si>
  <si>
    <t>[芭堤雅]第五宗滴恩芭堤雅酒店(Fifth Jomtien Pattaya)(55304391)</t>
  </si>
  <si>
    <t>高级工作室房&lt;2人入住&gt;&lt;不退款&gt;</t>
  </si>
  <si>
    <t>Hu/Shengli</t>
  </si>
  <si>
    <t xml:space="preserve">3495360	</t>
  </si>
  <si>
    <t xml:space="preserve">26598593	</t>
  </si>
  <si>
    <t xml:space="preserve">999224739055252	</t>
  </si>
  <si>
    <t>[首尔]首尔海滨酒店(Seoul Riviera Hotel)(55439168)</t>
  </si>
  <si>
    <t>奢华双床房&lt;2人入住&gt;&lt;不退款&gt;</t>
  </si>
  <si>
    <t>HA/EUNYOUNG</t>
  </si>
  <si>
    <t xml:space="preserve">3495655	</t>
  </si>
  <si>
    <t xml:space="preserve">418283955-1686567597070331	</t>
  </si>
  <si>
    <t xml:space="preserve">999224740094357	</t>
  </si>
  <si>
    <t>[纽约]罗顿公园大道酒店(Royalton Park Avenue)(70395155)</t>
  </si>
  <si>
    <t>罗顿套房&lt;2人入住&gt;&lt;不退款&gt;</t>
  </si>
  <si>
    <t>Tang/Kathy</t>
  </si>
  <si>
    <t xml:space="preserve">3496117	</t>
  </si>
  <si>
    <t xml:space="preserve">999224741760969	</t>
  </si>
  <si>
    <t>[神户]神户蒙特埃马纳酒店・艾美丽(Hotel Monte Hermana Kobe Amalie)(55733605)</t>
  </si>
  <si>
    <t>Moderate Double Room Single Use Room&lt;1人入住&gt;&lt;不退款&gt;</t>
  </si>
  <si>
    <t>CHEN/HAI</t>
  </si>
  <si>
    <t xml:space="preserve">3496903	</t>
  </si>
  <si>
    <t xml:space="preserve">24742059160	</t>
  </si>
  <si>
    <t>[马卡蒂]新世界马卡蒂酒店(New World Makati Hotel)(70391576)</t>
  </si>
  <si>
    <t>高级特大床房&lt;1人入住&gt;&lt;不退款&gt;&lt;早餐&gt;</t>
  </si>
  <si>
    <t>LIN/JIQIANG</t>
  </si>
  <si>
    <t xml:space="preserve">3497006	</t>
  </si>
  <si>
    <t xml:space="preserve">7385003	</t>
  </si>
  <si>
    <t xml:space="preserve">999224742106804	</t>
  </si>
  <si>
    <t>高级特大床房&lt;1人入住&gt;&lt;不退款&gt;</t>
  </si>
  <si>
    <t>ma/chenggang</t>
  </si>
  <si>
    <t xml:space="preserve">3497027	</t>
  </si>
  <si>
    <t xml:space="preserve">7385008	</t>
  </si>
  <si>
    <t xml:space="preserve">999224742476259	</t>
  </si>
  <si>
    <t>[马卡蒂]迷你套房 - 马卡蒂艾顿塔酒店(The Mini Suites Eton Tower Makati)(55956372)</t>
  </si>
  <si>
    <t>智能高级房&lt;2人入住&gt;&lt;不退款&gt;</t>
  </si>
  <si>
    <t>PARIAN/JOANARIE PARIAN</t>
  </si>
  <si>
    <t xml:space="preserve">3497255	</t>
  </si>
  <si>
    <t xml:space="preserve">104537	</t>
  </si>
  <si>
    <t xml:space="preserve">999224743623807	</t>
  </si>
  <si>
    <t>[曼谷]曼谷萨通JC凯文酒店(JC Kevin Sathorn Bangkok Hotel)(55585955)</t>
  </si>
  <si>
    <t>两卧室套房含阳台&lt;4人入住&gt;&lt;不退款&gt;&lt;早餐&gt;</t>
  </si>
  <si>
    <t>SHEN/SI</t>
  </si>
  <si>
    <t xml:space="preserve">3497960	</t>
  </si>
  <si>
    <t xml:space="preserve">280604223	</t>
  </si>
  <si>
    <t xml:space="preserve">999224743642645	</t>
  </si>
  <si>
    <t>[东雅加达]卡旺中心酒店 - CHSE 认证(Sentral Cawang Hotel)(55452275)</t>
  </si>
  <si>
    <t>标准双床房&lt;2人入住&gt;&lt;不退款&gt;</t>
  </si>
  <si>
    <t>TJIPTOWATI/RAHAYU</t>
  </si>
  <si>
    <t xml:space="preserve">3497967	</t>
  </si>
  <si>
    <t xml:space="preserve">999224743969111	</t>
  </si>
  <si>
    <t>[巴厘岛]萨提卡塞米亚克酒店(Hotel Santika Seminyak)(55841800)</t>
  </si>
  <si>
    <t>HO/KOON LEONG</t>
  </si>
  <si>
    <t xml:space="preserve">3498074	</t>
  </si>
  <si>
    <t xml:space="preserve">74417	</t>
  </si>
  <si>
    <t xml:space="preserve">999224745365496	</t>
  </si>
  <si>
    <t>[曼谷]曼谷素坤逸奥克伍德华庭工作室酒店(Oakwood Studios Sukhumvit Bangkok)(103956658)</t>
  </si>
  <si>
    <t>行政一室房&lt;2人入住&gt;&lt;不退款&gt;</t>
  </si>
  <si>
    <t>PRAHARA/WILLIAM OSCAR</t>
  </si>
  <si>
    <t xml:space="preserve">3498729	</t>
  </si>
  <si>
    <t xml:space="preserve">9368056	</t>
  </si>
  <si>
    <t xml:space="preserve">999224746459815	</t>
  </si>
  <si>
    <t>[Landasan Ulin Timur]班甲玛辛诺富特机场(Novotel Banjarmasin Airport)(55841778)</t>
  </si>
  <si>
    <t>高级双床房&lt;2人入住&gt;&lt;不退款&gt;</t>
  </si>
  <si>
    <t>JANNAH/MIFTAHUL</t>
  </si>
  <si>
    <t xml:space="preserve">3499217	</t>
  </si>
  <si>
    <t xml:space="preserve">344596	</t>
  </si>
  <si>
    <t xml:space="preserve">999224748304810	</t>
  </si>
  <si>
    <t>[迪拜]迪拜费尔蒙特酒店(Fairmont Dubai)(70391893)</t>
  </si>
  <si>
    <t>费尔蒙特房&lt;2人入住&gt;&lt;不退款&gt;</t>
  </si>
  <si>
    <t>ALKARAM/NOORULDEEN YOUSIF</t>
  </si>
  <si>
    <t xml:space="preserve">3499559	</t>
  </si>
  <si>
    <t xml:space="preserve">92424518	</t>
  </si>
  <si>
    <t xml:space="preserve">999224749819319	</t>
  </si>
  <si>
    <t>[Caturtunggal]日惹特约克洛豪华酒店(Grand Tjokro Yogyakarta)(68545341)</t>
  </si>
  <si>
    <t>CHEN/GANG</t>
  </si>
  <si>
    <t xml:space="preserve">3499665	</t>
  </si>
  <si>
    <t xml:space="preserve">999224750715730	</t>
  </si>
  <si>
    <t>[南雅加达]普拉桑提德古姿酒店(D'Cozie Hotel by Prasanthi)(97649688)</t>
  </si>
  <si>
    <t>高级双床房&lt;2人入住&gt;&lt;不退款&gt;&lt;早餐&gt;</t>
  </si>
  <si>
    <t>SUJARWO/BAGUS</t>
  </si>
  <si>
    <t xml:space="preserve">3499875	</t>
  </si>
  <si>
    <t xml:space="preserve">Topan	</t>
  </si>
  <si>
    <t xml:space="preserve">999224751611902	</t>
  </si>
  <si>
    <t>[棉兰]棉兰帕曼酒店(Favehotel S. Parman Medan)(55768350)</t>
  </si>
  <si>
    <t>MARTON/JAMES LEE PAUL</t>
  </si>
  <si>
    <t xml:space="preserve">3500094	</t>
  </si>
  <si>
    <t xml:space="preserve">999224752966288	</t>
  </si>
  <si>
    <t>[迪拜]迪拜国际机场智选假日酒店(Holiday Inn Express Dubai Airport, an IHG Hotel)(55439394)</t>
  </si>
  <si>
    <t>客房&lt;2人入住&gt;&lt;不退款&gt;&lt;早餐&gt;</t>
  </si>
  <si>
    <t>CAI/HANLIN</t>
  </si>
  <si>
    <t xml:space="preserve">3500406	</t>
  </si>
  <si>
    <t xml:space="preserve">From Allocation	</t>
  </si>
  <si>
    <t xml:space="preserve">999224753917137	</t>
  </si>
  <si>
    <t>[曼谷]曼谷拉差达宜必思尚品酒店(Ibis Styles Bangkok Ratchada)(90359281)</t>
  </si>
  <si>
    <t>标准双床房间&lt;2人入住&gt;&lt;不退款&gt;</t>
  </si>
  <si>
    <t>BEELAERTS/KWANNAPA</t>
  </si>
  <si>
    <t xml:space="preserve">3500650	</t>
  </si>
  <si>
    <t xml:space="preserve">999224754855949	</t>
  </si>
  <si>
    <t>[巴厘岛]库塔家和商旅酒店(J Hotel Kuta)(55269700)</t>
  </si>
  <si>
    <t>惬意房&lt;2人入住&gt;&lt;不退款&gt;</t>
  </si>
  <si>
    <t>Zera/Serena</t>
  </si>
  <si>
    <t xml:space="preserve">3500912	</t>
  </si>
  <si>
    <t xml:space="preserve">999223344717469	</t>
  </si>
  <si>
    <t>[吉隆坡]吉隆坡皇家朱兰酒店(Royale Chulan Kuala Lumpur)(55851892)</t>
  </si>
  <si>
    <t>AOYAMA/MUTSUMI,AOYAMA/AMIRA</t>
  </si>
  <si>
    <t>CA13030230618HKD</t>
  </si>
  <si>
    <t xml:space="preserve">3171091	</t>
  </si>
  <si>
    <t xml:space="preserve">999223461297654	</t>
  </si>
  <si>
    <t>标准双人房&lt;2人入住&gt;&lt;不退款&gt;</t>
  </si>
  <si>
    <t>WU/YUQIN</t>
  </si>
  <si>
    <t xml:space="preserve">3192978	</t>
  </si>
  <si>
    <t xml:space="preserve">999223594762320	</t>
  </si>
  <si>
    <t>[曼谷]素坤逸艾斯鲍克斯酒店(S Box Sukhumvit Hotel)(55680400)</t>
  </si>
  <si>
    <t>Box 5.0大床房&lt;2人入住&gt;&lt;不退款&gt;</t>
  </si>
  <si>
    <t>TSUMURA/MASAKATSU</t>
  </si>
  <si>
    <t xml:space="preserve">3216459	</t>
  </si>
  <si>
    <t xml:space="preserve">-1491028028	</t>
  </si>
  <si>
    <t xml:space="preserve">999223889653578	</t>
  </si>
  <si>
    <t>[曼谷]曼谷廊曼机场阿玛瑞酒店(Amari Don Muang Airport Bangkok)(55280787)</t>
  </si>
  <si>
    <t>Li/Yan</t>
  </si>
  <si>
    <t xml:space="preserve">3299478	</t>
  </si>
  <si>
    <t xml:space="preserve">7142021	</t>
  </si>
  <si>
    <t xml:space="preserve">999223904372198	</t>
  </si>
  <si>
    <t>[曼谷]曼谷林布兰套房酒店(Rembrandt Hotel and Suites Bangkok)(55452251)</t>
  </si>
  <si>
    <t>OTSUKI/SHUHEI</t>
  </si>
  <si>
    <t xml:space="preserve">3303645	</t>
  </si>
  <si>
    <t xml:space="preserve">123683506	</t>
  </si>
  <si>
    <t xml:space="preserve">999223978811783	</t>
  </si>
  <si>
    <t>[纽约]松树街 70 号薄荷之家酒店(Mint House at 70 Pine)(60467386)</t>
  </si>
  <si>
    <t>一室房&lt;2人入住&gt;&lt;不退款&gt;</t>
  </si>
  <si>
    <t>BOEY/SURAINA</t>
  </si>
  <si>
    <t xml:space="preserve">3318078	</t>
  </si>
  <si>
    <t xml:space="preserve">122691	</t>
  </si>
  <si>
    <t xml:space="preserve">999224026918648	</t>
  </si>
  <si>
    <t>[慕尼黑]丹尼尔酒店(Hotel Daniel)(56185612)</t>
  </si>
  <si>
    <t>双人房&lt;2人入住&gt;&lt;早餐&gt;</t>
  </si>
  <si>
    <t>Mattsson/Carl,Gabre/Viktor,Johansson/Karim</t>
  </si>
  <si>
    <t xml:space="preserve">3333741	</t>
  </si>
  <si>
    <t xml:space="preserve">HA	</t>
  </si>
  <si>
    <t xml:space="preserve">999224106872435	</t>
  </si>
  <si>
    <t>[哥本哈根]尼波城市酒店(City Hotel Nebo)(55572884)</t>
  </si>
  <si>
    <t>标准双人房/双床房, 私人浴室&lt;2人入住&gt;</t>
  </si>
  <si>
    <t>Nagtegaal/Ricardo</t>
  </si>
  <si>
    <t xml:space="preserve">3358759	</t>
  </si>
  <si>
    <t xml:space="preserve">208409	</t>
  </si>
  <si>
    <t xml:space="preserve">999224154326965	</t>
  </si>
  <si>
    <t>[丹戎本雅]槟城火烈鸟海滩酒店(Flamingo Hotel by The Beach, Penang)(55439295)</t>
  </si>
  <si>
    <t>海景豪华双人床房&lt;2人入住&gt;&lt;不退款&gt;</t>
  </si>
  <si>
    <t>JANTAN/ISMAIL</t>
  </si>
  <si>
    <t xml:space="preserve">3375305	</t>
  </si>
  <si>
    <t xml:space="preserve">999224163560424	</t>
  </si>
  <si>
    <t>[普吉岛]马姆提斯度假酒店(Mom Tri's Villa Royale)(90362360)</t>
  </si>
  <si>
    <t>海洋翼套房&lt;2人入住&gt;&lt;早餐&gt;</t>
  </si>
  <si>
    <t>YANG/MEILING,GU/JIANGUO</t>
  </si>
  <si>
    <t xml:space="preserve">3378597	</t>
  </si>
  <si>
    <t xml:space="preserve">999224190173170	</t>
  </si>
  <si>
    <t xml:space="preserve">3382950	</t>
  </si>
  <si>
    <t xml:space="preserve">999224261707322	</t>
  </si>
  <si>
    <t>[罗马]达尔玛风格酒店及水疗(Dharma Style Hotel &amp; Spa)(55757296)</t>
  </si>
  <si>
    <t>舒适房&lt;2人入住&gt;&lt;早餐&gt;</t>
  </si>
  <si>
    <t>LEUNG/YAM FOOK GEORGE</t>
  </si>
  <si>
    <t xml:space="preserve">3387589	</t>
  </si>
  <si>
    <t xml:space="preserve">26186064	</t>
  </si>
  <si>
    <t xml:space="preserve">999224263183482	</t>
  </si>
  <si>
    <t>[曼谷]曼谷茉莉花59号酒店(Jasmine 59 Hotel)(55799466)</t>
  </si>
  <si>
    <t>豪华间&lt;2人入住&gt;&lt;不退款&gt;</t>
  </si>
  <si>
    <t>LI/CHUN HO</t>
  </si>
  <si>
    <t xml:space="preserve">3388143	</t>
  </si>
  <si>
    <t xml:space="preserve">999224289742411	</t>
  </si>
  <si>
    <t>[喷平]遇见精品度假村(Meet Boutique Resort)(94360678)</t>
  </si>
  <si>
    <t>标准迷你房&lt;2人入住&gt;&lt;不退款&gt;</t>
  </si>
  <si>
    <t>SUKSAMRAN/PUTIPONG</t>
  </si>
  <si>
    <t xml:space="preserve">3394407	</t>
  </si>
  <si>
    <t xml:space="preserve">-11857790	</t>
  </si>
  <si>
    <t xml:space="preserve">999224294048588	</t>
  </si>
  <si>
    <t>[Kobenhavn K]哥本哈根埃德莫瑞酒店(Copenhagen Admiral Hotel)(55281390)</t>
  </si>
  <si>
    <t>标准房&lt;2人入住&gt;&lt;早餐&gt;</t>
  </si>
  <si>
    <t>Yeboah/Kwabena,Yeboah/Kwabena</t>
  </si>
  <si>
    <t xml:space="preserve">3395802	</t>
  </si>
  <si>
    <t xml:space="preserve">78292957-1	</t>
  </si>
  <si>
    <t xml:space="preserve">999224315432059	</t>
  </si>
  <si>
    <t>[曼谷]Capital O 564 自然精品酒店(Capital O 564 Nature Boutique Hotel)(55956348)</t>
  </si>
  <si>
    <t>高级双床房&lt;2人入住&gt;</t>
  </si>
  <si>
    <t>LI/REN,MA/XIAOJUAN</t>
  </si>
  <si>
    <t xml:space="preserve">3400031	</t>
  </si>
  <si>
    <t xml:space="preserve">999224327592428	</t>
  </si>
  <si>
    <t>[巴厘岛]普拉玛沙努尔海滩巴厘岛酒店(Prama Sanur Beach Bali)(55312404)</t>
  </si>
  <si>
    <t>NOH/SEULGI</t>
  </si>
  <si>
    <t xml:space="preserve">3401793	</t>
  </si>
  <si>
    <t xml:space="preserve">AGID2952732305451892	</t>
  </si>
  <si>
    <t xml:space="preserve">999224336615266	</t>
  </si>
  <si>
    <t>[巴尼特]所罗门王酒店(King Solomon Hotel- Golders Green)(60467264)</t>
  </si>
  <si>
    <t>双人床房&lt;2人入住&gt;&lt;不退款&gt;</t>
  </si>
  <si>
    <t>Hewitson/Jess,Hewitson/Jess</t>
  </si>
  <si>
    <t xml:space="preserve">3403912	</t>
  </si>
  <si>
    <t xml:space="preserve">酒店前台先生确认	</t>
  </si>
  <si>
    <t xml:space="preserve">999224377881477	</t>
  </si>
  <si>
    <t>[普吉岛]普吉岛机场酒店(Phuket Airport Hotel)(55653200)</t>
  </si>
  <si>
    <t>高级房(双人床或双床)&lt;2人入住&gt;</t>
  </si>
  <si>
    <t>MABULA/LETHAMAGA RICHARD,BERGER/VIKTORIIA</t>
  </si>
  <si>
    <t xml:space="preserve">3412929	</t>
  </si>
  <si>
    <t xml:space="preserve">-14423908	</t>
  </si>
  <si>
    <t xml:space="preserve">999224387681525	</t>
  </si>
  <si>
    <t>[巴黎]巴黎中心埃菲尔铁塔之旅诺富特酒店(Novotel Paris Centre Tour Eiffel)(55439220)</t>
  </si>
  <si>
    <t>双床房&lt;2人入住&gt;&lt;早餐&gt;</t>
  </si>
  <si>
    <t>BAI/QIAOYAN</t>
  </si>
  <si>
    <t xml:space="preserve">3415400	</t>
  </si>
  <si>
    <t xml:space="preserve">24401357382	</t>
  </si>
  <si>
    <t xml:space="preserve">3418558	</t>
  </si>
  <si>
    <t xml:space="preserve">15488232	</t>
  </si>
  <si>
    <t xml:space="preserve">999224402019420	</t>
  </si>
  <si>
    <t>[查尔斯顿]复辟酒店(The Restoration Hotel)(75221058)</t>
  </si>
  <si>
    <t>开放式套房&lt;2人入住&gt;&lt;早餐&gt;</t>
  </si>
  <si>
    <t>Manzer/Samantha</t>
  </si>
  <si>
    <t xml:space="preserve">3418655	</t>
  </si>
  <si>
    <t xml:space="preserve">131173360	</t>
  </si>
  <si>
    <t xml:space="preserve">999224405431037	</t>
  </si>
  <si>
    <t>[西雅加达]铂尔曼迦卡达中心公园酒店(Pullman Jakarta Central Park)(55598969)</t>
  </si>
  <si>
    <t>豪华大床房&lt;2人入住&gt;&lt;不退款&gt;&lt;早餐&gt;</t>
  </si>
  <si>
    <t>tan/gabriel</t>
  </si>
  <si>
    <t xml:space="preserve">3419522	</t>
  </si>
  <si>
    <t xml:space="preserve">999224406097391	</t>
  </si>
  <si>
    <t>[伊斯坦布尔]加拉塔阿斯坦酒店(Astan Hotel Galata)(90389044)</t>
  </si>
  <si>
    <t>Miragaya Mendez/Ivan</t>
  </si>
  <si>
    <t xml:space="preserve">3419716	</t>
  </si>
  <si>
    <t xml:space="preserve">7362	</t>
  </si>
  <si>
    <t xml:space="preserve">999224410935769	</t>
  </si>
  <si>
    <t>[芽庄]芽庄阿米亚娜度假村(Amiana Resort Nha Trang)(55439349)</t>
  </si>
  <si>
    <t>尊贵豪华大床园景别墅&lt;2人入住&gt;&lt;不退款&gt;&lt;早餐&gt;</t>
  </si>
  <si>
    <t>KIM/SUNG HYUN</t>
  </si>
  <si>
    <t xml:space="preserve">3420948	</t>
  </si>
  <si>
    <t xml:space="preserve">468457	</t>
  </si>
  <si>
    <t xml:space="preserve">999224412802717	</t>
  </si>
  <si>
    <t>[维多利亚]维多利亚庄园套房酒店(Chateau Victoria Hotel &amp; Suites)(55779424)</t>
  </si>
  <si>
    <t>传统房&lt;2人入住&gt;</t>
  </si>
  <si>
    <t>Landry/David Owen</t>
  </si>
  <si>
    <t xml:space="preserve">3421767	</t>
  </si>
  <si>
    <t xml:space="preserve">131215957	</t>
  </si>
  <si>
    <t xml:space="preserve">999224429562570	</t>
  </si>
  <si>
    <t>[新山]GBW酒店(Gbw Hotel)(55872342)</t>
  </si>
  <si>
    <t>WANG/KE</t>
  </si>
  <si>
    <t xml:space="preserve">3425633	</t>
  </si>
  <si>
    <t xml:space="preserve">999224433549934	</t>
  </si>
  <si>
    <t>[Tanah Tinggi]丹格朗德普里马酒店(D'Primahotel Tangerang)(55299141)</t>
  </si>
  <si>
    <t>CHENI/AILAHAM,AWANG/RUSLEENA</t>
  </si>
  <si>
    <t xml:space="preserve">3427082	</t>
  </si>
  <si>
    <t xml:space="preserve">27402546	</t>
  </si>
  <si>
    <t xml:space="preserve">999224449123988	</t>
  </si>
  <si>
    <t>[拉瓦尔]圣马丁套房酒店(Le St-Martin Hotel &amp; Suites)(97964556)</t>
  </si>
  <si>
    <t>典雅特大号床间&lt;2人入住&gt;&lt;不退款&gt;&lt;早餐&gt;</t>
  </si>
  <si>
    <t>Perera/Thalammeherage Raj</t>
  </si>
  <si>
    <t xml:space="preserve">3430510	</t>
  </si>
  <si>
    <t xml:space="preserve">999224463593929	</t>
  </si>
  <si>
    <t>[大西洋城]海洋娱乐场度假村(Ocean Casino Resort)(55299406)</t>
  </si>
  <si>
    <t>特大床一室套房&lt;2人入住&gt;</t>
  </si>
  <si>
    <t>VICENTE/MICHELLE</t>
  </si>
  <si>
    <t xml:space="preserve">3433506	</t>
  </si>
  <si>
    <t xml:space="preserve">03ATT37GR	</t>
  </si>
  <si>
    <t xml:space="preserve">999224472158379	</t>
  </si>
  <si>
    <t>[维也纳]宜必思维也纳会展中心快捷酒店(Ibis Budget Wien Messe)(55560277)</t>
  </si>
  <si>
    <t>设有2张单人床的标准间&lt;2人入住&gt;&lt;早餐&gt;</t>
  </si>
  <si>
    <t>GAO/SAI</t>
  </si>
  <si>
    <t xml:space="preserve">7098XF8588	</t>
  </si>
  <si>
    <t xml:space="preserve">999224473788271	</t>
  </si>
  <si>
    <t>[布达佩斯]布达佩斯纽约皇宫安纳塔拉酒店(Anantara New York Palace Budapest)(55329349)</t>
  </si>
  <si>
    <t>高级客房&lt;2人入住&gt;&lt;不退款&gt;</t>
  </si>
  <si>
    <t>LIU/YUXIN,Xu/Rui</t>
  </si>
  <si>
    <t xml:space="preserve">3435749	</t>
  </si>
  <si>
    <t xml:space="preserve">17849697	</t>
  </si>
  <si>
    <t xml:space="preserve">999224475258676	</t>
  </si>
  <si>
    <t>[檀香山]奥瑞格欧哈那东方酒店(OHANA Waikiki East by Outrigger)(55707810)</t>
  </si>
  <si>
    <t>两张大床房&lt;2人入住&gt;</t>
  </si>
  <si>
    <t>Sanchez/Naomi</t>
  </si>
  <si>
    <t xml:space="preserve">3436175	</t>
  </si>
  <si>
    <t xml:space="preserve">999224476614111	</t>
  </si>
  <si>
    <t>[罗马]伊莫娜葵杜克图斯酒店(Hotel Emona Aquaeductus)(55560365)</t>
  </si>
  <si>
    <t>标准双人房&lt;2人入住&gt;&lt;早餐&gt;</t>
  </si>
  <si>
    <t>Zuern/Peter</t>
  </si>
  <si>
    <t xml:space="preserve">3436637	</t>
  </si>
  <si>
    <t xml:space="preserve">7589998	</t>
  </si>
  <si>
    <t xml:space="preserve">999224492518396	</t>
  </si>
  <si>
    <t>[洛杉矶]洛杉矶H酒店，希尔顿格芮精选酒店(H Hotel Los Angeles, Curio Collection by Hilton)(55707837)</t>
  </si>
  <si>
    <t>行动无障碍豪华特大床房&lt;2人入住&gt;</t>
  </si>
  <si>
    <t>liu/jing</t>
  </si>
  <si>
    <t xml:space="preserve">3438399	</t>
  </si>
  <si>
    <t xml:space="preserve">999224494083540	</t>
  </si>
  <si>
    <t>[帕赛市]马尼拉萨沃伊酒店(Savoy Hotel Manila)(56140523)</t>
  </si>
  <si>
    <t>基本双床房2&lt;2人入住&gt;&lt;不退款&gt;&lt;早餐&gt;</t>
  </si>
  <si>
    <t>ZHOU/LELE</t>
  </si>
  <si>
    <t xml:space="preserve">3438767	</t>
  </si>
  <si>
    <t xml:space="preserve">301726	</t>
  </si>
  <si>
    <t xml:space="preserve">999224499352746	</t>
  </si>
  <si>
    <t xml:space="preserve">3440874	</t>
  </si>
  <si>
    <t xml:space="preserve">R419E7	</t>
  </si>
  <si>
    <t xml:space="preserve">999224500108304	</t>
  </si>
  <si>
    <t>[布达佩斯]总统酒店(Hotel President)(56467117)</t>
  </si>
  <si>
    <t>高级双人床房&lt;2人入住&gt;&lt;不退款&gt;&lt;早餐&gt;</t>
  </si>
  <si>
    <t>CHAN/HAU SHA</t>
  </si>
  <si>
    <t xml:space="preserve">3441256	</t>
  </si>
  <si>
    <t xml:space="preserve">C6NGNXXDLP	</t>
  </si>
  <si>
    <t xml:space="preserve">24514769671	</t>
  </si>
  <si>
    <t>[普吉岛]普吉岛麦考安纳塔拉别墅度假酒店(Anantara Mai Khao Phuket Villas)(55380751)</t>
  </si>
  <si>
    <t>礁湖泳池别墅&lt;2人入住&gt;&lt;早餐&gt;</t>
  </si>
  <si>
    <t>XU/GAOLING,YE/YE</t>
  </si>
  <si>
    <t xml:space="preserve">3444489	</t>
  </si>
  <si>
    <t xml:space="preserve">999224514770704	</t>
  </si>
  <si>
    <t>[杜塞尔多夫]麦迪逊杜塞尔多夫火车总站诺富姆酒店(Novum Hotel Madison Düsseldorf Hauptbahnhof)(55321069)</t>
  </si>
  <si>
    <t>Solvag-Mathisen/Magne</t>
  </si>
  <si>
    <t xml:space="preserve">3444488	</t>
  </si>
  <si>
    <t xml:space="preserve">_19182910	</t>
  </si>
  <si>
    <t xml:space="preserve">999224517489546	</t>
  </si>
  <si>
    <t>[维也纳]维也纳美泉宫星辰酒店(Star Inn Hotel Wien Schönbrunn)(55956540)</t>
  </si>
  <si>
    <t>舒适房&lt;2人入住&gt;&lt;不退款&gt;</t>
  </si>
  <si>
    <t>NI/YUFEI</t>
  </si>
  <si>
    <t xml:space="preserve">3445545	</t>
  </si>
  <si>
    <t xml:space="preserve">20062	</t>
  </si>
  <si>
    <t xml:space="preserve">999224315120411	</t>
  </si>
  <si>
    <t>[曼谷]曼谷爱侣湾君悦酒店(Grand Hyatt Erawan Bangkok)(55414452)</t>
  </si>
  <si>
    <t>标准双床房&lt;2人入住&gt;&lt;早餐&gt;</t>
  </si>
  <si>
    <t>SUN/YAQIAN,FAN/ZHE</t>
  </si>
  <si>
    <t xml:space="preserve">3399923	</t>
  </si>
  <si>
    <t xml:space="preserve">999224285975761	</t>
  </si>
  <si>
    <t>特大床房&lt;2人入住&gt;&lt;早餐&gt;</t>
  </si>
  <si>
    <t>LIANG/QIJIE,FAN/YUNFENG</t>
  </si>
  <si>
    <t xml:space="preserve">3393371	</t>
  </si>
  <si>
    <t xml:space="preserve">999224587823993	</t>
  </si>
  <si>
    <t>[普吉岛]普吉岛苏林酒店(The Surin Phuket)(61600026)</t>
  </si>
  <si>
    <t>一卧室山坡小屋&lt;2人入住&gt;&lt;不退款&gt;&lt;早餐&gt;</t>
  </si>
  <si>
    <t>YAN/ZIXIN,LI/CEN</t>
  </si>
  <si>
    <t xml:space="preserve">3459283	</t>
  </si>
  <si>
    <t xml:space="preserve">176567233	</t>
  </si>
  <si>
    <t xml:space="preserve">999224598900149	</t>
  </si>
  <si>
    <t>[考文垂]华美达酒店&amp;套房(Ramada Hotel &amp; Suites)(55598827)</t>
  </si>
  <si>
    <t>商务双人床客房无烟&lt;2人入住&gt;&lt;早餐&gt;</t>
  </si>
  <si>
    <t>XU/CHONGEN,GUO/LING</t>
  </si>
  <si>
    <t xml:space="preserve">3461146	</t>
  </si>
  <si>
    <t xml:space="preserve">81014EE025726	</t>
  </si>
  <si>
    <t xml:space="preserve">999224606632337	</t>
  </si>
  <si>
    <t>[慕尼黑]欧洲之星预订酒店(Eurostars Book Hotel)(55733303)</t>
  </si>
  <si>
    <t>GUO/JUNHENG,CHEN/QIAN</t>
  </si>
  <si>
    <t xml:space="preserve">3463515	</t>
  </si>
  <si>
    <t xml:space="preserve">215786	</t>
  </si>
  <si>
    <t xml:space="preserve">999224609194106	</t>
  </si>
  <si>
    <t>[新加坡]新加坡香格里拉大酒店(Shangri-La Hotel Singapore)(55680498)</t>
  </si>
  <si>
    <t>Tower Wing Deluxe King&lt;2人入住&gt;&lt;早餐&gt;</t>
  </si>
  <si>
    <t>JIANG/YIYING</t>
  </si>
  <si>
    <t xml:space="preserve">3463955	</t>
  </si>
  <si>
    <t xml:space="preserve">999224609439153	</t>
  </si>
  <si>
    <t>[首尔]新村 24 民宿(24Guesthouse Sinchon Seoul)(55757021)</t>
  </si>
  <si>
    <t>单人房&lt;1人入住&gt;&lt;不退款&gt;</t>
  </si>
  <si>
    <t>LAU/MEI HING GHOST</t>
  </si>
  <si>
    <t xml:space="preserve">3464012	</t>
  </si>
  <si>
    <t xml:space="preserve">CMS__22044251	</t>
  </si>
  <si>
    <t xml:space="preserve">999224613600029	</t>
  </si>
  <si>
    <t>[丹吉尔]肯兹索拉祖尔酒店(Kenzi Solazur)(77371653)</t>
  </si>
  <si>
    <t>典雅间&lt;2人入住&gt;&lt;早餐&gt;</t>
  </si>
  <si>
    <t>KTATA/WALID,TACAIL/YANNICK</t>
  </si>
  <si>
    <t xml:space="preserve">3465984	</t>
  </si>
  <si>
    <t xml:space="preserve">999224619695245	</t>
  </si>
  <si>
    <t>[托雷莫里斯]托雷莫里斯里谢尔酒店（仅限成人入住）(Hotel Ritual Torremolinos- Adults Only)(55320927)</t>
  </si>
  <si>
    <t>海景房&lt;2人入住&gt;&lt;不退款&gt;</t>
  </si>
  <si>
    <t>LEE/AMY GEORGIA</t>
  </si>
  <si>
    <t xml:space="preserve">3468697	</t>
  </si>
  <si>
    <t xml:space="preserve">999224620124660	</t>
  </si>
  <si>
    <t>池景豪华房（带露台）&lt;2人入住&gt;&lt;不退款&gt;&lt;早餐&gt;</t>
  </si>
  <si>
    <t xml:space="preserve">3468771	</t>
  </si>
  <si>
    <t xml:space="preserve">402306000982	</t>
  </si>
  <si>
    <t xml:space="preserve">999224623890606	</t>
  </si>
  <si>
    <t>ZHANG/XUE,WANG/WEIGUANG</t>
  </si>
  <si>
    <t xml:space="preserve">3469574	</t>
  </si>
  <si>
    <t xml:space="preserve">999224624751967	</t>
  </si>
  <si>
    <t>[阿尔考本达斯]马德里国会欧洲之星酒店(Eurostars Madrid Congress)(55312186)</t>
  </si>
  <si>
    <t>双人或双床房&lt;2人入住&gt;&lt;早餐&gt;</t>
  </si>
  <si>
    <t>SAIZPOZO/SARA</t>
  </si>
  <si>
    <t xml:space="preserve">3469839	</t>
  </si>
  <si>
    <t xml:space="preserve">999224625132891	</t>
  </si>
  <si>
    <t>[中雅加达]中央商务区萨希德亚大酒店(Grand Sahid Jaya CBD)(55822059)</t>
  </si>
  <si>
    <t>豪华房&lt;2人入住&gt;&lt;早餐&gt;</t>
  </si>
  <si>
    <t>LU/YUXUAN</t>
  </si>
  <si>
    <t xml:space="preserve">3469899	</t>
  </si>
  <si>
    <t xml:space="preserve">82620	</t>
  </si>
  <si>
    <t xml:space="preserve">999224627217506	</t>
  </si>
  <si>
    <t>[普吉岛]普吉岛机场广场酒店(Phuket Airport Place - Sha Plus)(90361707)</t>
  </si>
  <si>
    <t>标准双人或双床间&lt;2人入住&gt;&lt;不退款&gt;</t>
  </si>
  <si>
    <t>Lindsey/Cody Lee</t>
  </si>
  <si>
    <t xml:space="preserve">3470666	</t>
  </si>
  <si>
    <t xml:space="preserve">1HR-202306070058033	</t>
  </si>
  <si>
    <t xml:space="preserve">999224637434257	</t>
  </si>
  <si>
    <t>[Kesenden]本塔尼酒店(Bentani Hotel &amp; Residence)(69451902)</t>
  </si>
  <si>
    <t>标准双床房&lt;2人入住&gt;&lt;不退款&gt;&lt;早餐&gt;</t>
  </si>
  <si>
    <t>Li/Jia min</t>
  </si>
  <si>
    <t xml:space="preserve">3471556	</t>
  </si>
  <si>
    <t xml:space="preserve">999224657719825	</t>
  </si>
  <si>
    <t>[吉隆坡]吉隆坡美利亚酒店(Meliá Kuala Lumpur)(55665890)</t>
  </si>
  <si>
    <t>粹美阁房&lt;2人入住&gt;&lt;早餐&gt;</t>
  </si>
  <si>
    <t>WOO/SICK PING</t>
  </si>
  <si>
    <t xml:space="preserve">3475729	</t>
  </si>
  <si>
    <t xml:space="preserve">716690	</t>
  </si>
  <si>
    <t xml:space="preserve">999224676329149	</t>
  </si>
  <si>
    <t>[Teluk Tering]巴塔姆中心哈里斯酒店(Harris Hotel Batam Center)(70391162)</t>
  </si>
  <si>
    <t>标准房&lt;2人入住&gt;&lt;不退款&gt;</t>
  </si>
  <si>
    <t>GONCALVES CAMPOS JUNIOR/ISAAC</t>
  </si>
  <si>
    <t xml:space="preserve">3478623	</t>
  </si>
  <si>
    <t xml:space="preserve">212407	</t>
  </si>
  <si>
    <t xml:space="preserve">999224684687866	</t>
  </si>
  <si>
    <t>[巴厘岛]巴厘岛库塔索尔沙滩别墅美利亚酒店 - CHSE 认证(Sol by Meliá Kuta Bali)(90353719)</t>
  </si>
  <si>
    <t>索尔大型房&lt;1人入住&gt;&lt;不退款&gt;&lt;早餐&gt;</t>
  </si>
  <si>
    <t>WANG/QUANMIN</t>
  </si>
  <si>
    <t xml:space="preserve">3481293	</t>
  </si>
  <si>
    <t xml:space="preserve">26866	</t>
  </si>
  <si>
    <t xml:space="preserve">999224689025222	</t>
  </si>
  <si>
    <t>[Kobenhavn N]a&amp;o 哥本哈根诺雷布罗酒店(A&amp;o Copenhagen Nørrebro)(55768573)</t>
  </si>
  <si>
    <t>Double (2 Twin Beds) Standard&lt;2人入住&gt;&lt;不退款&gt;</t>
  </si>
  <si>
    <t>Andreasen/Jakob</t>
  </si>
  <si>
    <t xml:space="preserve">3482025	</t>
  </si>
  <si>
    <t xml:space="preserve">SH16522420	</t>
  </si>
  <si>
    <t xml:space="preserve">999224696886005	</t>
  </si>
  <si>
    <t>[奥斯汀]温德姆麦克罗特韦汉姆奥斯汀机场酒店(Microtel Inn &amp; Suites by Wyndham Austin Airport)(70792040)</t>
  </si>
  <si>
    <t>大号床间 - 带两张大号床&lt;2人入住&gt;&lt;早餐&gt;</t>
  </si>
  <si>
    <t>KIM/GENEE CORINNE</t>
  </si>
  <si>
    <t xml:space="preserve">3484345	</t>
  </si>
  <si>
    <t xml:space="preserve">999224698673334	</t>
  </si>
  <si>
    <t>GAO/NA</t>
  </si>
  <si>
    <t xml:space="preserve">3485116	</t>
  </si>
  <si>
    <t xml:space="preserve">999224699628871	</t>
  </si>
  <si>
    <t>[埃文斯顿]奥灵顿/埃文斯顿希尔顿酒店(Hilton Orrington/Evanston)(55542921)</t>
  </si>
  <si>
    <t>特大床房&lt;2人入住&gt;</t>
  </si>
  <si>
    <t>WANG/TINGJUN,GUO/MIZHEN</t>
  </si>
  <si>
    <t xml:space="preserve">3485782	</t>
  </si>
  <si>
    <t xml:space="preserve">999224706082596	</t>
  </si>
  <si>
    <t>KHOR/AI LING</t>
  </si>
  <si>
    <t xml:space="preserve">3486698	</t>
  </si>
  <si>
    <t xml:space="preserve">165404	</t>
  </si>
  <si>
    <t xml:space="preserve">999224708226291	</t>
  </si>
  <si>
    <t>[巴厘岛]巴厘岛总理大酒店 - 巴厘岛(Prime Plaza Hotel Sanur – Bali)(55426789)</t>
  </si>
  <si>
    <t>尊贵房&lt;2人入住&gt;&lt;不退款&gt;</t>
  </si>
  <si>
    <t>LEE/KWANGSIK</t>
  </si>
  <si>
    <t xml:space="preserve">3487436	</t>
  </si>
  <si>
    <t xml:space="preserve">Confirmed	</t>
  </si>
  <si>
    <t xml:space="preserve">999224710092492	</t>
  </si>
  <si>
    <t>NUTTIE/GAVIN,ARMSTRONG/SHARON CHRISTINE</t>
  </si>
  <si>
    <t xml:space="preserve">3488137	</t>
  </si>
  <si>
    <t xml:space="preserve">999224711289829	</t>
  </si>
  <si>
    <t>豪华特大床房&lt;2人入住&gt;</t>
  </si>
  <si>
    <t xml:space="preserve">3488520	</t>
  </si>
  <si>
    <t xml:space="preserve">3386699501	</t>
  </si>
  <si>
    <t xml:space="preserve">999224712859423	</t>
  </si>
  <si>
    <t>Double room - King - Superior&lt;2人入住&gt;&lt;不退款&gt;</t>
  </si>
  <si>
    <t xml:space="preserve">3489258	</t>
  </si>
  <si>
    <t xml:space="preserve">SH16536685	</t>
  </si>
  <si>
    <t xml:space="preserve">999224713078089	</t>
  </si>
  <si>
    <t>CHEN/JIANFENG</t>
  </si>
  <si>
    <t xml:space="preserve">3489474	</t>
  </si>
  <si>
    <t xml:space="preserve">SH16536862	</t>
  </si>
  <si>
    <t xml:space="preserve">999224714000454	</t>
  </si>
  <si>
    <t>[纽约]纽约硬石酒店(Hard Rock Hotel New York)(103763308)</t>
  </si>
  <si>
    <t>经典客房, 1 张特大床&lt;2人入住&gt;&lt;不退款&gt;</t>
  </si>
  <si>
    <t>Chen/ wan</t>
  </si>
  <si>
    <t xml:space="preserve">3489855	</t>
  </si>
  <si>
    <t xml:space="preserve">999224714034774	</t>
  </si>
  <si>
    <t>Jordan/John</t>
  </si>
  <si>
    <t xml:space="preserve">3489866	</t>
  </si>
  <si>
    <t xml:space="preserve">9349584	</t>
  </si>
  <si>
    <t xml:space="preserve">999224722665759	</t>
  </si>
  <si>
    <t>美利亚房&lt;2人入住&gt;&lt;不退款&gt;</t>
  </si>
  <si>
    <t>TANTANATHEWIN/SARAWUT</t>
  </si>
  <si>
    <t xml:space="preserve">3491969	</t>
  </si>
  <si>
    <t xml:space="preserve">717529	</t>
  </si>
  <si>
    <t xml:space="preserve">999224724814384	</t>
  </si>
  <si>
    <t>[萨克拉门托]萨克拉门托速8酒店(Super 8 by Wyndham Sacramento)(70790374)</t>
  </si>
  <si>
    <t>1 King Bed Non-Smoking&lt;2人入住&gt;&lt;早餐&gt;</t>
  </si>
  <si>
    <t>VERZOSA/NOHRINYL</t>
  </si>
  <si>
    <t xml:space="preserve">3492468	</t>
  </si>
  <si>
    <t xml:space="preserve">85857EE020031	</t>
  </si>
  <si>
    <t xml:space="preserve">999224726096400	</t>
  </si>
  <si>
    <t>[首尔]三井酒店(Hotel Samjung)(55337145)</t>
  </si>
  <si>
    <t>Kim/Sang Hyoun</t>
  </si>
  <si>
    <t xml:space="preserve">3492765	</t>
  </si>
  <si>
    <t xml:space="preserve">23047620	</t>
  </si>
  <si>
    <t xml:space="preserve">999224726791632	</t>
  </si>
  <si>
    <t>[胡志明市]维拉西贡酒店(La Vela Saigon Hotel)(77368247)</t>
  </si>
  <si>
    <t>La Vela Deluxe Double Room&lt;2人入住&gt;&lt;不退款&gt;&lt;早餐&gt;</t>
  </si>
  <si>
    <t>PARK/HYOUNGUN</t>
  </si>
  <si>
    <t xml:space="preserve">3492954	</t>
  </si>
  <si>
    <t xml:space="preserve">-26101598	</t>
  </si>
  <si>
    <t xml:space="preserve">999224727138304	</t>
  </si>
  <si>
    <t>[哈默史密斯-富勒姆区]公理W6酒店(Axiom W6 Hotel)(60494154)</t>
  </si>
  <si>
    <t>标准一室房&lt;2人入住&gt;&lt;不退款&gt;</t>
  </si>
  <si>
    <t>YUE/ZHEN</t>
  </si>
  <si>
    <t xml:space="preserve">3493053	</t>
  </si>
  <si>
    <t xml:space="preserve">999224727473329	</t>
  </si>
  <si>
    <t>[巴厘岛]唯一勒吉安酒店(The One Legian)(55598944)</t>
  </si>
  <si>
    <t>ADRIAN/MICHAEL LUIS</t>
  </si>
  <si>
    <t xml:space="preserve">3493142	</t>
  </si>
  <si>
    <t xml:space="preserve">237681	</t>
  </si>
  <si>
    <t xml:space="preserve">999224728437852	</t>
  </si>
  <si>
    <t>[拉斯维加斯]OYO拉斯维加斯娱乐场酒店(OYO Hotel and Casino Las Vegas)(60493870)</t>
  </si>
  <si>
    <t>2张双人床房&lt;2人入住&gt;&lt;不退款&gt;</t>
  </si>
  <si>
    <t>Aringer/Nikki</t>
  </si>
  <si>
    <t xml:space="preserve">3493546	</t>
  </si>
  <si>
    <t xml:space="preserve">999224728584428	</t>
  </si>
  <si>
    <t>[乔治市]槟城遨舍乔治市酒店(OZO George Town Penang)(95084592)</t>
  </si>
  <si>
    <t>豪华特大床房&lt;2人入住&gt;&lt;不退款&gt;</t>
  </si>
  <si>
    <t>CHENG/JINGMEI</t>
  </si>
  <si>
    <t xml:space="preserve">3493596	</t>
  </si>
  <si>
    <t xml:space="preserve">999224729694896	</t>
  </si>
  <si>
    <t>[万象]老挝广场酒店(Lao Plaza Hotel)(55956419)</t>
  </si>
  <si>
    <t>豪华房 2张单人床&lt;2人入住&gt;&lt;不退款&gt;&lt;早餐&gt;</t>
  </si>
  <si>
    <t>zhu/jiang</t>
  </si>
  <si>
    <t xml:space="preserve">3493979	</t>
  </si>
  <si>
    <t xml:space="preserve">999224733519879	</t>
  </si>
  <si>
    <t>[曼谷]曼谷素坤逸 11 巷彩鸿酒店(Travelodge Sukhumvit 11)(56206399)</t>
  </si>
  <si>
    <t>高级间&lt;2人入住&gt;&lt;不退款&gt;</t>
  </si>
  <si>
    <t>LAM/TSZ HIM,LEE/PUI YI</t>
  </si>
  <si>
    <t xml:space="preserve">3494372	</t>
  </si>
  <si>
    <t xml:space="preserve">999224735829061	</t>
  </si>
  <si>
    <t>[棉兰]棉兰爱马仕宫殿酒店(Hermes Palace Hotel Medan)(55337422)</t>
  </si>
  <si>
    <t>AKBAR/NUZUL</t>
  </si>
  <si>
    <t xml:space="preserve">3494883	</t>
  </si>
  <si>
    <t xml:space="preserve">999224736539624	</t>
  </si>
  <si>
    <t>LEE/NAMKI</t>
  </si>
  <si>
    <t xml:space="preserve">3495068	</t>
  </si>
  <si>
    <t xml:space="preserve">23047753	</t>
  </si>
  <si>
    <t xml:space="preserve">999224736735518	</t>
  </si>
  <si>
    <t>[西雅加达]珍加连皇家棕榈酒店及会议中心(Royal Palm Hotel &amp; Conference Center Cengkareng)(55312444)</t>
  </si>
  <si>
    <t>精致套房&lt;2人入住&gt;&lt;不退款&gt;</t>
  </si>
  <si>
    <t>ONG/TONGHUAT</t>
  </si>
  <si>
    <t xml:space="preserve">3495094	</t>
  </si>
  <si>
    <t xml:space="preserve">999224737698169	</t>
  </si>
  <si>
    <t>标准大床房&lt;2人入住&gt;&lt;不退款&gt;&lt;早餐&gt;</t>
  </si>
  <si>
    <t>HU/CHUAN PEI</t>
  </si>
  <si>
    <t xml:space="preserve">3495310	</t>
  </si>
  <si>
    <t xml:space="preserve">999224741439805	</t>
  </si>
  <si>
    <t>[巴塞罗那]巴塞罗那阿克塔阿祖尔酒店(Hotel Acta Azul Barcelona)(55542995)</t>
  </si>
  <si>
    <t>三人房&lt;2人入住&gt;&lt;不退款&gt;</t>
  </si>
  <si>
    <t>Chillaron Bazus/Pau</t>
  </si>
  <si>
    <t xml:space="preserve">3496721	</t>
  </si>
  <si>
    <t>退单</t>
  </si>
  <si>
    <t xml:space="preserve">999224742534774	</t>
  </si>
  <si>
    <t>[孟买]塔亚地之涯酒店(Taj Lands End)(92028868)</t>
  </si>
  <si>
    <t>Nagpal/Piyush</t>
  </si>
  <si>
    <t xml:space="preserve">3497289	</t>
  </si>
  <si>
    <t xml:space="preserve">75688SE356039-14	</t>
  </si>
  <si>
    <t xml:space="preserve">999224742648976	</t>
  </si>
  <si>
    <t>[墨西哥城]贝斯特韦斯特大华酒店(Best Western Majestic)(55299727)</t>
  </si>
  <si>
    <t>MANRIQUEZ/LORENZO MANRIQUEZ</t>
  </si>
  <si>
    <t xml:space="preserve">3497352	</t>
  </si>
  <si>
    <t xml:space="preserve">999224742725167	</t>
  </si>
  <si>
    <t>[巴黎]巴黎凯旋门星型广场辉煌酒店(Hotel Splendid Etoile)(55799258)</t>
  </si>
  <si>
    <t>高级双人房带阳台&lt;2人入住&gt;&lt;不退款&gt;&lt;早餐&gt;</t>
  </si>
  <si>
    <t>XIAO/RU,Han/Yixiaoxiao</t>
  </si>
  <si>
    <t xml:space="preserve">3497428	</t>
  </si>
  <si>
    <t xml:space="preserve">999224743189511	</t>
  </si>
  <si>
    <t>[西雅图]西雅图帕里酒店(Palihotel Seattle)(55801284)</t>
  </si>
  <si>
    <t>FENG/TIAN,FENG/GANGQIANG</t>
  </si>
  <si>
    <t xml:space="preserve">3497708	</t>
  </si>
  <si>
    <t xml:space="preserve">236081378	</t>
  </si>
  <si>
    <t xml:space="preserve">999224746398563	</t>
  </si>
  <si>
    <t>[吉隆坡]吉隆坡嘉登斯圣吉尔斯签名酒店及公寓(The Gardens – A St Giles Signature Hotel &amp; Residences, Kuala Lumpur)(55478344)</t>
  </si>
  <si>
    <t>酒店翼豪华双床房&lt;2人入住&gt;&lt;不退款&gt;</t>
  </si>
  <si>
    <t>CHIA/KENNY</t>
  </si>
  <si>
    <t xml:space="preserve">3499206	</t>
  </si>
  <si>
    <t xml:space="preserve">78912SE205725-14	</t>
  </si>
  <si>
    <t xml:space="preserve">999224751385632	</t>
  </si>
  <si>
    <t>[马卡蒂]阿尔法公寓式酒店 (多用途酒店)(The Alpha Suites (Multi-use Hotel))(55299212)</t>
  </si>
  <si>
    <t>两卧套房&lt;2人入住&gt;&lt;不退款&gt;</t>
  </si>
  <si>
    <t>ITO/FUMIHIRO</t>
  </si>
  <si>
    <t xml:space="preserve">3500067	</t>
  </si>
  <si>
    <t xml:space="preserve">169020	</t>
  </si>
  <si>
    <t xml:space="preserve">999224751620584	</t>
  </si>
  <si>
    <t>[中雅加达]Daima Norwood Hotel(109175275)</t>
  </si>
  <si>
    <t>商务豪华房&lt;2人入住&gt;&lt;不退款&gt;&lt;早餐&gt;</t>
  </si>
  <si>
    <t>LIN/JINYU</t>
  </si>
  <si>
    <t xml:space="preserve">3500096	</t>
  </si>
  <si>
    <t xml:space="preserve">37785 - SODIKIN / FO	</t>
  </si>
  <si>
    <t xml:space="preserve">999224752669218	</t>
  </si>
  <si>
    <t>高级房, 1 张特大床&lt;2人入住&gt;&lt;不退款&gt;</t>
  </si>
  <si>
    <t>Raynor/Anthony</t>
  </si>
  <si>
    <t xml:space="preserve">3500366	</t>
  </si>
  <si>
    <t xml:space="preserve">90151	</t>
  </si>
  <si>
    <t xml:space="preserve">999224752828378	</t>
  </si>
  <si>
    <t>[坦帕]戈弗雷酒店及卡巴纳斯坦帕(The Godfrey Hotel &amp; Cabanas Tampa)(91142243)</t>
  </si>
  <si>
    <t>城景特大床房&lt;2人入住&gt;&lt;不退款&gt;</t>
  </si>
  <si>
    <t>Cobb/Christopher</t>
  </si>
  <si>
    <t xml:space="preserve">3500388	</t>
  </si>
  <si>
    <t xml:space="preserve">126603	</t>
  </si>
  <si>
    <t xml:space="preserve">999224754069829	</t>
  </si>
  <si>
    <t>[滨松市]滨松站前 LiVEMAX 酒店(Hotel Livemax Budget Hamamatsu-Ekimae)(90363535)</t>
  </si>
  <si>
    <t>豪华双床房无烟&lt;2人入住&gt;&lt;不退款&gt;</t>
  </si>
  <si>
    <t>KUO/YUHAN</t>
  </si>
  <si>
    <t xml:space="preserve">3500667	</t>
  </si>
  <si>
    <t xml:space="preserve">T_27416837	</t>
  </si>
  <si>
    <t xml:space="preserve">999224754899847	</t>
  </si>
  <si>
    <t>[多伦多]多伦多机场皮尔逊会议酒店(Comfort Inn &amp; Conference Centre Toronto Airport)(55280857)</t>
  </si>
  <si>
    <t>Standard Room, Non Smoking (1 King Bed)&lt;2人入住&gt;&lt;不退款&gt;&lt;早餐&gt;</t>
  </si>
  <si>
    <t>Taschner/Linda Fraser,Walker/Donald Erle</t>
  </si>
  <si>
    <t xml:space="preserve">3500917	</t>
  </si>
  <si>
    <t xml:space="preserve">GN6D1429M3P9T1#73669099	</t>
  </si>
  <si>
    <t xml:space="preserve">999224761321811	</t>
  </si>
  <si>
    <t>[华盛顿]钟楼华盛顿酒店(Campanile Hotel - Washington)(70789056)</t>
  </si>
  <si>
    <t>CUFF/CHARLOTTE</t>
  </si>
  <si>
    <t xml:space="preserve">3501485	</t>
  </si>
  <si>
    <t xml:space="preserve">999224762373702	</t>
  </si>
  <si>
    <t>[中雅加达]阿什利萨邦酒店(Ashley Sabang Jakarta)(92030314)</t>
  </si>
  <si>
    <t>HE/YANG</t>
  </si>
  <si>
    <t xml:space="preserve">3501653	</t>
  </si>
  <si>
    <t xml:space="preserve">999224765242172	</t>
  </si>
  <si>
    <t>[胡志明市]西贡中心铂尔曼酒店(Pullman Saigon Centre)(55270481)</t>
  </si>
  <si>
    <t>豪华特大床房&lt;1人入住&gt;&lt;不退款&gt;&lt;早餐&gt;</t>
  </si>
  <si>
    <t>ZHANG/XIN,Wang/Chun</t>
  </si>
  <si>
    <t xml:space="preserve">3502201	</t>
  </si>
  <si>
    <t xml:space="preserve">75075873	</t>
  </si>
  <si>
    <t xml:space="preserve">999224765554827	</t>
  </si>
  <si>
    <t>[巴厘岛]登巴萨金色郁金香基本酒店(Golden Tulip Essential Denpasar)(70792604)</t>
  </si>
  <si>
    <t>标准套房&lt;2人入住&gt;&lt;不退款&gt;&lt;早餐&gt;</t>
  </si>
  <si>
    <t>XIE/RUN,MA/LingXiao</t>
  </si>
  <si>
    <t xml:space="preserve">3502244	</t>
  </si>
  <si>
    <t xml:space="preserve">Confirm by Ms.Vivi rsv	</t>
  </si>
  <si>
    <t xml:space="preserve">999224768064837	</t>
  </si>
  <si>
    <t>特大床房&lt;2人入住&gt;&lt;不退款&gt;</t>
  </si>
  <si>
    <t>BERGLIN/MATTHEW</t>
  </si>
  <si>
    <t xml:space="preserve">3502843	</t>
  </si>
  <si>
    <t xml:space="preserve">999224768164633	</t>
  </si>
  <si>
    <t>[曼谷]爵士特尔曼谷饭店(Jazzotel Bangkok)(100679406)</t>
  </si>
  <si>
    <t>Thiankham/Kamphon,Thiankham/Kamphon</t>
  </si>
  <si>
    <t xml:space="preserve">3502864	</t>
  </si>
  <si>
    <t xml:space="preserve">999224768261228	</t>
  </si>
  <si>
    <t>[Pasirsari]查贝卡西卡朗格兰德祖立大酒店(Grand Zuri Cikarang Jababeka)(68545253)</t>
  </si>
  <si>
    <t>AHN/KICHAN</t>
  </si>
  <si>
    <t xml:space="preserve">3502872	</t>
  </si>
  <si>
    <t xml:space="preserve">999224768978830	</t>
  </si>
  <si>
    <t>[曼谷]曼谷亚洲酒店(Asia Hotel Bangkok)(55639690)</t>
  </si>
  <si>
    <t>WANG/KAISHENG,LAN/XIAOLE</t>
  </si>
  <si>
    <t xml:space="preserve">3503076	</t>
  </si>
  <si>
    <t xml:space="preserve">999224769200218	</t>
  </si>
  <si>
    <t>LEE/GIBAEK</t>
  </si>
  <si>
    <t xml:space="preserve">3503118	</t>
  </si>
  <si>
    <t xml:space="preserve">999224769808973	</t>
  </si>
  <si>
    <t>[南雅加达]红多兹Plus酒店-近布洛克M广场(RedDoorz Plus Near Blok M Square)(100679407)</t>
  </si>
  <si>
    <t>大床房 标准&lt;2人入住&gt;&lt;不退款&gt;</t>
  </si>
  <si>
    <t>BENABDELLAH/OUADIA</t>
  </si>
  <si>
    <t xml:space="preserve">3503359	</t>
  </si>
  <si>
    <t xml:space="preserve">999224771105055	</t>
  </si>
  <si>
    <t>[北干巴鲁]北干巴鲁加特拉大酒店(Grand Jatra Hotel Pekanbaru)(55426388)</t>
  </si>
  <si>
    <t>尊贵豪华房&lt;2人入住&gt;&lt;不退款&gt;&lt;早餐&gt;</t>
  </si>
  <si>
    <t>HENDRAWAN/TENGKU</t>
  </si>
  <si>
    <t xml:space="preserve">3503949	</t>
  </si>
  <si>
    <t xml:space="preserve">999224771287789	</t>
  </si>
  <si>
    <t>[八打灵再也]吉隆坡颐思殿酒店(Eastin Hotel Kuala Lumpur)(55270753)</t>
  </si>
  <si>
    <t>MOHAMAD KHALIL/KHALIFAH</t>
  </si>
  <si>
    <t xml:space="preserve">3504134	</t>
  </si>
  <si>
    <t xml:space="preserve">999224772436567	</t>
  </si>
  <si>
    <t>[Khu Khot]亚洲机场饭店(Asia Airport Hotel)(56206304)</t>
  </si>
  <si>
    <t>PRATHUMSUWAN/ADIRUT,CHAITHAM/NAKAPHOL</t>
  </si>
  <si>
    <t xml:space="preserve">3504785	</t>
  </si>
  <si>
    <t xml:space="preserve">999224773123571	</t>
  </si>
  <si>
    <t>[沙迦]沙迦铂尔曼酒店(Pullman Sharjah)(80331571)</t>
  </si>
  <si>
    <t>城景高级房&lt;2人入住&gt;&lt;不退款&gt;&lt;早餐&gt;</t>
  </si>
  <si>
    <t>EL LULU HALILI/NIVIN</t>
  </si>
  <si>
    <t xml:space="preserve">3505186	</t>
  </si>
  <si>
    <t xml:space="preserve">999224776354733	</t>
  </si>
  <si>
    <t>WANG/JUAN</t>
  </si>
  <si>
    <t xml:space="preserve">3505282	</t>
  </si>
  <si>
    <t xml:space="preserve">999224430742820	</t>
  </si>
  <si>
    <t>[利兹]皇后酒店(The Queens Hotel)(55920150)</t>
  </si>
  <si>
    <t>舒适双人间&lt;2人入住&gt;&lt;不退款&gt;</t>
  </si>
  <si>
    <t>Marrion/Sarah</t>
  </si>
  <si>
    <t xml:space="preserve">3426179	</t>
  </si>
  <si>
    <t xml:space="preserve">999223604415121	</t>
  </si>
  <si>
    <t>调整</t>
  </si>
  <si>
    <t>[乔治市]维多利亚花园酒店(Victoria Garden Hotel)(89916475)</t>
  </si>
  <si>
    <t>LI/QIUYE,ZHENG/JUANJUAN</t>
  </si>
  <si>
    <t xml:space="preserve">3218627	</t>
  </si>
  <si>
    <t xml:space="preserve">1074181020	</t>
  </si>
  <si>
    <t xml:space="preserve">999223238666711	</t>
  </si>
  <si>
    <t>[曼谷]阿德菲大素坤逸酒店 (政府卫生认证)(Adelphi Grande Sukhumvit)(60494195)</t>
  </si>
  <si>
    <t>豪华套房&lt;2人入住&gt;&lt;不退款&gt;</t>
  </si>
  <si>
    <t>HO/TAN NI DENNISE,SO/TZE HEI</t>
  </si>
  <si>
    <t>CA13030230619HKD</t>
  </si>
  <si>
    <t xml:space="preserve">3149792	</t>
  </si>
  <si>
    <t xml:space="preserve">10010199143	</t>
  </si>
  <si>
    <t xml:space="preserve">999223405970041	</t>
  </si>
  <si>
    <t>[圣保罗湾城]卡多假日酒店(Cardor Holiday Complex)(56196476)</t>
  </si>
  <si>
    <t>一卧公寓房&lt;2人入住&gt;&lt;不退款&gt;</t>
  </si>
  <si>
    <t>Olesniewicz/Malgorzata</t>
  </si>
  <si>
    <t xml:space="preserve">3181814	</t>
  </si>
  <si>
    <t xml:space="preserve">999223818624866	</t>
  </si>
  <si>
    <t>[波西塔诺]皇家普里斯科酒店(Hotel Royal Prisco)(97259948)</t>
  </si>
  <si>
    <t>享有部分海景的标准双人间&lt;2人入住&gt;&lt;早餐&gt;</t>
  </si>
  <si>
    <t>wells/kaila krisanne</t>
  </si>
  <si>
    <t xml:space="preserve">3280949	</t>
  </si>
  <si>
    <t xml:space="preserve">OK_ERICSOFT	</t>
  </si>
  <si>
    <t xml:space="preserve">999223894005591	</t>
  </si>
  <si>
    <t>[曼谷]曼谷日航酒店(Hotel Nikko Bangkok)(55320951)</t>
  </si>
  <si>
    <t>高级加大房大床&lt;2人入住&gt;&lt;早餐&gt;</t>
  </si>
  <si>
    <t>Murata/Yuki</t>
  </si>
  <si>
    <t xml:space="preserve">3300360	</t>
  </si>
  <si>
    <t xml:space="preserve">228285	</t>
  </si>
  <si>
    <t xml:space="preserve">999223903396327	</t>
  </si>
  <si>
    <t>[拉芙琳]唐拉芙琳滨江度假娱乐场酒店(Don Laughlin's Riverside Resort &amp; Casino)(98504987)</t>
  </si>
  <si>
    <t>标准房, 2 张大床, 山景 (No Pets Allowed)&lt;2人入住&gt;</t>
  </si>
  <si>
    <t>LIAW-YAP/CLARA TSUI LING</t>
  </si>
  <si>
    <t xml:space="preserve">3303202	</t>
  </si>
  <si>
    <t xml:space="preserve">6MKSY	</t>
  </si>
  <si>
    <t xml:space="preserve">999223966253304	</t>
  </si>
  <si>
    <t>[圣利安卓]旧金山湾码头旅馆(The Marina Inn on San Francisco Bay)(55585989)</t>
  </si>
  <si>
    <t>普通套房&lt;2人入住&gt;&lt;不退款&gt;&lt;早餐&gt;</t>
  </si>
  <si>
    <t>CHSU/JOSHUA</t>
  </si>
  <si>
    <t xml:space="preserve">3315152	</t>
  </si>
  <si>
    <t xml:space="preserve">129831678	</t>
  </si>
  <si>
    <t xml:space="preserve">999224047915221	</t>
  </si>
  <si>
    <t>[塞多费塔]波尔图ABC酒店 - 博阿维斯塔(ABC Hotel Porto - Boavista)(91807628)</t>
  </si>
  <si>
    <t>HERRERO GOMEZ/MIGUEL</t>
  </si>
  <si>
    <t xml:space="preserve">3339892	</t>
  </si>
  <si>
    <t xml:space="preserve">999224099860229	</t>
  </si>
  <si>
    <t>[弗朗斯地区鲁瓦西]巴黎戴高乐机场假日酒店(Hotel Inn Paris CDG Airport - ex Best Western)(55299142)</t>
  </si>
  <si>
    <t>高级双人房&lt;2人入住&gt;&lt;不退款&gt;</t>
  </si>
  <si>
    <t>NEUHAUS/NADINE,CAHILL/MASEN</t>
  </si>
  <si>
    <t xml:space="preserve">3356800	</t>
  </si>
  <si>
    <t xml:space="preserve">999224106674255	</t>
  </si>
  <si>
    <t>[维多利亚]费尔蒙特帝后大酒店(Fairmont Empress Hotel)(55290019)</t>
  </si>
  <si>
    <t>费尔蒙房&lt;2人入住&gt;</t>
  </si>
  <si>
    <t>CHAN/SOK IN</t>
  </si>
  <si>
    <t xml:space="preserve">3358713	</t>
  </si>
  <si>
    <t xml:space="preserve">999224121240523	</t>
  </si>
  <si>
    <t>酒店翼豪华双床房&lt;2人入住&gt;</t>
  </si>
  <si>
    <t>KOO/JOANNE HUI SZE</t>
  </si>
  <si>
    <t xml:space="preserve">3363603	</t>
  </si>
  <si>
    <t xml:space="preserve">999224182454266	</t>
  </si>
  <si>
    <t>[布洛涅－比扬古]巴黎布洛涅酒店(Hotel Paris Boulogne)(80331729)</t>
  </si>
  <si>
    <t>标准双床房不可退款&lt;2人入住&gt;&lt;早餐&gt;</t>
  </si>
  <si>
    <t>CHARVET/HENRI</t>
  </si>
  <si>
    <t xml:space="preserve">3381468	</t>
  </si>
  <si>
    <t xml:space="preserve">999224195377247	</t>
  </si>
  <si>
    <t>[新加坡]新加坡大太平洋酒店(Hotel Grand Pacific (SG Clean))(55851900)</t>
  </si>
  <si>
    <t>Twin Deluxe&lt;2人入住&gt;&lt;不退款&gt;</t>
  </si>
  <si>
    <t>TANG/LEI</t>
  </si>
  <si>
    <t xml:space="preserve">3384624	</t>
  </si>
  <si>
    <t xml:space="preserve">824126	</t>
  </si>
  <si>
    <t xml:space="preserve">999224260013172	</t>
  </si>
  <si>
    <t>[苏梅岛]非尔皓斯别墅(Fair House Villas &amp; Spa, Koh Samui)(55560320)</t>
  </si>
  <si>
    <t>泳池别墅&lt;2人入住&gt;&lt;不退款&gt;</t>
  </si>
  <si>
    <t>kim/jiwoo</t>
  </si>
  <si>
    <t xml:space="preserve">3387071	</t>
  </si>
  <si>
    <t xml:space="preserve">999224270426567	</t>
  </si>
  <si>
    <t>[曼谷]曼谷奇勒克斯文化遗址酒店(Chillax Heritage Bangkok)(89930876)</t>
  </si>
  <si>
    <t>豪华双床房&lt;2人入住&gt;</t>
  </si>
  <si>
    <t>ZHANG/YAQIN</t>
  </si>
  <si>
    <t xml:space="preserve">3390324	</t>
  </si>
  <si>
    <t xml:space="preserve">44439	</t>
  </si>
  <si>
    <t xml:space="preserve">999224278537899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</si>
  <si>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</si>
  <si>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</si>
  <si>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CHONG/CELESTE</t>
  </si>
  <si>
    <t xml:space="preserve">3391448	</t>
  </si>
  <si>
    <t xml:space="preserve">346912	</t>
  </si>
  <si>
    <t xml:space="preserve">999224281386826	</t>
  </si>
  <si>
    <t>[兰德威克]悉尼兰德威克海伊克罗斯公园酒店(High Cross Randwick by Sydney Lodges)(55665855)</t>
  </si>
  <si>
    <t>大床房&lt;2人入住&gt;</t>
  </si>
  <si>
    <t>Yuan/Yanchi</t>
  </si>
  <si>
    <t xml:space="preserve">3392143	</t>
  </si>
  <si>
    <t xml:space="preserve">999224283738877	</t>
  </si>
  <si>
    <t>[普吉岛]拉查酒店(The Racha)(56196531)</t>
  </si>
  <si>
    <t>超豪华别墅&lt;2人入住&gt;&lt;不退款&gt;&lt;早餐&gt;</t>
  </si>
  <si>
    <t>BAI/YANG,ZHANG/YANYUAN</t>
  </si>
  <si>
    <t xml:space="preserve">3392695	</t>
  </si>
  <si>
    <t xml:space="preserve">9154868451286	</t>
  </si>
  <si>
    <t xml:space="preserve">999224304312986	</t>
  </si>
  <si>
    <t>[尼斯]快乐文化索克酒店(Hotel So’Co by Happyculture)(60514138)</t>
  </si>
  <si>
    <t>SONG/ZHAOYU</t>
  </si>
  <si>
    <t xml:space="preserve">3397300	</t>
  </si>
  <si>
    <t xml:space="preserve">12091700	</t>
  </si>
  <si>
    <t xml:space="preserve">999224308695359	</t>
  </si>
  <si>
    <t>DONG/JIANGMING,SU/BAOLING,DONG/ZIZHOU,SU/BAOCHENG,WANG/YANQIN</t>
  </si>
  <si>
    <t xml:space="preserve">3398523	</t>
  </si>
  <si>
    <t xml:space="preserve">AGID2952732305449775	</t>
  </si>
  <si>
    <t xml:space="preserve">999224312939190	</t>
  </si>
  <si>
    <t>42 平方米的高级房，配备 1 张特大床，带阳台，可欣赏花园景观&lt;2人入住&gt;&lt;早餐&gt;</t>
  </si>
  <si>
    <t>UDOMPORNWONGSA/SURAPA,BANLUEPONGJAROEN/SIRIKORN</t>
  </si>
  <si>
    <t xml:space="preserve">3399505	</t>
  </si>
  <si>
    <t xml:space="preserve">347313	</t>
  </si>
  <si>
    <t xml:space="preserve">24330351948	</t>
  </si>
  <si>
    <t>[维也纳]小约翰施特劳斯酒店(Hotel Johann Strauss)(55932528)</t>
  </si>
  <si>
    <t>标准双人房&lt;2人入住&gt;</t>
  </si>
  <si>
    <t>CHEN/CANG</t>
  </si>
  <si>
    <t xml:space="preserve">3402315	</t>
  </si>
  <si>
    <t xml:space="preserve">999224333015950	</t>
  </si>
  <si>
    <t>[釜山]釜山格兰德朝鲜酒店(Grand Josun Busan)(90199470)</t>
  </si>
  <si>
    <t>海洋景豪华双床房&lt;2人入住&gt;</t>
  </si>
  <si>
    <t>TSENG/SHUHSUAN</t>
  </si>
  <si>
    <t xml:space="preserve">3402961	</t>
  </si>
  <si>
    <t xml:space="preserve">537161	</t>
  </si>
  <si>
    <t xml:space="preserve">999224337052542	</t>
  </si>
  <si>
    <t>[佛罗伦萨]威尼托酒店(Hotel Veneto Firenze)(55756963)</t>
  </si>
  <si>
    <t>标准大床房&lt;2人入住&gt;&lt;不退款&gt;</t>
  </si>
  <si>
    <t>hamaway/Nicole,hamaway/Nicole</t>
  </si>
  <si>
    <t xml:space="preserve">3404083	</t>
  </si>
  <si>
    <t xml:space="preserve">98984419	</t>
  </si>
  <si>
    <t xml:space="preserve">999224364451939	</t>
  </si>
  <si>
    <t>[阿拉木图]阿拉木图智选假日酒店(Holiday Inn Almaty, an IHG Hotel)(55884415)</t>
  </si>
  <si>
    <t>WU/Chen,LI/YUNJIN</t>
  </si>
  <si>
    <t xml:space="preserve">3409945	</t>
  </si>
  <si>
    <t xml:space="preserve">22990682	</t>
  </si>
  <si>
    <t xml:space="preserve">999224366608037	</t>
  </si>
  <si>
    <t>HARTY/GRIFFITH</t>
  </si>
  <si>
    <t xml:space="preserve">3410572	</t>
  </si>
  <si>
    <t xml:space="preserve">999224389113255	</t>
  </si>
  <si>
    <t>[合艾]合艾火车酒店(The Train Hotel Hatyai)(91545277)</t>
  </si>
  <si>
    <t>标准房&lt;2人入住&gt;</t>
  </si>
  <si>
    <t>LIU/PAOJEN</t>
  </si>
  <si>
    <t xml:space="preserve">3415719	</t>
  </si>
  <si>
    <t xml:space="preserve">33552646df053e528e	</t>
  </si>
  <si>
    <t xml:space="preserve">999224392140495	</t>
  </si>
  <si>
    <t>[首尔]美利来酒店首尔明洞.(Migliore Hotel Seoul Myeongdong)(55312270)</t>
  </si>
  <si>
    <t>标准双床房&lt;2人入住&gt;</t>
  </si>
  <si>
    <t>ZHU/WEINA</t>
  </si>
  <si>
    <t xml:space="preserve">3416808	</t>
  </si>
  <si>
    <t xml:space="preserve">999224419906161	</t>
  </si>
  <si>
    <t>[坎昆]雅乐轩坎昆酒店(Aloft Cancun)(55822278)</t>
  </si>
  <si>
    <t>aloft, 客房, 1 张特大床, 无烟房, 海洋景观&lt;2人入住&gt;&lt;不退款&gt;</t>
  </si>
  <si>
    <t>PARK/HYUK,LEE/HYUNJUNG</t>
  </si>
  <si>
    <t xml:space="preserve">3422934	</t>
  </si>
  <si>
    <t xml:space="preserve">95412951	</t>
  </si>
  <si>
    <t xml:space="preserve">999224420709866	</t>
  </si>
  <si>
    <t>[伯灵格姆]旧金山机场皇冠假日酒店(Crowne Plaza San Francisco Airport, an IHG Hotel)(55932535)</t>
  </si>
  <si>
    <t>大号床房&lt;2人入住&gt;&lt;不退款&gt;</t>
  </si>
  <si>
    <t>Zhang/Jiahui,Liang/Huifang</t>
  </si>
  <si>
    <t xml:space="preserve">3423160	</t>
  </si>
  <si>
    <t xml:space="preserve">45881796	</t>
  </si>
  <si>
    <t xml:space="preserve">24421219947	</t>
  </si>
  <si>
    <t>[济州市]世宗酒店(Sejong Hotel)(92028108)</t>
  </si>
  <si>
    <t>QIU/FANGYU</t>
  </si>
  <si>
    <t xml:space="preserve">3423338	</t>
  </si>
  <si>
    <t xml:space="preserve">999224422322054	</t>
  </si>
  <si>
    <t>LEE/HYORI,LEE/JIYOUNG</t>
  </si>
  <si>
    <t xml:space="preserve">3423601	</t>
  </si>
  <si>
    <t xml:space="preserve">125167506	</t>
  </si>
  <si>
    <t xml:space="preserve">999224477892460	</t>
  </si>
  <si>
    <t>[盐湖城]盐湖城机场西品质酒店及套房(Quality Inn &amp; Suites Airport West Salt Lake City)(89916831)</t>
  </si>
  <si>
    <t>特大床房(无烟)&lt;2人入住&gt;&lt;不退款&gt;&lt;早餐&gt;</t>
  </si>
  <si>
    <t>HUANG/TIFFANY,CHEN/CHRISTINA</t>
  </si>
  <si>
    <t xml:space="preserve">3437239	</t>
  </si>
  <si>
    <t xml:space="preserve">999224499344947	</t>
  </si>
  <si>
    <t>[洛杉矶]洛杉矶市中心 E 中心酒店(E Central Hotel Downtown Los Angeles)(55745271)</t>
  </si>
  <si>
    <t>无障碍高级特大床房&lt;2人入住&gt;</t>
  </si>
  <si>
    <t>Carranza/Mondesi</t>
  </si>
  <si>
    <t xml:space="preserve">3440871	</t>
  </si>
  <si>
    <t xml:space="preserve">999224511563878	</t>
  </si>
  <si>
    <t>[里士满]温哥华机场航站楼费尔蒙酒店(Fairmont Vancouver Airport in-Terminal Hotel)(55270230)</t>
  </si>
  <si>
    <t>菲尔蒙两张大床房&lt;2人入住&gt;</t>
  </si>
  <si>
    <t>LU/ZHONGYUN</t>
  </si>
  <si>
    <t xml:space="preserve">3443412	</t>
  </si>
  <si>
    <t xml:space="preserve">999224519385008	</t>
  </si>
  <si>
    <t>[卡姆登]皇家国家酒店(Royal National Hotel)(55452169)</t>
  </si>
  <si>
    <t>双人床或双床房&lt;2人入住&gt;</t>
  </si>
  <si>
    <t>KIM/Seung Yeon</t>
  </si>
  <si>
    <t xml:space="preserve">3446184	</t>
  </si>
  <si>
    <t xml:space="preserve">999224539203338	</t>
  </si>
  <si>
    <t>SUN/LIAO</t>
  </si>
  <si>
    <t xml:space="preserve">3449128	</t>
  </si>
  <si>
    <t xml:space="preserve">176510591	</t>
  </si>
  <si>
    <t xml:space="preserve">999224542397213	</t>
  </si>
  <si>
    <t>[北干巴鲁]北乾巴鲁福克斯酒店(FOX Hotel Pekanbaru)(55329380)</t>
  </si>
  <si>
    <t>行政双人床房&lt;2人入住&gt;</t>
  </si>
  <si>
    <t>FT/HESA</t>
  </si>
  <si>
    <t xml:space="preserve">3450203	</t>
  </si>
  <si>
    <t xml:space="preserve">129037	</t>
  </si>
  <si>
    <t xml:space="preserve">999224543369335	</t>
  </si>
  <si>
    <t>[尼亚加拉瀑布]尼亚加拉瀑布瀑景皇冠假日酒店 - IHG 旗下酒店(Crowne Plaza Hotel-Niagara Falls/Falls View, an IHG Hotel)(55402654)</t>
  </si>
  <si>
    <t>Ghadirian/Gissou</t>
  </si>
  <si>
    <t xml:space="preserve">3450565	</t>
  </si>
  <si>
    <t xml:space="preserve">86069473	</t>
  </si>
  <si>
    <t xml:space="preserve">999224543795300	</t>
  </si>
  <si>
    <t>FANG/XINGFEI,LIN/KO CHIEH</t>
  </si>
  <si>
    <t xml:space="preserve">3450699	</t>
  </si>
  <si>
    <t xml:space="preserve">125532006	</t>
  </si>
  <si>
    <t xml:space="preserve">999224544415890	</t>
  </si>
  <si>
    <t>[胡志明市]中央皇宫酒店(Central Palace Hotel)(55451625)</t>
  </si>
  <si>
    <t>豪华房&lt;2人入住&gt;&lt;不退款&gt;&lt;早餐&gt;</t>
  </si>
  <si>
    <t>ZHAO/HONG</t>
  </si>
  <si>
    <t xml:space="preserve">3450885	</t>
  </si>
  <si>
    <t xml:space="preserve">71617	</t>
  </si>
  <si>
    <t xml:space="preserve">999224545162845	</t>
  </si>
  <si>
    <t>GUO/MIZHEN,WANG/TINGJUN</t>
  </si>
  <si>
    <t xml:space="preserve">3451105	</t>
  </si>
  <si>
    <t xml:space="preserve">3391752161	</t>
  </si>
  <si>
    <t xml:space="preserve">999224552077280	</t>
  </si>
  <si>
    <t>[布拉格]艾恩盖特套房酒店(Iron Gate Hotel &amp; Suites)(55280931)</t>
  </si>
  <si>
    <t>精致套房&lt;2人入住&gt;</t>
  </si>
  <si>
    <t>Kaliappan/Jaysree,Kaliappan/Jaysree</t>
  </si>
  <si>
    <t xml:space="preserve">3453086	</t>
  </si>
  <si>
    <t xml:space="preserve">85597906	</t>
  </si>
  <si>
    <t xml:space="preserve">999224553133056	</t>
  </si>
  <si>
    <t>Roginski/Sebastian</t>
  </si>
  <si>
    <t xml:space="preserve">3453386	</t>
  </si>
  <si>
    <t xml:space="preserve">215684	</t>
  </si>
  <si>
    <t xml:space="preserve">999224564125212	</t>
  </si>
  <si>
    <t>Smart Plus&lt;2人入住&gt;</t>
  </si>
  <si>
    <t xml:space="preserve">3453629	</t>
  </si>
  <si>
    <t xml:space="preserve">102976	</t>
  </si>
  <si>
    <t xml:space="preserve">999224574792473	</t>
  </si>
  <si>
    <t>[胡志明市]白莲花酒店(White Lotus Hotel)(60514433)</t>
  </si>
  <si>
    <t>城景套房&lt;2人入住&gt;&lt;早餐&gt;</t>
  </si>
  <si>
    <t>Tham/Tong Hing</t>
  </si>
  <si>
    <t xml:space="preserve">3455529	</t>
  </si>
  <si>
    <t xml:space="preserve">999224581118826	</t>
  </si>
  <si>
    <t>[南雅加达]古纳瓦尔曼酒店(The Gunawarman)(55639755)</t>
  </si>
  <si>
    <t>Mansard房&lt;2人入住&gt;</t>
  </si>
  <si>
    <t>sy/mercy,sy/mercy</t>
  </si>
  <si>
    <t xml:space="preserve">3457166	</t>
  </si>
  <si>
    <t xml:space="preserve">45683 Mr Leonardi rsv	</t>
  </si>
  <si>
    <t xml:space="preserve">999224586065016	</t>
  </si>
  <si>
    <t>[芝加哥]芝加哥河北皇家索内斯塔酒店(The Royal Sonesta Chicago River North)(70392693)</t>
  </si>
  <si>
    <t>豪华两张大号床房&lt;2人入住&gt;&lt;不退款&gt;</t>
  </si>
  <si>
    <t>Farley/Will</t>
  </si>
  <si>
    <t xml:space="preserve">3458806	</t>
  </si>
  <si>
    <t xml:space="preserve">999224600474995	</t>
  </si>
  <si>
    <t>[布城]普特拉贾亚湖畔希尔顿逸林酒店(DoubleTree by Hilton Putrajaya Lakeside)(60480299)</t>
  </si>
  <si>
    <t>特大床客房&lt;2人入住&gt;&lt;不退款&gt;&lt;早餐&gt;</t>
  </si>
  <si>
    <t>CUI/XIAO,HAN/YU</t>
  </si>
  <si>
    <t xml:space="preserve">3461606	</t>
  </si>
  <si>
    <t xml:space="preserve">999224603315916	</t>
  </si>
  <si>
    <t>[罗斯蒙特]芝加哥奥黑尔皇冠假日酒店与会议中心(Crowne Plaza Chicago O'Hare Hotel &amp; Conference Center, an IHG Hotel)(55312307)</t>
  </si>
  <si>
    <t>标准双大床房&lt;2人入住&gt;&lt;不退款&gt;</t>
  </si>
  <si>
    <t>Pagidimarry/Naresh Kumar</t>
  </si>
  <si>
    <t xml:space="preserve">3462433	</t>
  </si>
  <si>
    <t xml:space="preserve">84393852	</t>
  </si>
  <si>
    <t xml:space="preserve">999224603488096	</t>
  </si>
  <si>
    <t>标准特大号床间&lt;2人入住&gt;&lt;不退款&gt;</t>
  </si>
  <si>
    <t>Anugu/Dayanand Reddy</t>
  </si>
  <si>
    <t xml:space="preserve">3462614	</t>
  </si>
  <si>
    <t xml:space="preserve">81183970	</t>
  </si>
  <si>
    <t xml:space="preserve">999224603667201	</t>
  </si>
  <si>
    <t>[巴塞罗那]塔拉维瑟拉酒店(Hotel Travessera)(100677702)</t>
  </si>
  <si>
    <t>双床间&lt;2人入住&gt;&lt;不退款&gt;</t>
  </si>
  <si>
    <t>YOUYUAN/JIANG</t>
  </si>
  <si>
    <t xml:space="preserve">3462648	</t>
  </si>
  <si>
    <t xml:space="preserve">999224610321048	</t>
  </si>
  <si>
    <t>[首尔]东大门旅游旅馆酒店(Travelodge Dongdaemun Seoul)(55254154)</t>
  </si>
  <si>
    <t>高级大床房&lt;2人入住&gt;</t>
  </si>
  <si>
    <t>WU/JINFENG</t>
  </si>
  <si>
    <t xml:space="preserve">3464188	</t>
  </si>
  <si>
    <t xml:space="preserve">2306051469515770	</t>
  </si>
  <si>
    <t xml:space="preserve">999224610436189	</t>
  </si>
  <si>
    <t>[马卡蒂]马卡蒂钻石公寓式酒店(Makati Diamond Residences)(56206432)</t>
  </si>
  <si>
    <t>一室公寓&lt;2人入住&gt;&lt;不退款&gt;&lt;早餐&gt;</t>
  </si>
  <si>
    <t>LIANG/MING</t>
  </si>
  <si>
    <t xml:space="preserve">3464214	</t>
  </si>
  <si>
    <t xml:space="preserve">495143	</t>
  </si>
  <si>
    <t xml:space="preserve">999224611016784	</t>
  </si>
  <si>
    <t>[曼谷]曼谷盛捷拉玛9服务公寓(Somerset Rama 9 Bangkok)(94361514)</t>
  </si>
  <si>
    <t>NG/YEE HANG GEORGE,NG/CHI HANG MICHAEL</t>
  </si>
  <si>
    <t xml:space="preserve">3464510	</t>
  </si>
  <si>
    <t xml:space="preserve">10712SE019454	</t>
  </si>
  <si>
    <t xml:space="preserve">999224613617415	</t>
  </si>
  <si>
    <t>[新加坡]新加坡史各士皇族酒店(Royal Plaza on Scotts)(56174646)</t>
  </si>
  <si>
    <t>HE/CHAOFANG,LI/XIAOLU</t>
  </si>
  <si>
    <t xml:space="preserve">3466123	</t>
  </si>
  <si>
    <t xml:space="preserve">3649762	</t>
  </si>
  <si>
    <t xml:space="preserve">999224613883730	</t>
  </si>
  <si>
    <t>[Kobenhavn S]哥本哈根竞技场Zleep酒店(Zleep Hotel Copenhagen Arena)(97965520)</t>
  </si>
  <si>
    <t>van Domburg/Eduard A.,Helmhout/Marga</t>
  </si>
  <si>
    <t xml:space="preserve">3466402	</t>
  </si>
  <si>
    <t xml:space="preserve">900738100158363	</t>
  </si>
  <si>
    <t xml:space="preserve">999224614253131	</t>
  </si>
  <si>
    <t>[罗马]迈松朱利亚酒店(Maison Giulia)(96312505)</t>
  </si>
  <si>
    <t>Flavell/Jonathan Craig</t>
  </si>
  <si>
    <t xml:space="preserve">3466934	</t>
  </si>
  <si>
    <t xml:space="preserve">7681058	</t>
  </si>
  <si>
    <t xml:space="preserve">999224617947021	</t>
  </si>
  <si>
    <t>Double or Twin DELUXE&lt;2人入住&gt;&lt;不退款&gt;&lt;早餐&gt;</t>
  </si>
  <si>
    <t>SOMA/HIROTAKA,OGAWA/NOBUAKI</t>
  </si>
  <si>
    <t xml:space="preserve">3468298	</t>
  </si>
  <si>
    <t xml:space="preserve">71794	</t>
  </si>
  <si>
    <t xml:space="preserve">999224635622122	</t>
  </si>
  <si>
    <t>[圣巴巴拉]圣巴巴拉华美达酒店(Ramada by Wyndham Santa Barbara)(60467465)</t>
  </si>
  <si>
    <t>1 King Bed, Deluxe Room, Non-Smoking&lt;2人入住&gt;&lt;不退款&gt;&lt;早餐&gt;</t>
  </si>
  <si>
    <t>FAN/YI,Qiu/Xihong,QIU/SIYU,QIU/YACHENG</t>
  </si>
  <si>
    <t xml:space="preserve">3471222	</t>
  </si>
  <si>
    <t xml:space="preserve">999224636817723	</t>
  </si>
  <si>
    <t>2张双人床房&lt;2人入住&gt;</t>
  </si>
  <si>
    <t>Ashrafi/Davoud</t>
  </si>
  <si>
    <t xml:space="preserve">3471435	</t>
  </si>
  <si>
    <t xml:space="preserve">999224642369917	</t>
  </si>
  <si>
    <t>[曼谷]沙吞伊斯汀大酒店【SHA Extra Plus】(Eastin Grand Hotel Sathorn)(68545414)</t>
  </si>
  <si>
    <t>ZHOU/MING,YU/ZHUANGZHUANG</t>
  </si>
  <si>
    <t xml:space="preserve">3472540	</t>
  </si>
  <si>
    <t xml:space="preserve">468733	</t>
  </si>
  <si>
    <t xml:space="preserve">999224644227000	</t>
  </si>
  <si>
    <t>[纽约]纽约时代广场万丽酒店(Renaissance New York Times Square Hotel)(60494171)</t>
  </si>
  <si>
    <t>客房, 1 张特大床, 无障碍, 无烟房 (Mobility &amp; Hearing w/ Tub)&lt;2人入住&gt;&lt;不退款&gt;</t>
  </si>
  <si>
    <t>LLOYD/CHARLES PARKINSON</t>
  </si>
  <si>
    <t xml:space="preserve">3473035	</t>
  </si>
  <si>
    <t xml:space="preserve">97090441	</t>
  </si>
  <si>
    <t xml:space="preserve">999224644642596	</t>
  </si>
  <si>
    <t>NG/POH TING</t>
  </si>
  <si>
    <t xml:space="preserve">3473176	</t>
  </si>
  <si>
    <t xml:space="preserve">7383150	</t>
  </si>
  <si>
    <t xml:space="preserve">999224644903490	</t>
  </si>
  <si>
    <t>[新加坡]新加坡81酒店 - 黄金(Hotel 81 Gold - SG Clean)(55694743)</t>
  </si>
  <si>
    <t>Superior Queen&lt;2人入住&gt;</t>
  </si>
  <si>
    <t>WONG/TING YAN</t>
  </si>
  <si>
    <t xml:space="preserve">3473218	</t>
  </si>
  <si>
    <t xml:space="preserve">999224664337524	</t>
  </si>
  <si>
    <t>[甘榜杰鲁登]汶莱帝国酒店(The Empire Hotel &amp; Country Club)(55280391)</t>
  </si>
  <si>
    <t>XIE/YALONG,KEE/LEN CHU</t>
  </si>
  <si>
    <t xml:space="preserve">3477530	</t>
  </si>
  <si>
    <t xml:space="preserve">1024998	</t>
  </si>
  <si>
    <t xml:space="preserve">999224685202179	</t>
  </si>
  <si>
    <t>MA/BIYAO</t>
  </si>
  <si>
    <t xml:space="preserve">3481597	</t>
  </si>
  <si>
    <t xml:space="preserve">23047356	</t>
  </si>
  <si>
    <t xml:space="preserve">999224693964533	</t>
  </si>
  <si>
    <t>[芭堤雅]雅顿法义公寓式酒店(Arden Hotel and Residence by at Mind)(55465075)</t>
  </si>
  <si>
    <t>DELUXE DOUBLE ROOM&lt;2人入住&gt;&lt;不退款&gt;</t>
  </si>
  <si>
    <t>ZHANG/HAO</t>
  </si>
  <si>
    <t xml:space="preserve">3483383	</t>
  </si>
  <si>
    <t xml:space="preserve">999224694793964	</t>
  </si>
  <si>
    <t>[曼达卢永]马尼拉艾莎香格里拉大酒店(Edsa Shangri-La, Manila)(55599163)</t>
  </si>
  <si>
    <t>TWIN TOWER WING DELUXE&lt;2人入住&gt;</t>
  </si>
  <si>
    <t>Ye/Da</t>
  </si>
  <si>
    <t xml:space="preserve">3483679	</t>
  </si>
  <si>
    <t xml:space="preserve">999224695127558	</t>
  </si>
  <si>
    <t>[普吉岛]奈涵度假村(The Nai Harn - Sha Extra Plus)(56140505)</t>
  </si>
  <si>
    <t>Ocean View Suite&lt;1人入住&gt;&lt;不退款&gt;&lt;早餐&gt;</t>
  </si>
  <si>
    <t>MITROFANOV/MIKHAIL</t>
  </si>
  <si>
    <t xml:space="preserve">3483737	</t>
  </si>
  <si>
    <t xml:space="preserve">417396855 - 1686320668039069	</t>
  </si>
  <si>
    <t xml:space="preserve">999224698536886	</t>
  </si>
  <si>
    <t>SHEN/YU</t>
  </si>
  <si>
    <t xml:space="preserve">3485076	</t>
  </si>
  <si>
    <t xml:space="preserve">SH16531811	</t>
  </si>
  <si>
    <t xml:space="preserve">999224698730775	</t>
  </si>
  <si>
    <t>Standard Room, Non Smoking (1 King Bed)&lt;2人入住&gt;&lt;早餐&gt;</t>
  </si>
  <si>
    <t>Giles/Tyler</t>
  </si>
  <si>
    <t xml:space="preserve">3485216	</t>
  </si>
  <si>
    <t xml:space="preserve">GN6A0208326RM0#72985421	</t>
  </si>
  <si>
    <t xml:space="preserve">24712866976	</t>
  </si>
  <si>
    <t xml:space="preserve">3489260	</t>
  </si>
  <si>
    <t xml:space="preserve">999224713837095	</t>
  </si>
  <si>
    <t>[帕劳]维奇亚芬特酒店(La Vecchia Fonte)(95084243)</t>
  </si>
  <si>
    <t>经典双人间&lt;2人入住&gt;&lt;不退款&gt;&lt;早餐&gt;</t>
  </si>
  <si>
    <t>RAMIREZ/Alfonse</t>
  </si>
  <si>
    <t xml:space="preserve">3489722	</t>
  </si>
  <si>
    <t xml:space="preserve">999224714091021	</t>
  </si>
  <si>
    <t>[杰克逊维尔]贝斯特韦斯特精品杰克逊维尔酒店(Best Western Premier Jacksonville Hotel)(77371715)</t>
  </si>
  <si>
    <t>CARCEDO/RIC JASON</t>
  </si>
  <si>
    <t xml:space="preserve">3489928	</t>
  </si>
  <si>
    <t xml:space="preserve">999224714700805	</t>
  </si>
  <si>
    <t>[桑迪斯普林斯]桑迪斯普林斯 - 佩瑞米特舒适酒店(Comfort Inn Sandy Springs – Perimeter)(89919505)</t>
  </si>
  <si>
    <t>标准房, 1 张大床, 无烟房&lt;2人入住&gt;&lt;早餐&gt;</t>
  </si>
  <si>
    <t>LI/LIANG,LI/LING</t>
  </si>
  <si>
    <t xml:space="preserve">3490225	</t>
  </si>
  <si>
    <t xml:space="preserve">GN6B0232P7C1V1#73170695	</t>
  </si>
  <si>
    <t xml:space="preserve">999224283988670	</t>
  </si>
  <si>
    <t>[帕拉尼亚克]马尼拉机场路出发酒店(Go Hotels Manila Airport Road)(55439366)</t>
  </si>
  <si>
    <t>FANY/YING,CHEN/JUN</t>
  </si>
  <si>
    <t xml:space="preserve">3392810	</t>
  </si>
  <si>
    <t xml:space="preserve">9154868842400	</t>
  </si>
  <si>
    <t xml:space="preserve">999224725687052	</t>
  </si>
  <si>
    <t>BIN ZAKARIA/MOHD ASHRAF</t>
  </si>
  <si>
    <t xml:space="preserve">3492662	</t>
  </si>
  <si>
    <t xml:space="preserve">78167253	</t>
  </si>
  <si>
    <t xml:space="preserve">999224725965444	</t>
  </si>
  <si>
    <t>GOH/HAN SOON</t>
  </si>
  <si>
    <t xml:space="preserve">3492726	</t>
  </si>
  <si>
    <t xml:space="preserve">126018256 &amp; 126018756	</t>
  </si>
  <si>
    <t xml:space="preserve">999224726411038	</t>
  </si>
  <si>
    <t>[塔科马]西雅图塔科马拉奎塔酒店及套房(La Quinta by Wyndham Tacoma - Seattle)(97649184)</t>
  </si>
  <si>
    <t>豪华客房2张双人床（无烟）&lt;2人入住&gt;&lt;不退款&gt;&lt;早餐&gt;</t>
  </si>
  <si>
    <t>LAU/KAM MING</t>
  </si>
  <si>
    <t xml:space="preserve">3492843	</t>
  </si>
  <si>
    <t xml:space="preserve">594-611707	</t>
  </si>
  <si>
    <t xml:space="preserve">999224727924046	</t>
  </si>
  <si>
    <t>[曼谷]梦幻曼谷(Night Hotel Bangkok - Sukhumvit 15)(55585956)</t>
  </si>
  <si>
    <t>青铜特大床房&lt;2人入住&gt;&lt;不退款&gt;</t>
  </si>
  <si>
    <t>MOHAMEDSAID/BRAHIM</t>
  </si>
  <si>
    <t xml:space="preserve">3493273	</t>
  </si>
  <si>
    <t xml:space="preserve">999224732315023	</t>
  </si>
  <si>
    <t>XU/GANG</t>
  </si>
  <si>
    <t xml:space="preserve">3494163	</t>
  </si>
  <si>
    <t xml:space="preserve">418186005-1686543811059004	</t>
  </si>
  <si>
    <t xml:space="preserve">999224734214130	</t>
  </si>
  <si>
    <t>Twin room - Superior&lt;2人入住&gt;&lt;不退款&gt;&lt;早餐&gt;</t>
  </si>
  <si>
    <t>Luo/Aiying</t>
  </si>
  <si>
    <t xml:space="preserve">3494453	</t>
  </si>
  <si>
    <t xml:space="preserve">SH16548858	</t>
  </si>
  <si>
    <t xml:space="preserve">999224734256852	</t>
  </si>
  <si>
    <t>PUANGMALAI/KRITSANATOUCH</t>
  </si>
  <si>
    <t xml:space="preserve">3494464	</t>
  </si>
  <si>
    <t xml:space="preserve">126030006	</t>
  </si>
  <si>
    <t xml:space="preserve">999224736358199	</t>
  </si>
  <si>
    <t>[东京]赤坂阳光酒店(Akasaka Yoko Hotel)(55653295)</t>
  </si>
  <si>
    <t>Economy Twin Non-Smoking&lt;2人入住&gt;&lt;不退款&gt;</t>
  </si>
  <si>
    <t>FAN/CHENSHENG,ZHU/RON,YANG/JIAKANG,JIU/GENG</t>
  </si>
  <si>
    <t xml:space="preserve">3495042	</t>
  </si>
  <si>
    <t xml:space="preserve">20230612644065549(Room1)20230612644065569(Room2)	</t>
  </si>
  <si>
    <t xml:space="preserve">999224738117178	</t>
  </si>
  <si>
    <t>[蒂梅丘拉]卡特酒庄度假酒店(Carter Estate Winery and Resort)(70393746)</t>
  </si>
  <si>
    <t>无障碍葡萄园墨菲床小屋&lt;2人入住&gt;&lt;不退款&gt;&lt;早餐&gt;</t>
  </si>
  <si>
    <t>Lalezari/Solomon</t>
  </si>
  <si>
    <t xml:space="preserve">3495372	</t>
  </si>
  <si>
    <t xml:space="preserve">63988SE092956	</t>
  </si>
  <si>
    <t xml:space="preserve">999224739006874	</t>
  </si>
  <si>
    <t>[迪拜]堪瓦司迪拜酒店 - 美憬阁酒店(The Canvas Dubai - MGallery Hotel Collection)(60467468)</t>
  </si>
  <si>
    <t>SADASIVAN/SABU,AJU PHILIP/KAPPAMA MOOTTIL</t>
  </si>
  <si>
    <t xml:space="preserve">3495649	</t>
  </si>
  <si>
    <t xml:space="preserve">999224742525800	</t>
  </si>
  <si>
    <t>[佩萨克]波尔多 - 佩萨克套房酒店式公寓(All Suites Appart Hôtel Bordeaux Pessac)(55304273)</t>
  </si>
  <si>
    <t>经济一室双人房&lt;2人入住&gt;&lt;不退款&gt;</t>
  </si>
  <si>
    <t>BERREHAR/EDITH</t>
  </si>
  <si>
    <t xml:space="preserve">3497282	</t>
  </si>
  <si>
    <t xml:space="preserve">999224742655944	</t>
  </si>
  <si>
    <t>[马德里]珀蒂宫普雷西亚多斯酒店(Petit Palace Preciados)(55299587)</t>
  </si>
  <si>
    <t>基本双人间&lt;2人入住&gt;&lt;不退款&gt;</t>
  </si>
  <si>
    <t>ochoa Romero/montserrat</t>
  </si>
  <si>
    <t xml:space="preserve">3497364	</t>
  </si>
  <si>
    <t xml:space="preserve">70465674	</t>
  </si>
  <si>
    <t xml:space="preserve">999224742703289	</t>
  </si>
  <si>
    <t>[成田市]MYSTAYS 成田精品酒店(HOTEL MYSTAYS Premier Narita)(56185697)</t>
  </si>
  <si>
    <t>标准双床房（禁烟）&lt;2人入住&gt;&lt;不退款&gt;</t>
  </si>
  <si>
    <t>ZHAI/WANRONG</t>
  </si>
  <si>
    <t xml:space="preserve">3497400	</t>
  </si>
  <si>
    <t xml:space="preserve">T_26937952	</t>
  </si>
  <si>
    <t xml:space="preserve">999224742801637	</t>
  </si>
  <si>
    <t>[威尼斯]梅斯纳尔酒店(Hotel Messner)(90357249)</t>
  </si>
  <si>
    <t>经典四人间&lt;2人入住&gt;&lt;不退款&gt;&lt;早餐&gt;</t>
  </si>
  <si>
    <t>Malmsater/Jon</t>
  </si>
  <si>
    <t xml:space="preserve">3497513	</t>
  </si>
  <si>
    <t xml:space="preserve">27034575	</t>
  </si>
  <si>
    <t xml:space="preserve">999224743822709	</t>
  </si>
  <si>
    <t>豪华客房&lt;2人入住&gt;&lt;不退款&gt;</t>
  </si>
  <si>
    <t>YUAN/RONG,GUO/ZHAO CHANG,GUO/JIAXIN</t>
  </si>
  <si>
    <t xml:space="preserve">3498037	</t>
  </si>
  <si>
    <t xml:space="preserve"> 408571	</t>
  </si>
  <si>
    <t xml:space="preserve">999224743894482	</t>
  </si>
  <si>
    <t>CHUA/WEE CHEE</t>
  </si>
  <si>
    <t xml:space="preserve">3498054	</t>
  </si>
  <si>
    <t xml:space="preserve">78912SE205619-14	</t>
  </si>
  <si>
    <t xml:space="preserve">999224744112750	</t>
  </si>
  <si>
    <t>[拉普拉普]棕榈海滩度假村及水疗中心酒店(Palmbeach Resort &amp; Spa)(55465440)</t>
  </si>
  <si>
    <t>IDUL/ANTONIETA</t>
  </si>
  <si>
    <t xml:space="preserve">3498165	</t>
  </si>
  <si>
    <t xml:space="preserve">999224746356525	</t>
  </si>
  <si>
    <t>[曼谷]曼谷麦卡桑美居酒店(Mercure Bangkok Makkasan)(55611810)</t>
  </si>
  <si>
    <t>KOTCHADECH/TRIRONG</t>
  </si>
  <si>
    <t xml:space="preserve">3499199	</t>
  </si>
  <si>
    <t xml:space="preserve">148323	</t>
  </si>
  <si>
    <t xml:space="preserve">999224750748454	</t>
  </si>
  <si>
    <t>Williams/Zorn</t>
  </si>
  <si>
    <t xml:space="preserve">3499880	</t>
  </si>
  <si>
    <t xml:space="preserve">999224751116318	</t>
  </si>
  <si>
    <t>[巴德胡弗多普]阿姆斯特丹史基浦机场宜必思酒店(Ibis Schiphol Amsterdam Airport)(55290037)</t>
  </si>
  <si>
    <t>双人房&lt;2人入住&gt;&lt;不退款&gt;</t>
  </si>
  <si>
    <t>LIN/QIANHUI</t>
  </si>
  <si>
    <t xml:space="preserve">3499908	</t>
  </si>
  <si>
    <t xml:space="preserve">999224753636371	</t>
  </si>
  <si>
    <t>[民丹岛]民丹岛拉古洼湾卡蜜拉别墅(Kamuela Villa Lagoi Bay Bintan)(55572911)</t>
  </si>
  <si>
    <t>一室套房别墅&lt;2人入住&gt;&lt;不退款&gt;&lt;早餐&gt;</t>
  </si>
  <si>
    <t>YANG/YI,HUANG/WENZHEN</t>
  </si>
  <si>
    <t xml:space="preserve">3500615	</t>
  </si>
  <si>
    <t xml:space="preserve">999224755103573	</t>
  </si>
  <si>
    <t>Cheng/Wenling,Jiang/Mengshu</t>
  </si>
  <si>
    <t xml:space="preserve">3500951	</t>
  </si>
  <si>
    <t xml:space="preserve">408659	</t>
  </si>
  <si>
    <t xml:space="preserve">999224765228068	</t>
  </si>
  <si>
    <t>[京都]京都三条格拉斯丽酒店(Hotel Gracery Kyoto Sanjo)(68031184)</t>
  </si>
  <si>
    <t>SONG/Dandan,SONG/Lianqin</t>
  </si>
  <si>
    <t xml:space="preserve">3502199	</t>
  </si>
  <si>
    <t xml:space="preserve">TL446633243	</t>
  </si>
  <si>
    <t xml:space="preserve">999224767825779	</t>
  </si>
  <si>
    <t>HOU/XUEFENG,liang/zhiyu</t>
  </si>
  <si>
    <t xml:space="preserve">3502722	</t>
  </si>
  <si>
    <t xml:space="preserve">409084	</t>
  </si>
  <si>
    <t xml:space="preserve">999224767972077	</t>
  </si>
  <si>
    <t>[乔治市]槟城红岩酒店(Red Rock Hotel Penang (PenangFightCovid-19 Certified))(55280920)</t>
  </si>
  <si>
    <t>LIU/YAJIAN</t>
  </si>
  <si>
    <t xml:space="preserve">3502832	</t>
  </si>
  <si>
    <t xml:space="preserve">999224768032278	</t>
  </si>
  <si>
    <t>[芭堤雅]巴沙雅海滩酒店及度假村(Basaya Beach Hotel &amp; Resort)(55680444)</t>
  </si>
  <si>
    <t>WANG/JUNHONG</t>
  </si>
  <si>
    <t xml:space="preserve">3502839	</t>
  </si>
  <si>
    <t xml:space="preserve">999224772117101	</t>
  </si>
  <si>
    <t>[阿布扎比]橡树利瓦行政套房酒店(Oaks Liwa Executive Suites)(55720181)</t>
  </si>
  <si>
    <t>尊贵套房&lt;2人入住&gt;&lt;不退款&gt;</t>
  </si>
  <si>
    <t>WANG/GUOJIAN</t>
  </si>
  <si>
    <t xml:space="preserve">3504528	</t>
  </si>
  <si>
    <t xml:space="preserve">999224780288815	</t>
  </si>
  <si>
    <t>[曼谷]金玉素万那普酒店(Golden Jade Suvarnabhumi)(55851976)</t>
  </si>
  <si>
    <t>CHEN/BIN,YU/QINGHUA</t>
  </si>
  <si>
    <t xml:space="preserve">3506292	</t>
  </si>
  <si>
    <t xml:space="preserve">999224780675137	</t>
  </si>
  <si>
    <t>[巴厘岛]塞米亚克阿马尔菲酒店(Amalfi Hotel Seminyak)(90400196)</t>
  </si>
  <si>
    <t>豪华双人间 - 带阳台&lt;2人入住&gt;&lt;不退款&gt;</t>
  </si>
  <si>
    <t>Chamerski/Joachim</t>
  </si>
  <si>
    <t xml:space="preserve">3506333	</t>
  </si>
  <si>
    <t xml:space="preserve">999224781269232	</t>
  </si>
  <si>
    <t>[曼谷]曼谷苏阁索酒店(The Sukosol Hotel)(56185664)</t>
  </si>
  <si>
    <t>Double Single Use Deluxe&lt;1人入住&gt;&lt;不退款&gt;</t>
  </si>
  <si>
    <t>ZHANG/KUN</t>
  </si>
  <si>
    <t xml:space="preserve">3506471	</t>
  </si>
  <si>
    <t xml:space="preserve">999224783273076	</t>
  </si>
  <si>
    <t>[迪拜]地标广场酒店(Landmark Plaza Hotel)(90400438)</t>
  </si>
  <si>
    <t>NOSIROVA/YOSUMAN</t>
  </si>
  <si>
    <t xml:space="preserve">3506911	</t>
  </si>
  <si>
    <t xml:space="preserve">999224783753997	</t>
  </si>
  <si>
    <t>[北雅加达]珊迪卡卡拉巴加丁酒店(Hotel Santika Kelapa Gading)(55547184)</t>
  </si>
  <si>
    <t>HUANG/YUTING,HUANG/CHUNFU</t>
  </si>
  <si>
    <t xml:space="preserve">3507126	</t>
  </si>
  <si>
    <t xml:space="preserve">999224783880727	</t>
  </si>
  <si>
    <t>[孟买]孟买总统 - IHCL 精选酒店(President - Ihcl SeleQtions)(77371953)</t>
  </si>
  <si>
    <t>高级房, 1 张大床, 城市景观&lt;2人入住&gt;&lt;不退款&gt;</t>
  </si>
  <si>
    <t>MAWA/Aryan</t>
  </si>
  <si>
    <t xml:space="preserve">3507136	</t>
  </si>
  <si>
    <t xml:space="preserve">999224784134821	</t>
  </si>
  <si>
    <t>[七岩]沃伦塔华欣七岩度假别墅酒店(Veranda Resort &amp; Villas Hua Hin Cha Am)(92029144)</t>
  </si>
  <si>
    <t>Premium Deluxe 2 Queen Bed Room With Plunge Bath&lt;2人入住&gt;&lt;不退款&gt;&lt;早餐&gt;</t>
  </si>
  <si>
    <t>Fangmak/Panuwat,Fangmak/Panuwat</t>
  </si>
  <si>
    <t xml:space="preserve">3507168	</t>
  </si>
  <si>
    <t xml:space="preserve">999224784871250	</t>
  </si>
  <si>
    <t>[芭堤雅]09 区海滩酒店(Quarter 09 Beach)(69451975)</t>
  </si>
  <si>
    <t>Q09一室房&lt;2人入住&gt;&lt;不退款&gt;</t>
  </si>
  <si>
    <t>SRIJINDABONGKOCH/CHALERM</t>
  </si>
  <si>
    <t xml:space="preserve">3507425	</t>
  </si>
  <si>
    <t xml:space="preserve">999224785879513	</t>
  </si>
  <si>
    <t>[Al Huwaiteyah]赫瑞泽尚瑞扎德酒店(Horizon Shahrazad Hotel)(55426315)</t>
  </si>
  <si>
    <t>享有尼罗河景致的标准间&lt;2人入住&gt;&lt;不退款&gt;</t>
  </si>
  <si>
    <t>Alsubhi/Atiah</t>
  </si>
  <si>
    <t xml:space="preserve">3507814	</t>
  </si>
  <si>
    <t xml:space="preserve">999224786808584	</t>
  </si>
  <si>
    <t>[Mukim Berakas A]辉煌酒店(Mulia Hotel)(55299568)</t>
  </si>
  <si>
    <t>HE/ZHENHUA</t>
  </si>
  <si>
    <t xml:space="preserve">3508056	</t>
  </si>
  <si>
    <t xml:space="preserve">RSVN9013	</t>
  </si>
  <si>
    <t xml:space="preserve">999224787233763	</t>
  </si>
  <si>
    <t>[芭堤雅]康帕斯酒店集团芭堤雅诺华快捷酒店(Nova Express by De Mandarin)(55862159)</t>
  </si>
  <si>
    <t>经典房&lt;2人入住&gt;&lt;不退款&gt;</t>
  </si>
  <si>
    <t>INTABOONMA/WARITSAYA</t>
  </si>
  <si>
    <t xml:space="preserve">3508241	</t>
  </si>
  <si>
    <t xml:space="preserve">999224790478584	</t>
  </si>
  <si>
    <t>迷你大床房&lt;2人入住&gt;&lt;不退款&gt;</t>
  </si>
  <si>
    <t>AXE/LEE</t>
  </si>
  <si>
    <t xml:space="preserve">3508754	</t>
  </si>
  <si>
    <t xml:space="preserve">105127	</t>
  </si>
  <si>
    <t xml:space="preserve">999224793801709	</t>
  </si>
  <si>
    <t>[罗马]克隆尼酒店(Grand Hotel Colony)(55720333)</t>
  </si>
  <si>
    <t>Araya/Samuel</t>
  </si>
  <si>
    <t xml:space="preserve">3509241	</t>
  </si>
  <si>
    <t>，</t>
  </si>
  <si>
    <t>3426179+999224430742820 此单多收289.15元待退回</t>
  </si>
  <si>
    <t>先收了原单 后改了账来扣款1301.85元，多退的改成了多收</t>
  </si>
  <si>
    <t xml:space="preserve"> 602226.73 HKD</t>
  </si>
  <si>
    <t>A230619110639481</t>
  </si>
  <si>
    <t>A230619110716481</t>
  </si>
  <si>
    <t>A230619110851925</t>
  </si>
  <si>
    <t>总计：602226.73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</si>
  <si>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</si>
  <si>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</si>
  <si>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</si>
  <si>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</si>
  <si>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</si>
  <si>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</si>
  <si>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</si>
  <si>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</si>
  <si>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</si>
  <si>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</si>
  <si>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</si>
  <si>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</si>
  <si>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</si>
  <si>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</si>
  <si>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</si>
  <si>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</si>
  <si>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</si>
  <si>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</si>
  <si>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</si>
  <si>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2023-02-08</t>
  </si>
  <si>
    <t>3014750</t>
  </si>
  <si>
    <t>宜必思尚品酒店，伦敦希思罗机场</t>
  </si>
  <si>
    <t>Biswas Abhishek</t>
  </si>
  <si>
    <t>2023-06-13</t>
  </si>
  <si>
    <t>2023-06-14</t>
  </si>
  <si>
    <t>退房日周结</t>
  </si>
  <si>
    <t>519.63</t>
  </si>
  <si>
    <t>599.00</t>
  </si>
  <si>
    <t>0</t>
  </si>
  <si>
    <t>0.00</t>
  </si>
  <si>
    <t>携程汇智国际直连</t>
  </si>
  <si>
    <t>925</t>
  </si>
  <si>
    <t>2023-02-08 19:05:36</t>
  </si>
  <si>
    <t>否</t>
  </si>
  <si>
    <t>汇智国际旅游发展有限公司</t>
  </si>
  <si>
    <t>直连</t>
  </si>
  <si>
    <t>英国</t>
  </si>
  <si>
    <t>2023-03-18</t>
  </si>
  <si>
    <t>3149792</t>
  </si>
  <si>
    <t>曼谷阿德菲大酒店</t>
  </si>
  <si>
    <t>HO TAN NI DENNISE,SO TZE HEI</t>
  </si>
  <si>
    <t>2023-06-10</t>
  </si>
  <si>
    <t>2023-06-16</t>
  </si>
  <si>
    <t>2464.36</t>
  </si>
  <si>
    <t>2802.00</t>
  </si>
  <si>
    <t>2023-03-18 12:26:23</t>
  </si>
  <si>
    <t>直采</t>
  </si>
  <si>
    <t>泰国</t>
  </si>
  <si>
    <t>2023-03-25</t>
  </si>
  <si>
    <t>3171091</t>
  </si>
  <si>
    <t>吉隆坡皇家朱兰酒店</t>
  </si>
  <si>
    <t>AOYAMA MUTSUMI,AOYAMA AMIRA</t>
  </si>
  <si>
    <t>2023-06-15</t>
  </si>
  <si>
    <t>2165.18</t>
  </si>
  <si>
    <t>2468.00</t>
  </si>
  <si>
    <t>2023-03-25 16:10:05</t>
  </si>
  <si>
    <t>马来西亚</t>
  </si>
  <si>
    <t>2023-03-29</t>
  </si>
  <si>
    <t>3181814</t>
  </si>
  <si>
    <t>卡多假日酒店</t>
  </si>
  <si>
    <t>Olesniewicz Malgorzata</t>
  </si>
  <si>
    <t>2023-06-12</t>
  </si>
  <si>
    <t>1018.48</t>
  </si>
  <si>
    <t>1160.00</t>
  </si>
  <si>
    <t>2023-03-29 22:38:33</t>
  </si>
  <si>
    <t>马耳他</t>
  </si>
  <si>
    <t>2023-04-11</t>
  </si>
  <si>
    <t>3216459</t>
  </si>
  <si>
    <t>素坤逸艾斯鲍克斯酒店</t>
  </si>
  <si>
    <t>TSUMURA MASAKATSU</t>
  </si>
  <si>
    <t>156.48</t>
  </si>
  <si>
    <t>178.00</t>
  </si>
  <si>
    <t>2023-04-11 15:39:27</t>
  </si>
  <si>
    <t>3217236</t>
  </si>
  <si>
    <t>钻石崖温泉度假酒店(SHA Plus+)</t>
  </si>
  <si>
    <t>HOTTA SEIKA</t>
  </si>
  <si>
    <t>2023-06-11</t>
  </si>
  <si>
    <t>1925.23</t>
  </si>
  <si>
    <t>2190.00</t>
  </si>
  <si>
    <t>2023-04-11 20:12:50</t>
  </si>
  <si>
    <t>2023-04-12</t>
  </si>
  <si>
    <t>3220740</t>
  </si>
  <si>
    <t>肯尼迪酒店</t>
  </si>
  <si>
    <t>WU ZHUOTONG,LEOW KOK SIANG</t>
  </si>
  <si>
    <t>1654.84</t>
  </si>
  <si>
    <t>1882.00</t>
  </si>
  <si>
    <t>2023-04-12 23:22:46</t>
  </si>
  <si>
    <t>意大利</t>
  </si>
  <si>
    <t>2023-04-21</t>
  </si>
  <si>
    <t>3269999</t>
  </si>
  <si>
    <t>杜平尼斯港口酒店</t>
  </si>
  <si>
    <t>Putkonen Joni Pekka Johannes</t>
  </si>
  <si>
    <t>638.02</t>
  </si>
  <si>
    <t>727.00</t>
  </si>
  <si>
    <t>2023-04-21 22:41:00</t>
  </si>
  <si>
    <t>法国</t>
  </si>
  <si>
    <t>2023-04-23</t>
  </si>
  <si>
    <t>3277507</t>
  </si>
  <si>
    <t>金普顿九零酒店 - IHG 旗下酒店</t>
  </si>
  <si>
    <t>CHEN YIFAN</t>
  </si>
  <si>
    <t>8898.82</t>
  </si>
  <si>
    <t>10110.00</t>
  </si>
  <si>
    <t>2023-04-23 17:38:42</t>
  </si>
  <si>
    <t>美国</t>
  </si>
  <si>
    <t>2023-04-24</t>
  </si>
  <si>
    <t>3280949</t>
  </si>
  <si>
    <t>皇家普里斯科酒店</t>
  </si>
  <si>
    <t>wells kaila krisanne</t>
  </si>
  <si>
    <t>3078.59</t>
  </si>
  <si>
    <t>3498.00</t>
  </si>
  <si>
    <t>2023-04-24 10:48:26</t>
  </si>
  <si>
    <t>2023-04-28</t>
  </si>
  <si>
    <t>3299478</t>
  </si>
  <si>
    <t>曼谷廊曼机场阿玛瑞酒店</t>
  </si>
  <si>
    <t>Li Yan</t>
  </si>
  <si>
    <t>488.19</t>
  </si>
  <si>
    <t>552.00</t>
  </si>
  <si>
    <t>2023-04-28 13:55:39</t>
  </si>
  <si>
    <t>3300004</t>
  </si>
  <si>
    <t>巴厘岛安瓦雅海滩度假酒店</t>
  </si>
  <si>
    <t>CHEUNG CHIKIT</t>
  </si>
  <si>
    <t>2023-06-09</t>
  </si>
  <si>
    <t>4974.75</t>
  </si>
  <si>
    <t>5625.00</t>
  </si>
  <si>
    <t>2023-04-28 12:54:57</t>
  </si>
  <si>
    <t>印度尼西亚</t>
  </si>
  <si>
    <t>3300360</t>
  </si>
  <si>
    <t>曼谷日航酒店</t>
  </si>
  <si>
    <t>Murata Yuki</t>
  </si>
  <si>
    <t>2023-04-28 14:28:55</t>
  </si>
  <si>
    <t>2023-04-29</t>
  </si>
  <si>
    <t>3303202</t>
  </si>
  <si>
    <t>唐拉芙琳滨江度假娱乐场酒店</t>
  </si>
  <si>
    <t>LIAW-YAP CLARA TSUI LING</t>
  </si>
  <si>
    <t>323.18</t>
  </si>
  <si>
    <t>366.00</t>
  </si>
  <si>
    <t>2023-04-29 08:10:36</t>
  </si>
  <si>
    <t>3303645</t>
  </si>
  <si>
    <t>曼谷瑞博朗得酒店</t>
  </si>
  <si>
    <t>OTSUKI SHUHEI</t>
  </si>
  <si>
    <t>366.45</t>
  </si>
  <si>
    <t>415.00</t>
  </si>
  <si>
    <t>2023-04-29 10:25:20</t>
  </si>
  <si>
    <t>2023-04-30</t>
  </si>
  <si>
    <t>3306649</t>
  </si>
  <si>
    <t>槟城皇家朱兰酒店</t>
  </si>
  <si>
    <t>TAM YUEN LING</t>
  </si>
  <si>
    <t>2023-06-07</t>
  </si>
  <si>
    <t>2825.60</t>
  </si>
  <si>
    <t>3200.00</t>
  </si>
  <si>
    <t>2023-04-30 10:54:47</t>
  </si>
  <si>
    <t>2023-05-01</t>
  </si>
  <si>
    <t>3313884</t>
  </si>
  <si>
    <t>好莱坞罗斯福酒店</t>
  </si>
  <si>
    <t>SHIN GIWOOK</t>
  </si>
  <si>
    <t>5725.73</t>
  </si>
  <si>
    <t>6480.00</t>
  </si>
  <si>
    <t>2023-05-01 21:47:23</t>
  </si>
  <si>
    <t>2023-05-02</t>
  </si>
  <si>
    <t>3315152</t>
  </si>
  <si>
    <t>旧金山湾码头旅馆</t>
  </si>
  <si>
    <t>CHSU JOSHUA</t>
  </si>
  <si>
    <t>1282.51</t>
  </si>
  <si>
    <t>1449.00</t>
  </si>
  <si>
    <t>2023-05-02 07:10:37</t>
  </si>
  <si>
    <t>3318078</t>
  </si>
  <si>
    <t>松树街 70 号薄荷之家酒店</t>
  </si>
  <si>
    <t>BOEY SURAINA</t>
  </si>
  <si>
    <t>8893.48</t>
  </si>
  <si>
    <t>10048.00</t>
  </si>
  <si>
    <t>2023-05-02 22:28:06</t>
  </si>
  <si>
    <t>2023-05-06</t>
  </si>
  <si>
    <t>3333741</t>
  </si>
  <si>
    <t>丹尼尔酒店</t>
  </si>
  <si>
    <t>Mattsson Carl,Gabre Viktor,Johansson Karim</t>
  </si>
  <si>
    <t>8982.36</t>
  </si>
  <si>
    <t>10176.00</t>
  </si>
  <si>
    <t>2023-05-06 16:12:00</t>
  </si>
  <si>
    <t>德国</t>
  </si>
  <si>
    <t>2023-05-08</t>
  </si>
  <si>
    <t>3339892</t>
  </si>
  <si>
    <t>ABC波尔图酒店 - 博阿维斯塔</t>
  </si>
  <si>
    <t>HERRERO GOMEZ MIGUEL</t>
  </si>
  <si>
    <t>633.37</t>
  </si>
  <si>
    <t>719.00</t>
  </si>
  <si>
    <t>2023-05-08 03:43:32</t>
  </si>
  <si>
    <t>葡萄牙</t>
  </si>
  <si>
    <t>3343217</t>
  </si>
  <si>
    <t>因特拉肯多诺德酒店</t>
  </si>
  <si>
    <t>HUI WING SUM</t>
  </si>
  <si>
    <t>2470.04</t>
  </si>
  <si>
    <t>2804.00</t>
  </si>
  <si>
    <t>2023-05-08 21:45:31</t>
  </si>
  <si>
    <t>瑞士</t>
  </si>
  <si>
    <t>2023-05-11</t>
  </si>
  <si>
    <t>3355160</t>
  </si>
  <si>
    <t>阿姆斯特丹 - 体育场塔假日酒店 - IHG 旗下酒店</t>
  </si>
  <si>
    <t>GONG CHEN</t>
  </si>
  <si>
    <t>8222.65</t>
  </si>
  <si>
    <t>9266.00</t>
  </si>
  <si>
    <t>2023-05-11 13:57:52</t>
  </si>
  <si>
    <t>荷兰</t>
  </si>
  <si>
    <t>3356800</t>
  </si>
  <si>
    <t>巴黎戴高乐机场假日酒店</t>
  </si>
  <si>
    <t>NEUHAUS NADINE,CAHILL MASEN</t>
  </si>
  <si>
    <t>1733.09</t>
  </si>
  <si>
    <t>1953.00</t>
  </si>
  <si>
    <t>2023-05-11 19:08:27</t>
  </si>
  <si>
    <t>2023-05-12</t>
  </si>
  <si>
    <t>3358759</t>
  </si>
  <si>
    <t>尼波城市酒店</t>
  </si>
  <si>
    <t>Nagtegaal Ricardo</t>
  </si>
  <si>
    <t>1870.04</t>
  </si>
  <si>
    <t>2104.00</t>
  </si>
  <si>
    <t>2023-05-12 03:06:32</t>
  </si>
  <si>
    <t>丹麦</t>
  </si>
  <si>
    <t>2023-05-13</t>
  </si>
  <si>
    <t>3363603</t>
  </si>
  <si>
    <t>吉隆坡嘉登斯圣吉尔斯签名酒店及公寓</t>
  </si>
  <si>
    <t>KOO JOANNE HUI SZE</t>
  </si>
  <si>
    <t>2374.87</t>
  </si>
  <si>
    <t>2672.00</t>
  </si>
  <si>
    <t>2023-05-13 00:09:39</t>
  </si>
  <si>
    <t>3368159</t>
  </si>
  <si>
    <t>爱迪生时代广场酒店</t>
  </si>
  <si>
    <t>Kumarapuram Subramanian santhanam Usha</t>
  </si>
  <si>
    <t>7265.73</t>
  </si>
  <si>
    <t>8172.00</t>
  </si>
  <si>
    <t>2023-05-13 22:07:20</t>
  </si>
  <si>
    <t>2023-05-15</t>
  </si>
  <si>
    <t>3375305</t>
  </si>
  <si>
    <t>槟城火烈鸟海滩酒店</t>
  </si>
  <si>
    <t>JANTAN ISMAIL</t>
  </si>
  <si>
    <t>987.35</t>
  </si>
  <si>
    <t>1110.00</t>
  </si>
  <si>
    <t>2023-05-15 13:07:08</t>
  </si>
  <si>
    <t>3378597</t>
  </si>
  <si>
    <t>马姆提斯度假酒店</t>
  </si>
  <si>
    <t>YANG MEILING,GU JIANGUO</t>
  </si>
  <si>
    <t>2197.07</t>
  </si>
  <si>
    <t>2470.00</t>
  </si>
  <si>
    <t>2023-05-15 23:33:53</t>
  </si>
  <si>
    <t>2023-05-16</t>
  </si>
  <si>
    <t>3381468</t>
  </si>
  <si>
    <t>巴黎布洛涅酒店</t>
  </si>
  <si>
    <t>CHARVET HENRI</t>
  </si>
  <si>
    <t>1051.57</t>
  </si>
  <si>
    <t>1183.00</t>
  </si>
  <si>
    <t>2023-05-16 17:06:00</t>
  </si>
  <si>
    <t>3382996</t>
  </si>
  <si>
    <t>新山迪沙鲁海岸硬石酒店</t>
  </si>
  <si>
    <t>NG KONG KIT ALVIN</t>
  </si>
  <si>
    <t>3394.71</t>
  </si>
  <si>
    <t>3819.00</t>
  </si>
  <si>
    <t>2023-05-16 22:44:34</t>
  </si>
  <si>
    <t>2023-05-17</t>
  </si>
  <si>
    <t>3384624</t>
  </si>
  <si>
    <t>新加坡大太平洋酒店</t>
  </si>
  <si>
    <t>TANG LEI</t>
  </si>
  <si>
    <t>3086.32</t>
  </si>
  <si>
    <t>3460.00</t>
  </si>
  <si>
    <t>2023-05-17 10:28:18</t>
  </si>
  <si>
    <t>新加坡</t>
  </si>
  <si>
    <t>3387071</t>
  </si>
  <si>
    <t>非尔皓斯别墅</t>
  </si>
  <si>
    <t>kim jiwoo</t>
  </si>
  <si>
    <t>2228.22</t>
  </si>
  <si>
    <t>2498.00</t>
  </si>
  <si>
    <t>2023-05-17 20:12:30</t>
  </si>
  <si>
    <t>3387589</t>
  </si>
  <si>
    <t>达尔玛风格酒店及水疗</t>
  </si>
  <si>
    <t>LEUNG YAM FOOK GEORGE</t>
  </si>
  <si>
    <t>3435.98</t>
  </si>
  <si>
    <t>3852.00</t>
  </si>
  <si>
    <t>2023-05-17 21:57:49</t>
  </si>
  <si>
    <t>3388143</t>
  </si>
  <si>
    <t>茉莉花尊爵 59 号酒店</t>
  </si>
  <si>
    <t>LI CHUN HO</t>
  </si>
  <si>
    <t>1362.08</t>
  </si>
  <si>
    <t>1527.00</t>
  </si>
  <si>
    <t>2023-05-17 23:38:44</t>
  </si>
  <si>
    <t>2023-05-18</t>
  </si>
  <si>
    <t>3389028</t>
  </si>
  <si>
    <t>岘港富丽华大酒店</t>
  </si>
  <si>
    <t>JANG YELIM</t>
  </si>
  <si>
    <t>2452.15</t>
  </si>
  <si>
    <t>2738.00</t>
  </si>
  <si>
    <t>2023-05-18 08:51:45</t>
  </si>
  <si>
    <t>越南</t>
  </si>
  <si>
    <t>3389354</t>
  </si>
  <si>
    <t>阿纳海姆酒店波托菲诺套房酒店</t>
  </si>
  <si>
    <t>Cockrell Devon</t>
  </si>
  <si>
    <t>2444.99</t>
  </si>
  <si>
    <t>2730.00</t>
  </si>
  <si>
    <t>2023-05-18 10:20:37</t>
  </si>
  <si>
    <t>3389934</t>
  </si>
  <si>
    <t>纽约特广场酒店</t>
  </si>
  <si>
    <t>Wolde Daniel</t>
  </si>
  <si>
    <t>2197.80</t>
  </si>
  <si>
    <t>2454.00</t>
  </si>
  <si>
    <t>2023-05-18 12:55:05</t>
  </si>
  <si>
    <t>3390324</t>
  </si>
  <si>
    <t>曼谷奇勒克斯文化遗址酒店</t>
  </si>
  <si>
    <t>ZHANG YAQIN</t>
  </si>
  <si>
    <t>362.72</t>
  </si>
  <si>
    <t>405.00</t>
  </si>
  <si>
    <t>2023-05-18 14:22:53</t>
  </si>
  <si>
    <t>3391448</t>
  </si>
  <si>
    <t>普吉岛卡塔阿维斯塔诺富特酒店度假村 (政府卫生认证)</t>
  </si>
  <si>
    <t>CHONG CELESTE</t>
  </si>
  <si>
    <t>820.37</t>
  </si>
  <si>
    <t>916.00</t>
  </si>
  <si>
    <t>2023-05-18 19:04:40</t>
  </si>
  <si>
    <t>3392695</t>
  </si>
  <si>
    <t>拉查酒店</t>
  </si>
  <si>
    <t>BAI YANG,ZHANG YANYUAN</t>
  </si>
  <si>
    <t>639.46</t>
  </si>
  <si>
    <t>714.00</t>
  </si>
  <si>
    <t>2023-05-18 23:39:50</t>
  </si>
  <si>
    <t>2023-05-19</t>
  </si>
  <si>
    <t>3392810</t>
  </si>
  <si>
    <t>马尼拉机场路出发酒店</t>
  </si>
  <si>
    <t>FANY YING,CHEN JUN</t>
  </si>
  <si>
    <t>111.95</t>
  </si>
  <si>
    <t>125.00</t>
  </si>
  <si>
    <t>2023-05-19 00:00:37</t>
  </si>
  <si>
    <t>菲律宾</t>
  </si>
  <si>
    <t>3393324</t>
  </si>
  <si>
    <t>曼谷爱侣湾君悦酒店 (SHA Plus+)</t>
  </si>
  <si>
    <t>SUN YAQIAN,FAN ZHE</t>
  </si>
  <si>
    <t>4451.11</t>
  </si>
  <si>
    <t>4938.00</t>
  </si>
  <si>
    <t>-4937</t>
  </si>
  <si>
    <t>-4451</t>
  </si>
  <si>
    <t>2023-05-19 08:25:09</t>
  </si>
  <si>
    <t>3393371</t>
  </si>
  <si>
    <t>LIANG QIJIE,FAN YUNFENG</t>
  </si>
  <si>
    <t>2969.21</t>
  </si>
  <si>
    <t>3294.00</t>
  </si>
  <si>
    <t>2023-05-19 08:50:09</t>
  </si>
  <si>
    <t>3393635</t>
  </si>
  <si>
    <t>诺沃城大酒店</t>
  </si>
  <si>
    <t>ZHANG YANJUN,ZHAO ZHENGHONG,LU LU</t>
  </si>
  <si>
    <t>2412.15</t>
  </si>
  <si>
    <t>2676.00</t>
  </si>
  <si>
    <t>2023-05-19 10:10:20</t>
  </si>
  <si>
    <t>3394407</t>
  </si>
  <si>
    <t>遇见精品度假村</t>
  </si>
  <si>
    <t>SUKSAMRAN PUTIPONG</t>
  </si>
  <si>
    <t>192.90</t>
  </si>
  <si>
    <t>214.00</t>
  </si>
  <si>
    <t>2023-05-19 13:33:00</t>
  </si>
  <si>
    <t>3395802</t>
  </si>
  <si>
    <t>哥本哈根埃德莫瑞酒店</t>
  </si>
  <si>
    <t>Yeboah Kwabena,Yeboah Kwabena</t>
  </si>
  <si>
    <t>4483.56</t>
  </si>
  <si>
    <t>4974.00</t>
  </si>
  <si>
    <t>2023-05-19 18:34:43</t>
  </si>
  <si>
    <t>3397300</t>
  </si>
  <si>
    <t>快乐文化索克酒店</t>
  </si>
  <si>
    <t>SONG ZHAOYU</t>
  </si>
  <si>
    <t>2952.99</t>
  </si>
  <si>
    <t>3276.00</t>
  </si>
  <si>
    <t>2023-05-19 23:51:33</t>
  </si>
  <si>
    <t>2023-05-20</t>
  </si>
  <si>
    <t>3398523</t>
  </si>
  <si>
    <t>普拉玛沙努尔海滩巴厘岛酒店</t>
  </si>
  <si>
    <t>DONG JIANGMING,SU BAOLING,DONG ZIZHOU,SU BAOCHENG,WANG YANQIN</t>
  </si>
  <si>
    <t>5229.27</t>
  </si>
  <si>
    <t>5820.00</t>
  </si>
  <si>
    <t>2023-05-20 11:47:15</t>
  </si>
  <si>
    <t>3399505</t>
  </si>
  <si>
    <t>UDOMPORNWONGSA SURAPA,BANLUEPONGJAROEN SIRIKORN</t>
  </si>
  <si>
    <t>1172.54</t>
  </si>
  <si>
    <t>1305.00</t>
  </si>
  <si>
    <t>2023-05-20 16:50:28</t>
  </si>
  <si>
    <t>3399923</t>
  </si>
  <si>
    <t>2939.89</t>
  </si>
  <si>
    <t>3272.00</t>
  </si>
  <si>
    <t>2023-05-20 18:54:12</t>
  </si>
  <si>
    <t>2023-05-21</t>
  </si>
  <si>
    <t>3401250</t>
  </si>
  <si>
    <t>曼彻斯特市中心大不列颠酒店</t>
  </si>
  <si>
    <t>THAW MIN THANT</t>
  </si>
  <si>
    <t>1989.25</t>
  </si>
  <si>
    <t>2212.00</t>
  </si>
  <si>
    <t>2023-05-21 04:10:30</t>
  </si>
  <si>
    <t>3401793</t>
  </si>
  <si>
    <t>NOH SEULGI</t>
  </si>
  <si>
    <t>872.32</t>
  </si>
  <si>
    <t>970.00</t>
  </si>
  <si>
    <t>2023-05-21 11:23:10</t>
  </si>
  <si>
    <t>3402163</t>
  </si>
  <si>
    <t>世界酒店</t>
  </si>
  <si>
    <t>Hor Min Yee</t>
  </si>
  <si>
    <t>1250.03</t>
  </si>
  <si>
    <t>1390.00</t>
  </si>
  <si>
    <t>2023-05-21 13:55:51</t>
  </si>
  <si>
    <t>3402961</t>
  </si>
  <si>
    <t>釜山格兰德朝鲜酒店</t>
  </si>
  <si>
    <t>TSENG SHUHSUAN</t>
  </si>
  <si>
    <t>3336.40</t>
  </si>
  <si>
    <t>3710.00</t>
  </si>
  <si>
    <t>2023-05-21 18:39:28</t>
  </si>
  <si>
    <t>韩国</t>
  </si>
  <si>
    <t>3403912</t>
  </si>
  <si>
    <t>所罗门王酒店</t>
  </si>
  <si>
    <t>Hewitson Jess,Hewitson Jess</t>
  </si>
  <si>
    <t>625.01</t>
  </si>
  <si>
    <t>695.00</t>
  </si>
  <si>
    <t>2023-05-21 23:44:30</t>
  </si>
  <si>
    <t>2023-05-22</t>
  </si>
  <si>
    <t>3404083</t>
  </si>
  <si>
    <t>威尼托酒店</t>
  </si>
  <si>
    <t>hamaway Nicole,hamaway Nicole</t>
  </si>
  <si>
    <t>361.52</t>
  </si>
  <si>
    <t>402.00</t>
  </si>
  <si>
    <t>2023-05-22 00:56:58</t>
  </si>
  <si>
    <t>3408126</t>
  </si>
  <si>
    <t>普吉岛铂尔曼阿卡迪亚卡隆海滩酒店</t>
  </si>
  <si>
    <t>LYU YAN,ZHANG ZHOU</t>
  </si>
  <si>
    <t>1701.29</t>
  </si>
  <si>
    <t>1892.00</t>
  </si>
  <si>
    <t>2023-05-23 10:32:20</t>
  </si>
  <si>
    <t>2023-05-23</t>
  </si>
  <si>
    <t>3409945</t>
  </si>
  <si>
    <t>阿拉木图智选假日酒店</t>
  </si>
  <si>
    <t>WU Chen,LI YUNJIN</t>
  </si>
  <si>
    <t>2467.92</t>
  </si>
  <si>
    <t>2740.00</t>
  </si>
  <si>
    <t>2023-05-23 13:08:09</t>
  </si>
  <si>
    <t>哈萨克斯坦</t>
  </si>
  <si>
    <t>3410572</t>
  </si>
  <si>
    <t>OYO拉斯维加斯娱乐场酒店</t>
  </si>
  <si>
    <t>HARTY GRIFFITH</t>
  </si>
  <si>
    <t>569.24</t>
  </si>
  <si>
    <t>632.00</t>
  </si>
  <si>
    <t>2023-05-23 15:43:35</t>
  </si>
  <si>
    <t>3412929</t>
  </si>
  <si>
    <t>普吉岛机场酒店</t>
  </si>
  <si>
    <t>MABULA LETHAMAGA RICHARD,BERGER VIKTORIIA</t>
  </si>
  <si>
    <t>302.64</t>
  </si>
  <si>
    <t>336.00</t>
  </si>
  <si>
    <t>2023-05-23 23:31:48</t>
  </si>
  <si>
    <t>2023-05-24</t>
  </si>
  <si>
    <t>3415719</t>
  </si>
  <si>
    <t>合艾火车酒店</t>
  </si>
  <si>
    <t>LIU PAOJEN</t>
  </si>
  <si>
    <t>461.67</t>
  </si>
  <si>
    <t>512.00</t>
  </si>
  <si>
    <t>2023-05-24 19:08:36</t>
  </si>
  <si>
    <t>3417030</t>
  </si>
  <si>
    <t>洛杉矶中心区英迪格酒店</t>
  </si>
  <si>
    <t>GAO Yuxin</t>
  </si>
  <si>
    <t>2986.43</t>
  </si>
  <si>
    <t>3312.00</t>
  </si>
  <si>
    <t>2023-05-24 23:28:01</t>
  </si>
  <si>
    <t>2023-05-25</t>
  </si>
  <si>
    <t>3418558</t>
  </si>
  <si>
    <t>萨克拉门托总督酒店</t>
  </si>
  <si>
    <t>LIU WEI</t>
  </si>
  <si>
    <t>4937.98</t>
  </si>
  <si>
    <t>5466.00</t>
  </si>
  <si>
    <t>2023-05-25 12:23:40</t>
  </si>
  <si>
    <t>3418655</t>
  </si>
  <si>
    <t>复辟酒店</t>
  </si>
  <si>
    <t>Manzer Samantha</t>
  </si>
  <si>
    <t>2695.75</t>
  </si>
  <si>
    <t>2984.00</t>
  </si>
  <si>
    <t>2023-05-25 13:00:15</t>
  </si>
  <si>
    <t>3419131</t>
  </si>
  <si>
    <t>河滨区途恩酒店</t>
  </si>
  <si>
    <t>BIN ABD AZIZ MUHAMMAD AKMAL</t>
  </si>
  <si>
    <t>444.47</t>
  </si>
  <si>
    <t>492.00</t>
  </si>
  <si>
    <t>2023-05-25 14:51:10</t>
  </si>
  <si>
    <t>3419522</t>
  </si>
  <si>
    <t>铂尔曼雅加达中心公园酒店</t>
  </si>
  <si>
    <t>tan gabriel</t>
  </si>
  <si>
    <t>1025.36</t>
  </si>
  <si>
    <t>1135.00</t>
  </si>
  <si>
    <t>2023-05-25 16:47:34</t>
  </si>
  <si>
    <t>3419716</t>
  </si>
  <si>
    <t>加拉塔阿斯坦酒店</t>
  </si>
  <si>
    <t>Miragaya Mendez Ivan</t>
  </si>
  <si>
    <t>1422.86</t>
  </si>
  <si>
    <t>1575.00</t>
  </si>
  <si>
    <t>2023-05-25 17:27:00</t>
  </si>
  <si>
    <t>土耳其</t>
  </si>
  <si>
    <t>3420948</t>
  </si>
  <si>
    <t>芽庄阿米亚娜度假村</t>
  </si>
  <si>
    <t>KIM SUNG HYUN</t>
  </si>
  <si>
    <t>1267.47</t>
  </si>
  <si>
    <t>1403.00</t>
  </si>
  <si>
    <t>2023-05-25 22:26:12</t>
  </si>
  <si>
    <t>2023-05-26</t>
  </si>
  <si>
    <t>3421767</t>
  </si>
  <si>
    <t>维多利亚庄园套房酒店</t>
  </si>
  <si>
    <t>Landry David Owen</t>
  </si>
  <si>
    <t>1645.84</t>
  </si>
  <si>
    <t>1818.00</t>
  </si>
  <si>
    <t>2023-05-26 05:11:50</t>
  </si>
  <si>
    <t>加拿大</t>
  </si>
  <si>
    <t>3422217</t>
  </si>
  <si>
    <t>阿姆斯特丹缪斯精品酒店</t>
  </si>
  <si>
    <t>JIANG WENAN</t>
  </si>
  <si>
    <t>3602.19</t>
  </si>
  <si>
    <t>3979.00</t>
  </si>
  <si>
    <t>2023-05-26 10:12:08</t>
  </si>
  <si>
    <t>3422934</t>
  </si>
  <si>
    <t>雅乐轩坎昆酒店</t>
  </si>
  <si>
    <t>PARK HYUK,LEE HYUNJUNG</t>
  </si>
  <si>
    <t>1606.00</t>
  </si>
  <si>
    <t>1774.00</t>
  </si>
  <si>
    <t>2023-05-26 13:47:58</t>
  </si>
  <si>
    <t>墨西哥</t>
  </si>
  <si>
    <t>3423160</t>
  </si>
  <si>
    <t>旧金山机场皇冠假日酒店</t>
  </si>
  <si>
    <t>Zhang Jiahui,Liang Huifang</t>
  </si>
  <si>
    <t>2554.76</t>
  </si>
  <si>
    <t>2822.00</t>
  </si>
  <si>
    <t>2023-05-26 14:42:15</t>
  </si>
  <si>
    <t>3423338</t>
  </si>
  <si>
    <t>世宗酒店</t>
  </si>
  <si>
    <t>QIU FANGYU</t>
  </si>
  <si>
    <t>706.13</t>
  </si>
  <si>
    <t>780.00</t>
  </si>
  <si>
    <t>2023-05-26 15:19:54</t>
  </si>
  <si>
    <t>3423601</t>
  </si>
  <si>
    <t>LEE HYORI,LEE JIYOUNG</t>
  </si>
  <si>
    <t>983.16</t>
  </si>
  <si>
    <t>1086.00</t>
  </si>
  <si>
    <t>2023-05-27 17:40:57</t>
  </si>
  <si>
    <t>3423884</t>
  </si>
  <si>
    <t>基里亚德巴黎波特伊芙酒店</t>
  </si>
  <si>
    <t>Uttamawattana Tanatchaporn,Uttamawattana Tanatchaporn</t>
  </si>
  <si>
    <t>2881.57</t>
  </si>
  <si>
    <t>3183.00</t>
  </si>
  <si>
    <t>2023-05-26 17:59:30</t>
  </si>
  <si>
    <t>2023-05-27</t>
  </si>
  <si>
    <t>3427082</t>
  </si>
  <si>
    <t>丹格朗德普里马酒店</t>
  </si>
  <si>
    <t>CHENI AILAHAM,AWANG RUSLEENA</t>
  </si>
  <si>
    <t>482.79</t>
  </si>
  <si>
    <t>534.00</t>
  </si>
  <si>
    <t>2023-05-27 12:32:48</t>
  </si>
  <si>
    <t>3428048</t>
  </si>
  <si>
    <t>伦敦圣吉尔斯酒店</t>
  </si>
  <si>
    <t>Saville Ananya</t>
  </si>
  <si>
    <t>2551.37</t>
  </si>
  <si>
    <t>2023-05-27 17:10:37</t>
  </si>
  <si>
    <t>2023-05-28</t>
  </si>
  <si>
    <t>3430510</t>
  </si>
  <si>
    <t>圣马丁套房酒店</t>
  </si>
  <si>
    <t>Perera Thalammeherage Raj</t>
  </si>
  <si>
    <t>1209.55</t>
  </si>
  <si>
    <t>1338.00</t>
  </si>
  <si>
    <t>2023-05-28 08:38:03</t>
  </si>
  <si>
    <t>3432351</t>
  </si>
  <si>
    <t>金门套房公寓式酒店</t>
  </si>
  <si>
    <t>Felix Demegilio Dante,Felix Demegilio Dante,Felix Demegilio Dante,Felix Demegilio Dante</t>
  </si>
  <si>
    <t>301.94</t>
  </si>
  <si>
    <t>334.00</t>
  </si>
  <si>
    <t>2023-05-28 18:09:25</t>
  </si>
  <si>
    <t>2023-05-29</t>
  </si>
  <si>
    <t>3433506</t>
  </si>
  <si>
    <t>海洋娱乐场度假村</t>
  </si>
  <si>
    <t>VICENTE MICHELLE</t>
  </si>
  <si>
    <t>2578.21</t>
  </si>
  <si>
    <t>2852.00</t>
  </si>
  <si>
    <t>2023-05-29 00:22:11</t>
  </si>
  <si>
    <t>3435305</t>
  </si>
  <si>
    <t>宜必思维也纳会展中心快捷酒店</t>
  </si>
  <si>
    <t>GAO SAI</t>
  </si>
  <si>
    <t>5223.31</t>
  </si>
  <si>
    <t>5778.00</t>
  </si>
  <si>
    <t>2023-05-29 18:05:42</t>
  </si>
  <si>
    <t>奥地利</t>
  </si>
  <si>
    <t>3435749</t>
  </si>
  <si>
    <t>布达佩斯纽约皇宫安纳塔拉酒店</t>
  </si>
  <si>
    <t>LIU YUXIN,Xu Rui</t>
  </si>
  <si>
    <t>1703.14</t>
  </si>
  <si>
    <t>1884.00</t>
  </si>
  <si>
    <t>2023-05-29 20:04:56</t>
  </si>
  <si>
    <t>匈牙利</t>
  </si>
  <si>
    <t>3436175</t>
  </si>
  <si>
    <t>奥瑞格欧哈那东方酒店</t>
  </si>
  <si>
    <t>Sanchez Naomi</t>
  </si>
  <si>
    <t>3346.61</t>
  </si>
  <si>
    <t>3702.00</t>
  </si>
  <si>
    <t>2023-05-29 21:46:16</t>
  </si>
  <si>
    <t>3436637</t>
  </si>
  <si>
    <t>伊莫娜葵杜克图斯酒店</t>
  </si>
  <si>
    <t>Zuern Peter</t>
  </si>
  <si>
    <t>5171.78</t>
  </si>
  <si>
    <t>5721.00</t>
  </si>
  <si>
    <t>2023-05-29 23:44:15</t>
  </si>
  <si>
    <t>2023-05-30</t>
  </si>
  <si>
    <t>3437239</t>
  </si>
  <si>
    <t>盐湖城机场西品质酒店及套房</t>
  </si>
  <si>
    <t>HUANG TIFFANY,CHEN CHRISTINA</t>
  </si>
  <si>
    <t>983.26</t>
  </si>
  <si>
    <t>2023-05-30 08:35:22</t>
  </si>
  <si>
    <t>3438399</t>
  </si>
  <si>
    <t>洛杉矶H酒店，希尔顿格芮精选酒店</t>
  </si>
  <si>
    <t>liu jing</t>
  </si>
  <si>
    <t>5073.86</t>
  </si>
  <si>
    <t>5604.00</t>
  </si>
  <si>
    <t>2023-05-30 14:54:49</t>
  </si>
  <si>
    <t>3438767</t>
  </si>
  <si>
    <t>马尼拉萨沃伊酒店</t>
  </si>
  <si>
    <t>ZHOU LELE</t>
  </si>
  <si>
    <t>445.46</t>
  </si>
  <si>
    <t>2023-05-30 16:47:01</t>
  </si>
  <si>
    <t>3440388</t>
  </si>
  <si>
    <t>新加坡圣淘沙索菲特度假村及水疗中心 (Staycation Approved)</t>
  </si>
  <si>
    <t>Cheng David</t>
  </si>
  <si>
    <t>4114.14</t>
  </si>
  <si>
    <t>4544.00</t>
  </si>
  <si>
    <t>2023-06-01 22:09:41</t>
  </si>
  <si>
    <t>2023-05-31</t>
  </si>
  <si>
    <t>3440871</t>
  </si>
  <si>
    <t>洛杉矶市中心 E 中心酒店</t>
  </si>
  <si>
    <t>Carranza Mondesi</t>
  </si>
  <si>
    <t>1016.76</t>
  </si>
  <si>
    <t>1123.00</t>
  </si>
  <si>
    <t>-1122</t>
  </si>
  <si>
    <t>-1016</t>
  </si>
  <si>
    <t>2023-05-31 00:27:37</t>
  </si>
  <si>
    <t>3440874</t>
  </si>
  <si>
    <t>GBW酒店</t>
  </si>
  <si>
    <t>WANG KE</t>
  </si>
  <si>
    <t>229.97</t>
  </si>
  <si>
    <t>254.00</t>
  </si>
  <si>
    <t>2023-05-31 00:28:31</t>
  </si>
  <si>
    <t>3440884</t>
  </si>
  <si>
    <t>芽庄日出沙滩度假水疗酒店</t>
  </si>
  <si>
    <t>LEE CHAE EUN</t>
  </si>
  <si>
    <t>416.48</t>
  </si>
  <si>
    <t>460.00</t>
  </si>
  <si>
    <t>2023-05-31 00:33:52</t>
  </si>
  <si>
    <t>3441256</t>
  </si>
  <si>
    <t>总统酒店</t>
  </si>
  <si>
    <t>CHAN HAU SHA</t>
  </si>
  <si>
    <t>1864.14</t>
  </si>
  <si>
    <t>2058.00</t>
  </si>
  <si>
    <t>2023-05-31 07:13:46</t>
  </si>
  <si>
    <t>3443412</t>
  </si>
  <si>
    <t>温哥华机场航站楼费尔蒙酒店</t>
  </si>
  <si>
    <t>LU ZHONGYUN</t>
  </si>
  <si>
    <t>2496.38</t>
  </si>
  <si>
    <t>2756.00</t>
  </si>
  <si>
    <t>2023-05-31 17:27:47</t>
  </si>
  <si>
    <t>3444488</t>
  </si>
  <si>
    <t>麦迪逊杜塞尔多夫火车总站诺富姆酒店</t>
  </si>
  <si>
    <t>Solvag-Mathisen Magne</t>
  </si>
  <si>
    <t>4208.35</t>
  </si>
  <si>
    <t>4646.00</t>
  </si>
  <si>
    <t>2023-05-31 21:04:20</t>
  </si>
  <si>
    <t>3444489</t>
  </si>
  <si>
    <t>普吉岛麦考安纳塔拉别墅度假酒店</t>
  </si>
  <si>
    <t>XU GAOLING,YE YE</t>
  </si>
  <si>
    <t>6230.09</t>
  </si>
  <si>
    <t>6878.00</t>
  </si>
  <si>
    <t>2023-05-31 21:04:24</t>
  </si>
  <si>
    <t>2023-06-01</t>
  </si>
  <si>
    <t>3445545</t>
  </si>
  <si>
    <t>维也纳美泉宫星辰酒店</t>
  </si>
  <si>
    <t>NI YUFEI</t>
  </si>
  <si>
    <t>788.05</t>
  </si>
  <si>
    <t>870.00</t>
  </si>
  <si>
    <t>2023-06-01 00:24:11</t>
  </si>
  <si>
    <t>3446184</t>
  </si>
  <si>
    <t>皇家国家酒店</t>
  </si>
  <si>
    <t>KIM Seung Yeon</t>
  </si>
  <si>
    <t>2075.26</t>
  </si>
  <si>
    <t>2280.00</t>
  </si>
  <si>
    <t>2023-06-01 09:19:50</t>
  </si>
  <si>
    <t>3446543</t>
  </si>
  <si>
    <t>COMO曼谷大都会酒店</t>
  </si>
  <si>
    <t>KANG MIRI</t>
  </si>
  <si>
    <t>1050.37</t>
  </si>
  <si>
    <t>1154.00</t>
  </si>
  <si>
    <t>2023-06-01 16:55:45</t>
  </si>
  <si>
    <t>3449128</t>
  </si>
  <si>
    <t>普吉岛苏林酒店(政府卫生认证)</t>
  </si>
  <si>
    <t>SUN LIAO</t>
  </si>
  <si>
    <t>1496.37</t>
  </si>
  <si>
    <t>1644.00</t>
  </si>
  <si>
    <t>2023-06-02 10:52:08</t>
  </si>
  <si>
    <t>2023-06-02</t>
  </si>
  <si>
    <t>3450203</t>
  </si>
  <si>
    <t>北干巴鲁福克斯哈里斯酒店</t>
  </si>
  <si>
    <t>FT HESA</t>
  </si>
  <si>
    <t>314.93</t>
  </si>
  <si>
    <t>346.00</t>
  </si>
  <si>
    <t>2023-06-02 01:24:03</t>
  </si>
  <si>
    <t>3450565</t>
  </si>
  <si>
    <t>尼亚加拉瀑布瀑景皇冠假日酒店 - IHG 旗下酒店</t>
  </si>
  <si>
    <t>Ghadirian Gissou</t>
  </si>
  <si>
    <t>1408.02</t>
  </si>
  <si>
    <t>1550.00</t>
  </si>
  <si>
    <t>2023-06-02 08:04:04</t>
  </si>
  <si>
    <t>3450699</t>
  </si>
  <si>
    <t>FANG XINGFEI,LIN KO CHIEH</t>
  </si>
  <si>
    <t>1315.36</t>
  </si>
  <si>
    <t>1448.00</t>
  </si>
  <si>
    <t>2023-06-02 11:21:34</t>
  </si>
  <si>
    <t>3450885</t>
  </si>
  <si>
    <t>中央皇宫酒店</t>
  </si>
  <si>
    <t>ZHAO HONG</t>
  </si>
  <si>
    <t>2071.15</t>
  </si>
  <si>
    <t>2023-06-02 10:06:29</t>
  </si>
  <si>
    <t>3452774</t>
  </si>
  <si>
    <t>萨克拉门托会议中心伊克诺旅馆</t>
  </si>
  <si>
    <t>Chen Xiaonan,Rong Pan</t>
  </si>
  <si>
    <t>5537.61</t>
  </si>
  <si>
    <t>6096.00</t>
  </si>
  <si>
    <t>2023-06-02 17:36:50</t>
  </si>
  <si>
    <t>3453120</t>
  </si>
  <si>
    <t>铂尔曼吉隆坡城市中心大酒店</t>
  </si>
  <si>
    <t>ZHOU YING</t>
  </si>
  <si>
    <t>2807.86</t>
  </si>
  <si>
    <t>3091.00</t>
  </si>
  <si>
    <t>2023-06-03 09:04:37</t>
  </si>
  <si>
    <t>3453386</t>
  </si>
  <si>
    <t>欧洲之星书籍酒店</t>
  </si>
  <si>
    <t>Roginski Sebastian</t>
  </si>
  <si>
    <t>11338.65</t>
  </si>
  <si>
    <t>12482.00</t>
  </si>
  <si>
    <t>2023-06-02 19:41:54</t>
  </si>
  <si>
    <t>3453629</t>
  </si>
  <si>
    <t>马尼拉迷你套房酒店-马卡迪裕景商业大厦</t>
  </si>
  <si>
    <t>PARIAN JOANARIE PARIAN</t>
  </si>
  <si>
    <t>759.42</t>
  </si>
  <si>
    <t>836.00</t>
  </si>
  <si>
    <t>2023-06-02 20:30:51</t>
  </si>
  <si>
    <t>3453982</t>
  </si>
  <si>
    <t>温德姆豪华伊斯坦布尔欧洲酒店</t>
  </si>
  <si>
    <t>ZHANG JING,WU WENSHENG</t>
  </si>
  <si>
    <t>3947.00</t>
  </si>
  <si>
    <t>4345.00</t>
  </si>
  <si>
    <t>2023-06-02 21:44:01</t>
  </si>
  <si>
    <t>2023-06-03</t>
  </si>
  <si>
    <t>3456232</t>
  </si>
  <si>
    <t>卡萨布兰卡大莫加多尔城市中心酒店</t>
  </si>
  <si>
    <t>YUAN JUNCHENG</t>
  </si>
  <si>
    <t>2382.63</t>
  </si>
  <si>
    <t>2631.00</t>
  </si>
  <si>
    <t>2023-06-03 13:18:36</t>
  </si>
  <si>
    <t>摩洛哥</t>
  </si>
  <si>
    <t>3457166</t>
  </si>
  <si>
    <t>古纳瓦尔曼酒店</t>
  </si>
  <si>
    <t>sy mercy,sy mercy</t>
  </si>
  <si>
    <t>1640.95</t>
  </si>
  <si>
    <t>1812.00</t>
  </si>
  <si>
    <t>2023-06-03 16:53:20</t>
  </si>
  <si>
    <t>3458587</t>
  </si>
  <si>
    <t>特罗皮卡纳酒店</t>
  </si>
  <si>
    <t>DONG ZHI,ZHANG YAN,KANG BIN,HUANG RUI,DONG ZHANGNING,ZHANG XIPING</t>
  </si>
  <si>
    <t>478.16</t>
  </si>
  <si>
    <t>528.00</t>
  </si>
  <si>
    <t>2023-06-03 21:57:11</t>
  </si>
  <si>
    <t>3458806</t>
  </si>
  <si>
    <t>芝加哥河北皇家索内斯塔酒店</t>
  </si>
  <si>
    <t>Farley Will</t>
  </si>
  <si>
    <t>1720.64</t>
  </si>
  <si>
    <t>1900.00</t>
  </si>
  <si>
    <t>2023-06-03 22:27:39</t>
  </si>
  <si>
    <t>2023-06-04</t>
  </si>
  <si>
    <t>3459283</t>
  </si>
  <si>
    <t>YAN ZIXIN,LI CEN</t>
  </si>
  <si>
    <t>2992.10</t>
  </si>
  <si>
    <t>3304.00</t>
  </si>
  <si>
    <t>331.27</t>
  </si>
  <si>
    <t>-2972</t>
  </si>
  <si>
    <t>-2692</t>
  </si>
  <si>
    <t>2023-06-04 09:57:52</t>
  </si>
  <si>
    <t>3461146</t>
  </si>
  <si>
    <t>华美达酒店&amp;套房</t>
  </si>
  <si>
    <t>XU CHONGEN,GUO LING</t>
  </si>
  <si>
    <t>4320.22</t>
  </si>
  <si>
    <t>4759.00</t>
  </si>
  <si>
    <t>2023-06-04 15:52:47</t>
  </si>
  <si>
    <t>3461606</t>
  </si>
  <si>
    <t>布城希尔顿逸林酒店</t>
  </si>
  <si>
    <t>CUI XIAO,HAN YU</t>
  </si>
  <si>
    <t>971.35</t>
  </si>
  <si>
    <t>1070.00</t>
  </si>
  <si>
    <t>2023-06-04 17:37:03</t>
  </si>
  <si>
    <t>3462433</t>
  </si>
  <si>
    <t>芝加哥奥黑尔皇冠假日酒店与会议中心</t>
  </si>
  <si>
    <t>Pagidimarry Naresh Kumar</t>
  </si>
  <si>
    <t>3569.47</t>
  </si>
  <si>
    <t>3932.00</t>
  </si>
  <si>
    <t>2023-06-04 20:58:02</t>
  </si>
  <si>
    <t>3462614</t>
  </si>
  <si>
    <t>Anugu Dayanand Reddy</t>
  </si>
  <si>
    <t>2023-06-04 21:10:58</t>
  </si>
  <si>
    <t>3462648</t>
  </si>
  <si>
    <t>塔拉维瑟拉酒店</t>
  </si>
  <si>
    <t>YOUYUAN JIANG</t>
  </si>
  <si>
    <t>1875.51</t>
  </si>
  <si>
    <t>2066.00</t>
  </si>
  <si>
    <t>2023-06-04 21:24:07</t>
  </si>
  <si>
    <t>西班牙</t>
  </si>
  <si>
    <t>2023-06-05</t>
  </si>
  <si>
    <t>3463515</t>
  </si>
  <si>
    <t>GUO JUNHENG,CHEN QIAN</t>
  </si>
  <si>
    <t>6335.54</t>
  </si>
  <si>
    <t>6979.00</t>
  </si>
  <si>
    <t>2023-06-05 08:05:54</t>
  </si>
  <si>
    <t>3463817</t>
  </si>
  <si>
    <t>佛统府森酒店</t>
  </si>
  <si>
    <t>MA JIANLI</t>
  </si>
  <si>
    <t>138.89</t>
  </si>
  <si>
    <t>153.00</t>
  </si>
  <si>
    <t>2023-06-05 10:54:48</t>
  </si>
  <si>
    <t>3464012</t>
  </si>
  <si>
    <t>新村 24 民宿</t>
  </si>
  <si>
    <t>LAU MEI HING GHOST</t>
  </si>
  <si>
    <t>1045.79</t>
  </si>
  <si>
    <t>1152.00</t>
  </si>
  <si>
    <t>2023-06-05 12:30:38</t>
  </si>
  <si>
    <t>3464188</t>
  </si>
  <si>
    <t>东大门旅游旅馆酒店</t>
  </si>
  <si>
    <t>WU JINFENG</t>
  </si>
  <si>
    <t>2353.93</t>
  </si>
  <si>
    <t>2593.00</t>
  </si>
  <si>
    <t>2023-06-05 13:50:01</t>
  </si>
  <si>
    <t>3464214</t>
  </si>
  <si>
    <t>马尼拉马卡蒂钻石公寓式酒店</t>
  </si>
  <si>
    <t>LIANG MING</t>
  </si>
  <si>
    <t>1603.17</t>
  </si>
  <si>
    <t>1766.00</t>
  </si>
  <si>
    <t>2023-06-05 14:05:53</t>
  </si>
  <si>
    <t>3464510</t>
  </si>
  <si>
    <t>曼谷拉玛九萨默赛特酒店</t>
  </si>
  <si>
    <t>NG YEE HANG GEORGE,NG CHI HANG MICHAEL</t>
  </si>
  <si>
    <t>1887.32</t>
  </si>
  <si>
    <t>2079.00</t>
  </si>
  <si>
    <t>2023-06-05 15:30:09</t>
  </si>
  <si>
    <t>3465559</t>
  </si>
  <si>
    <t>多哈教育城普瑞米尔客栈</t>
  </si>
  <si>
    <t>BACHOUR RANDA ANTOINE,ABDALLAH GERALD YOUSSEF</t>
  </si>
  <si>
    <t>1405.27</t>
  </si>
  <si>
    <t>1548.00</t>
  </si>
  <si>
    <t>2023-06-05 19:58:43</t>
  </si>
  <si>
    <t>卡塔尔</t>
  </si>
  <si>
    <t>3465984</t>
  </si>
  <si>
    <t>肯兹索拉祖尔酒店</t>
  </si>
  <si>
    <t>KTATA WALID,TACAIL YANNICK</t>
  </si>
  <si>
    <t>3502.29</t>
  </si>
  <si>
    <t>3858.00</t>
  </si>
  <si>
    <t>2023-06-05 21:59:58</t>
  </si>
  <si>
    <t>3466123</t>
  </si>
  <si>
    <t>新加坡史各士皇族酒店</t>
  </si>
  <si>
    <t>HE CHAOFANG,LI XIAOLU</t>
  </si>
  <si>
    <t>3308.02</t>
  </si>
  <si>
    <t>3644.00</t>
  </si>
  <si>
    <t>2023-06-06 16:00:02</t>
  </si>
  <si>
    <t>3466402</t>
  </si>
  <si>
    <t>哥本哈根竞技场兹利普酒店</t>
  </si>
  <si>
    <t>van Domburg Eduard A.,Helmhout Marga</t>
  </si>
  <si>
    <t>1128.40</t>
  </si>
  <si>
    <t>1243.00</t>
  </si>
  <si>
    <t>2023-06-05 23:17:59</t>
  </si>
  <si>
    <t>2023-06-06</t>
  </si>
  <si>
    <t>3466934</t>
  </si>
  <si>
    <t>迈松朱利亚酒店</t>
  </si>
  <si>
    <t>Flavell Jonathan Craig</t>
  </si>
  <si>
    <t>5175.39</t>
  </si>
  <si>
    <t>5696.00</t>
  </si>
  <si>
    <t>2023-06-06 03:25:41</t>
  </si>
  <si>
    <t>3467102</t>
  </si>
  <si>
    <t>哥本哈根卡宾酒店</t>
  </si>
  <si>
    <t>Goelfert Susan</t>
  </si>
  <si>
    <t>685.99</t>
  </si>
  <si>
    <t>755.00</t>
  </si>
  <si>
    <t>2023-06-06 07:11:46</t>
  </si>
  <si>
    <t>3467743</t>
  </si>
  <si>
    <t>凯富套房酒店</t>
  </si>
  <si>
    <t>Marques Tamara - Thomas</t>
  </si>
  <si>
    <t>646.01</t>
  </si>
  <si>
    <t>711.00</t>
  </si>
  <si>
    <t>2023-06-06 11:27:33</t>
  </si>
  <si>
    <t>3468298</t>
  </si>
  <si>
    <t>SOMA HIROTAKA,OGAWA NOBUAKI</t>
  </si>
  <si>
    <t>2077.06</t>
  </si>
  <si>
    <t>2286.00</t>
  </si>
  <si>
    <t>2023-06-06 13:56:18</t>
  </si>
  <si>
    <t>3468697</t>
  </si>
  <si>
    <t>托雷莫里斯里谢尔酒店（仅限成人入住）</t>
  </si>
  <si>
    <t>LEE AMY GEORGIA</t>
  </si>
  <si>
    <t>2314.20</t>
  </si>
  <si>
    <t>2547.00</t>
  </si>
  <si>
    <t>2023-06-06 15:21:00</t>
  </si>
  <si>
    <t>3468770</t>
  </si>
  <si>
    <t>普吉岛塔夫棕榈海滩度假村</t>
  </si>
  <si>
    <t>FAN MENGLING,Wu Fagang,Deng Huiting,Liu Kaikai</t>
  </si>
  <si>
    <t>1266.59</t>
  </si>
  <si>
    <t>1394.00</t>
  </si>
  <si>
    <t>2023-06-06 15:43:57</t>
  </si>
  <si>
    <t>3468771</t>
  </si>
  <si>
    <t>1046.71</t>
  </si>
  <si>
    <t>2023-06-06 15:44:56</t>
  </si>
  <si>
    <t>3469574</t>
  </si>
  <si>
    <t>ZHANG XUE,WANG WEIGUANG</t>
  </si>
  <si>
    <t>2162.47</t>
  </si>
  <si>
    <t>2380.00</t>
  </si>
  <si>
    <t>2023-06-06 18:51:52</t>
  </si>
  <si>
    <t>3469839</t>
  </si>
  <si>
    <t>马德里国会欧洲之星酒店</t>
  </si>
  <si>
    <t>SAIZPOZO SARA</t>
  </si>
  <si>
    <t>919.50</t>
  </si>
  <si>
    <t>1012.00</t>
  </si>
  <si>
    <t>2023-06-06 19:35:56</t>
  </si>
  <si>
    <t>3469899</t>
  </si>
  <si>
    <t>中央商务区萨希德亚大酒店</t>
  </si>
  <si>
    <t>LU YUXUAN</t>
  </si>
  <si>
    <t>974.02</t>
  </si>
  <si>
    <t>1072.00</t>
  </si>
  <si>
    <t>2023-06-06 19:56:10</t>
  </si>
  <si>
    <t>3470666</t>
  </si>
  <si>
    <t>普吉岛机场广场酒店</t>
  </si>
  <si>
    <t>Lindsey Cody Lee</t>
  </si>
  <si>
    <t>272.58</t>
  </si>
  <si>
    <t>300.00</t>
  </si>
  <si>
    <t>2023-06-06 22:03:25</t>
  </si>
  <si>
    <t>3471097</t>
  </si>
  <si>
    <t>圣何塞奥罗拉假日酒店</t>
  </si>
  <si>
    <t>DIAZPORTA DAVIDHUMBERTO</t>
  </si>
  <si>
    <t>2618.59</t>
  </si>
  <si>
    <t>2882.00</t>
  </si>
  <si>
    <t>2023-06-06 23:54:06</t>
  </si>
  <si>
    <t>哥斯达黎加</t>
  </si>
  <si>
    <t>3471222</t>
  </si>
  <si>
    <t>圣巴巴拉华美达酒店</t>
  </si>
  <si>
    <t>FAN YI,Qiu Xihong,QIU SIYU,QIU YACHENG</t>
  </si>
  <si>
    <t>2078.88</t>
  </si>
  <si>
    <t>2288.00</t>
  </si>
  <si>
    <t>2023-06-07 00:55:50</t>
  </si>
  <si>
    <t>3471435</t>
  </si>
  <si>
    <t>Ashrafi Davoud</t>
  </si>
  <si>
    <t>465.92</t>
  </si>
  <si>
    <t>2023-06-07 05:32:33</t>
  </si>
  <si>
    <t>3471556</t>
  </si>
  <si>
    <t>井里汶本塔尼酒店</t>
  </si>
  <si>
    <t>Li Jia min</t>
  </si>
  <si>
    <t>312.13</t>
  </si>
  <si>
    <t>343.00</t>
  </si>
  <si>
    <t>2023-06-07 08:12:51</t>
  </si>
  <si>
    <t>3472540</t>
  </si>
  <si>
    <t>沙通易思婷大酒店</t>
  </si>
  <si>
    <t>ZHOU MING,YU ZHUANGZHUANG</t>
  </si>
  <si>
    <t>2052.96</t>
  </si>
  <si>
    <t>2256.00</t>
  </si>
  <si>
    <t>2023-06-07 16:38:01</t>
  </si>
  <si>
    <t>3473035</t>
  </si>
  <si>
    <t xml:space="preserve">纽约时代广场万丽酒店 </t>
  </si>
  <si>
    <t>LLOYD CHARLES PARKINSON</t>
  </si>
  <si>
    <t>6192.55</t>
  </si>
  <si>
    <t>6805.00</t>
  </si>
  <si>
    <t>2023-06-07 15:45:42</t>
  </si>
  <si>
    <t>3473137</t>
  </si>
  <si>
    <t>新加坡大中酒店</t>
  </si>
  <si>
    <t>zhang lei,YOSHIDA SHINICHIRO</t>
  </si>
  <si>
    <t>1980.16</t>
  </si>
  <si>
    <t>2176.00</t>
  </si>
  <si>
    <t>2023-06-07 16:08:59</t>
  </si>
  <si>
    <t>3473176</t>
  </si>
  <si>
    <t>马尼拉新世界酒店</t>
  </si>
  <si>
    <t>NG POH TING</t>
  </si>
  <si>
    <t>3181.36</t>
  </si>
  <si>
    <t>3496.00</t>
  </si>
  <si>
    <t>2023-06-07 17:55:12</t>
  </si>
  <si>
    <t>3473218</t>
  </si>
  <si>
    <t>新加坡81酒店-黄金</t>
  </si>
  <si>
    <t>WONG TING YAN</t>
  </si>
  <si>
    <t>431.34</t>
  </si>
  <si>
    <t>474.00</t>
  </si>
  <si>
    <t>2023-06-07 16:27:17</t>
  </si>
  <si>
    <t>3473544</t>
  </si>
  <si>
    <t>唐提酒店</t>
  </si>
  <si>
    <t>ROSS MARY</t>
  </si>
  <si>
    <t>716.17</t>
  </si>
  <si>
    <t>787.00</t>
  </si>
  <si>
    <t>2023-06-07 18:01:53</t>
  </si>
  <si>
    <t>3474010</t>
  </si>
  <si>
    <t>伊斯坦布尔皇家酒店</t>
  </si>
  <si>
    <t>ABID ALI ZAIN</t>
  </si>
  <si>
    <t>1291.29</t>
  </si>
  <si>
    <t>1419.00</t>
  </si>
  <si>
    <t>2023-06-07 19:05:51</t>
  </si>
  <si>
    <t>3474424</t>
  </si>
  <si>
    <t>仰光美利亚酒店</t>
  </si>
  <si>
    <t>ZHOU FUJIAN</t>
  </si>
  <si>
    <t>2249.52</t>
  </si>
  <si>
    <t>2472.00</t>
  </si>
  <si>
    <t>2023-06-08 16:06:47</t>
  </si>
  <si>
    <t>缅甸</t>
  </si>
  <si>
    <t>2023-06-08</t>
  </si>
  <si>
    <t>3475729</t>
  </si>
  <si>
    <t>吉隆坡美利亚酒店</t>
  </si>
  <si>
    <t>WOO SICK PING</t>
  </si>
  <si>
    <t>1880.97</t>
  </si>
  <si>
    <t>2067.00</t>
  </si>
  <si>
    <t>2023-06-08 01:27:28</t>
  </si>
  <si>
    <t>3476059</t>
  </si>
  <si>
    <t>曼谷盛泰乐水门酒店</t>
  </si>
  <si>
    <t>IO Cheng Teng</t>
  </si>
  <si>
    <t>1311.41</t>
  </si>
  <si>
    <t>1440.00</t>
  </si>
  <si>
    <t>2023-06-08 08:25:57</t>
  </si>
  <si>
    <t>3477235</t>
  </si>
  <si>
    <t>槟城标致酒店 (槟城对抗新冠肺炎认证)</t>
  </si>
  <si>
    <t>CHOO SHIOU WEN</t>
  </si>
  <si>
    <t>1080.09</t>
  </si>
  <si>
    <t>1186.00</t>
  </si>
  <si>
    <t>2023-06-08 13:47:13</t>
  </si>
  <si>
    <t>3477530</t>
  </si>
  <si>
    <t>汶莱帝国酒店</t>
  </si>
  <si>
    <t>XIE YALONG,KEE LEN CHU</t>
  </si>
  <si>
    <t>13106.79</t>
  </si>
  <si>
    <t>14392.00</t>
  </si>
  <si>
    <t>2023-06-08 15:08:22</t>
  </si>
  <si>
    <t>文莱</t>
  </si>
  <si>
    <t>3477634</t>
  </si>
  <si>
    <t>曼谷维3酒店(曼谷威客3号酒店)</t>
  </si>
  <si>
    <t>JANJAM GUNJANA</t>
  </si>
  <si>
    <t>696.69</t>
  </si>
  <si>
    <t>765.00</t>
  </si>
  <si>
    <t>2023-06-08 15:46:41</t>
  </si>
  <si>
    <t>3478338</t>
  </si>
  <si>
    <t>雷吉安伊妮薇别墅 - 伊妮薇款待别墅</t>
  </si>
  <si>
    <t>Chi Lin</t>
  </si>
  <si>
    <t>4884.99</t>
  </si>
  <si>
    <t>5364.00</t>
  </si>
  <si>
    <t>2023-06-08 20:13:03</t>
  </si>
  <si>
    <t>3478600</t>
  </si>
  <si>
    <t>芭东伴我入眠设计酒店</t>
  </si>
  <si>
    <t>BIRON JACQUES</t>
  </si>
  <si>
    <t>1448.01</t>
  </si>
  <si>
    <t>1590.00</t>
  </si>
  <si>
    <t>2023-06-08 21:33:23</t>
  </si>
  <si>
    <t>3478623</t>
  </si>
  <si>
    <t>巴塔姆中心哈里斯酒店</t>
  </si>
  <si>
    <t>GONCALVES CAMPOS JUNIOR ISAAC</t>
  </si>
  <si>
    <t>1054.59</t>
  </si>
  <si>
    <t>1158.00</t>
  </si>
  <si>
    <t>2023-06-08 21:38:05</t>
  </si>
  <si>
    <t>3479011</t>
  </si>
  <si>
    <t>橡树套房酒店</t>
  </si>
  <si>
    <t>FONG CHING YEE,YUE SHAWN MAN TAT</t>
  </si>
  <si>
    <t>3249.38</t>
  </si>
  <si>
    <t>3568.00</t>
  </si>
  <si>
    <t>2023-06-08 22:43:37</t>
  </si>
  <si>
    <t>3479332</t>
  </si>
  <si>
    <t>巴库大道万豪酒店</t>
  </si>
  <si>
    <t>RUNDONG WANG</t>
  </si>
  <si>
    <t>3803.08</t>
  </si>
  <si>
    <t>4176.00</t>
  </si>
  <si>
    <t>2023-06-08 23:52:44</t>
  </si>
  <si>
    <t>阿塞拜疆</t>
  </si>
  <si>
    <t>3479495</t>
  </si>
  <si>
    <t>东京湾东急大饭店</t>
  </si>
  <si>
    <t>ZENG TIAN,TANG RUI</t>
  </si>
  <si>
    <t>837.84</t>
  </si>
  <si>
    <t>920.00</t>
  </si>
  <si>
    <t>2023-06-09 00:29:06</t>
  </si>
  <si>
    <t>日本</t>
  </si>
  <si>
    <t>3479586</t>
  </si>
  <si>
    <t>公园广场酒店</t>
  </si>
  <si>
    <t>Oswalt Isaac</t>
  </si>
  <si>
    <t>1534.09</t>
  </si>
  <si>
    <t>1686.00</t>
  </si>
  <si>
    <t>2023-06-09 01:30:06</t>
  </si>
  <si>
    <t>3479764</t>
  </si>
  <si>
    <t>阿万特酒店</t>
  </si>
  <si>
    <t>TAN CHIN FOO</t>
  </si>
  <si>
    <t>857.13</t>
  </si>
  <si>
    <t>942.00</t>
  </si>
  <si>
    <t>2023-06-09 15:52:47</t>
  </si>
  <si>
    <t>3481293</t>
  </si>
  <si>
    <t>巴厘岛库塔索尔沙滩别墅美利亚酒店 - CHSE 认证</t>
  </si>
  <si>
    <t>WANG QUANMIN</t>
  </si>
  <si>
    <t>2023-06-09 14:53:25</t>
  </si>
  <si>
    <t>3481597</t>
  </si>
  <si>
    <t>首尔三井酒店</t>
  </si>
  <si>
    <t>MA BIYAO</t>
  </si>
  <si>
    <t>1090.06</t>
  </si>
  <si>
    <t>1198.00</t>
  </si>
  <si>
    <t>2023-06-09 20:30:02</t>
  </si>
  <si>
    <t>3482025</t>
  </si>
  <si>
    <t>a&amp;o 哥本哈根诺雷布罗酒店</t>
  </si>
  <si>
    <t>Andreasen Jakob</t>
  </si>
  <si>
    <t>2605.95</t>
  </si>
  <si>
    <t>2864.00</t>
  </si>
  <si>
    <t>2023-06-09 17:05:29</t>
  </si>
  <si>
    <t>3482377</t>
  </si>
  <si>
    <t>太平洋酒店</t>
  </si>
  <si>
    <t>YANG WEI QIN,XIANG LI</t>
  </si>
  <si>
    <t>1989.04</t>
  </si>
  <si>
    <t>2186.00</t>
  </si>
  <si>
    <t>2023-06-09 18:23:53</t>
  </si>
  <si>
    <t>3483383</t>
  </si>
  <si>
    <t>雅顿住宅酒店</t>
  </si>
  <si>
    <t>ZHANG HAO</t>
  </si>
  <si>
    <t>335.75</t>
  </si>
  <si>
    <t>369.00</t>
  </si>
  <si>
    <t>2023-06-09 21:20:36</t>
  </si>
  <si>
    <t>3483679</t>
  </si>
  <si>
    <t>马尼拉艾莎香格里拉大酒店</t>
  </si>
  <si>
    <t>Ye Da</t>
  </si>
  <si>
    <t>4108.20</t>
  </si>
  <si>
    <t>4515.00</t>
  </si>
  <si>
    <t>2023-06-09 22:06:24</t>
  </si>
  <si>
    <t>3483737</t>
  </si>
  <si>
    <t>普吉岛奈涵度假村</t>
  </si>
  <si>
    <t>MITROFANOV MIKHAIL</t>
  </si>
  <si>
    <t>9515.73</t>
  </si>
  <si>
    <t>10458.00</t>
  </si>
  <si>
    <t>2023-06-09 22:24:32</t>
  </si>
  <si>
    <t>3484345</t>
  </si>
  <si>
    <t>温德姆麦克罗特韦汉姆奥斯汀机场酒店</t>
  </si>
  <si>
    <t>KIM GENEE CORINNE</t>
  </si>
  <si>
    <t>717.00</t>
  </si>
  <si>
    <t>788.00</t>
  </si>
  <si>
    <t>2023-06-10 00:52:47</t>
  </si>
  <si>
    <t>3484566</t>
  </si>
  <si>
    <t>伊克诺套房旅馆</t>
  </si>
  <si>
    <t>NG QUAN ZHAO</t>
  </si>
  <si>
    <t>2152.49</t>
  </si>
  <si>
    <t>2362.00</t>
  </si>
  <si>
    <t>2023-06-10 03:23:43</t>
  </si>
  <si>
    <t>3484900</t>
  </si>
  <si>
    <t>奥克兰行政酒店&amp;套房</t>
  </si>
  <si>
    <t>SPARKUHL ALEXANDER</t>
  </si>
  <si>
    <t>1148.24</t>
  </si>
  <si>
    <t>1260.00</t>
  </si>
  <si>
    <t>2023-06-10 08:38:02</t>
  </si>
  <si>
    <t>3485076</t>
  </si>
  <si>
    <t>Centra by Centara Hotel Bangkok Phra Nakhon</t>
  </si>
  <si>
    <t>SHEN YU</t>
  </si>
  <si>
    <t>787.36</t>
  </si>
  <si>
    <t>864.00</t>
  </si>
  <si>
    <t>2023-06-10 09:39:41</t>
  </si>
  <si>
    <t>3485092</t>
  </si>
  <si>
    <t>万象皇冠假日酒店</t>
  </si>
  <si>
    <t>ZHU NING,SUN BINGLEI</t>
  </si>
  <si>
    <t>1840.83</t>
  </si>
  <si>
    <t>2020.00</t>
  </si>
  <si>
    <t>2023-06-10 09:47:38</t>
  </si>
  <si>
    <t>老挝</t>
  </si>
  <si>
    <t>3485116</t>
  </si>
  <si>
    <t>GAO NA</t>
  </si>
  <si>
    <t>2720.23</t>
  </si>
  <si>
    <t>2985.00</t>
  </si>
  <si>
    <t>2023-06-10 09:58:58</t>
  </si>
  <si>
    <t>3485216</t>
  </si>
  <si>
    <t>多伦多机场皮尔逊会议酒店</t>
  </si>
  <si>
    <t>Giles Tyler</t>
  </si>
  <si>
    <t>901.28</t>
  </si>
  <si>
    <t>989.00</t>
  </si>
  <si>
    <t>2023-06-10 10:08:25</t>
  </si>
  <si>
    <t>3486698</t>
  </si>
  <si>
    <t>KHOR AI LING</t>
  </si>
  <si>
    <t>1550.12</t>
  </si>
  <si>
    <t>1701.00</t>
  </si>
  <si>
    <t>2023-06-10 21:55:14</t>
  </si>
  <si>
    <t>3487436</t>
  </si>
  <si>
    <t>巴厘岛总理大酒店 - 巴厘岛</t>
  </si>
  <si>
    <t>LEE KWANGSIK</t>
  </si>
  <si>
    <t>1337.79</t>
  </si>
  <si>
    <t>1468.00</t>
  </si>
  <si>
    <t>2023-06-10 18:02:06</t>
  </si>
  <si>
    <t>3488137</t>
  </si>
  <si>
    <t>NUTTIE GAVIN,ARMSTRONG SHARON CHRISTINE</t>
  </si>
  <si>
    <t>1625.76</t>
  </si>
  <si>
    <t>1784.00</t>
  </si>
  <si>
    <t>2023-06-10 20:05:17</t>
  </si>
  <si>
    <t>3488164</t>
  </si>
  <si>
    <t>清化美利亚珍珠酒店</t>
  </si>
  <si>
    <t>CHOU CHEN WEI</t>
  </si>
  <si>
    <t>610.57</t>
  </si>
  <si>
    <t>670.00</t>
  </si>
  <si>
    <t>2023-06-10 20:25:10</t>
  </si>
  <si>
    <t>3488491</t>
  </si>
  <si>
    <t>温德姆花园唐人街酒店</t>
  </si>
  <si>
    <t>Ye Wenyi</t>
  </si>
  <si>
    <t>3040.10</t>
  </si>
  <si>
    <t>3336.00</t>
  </si>
  <si>
    <t>2023-06-10 21:15:47</t>
  </si>
  <si>
    <t>3488520</t>
  </si>
  <si>
    <t>奥灵顿/埃文斯顿希尔顿酒店</t>
  </si>
  <si>
    <t>WANG TINGJUN,GUO MIZHEN</t>
  </si>
  <si>
    <t>1713.24</t>
  </si>
  <si>
    <t>1880.00</t>
  </si>
  <si>
    <t>2023-06-10 21:30:08</t>
  </si>
  <si>
    <t>3489234</t>
  </si>
  <si>
    <t>XIA SHENGLIN</t>
  </si>
  <si>
    <t>1175.58</t>
  </si>
  <si>
    <t>1290.00</t>
  </si>
  <si>
    <t>2023-06-10 23:28:43</t>
  </si>
  <si>
    <t>3489258</t>
  </si>
  <si>
    <t>397.33</t>
  </si>
  <si>
    <t>436.00</t>
  </si>
  <si>
    <t>2023-06-10 23:41:23</t>
  </si>
  <si>
    <t>3489260</t>
  </si>
  <si>
    <t>2023-06-10 23:42:30</t>
  </si>
  <si>
    <t>3489474</t>
  </si>
  <si>
    <t>CHEN JIANFENG</t>
  </si>
  <si>
    <t>2023-06-11 00:05:01</t>
  </si>
  <si>
    <t>3489673</t>
  </si>
  <si>
    <t>纳什维尔/范德比尔特舒适酒店</t>
  </si>
  <si>
    <t>Roessler Hunter</t>
  </si>
  <si>
    <t>1178.83</t>
  </si>
  <si>
    <t>1293.00</t>
  </si>
  <si>
    <t>2023-06-11 02:57:51</t>
  </si>
  <si>
    <t>3489722</t>
  </si>
  <si>
    <t>拉韦奇亚丰泰酒店</t>
  </si>
  <si>
    <t>RAMIREZ Alfonse</t>
  </si>
  <si>
    <t>1286.41</t>
  </si>
  <si>
    <t>1411.00</t>
  </si>
  <si>
    <t>2023-06-11 04:00:09</t>
  </si>
  <si>
    <t>3489855</t>
  </si>
  <si>
    <t>纽约硬石酒店</t>
  </si>
  <si>
    <t>Chen wan</t>
  </si>
  <si>
    <t>7234.34</t>
  </si>
  <si>
    <t>7935.00</t>
  </si>
  <si>
    <t>2023-06-11 07:12:52</t>
  </si>
  <si>
    <t>3489866</t>
  </si>
  <si>
    <t>曼谷素坤逸奥克伍德华庭工作室酒店</t>
  </si>
  <si>
    <t>Jordan John</t>
  </si>
  <si>
    <t>1564.48</t>
  </si>
  <si>
    <t>1716.00</t>
  </si>
  <si>
    <t>2023-06-11 10:20:42</t>
  </si>
  <si>
    <t>3489928</t>
  </si>
  <si>
    <t>贝斯特韦斯特精品杰克逊维尔酒店</t>
  </si>
  <si>
    <t>CARCEDO RIC JASON</t>
  </si>
  <si>
    <t>814.15</t>
  </si>
  <si>
    <t>893.00</t>
  </si>
  <si>
    <t>2023-06-11 08:01:25</t>
  </si>
  <si>
    <t>3490225</t>
  </si>
  <si>
    <t>桑迪斯普林斯 - 佩瑞米特舒适酒店</t>
  </si>
  <si>
    <t>LI LIANG,LI LING</t>
  </si>
  <si>
    <t>1216.21</t>
  </si>
  <si>
    <t>1334.00</t>
  </si>
  <si>
    <t>2023-06-11 10:32:07</t>
  </si>
  <si>
    <t>3490415</t>
  </si>
  <si>
    <t>德拉度假酒店</t>
  </si>
  <si>
    <t>Swarup Chandan,Satapathy Subrata</t>
  </si>
  <si>
    <t>1122.30</t>
  </si>
  <si>
    <t>1231.00</t>
  </si>
  <si>
    <t>2023-06-11 11:15:29</t>
  </si>
  <si>
    <t>印度</t>
  </si>
  <si>
    <t>3490659</t>
  </si>
  <si>
    <t>温德姆里贾纳蔚景酒店</t>
  </si>
  <si>
    <t>Lowe Lynn</t>
  </si>
  <si>
    <t>609.93</t>
  </si>
  <si>
    <t>669.00</t>
  </si>
  <si>
    <t>2023-06-11 12:16:33</t>
  </si>
  <si>
    <t>3491524</t>
  </si>
  <si>
    <t>韦斯特考得酒店</t>
  </si>
  <si>
    <t>Li Jing</t>
  </si>
  <si>
    <t>2660.34</t>
  </si>
  <si>
    <t>2918.00</t>
  </si>
  <si>
    <t>2023-06-11 15:50:14</t>
  </si>
  <si>
    <t>3491969</t>
  </si>
  <si>
    <t>TANTANATHEWIN SARAWUT</t>
  </si>
  <si>
    <t>441.26</t>
  </si>
  <si>
    <t>484.00</t>
  </si>
  <si>
    <t>2023-06-11 17:19:38</t>
  </si>
  <si>
    <t>3492384</t>
  </si>
  <si>
    <t>吉隆坡费尔菲尔德艾伦彭亨酒店</t>
  </si>
  <si>
    <t>Mat Noor Noorhazmin</t>
  </si>
  <si>
    <t>383.83</t>
  </si>
  <si>
    <t>421.00</t>
  </si>
  <si>
    <t>2023-06-12 12:36:23</t>
  </si>
  <si>
    <t>3492662</t>
  </si>
  <si>
    <t>BIN ZAKARIA MOHD ASHRAF</t>
  </si>
  <si>
    <t>353.74</t>
  </si>
  <si>
    <t>388.00</t>
  </si>
  <si>
    <t>2023-06-12 12:52:25</t>
  </si>
  <si>
    <t>3492726</t>
  </si>
  <si>
    <t>GOH HAN SOON</t>
  </si>
  <si>
    <t>680.13</t>
  </si>
  <si>
    <t>746.00</t>
  </si>
  <si>
    <t>2023-06-12 10:56:10</t>
  </si>
  <si>
    <t>3492765</t>
  </si>
  <si>
    <t>Kim Sang Hyoun</t>
  </si>
  <si>
    <t>545.20</t>
  </si>
  <si>
    <t>598.00</t>
  </si>
  <si>
    <t>2023-06-13 10:50:43</t>
  </si>
  <si>
    <t>3492843</t>
  </si>
  <si>
    <t>西雅图塔科马拉奎塔酒店及套房</t>
  </si>
  <si>
    <t>LAU KAM MING</t>
  </si>
  <si>
    <t>2666.72</t>
  </si>
  <si>
    <t>2925.00</t>
  </si>
  <si>
    <t>2023-06-11 22:24:09</t>
  </si>
  <si>
    <t>3492873</t>
  </si>
  <si>
    <t>纽约客温德姆酒店</t>
  </si>
  <si>
    <t>Boyle David</t>
  </si>
  <si>
    <t>3201.89</t>
  </si>
  <si>
    <t>3512.00</t>
  </si>
  <si>
    <t>2023-06-11 22:32:05</t>
  </si>
  <si>
    <t>3492954</t>
  </si>
  <si>
    <t>西贡拉维拉酒店</t>
  </si>
  <si>
    <t>PARK HYOUNGUN</t>
  </si>
  <si>
    <t>2201.76</t>
  </si>
  <si>
    <t>2415.00</t>
  </si>
  <si>
    <t>2023-06-11 22:59:30</t>
  </si>
  <si>
    <t>3492964</t>
  </si>
  <si>
    <t>西好莱坞华美达酒店</t>
  </si>
  <si>
    <t>WIESE TONYA</t>
  </si>
  <si>
    <t>2725.98</t>
  </si>
  <si>
    <t>2990.00</t>
  </si>
  <si>
    <t>2023-06-11 23:01:51</t>
  </si>
  <si>
    <t>3493142</t>
  </si>
  <si>
    <t>唯一勒吉安酒店</t>
  </si>
  <si>
    <t>ADRIAN MICHAEL LUIS</t>
  </si>
  <si>
    <t>1061.22</t>
  </si>
  <si>
    <t>1164.00</t>
  </si>
  <si>
    <t>2023-06-12 00:19:10</t>
  </si>
  <si>
    <t>3493273</t>
  </si>
  <si>
    <t>曼谷之夜酒店</t>
  </si>
  <si>
    <t>MOHAMEDSAID BRAHIM</t>
  </si>
  <si>
    <t>1779.64</t>
  </si>
  <si>
    <t>1952.00</t>
  </si>
  <si>
    <t>2023-06-12 02:03:04</t>
  </si>
  <si>
    <t>3493338</t>
  </si>
  <si>
    <t>帕洛阿尔托舒适酒店</t>
  </si>
  <si>
    <t>Frost Darcy</t>
  </si>
  <si>
    <t>1054.84</t>
  </si>
  <si>
    <t>1157.00</t>
  </si>
  <si>
    <t>2023-06-12 03:29:27</t>
  </si>
  <si>
    <t>3493546</t>
  </si>
  <si>
    <t>Aringer Nikki</t>
  </si>
  <si>
    <t>102.11</t>
  </si>
  <si>
    <t>112.00</t>
  </si>
  <si>
    <t>2023-06-12 08:46:50</t>
  </si>
  <si>
    <t>3493596</t>
  </si>
  <si>
    <t>OZO槟城乔治镇酒店</t>
  </si>
  <si>
    <t>CHENG JINGMEI</t>
  </si>
  <si>
    <t>1011.99</t>
  </si>
  <si>
    <t>2023-06-12 09:19:34</t>
  </si>
  <si>
    <t>3493979</t>
  </si>
  <si>
    <t>老挝广场酒店</t>
  </si>
  <si>
    <t>zhu jiang</t>
  </si>
  <si>
    <t>1114.10</t>
  </si>
  <si>
    <t>1222.00</t>
  </si>
  <si>
    <t>2023-06-12 12:00:12</t>
  </si>
  <si>
    <t>3494163</t>
  </si>
  <si>
    <t>XU GANG</t>
  </si>
  <si>
    <t>915.35</t>
  </si>
  <si>
    <t>1004.00</t>
  </si>
  <si>
    <t>2023-06-12 12:23:38</t>
  </si>
  <si>
    <t>3494367</t>
  </si>
  <si>
    <t>阿迪迦亚酒店</t>
  </si>
  <si>
    <t>XIMENESTHONG DENILSON</t>
  </si>
  <si>
    <t>452.20</t>
  </si>
  <si>
    <t>496.00</t>
  </si>
  <si>
    <t>2023-06-12 13:06:23</t>
  </si>
  <si>
    <t>3494372</t>
  </si>
  <si>
    <t>旅游山林小屋素坤逸11号酒店</t>
  </si>
  <si>
    <t>LAM TSZ HIM,LEE PUI YI</t>
  </si>
  <si>
    <t>282.63</t>
  </si>
  <si>
    <t>310.00</t>
  </si>
  <si>
    <t>2023-06-12 13:09:12</t>
  </si>
  <si>
    <t>3494453</t>
  </si>
  <si>
    <t>Luo Aiying</t>
  </si>
  <si>
    <t>1375.76</t>
  </si>
  <si>
    <t>1509.00</t>
  </si>
  <si>
    <t>2023-06-12 13:42:27</t>
  </si>
  <si>
    <t>3494464</t>
  </si>
  <si>
    <t>PUANGMALAI KRITSANATOUCH</t>
  </si>
  <si>
    <t>340.06</t>
  </si>
  <si>
    <t>373.00</t>
  </si>
  <si>
    <t>2023-06-12 13:52:08</t>
  </si>
  <si>
    <t>3494883</t>
  </si>
  <si>
    <t>棉兰爱马仕宫殿酒店</t>
  </si>
  <si>
    <t>AKBAR NUZUL</t>
  </si>
  <si>
    <t>661.89</t>
  </si>
  <si>
    <t>726.00</t>
  </si>
  <si>
    <t>2023-06-12 15:29:24</t>
  </si>
  <si>
    <t>3495042</t>
  </si>
  <si>
    <t>赤阪阳光酒店</t>
  </si>
  <si>
    <t>FAN CHENSHENG,ZHU RON,YANG JIAKANG,JIU GENG</t>
  </si>
  <si>
    <t>2158.91</t>
  </si>
  <si>
    <t>2368.00</t>
  </si>
  <si>
    <t>2023-06-12 16:05:07</t>
  </si>
  <si>
    <t>3495068</t>
  </si>
  <si>
    <t>LEE NAMKI</t>
  </si>
  <si>
    <t>572.55</t>
  </si>
  <si>
    <t>628.00</t>
  </si>
  <si>
    <t>2023-06-12 17:46:48</t>
  </si>
  <si>
    <t>3495094</t>
  </si>
  <si>
    <t>皇家棕榈酒店及会议中心</t>
  </si>
  <si>
    <t>ONG TONGHUAT</t>
  </si>
  <si>
    <t>495.82</t>
  </si>
  <si>
    <t>543.84</t>
  </si>
  <si>
    <t>2023-06-12 16:27:26</t>
  </si>
  <si>
    <t>3495310</t>
  </si>
  <si>
    <t>HU CHUAN PEI</t>
  </si>
  <si>
    <t>312.56</t>
  </si>
  <si>
    <t>342.83</t>
  </si>
  <si>
    <t>2023-06-12 17:25:33</t>
  </si>
  <si>
    <t>3495360</t>
  </si>
  <si>
    <t>第五宗滴恩芭堤雅酒店</t>
  </si>
  <si>
    <t>Hu Shengli</t>
  </si>
  <si>
    <t>329.90</t>
  </si>
  <si>
    <t>361.85</t>
  </si>
  <si>
    <t>2023-06-12 17:52:39</t>
  </si>
  <si>
    <t>3495372</t>
  </si>
  <si>
    <t>卡特酒庄及度假村</t>
  </si>
  <si>
    <t>Lalezari Solomon</t>
  </si>
  <si>
    <t>4045.09</t>
  </si>
  <si>
    <t>4436.87</t>
  </si>
  <si>
    <t>2023-06-12 17:55:08</t>
  </si>
  <si>
    <t>3495649</t>
  </si>
  <si>
    <t>堪瓦司迪拜酒店 - 美憬阁酒店</t>
  </si>
  <si>
    <t>SADASIVAN SABU,AJU PHILIP KAPPAMA MOOTTIL</t>
  </si>
  <si>
    <t>1392.42</t>
  </si>
  <si>
    <t>1527.28</t>
  </si>
  <si>
    <t>2023-06-12 18:56:09</t>
  </si>
  <si>
    <t>阿拉伯联合酋长国</t>
  </si>
  <si>
    <t>3495655</t>
  </si>
  <si>
    <t>首尔里维埃拉酒店</t>
  </si>
  <si>
    <t>HA EUNYOUNG</t>
  </si>
  <si>
    <t>608.34</t>
  </si>
  <si>
    <t>667.26</t>
  </si>
  <si>
    <t>2023-06-12 19:00:03</t>
  </si>
  <si>
    <t>3496117</t>
  </si>
  <si>
    <t>罗顿公园大道酒店</t>
  </si>
  <si>
    <t>Tang Kathy</t>
  </si>
  <si>
    <t>18003.21</t>
  </si>
  <si>
    <t>19746.86</t>
  </si>
  <si>
    <t>2023-06-12 20:25:48</t>
  </si>
  <si>
    <t>3496721</t>
  </si>
  <si>
    <t>巴塞罗那阿克塔阿祖尔酒店</t>
  </si>
  <si>
    <t>Chillaron Bazus Pau</t>
  </si>
  <si>
    <t>1018.23</t>
  </si>
  <si>
    <t>1116.85</t>
  </si>
  <si>
    <t>2023-06-12 22:25:35</t>
  </si>
  <si>
    <t>3496903</t>
  </si>
  <si>
    <t>神户蒙特埃马纳酒店?艾美丽</t>
  </si>
  <si>
    <t>CHEN HAI</t>
  </si>
  <si>
    <t>307.80</t>
  </si>
  <si>
    <t>337.61</t>
  </si>
  <si>
    <t>2023-06-12 23:04:42</t>
  </si>
  <si>
    <t>3497006</t>
  </si>
  <si>
    <t>LIN JIQIANG</t>
  </si>
  <si>
    <t>930.00</t>
  </si>
  <si>
    <t>1020.07</t>
  </si>
  <si>
    <t>2023-06-13 10:49:56</t>
  </si>
  <si>
    <t>3497027</t>
  </si>
  <si>
    <t>ma chenggang</t>
  </si>
  <si>
    <t>805.00</t>
  </si>
  <si>
    <t>882.97</t>
  </si>
  <si>
    <t>2023-06-13 10:52:50</t>
  </si>
  <si>
    <t>3497255</t>
  </si>
  <si>
    <t>380.97</t>
  </si>
  <si>
    <t>416.72</t>
  </si>
  <si>
    <t>2023-06-13 01:20:47</t>
  </si>
  <si>
    <t>3497282</t>
  </si>
  <si>
    <t>波尔多 - 佩萨克套房酒店式公寓</t>
  </si>
  <si>
    <t>BERREHAR EDITH</t>
  </si>
  <si>
    <t>1753.20</t>
  </si>
  <si>
    <t>1917.74</t>
  </si>
  <si>
    <t>2023-06-13 01:40:45</t>
  </si>
  <si>
    <t>3497289</t>
  </si>
  <si>
    <t>塔亚地之涯酒店</t>
  </si>
  <si>
    <t>Nagpal Piyush</t>
  </si>
  <si>
    <t>1147.04</t>
  </si>
  <si>
    <t>1254.69</t>
  </si>
  <si>
    <t>2023-06-13 01:44:50</t>
  </si>
  <si>
    <t>3497352</t>
  </si>
  <si>
    <t>贝斯特韦斯特大华酒店</t>
  </si>
  <si>
    <t>MANRIQUEZ LORENZO MANRIQUEZ</t>
  </si>
  <si>
    <t>583.41</t>
  </si>
  <si>
    <t>638.16</t>
  </si>
  <si>
    <t>2023-06-13 02:56:53</t>
  </si>
  <si>
    <t>3497364</t>
  </si>
  <si>
    <t>珀蒂宫普雷西亚多斯酒店</t>
  </si>
  <si>
    <t>ochoa Romero montserrat</t>
  </si>
  <si>
    <t>2257.49</t>
  </si>
  <si>
    <t>2469.36</t>
  </si>
  <si>
    <t>2023-06-13 03:04:27</t>
  </si>
  <si>
    <t>3497400</t>
  </si>
  <si>
    <t>MYSTAYS 成田精品酒店</t>
  </si>
  <si>
    <t>ZHAI WANRONG</t>
  </si>
  <si>
    <t>425.40</t>
  </si>
  <si>
    <t>465.32</t>
  </si>
  <si>
    <t>2023-06-13 03:59:46</t>
  </si>
  <si>
    <t>3497428</t>
  </si>
  <si>
    <t>巴黎伊特莱尔辉煌饭店</t>
  </si>
  <si>
    <t>XIAO RU,Han Yixiaoxiao</t>
  </si>
  <si>
    <t>4544.85</t>
  </si>
  <si>
    <t>4971.40</t>
  </si>
  <si>
    <t>2023-06-13 04:34:52</t>
  </si>
  <si>
    <t>3497513</t>
  </si>
  <si>
    <t>梅斯纳尔酒店</t>
  </si>
  <si>
    <t>Malmsater Jon</t>
  </si>
  <si>
    <t>694.62</t>
  </si>
  <si>
    <t>759.81</t>
  </si>
  <si>
    <t>2023-06-13 06:38:50</t>
  </si>
  <si>
    <t>3497708</t>
  </si>
  <si>
    <t>西雅图帕里酒店</t>
  </si>
  <si>
    <t>FENG TIAN,FENG GANGQIANG</t>
  </si>
  <si>
    <t>4328.72</t>
  </si>
  <si>
    <t>4734.98</t>
  </si>
  <si>
    <t>2023-06-13 08:58:27</t>
  </si>
  <si>
    <t>3497960</t>
  </si>
  <si>
    <t>曼谷萨通JC凯文酒店</t>
  </si>
  <si>
    <t>SHEN SI</t>
  </si>
  <si>
    <t>836.80</t>
  </si>
  <si>
    <t>2023-06-13 10:31:11</t>
  </si>
  <si>
    <t>3497967</t>
  </si>
  <si>
    <t>卡旺中心酒店</t>
  </si>
  <si>
    <t>TJIPTOWATI RAHAYU</t>
  </si>
  <si>
    <t>196.70</t>
  </si>
  <si>
    <t>215.16</t>
  </si>
  <si>
    <t>2023-06-13 10:13:42</t>
  </si>
  <si>
    <t>3498037</t>
  </si>
  <si>
    <t>YUAN RONG,GUO ZHAO CHANG,GUO JIAXIN</t>
  </si>
  <si>
    <t>2082.26</t>
  </si>
  <si>
    <t>2277.69</t>
  </si>
  <si>
    <t>2023-06-13 10:44:33</t>
  </si>
  <si>
    <t>3498054</t>
  </si>
  <si>
    <t>CHUA WEE CHEE</t>
  </si>
  <si>
    <t>571.03</t>
  </si>
  <si>
    <t>624.62</t>
  </si>
  <si>
    <t>2023-06-13 10:50:01</t>
  </si>
  <si>
    <t>3498074</t>
  </si>
  <si>
    <t>萨提卡塞米亚克酒店</t>
  </si>
  <si>
    <t>HO KOON LEONG</t>
  </si>
  <si>
    <t>303.38</t>
  </si>
  <si>
    <t>331.85</t>
  </si>
  <si>
    <t>2023-06-13 11:00:02</t>
  </si>
  <si>
    <t>3498165</t>
  </si>
  <si>
    <t>棕榈海滩度假村及水疗中心酒店</t>
  </si>
  <si>
    <t>IDUL ANTONIETA</t>
  </si>
  <si>
    <t>415.80</t>
  </si>
  <si>
    <t>454.82</t>
  </si>
  <si>
    <t>2023-06-13 11:18:27</t>
  </si>
  <si>
    <t>3498729</t>
  </si>
  <si>
    <t>PRAHARA WILLIAM OSCAR</t>
  </si>
  <si>
    <t>680.00</t>
  </si>
  <si>
    <t>743.82</t>
  </si>
  <si>
    <t>2023-06-13 14:21:23</t>
  </si>
  <si>
    <t>3499199</t>
  </si>
  <si>
    <t>曼谷麦卡桑美居酒店</t>
  </si>
  <si>
    <t>KOTCHADECH TRIRONG</t>
  </si>
  <si>
    <t>443.01</t>
  </si>
  <si>
    <t>2023-06-14 18:10:46</t>
  </si>
  <si>
    <t>3499206</t>
  </si>
  <si>
    <t>CHIA KENNY</t>
  </si>
  <si>
    <t>567.50</t>
  </si>
  <si>
    <t>620.76</t>
  </si>
  <si>
    <t>2023-06-13 15:49:26</t>
  </si>
  <si>
    <t>3499217</t>
  </si>
  <si>
    <t>班甲玛辛诺富特机场</t>
  </si>
  <si>
    <t>JANNAH MIFTAHUL</t>
  </si>
  <si>
    <t>246.15</t>
  </si>
  <si>
    <t>269.25</t>
  </si>
  <si>
    <t>2023-06-13 15:56:20</t>
  </si>
  <si>
    <t>3499559</t>
  </si>
  <si>
    <t>迪拜费尔蒙特酒店</t>
  </si>
  <si>
    <t>ALKARAM NOORULDEEN YOUSIF</t>
  </si>
  <si>
    <t>794.30</t>
  </si>
  <si>
    <t>868.85</t>
  </si>
  <si>
    <t>2023-06-13 17:01:39</t>
  </si>
  <si>
    <t>3499665</t>
  </si>
  <si>
    <t>日惹特约克洛豪华酒店</t>
  </si>
  <si>
    <t>CHEN GANG</t>
  </si>
  <si>
    <t>210.95</t>
  </si>
  <si>
    <t>230.75</t>
  </si>
  <si>
    <t>2023-06-13 17:51:30</t>
  </si>
  <si>
    <t>3499875</t>
  </si>
  <si>
    <t>普拉桑提德古姿酒店</t>
  </si>
  <si>
    <t>SUJARWO BAGUS</t>
  </si>
  <si>
    <t>212.99</t>
  </si>
  <si>
    <t>232.98</t>
  </si>
  <si>
    <t>2023-06-13 18:31:50</t>
  </si>
  <si>
    <t>3499880</t>
  </si>
  <si>
    <t>Williams Zorn</t>
  </si>
  <si>
    <t>307.88</t>
  </si>
  <si>
    <t>336.78</t>
  </si>
  <si>
    <t>2023-06-13 18:33:39</t>
  </si>
  <si>
    <t>3499908</t>
  </si>
  <si>
    <t>阿姆斯特丹史基浦机场宜必思酒店</t>
  </si>
  <si>
    <t>LIN QIANHUI</t>
  </si>
  <si>
    <t>995.57</t>
  </si>
  <si>
    <t>1089.01</t>
  </si>
  <si>
    <t>2023-06-13 18:54:25</t>
  </si>
  <si>
    <t>3500067</t>
  </si>
  <si>
    <t>阿尔法公寓式酒店</t>
  </si>
  <si>
    <t>ITO FUMIHIRO</t>
  </si>
  <si>
    <t>1060.00</t>
  </si>
  <si>
    <t>1159.48</t>
  </si>
  <si>
    <t>2023-06-14 10:50:55</t>
  </si>
  <si>
    <t>3500094</t>
  </si>
  <si>
    <t>棉兰帕曼酒店</t>
  </si>
  <si>
    <t>MARTON JAMES LEE PAUL</t>
  </si>
  <si>
    <t>281.64</t>
  </si>
  <si>
    <t>308.07</t>
  </si>
  <si>
    <t>2023-06-13 19:22:29</t>
  </si>
  <si>
    <t>3500096</t>
  </si>
  <si>
    <t>Daima Norwood Hotel</t>
  </si>
  <si>
    <t>LIN JINYU</t>
  </si>
  <si>
    <t>553.82</t>
  </si>
  <si>
    <t>605.80</t>
  </si>
  <si>
    <t>2023-06-13 19:23:13</t>
  </si>
  <si>
    <t>3500366</t>
  </si>
  <si>
    <t>Raynor Anthony</t>
  </si>
  <si>
    <t>6305.49</t>
  </si>
  <si>
    <t>6897.28</t>
  </si>
  <si>
    <t>2023-06-13 20:21:55</t>
  </si>
  <si>
    <t>3500388</t>
  </si>
  <si>
    <t>坦帕戈弗雷酒店</t>
  </si>
  <si>
    <t>Cobb Christopher</t>
  </si>
  <si>
    <t>659.88</t>
  </si>
  <si>
    <t>721.81</t>
  </si>
  <si>
    <t>2023-06-13 20:30:44</t>
  </si>
  <si>
    <t>3500406</t>
  </si>
  <si>
    <t>迪拜机场智选假日酒店</t>
  </si>
  <si>
    <t>CAI HANLIN</t>
  </si>
  <si>
    <t>280.34</t>
  </si>
  <si>
    <t>306.65</t>
  </si>
  <si>
    <t>2023-06-13 20:38:19</t>
  </si>
  <si>
    <t>3500615</t>
  </si>
  <si>
    <t>民丹岛拉古洼湾卡蜜拉别墅</t>
  </si>
  <si>
    <t>YANG YI,HUANG WENZHEN</t>
  </si>
  <si>
    <t>2029.27</t>
  </si>
  <si>
    <t>2219.72</t>
  </si>
  <si>
    <t>2023-06-13 21:14:34</t>
  </si>
  <si>
    <t>3500650</t>
  </si>
  <si>
    <t>曼谷拉差达宜必思尚品酒店</t>
  </si>
  <si>
    <t>BEELAERTS KWANNAPA</t>
  </si>
  <si>
    <t>478.43</t>
  </si>
  <si>
    <t>523.33</t>
  </si>
  <si>
    <t>2023-06-13 21:29:43</t>
  </si>
  <si>
    <t>3500667</t>
  </si>
  <si>
    <t>滨松站前 LiVEMAX 酒店</t>
  </si>
  <si>
    <t>KUO YUHAN</t>
  </si>
  <si>
    <t>311.28</t>
  </si>
  <si>
    <t>340.49</t>
  </si>
  <si>
    <t>2023-06-13 21:40:14</t>
  </si>
  <si>
    <t>3500912</t>
  </si>
  <si>
    <t>库塔家和商旅酒店</t>
  </si>
  <si>
    <t>Zera Serena</t>
  </si>
  <si>
    <t>97.15</t>
  </si>
  <si>
    <t>106.27</t>
  </si>
  <si>
    <t>2023-06-13 22:26:49</t>
  </si>
  <si>
    <t>3500917</t>
  </si>
  <si>
    <t>Taschner Linda Fraser,Walker Donald Erle</t>
  </si>
  <si>
    <t>1032.04</t>
  </si>
  <si>
    <t>1128.90</t>
  </si>
  <si>
    <t>2023-06-13 22:30:01</t>
  </si>
  <si>
    <t>3500951</t>
  </si>
  <si>
    <t>Cheng Wenling,Jiang Mengshu</t>
  </si>
  <si>
    <t>630.97</t>
  </si>
  <si>
    <t>690.19</t>
  </si>
  <si>
    <t>2023-06-13 22:45:17</t>
  </si>
  <si>
    <t>3501485</t>
  </si>
  <si>
    <t>钟楼华盛顿酒店</t>
  </si>
  <si>
    <t>CUFF CHARLOTTE</t>
  </si>
  <si>
    <t>419.69</t>
  </si>
  <si>
    <t>458.33</t>
  </si>
  <si>
    <t>2023-06-14 03:11:42</t>
  </si>
  <si>
    <t>3501653</t>
  </si>
  <si>
    <t>阿什利萨邦酒店</t>
  </si>
  <si>
    <t>HE YANG</t>
  </si>
  <si>
    <t>395.71</t>
  </si>
  <si>
    <t>432.14</t>
  </si>
  <si>
    <t>2023-06-14 07:52:24</t>
  </si>
  <si>
    <t>3502199</t>
  </si>
  <si>
    <t>Gracery饭店-京都三条</t>
  </si>
  <si>
    <t>SONG Dandan,SONG Lianqin</t>
  </si>
  <si>
    <t>1166.38</t>
  </si>
  <si>
    <t>1273.76</t>
  </si>
  <si>
    <t>2023-06-14 11:25:49</t>
  </si>
  <si>
    <t>3502201</t>
  </si>
  <si>
    <t>西贡中心铂尔曼酒店</t>
  </si>
  <si>
    <t>ZHANG XIN,Wang Chun</t>
  </si>
  <si>
    <t>1738.00</t>
  </si>
  <si>
    <t>1898.00</t>
  </si>
  <si>
    <t>2023-06-14 11:57:06</t>
  </si>
  <si>
    <t>3502244</t>
  </si>
  <si>
    <t>登巴萨金色郁金香基本酒店</t>
  </si>
  <si>
    <t>XIE RUN,MA LingXiao</t>
  </si>
  <si>
    <t>417.12</t>
  </si>
  <si>
    <t>455.52</t>
  </si>
  <si>
    <t>-455</t>
  </si>
  <si>
    <t>-417</t>
  </si>
  <si>
    <t>2023-06-14 11:44:32</t>
  </si>
  <si>
    <t>3502722</t>
  </si>
  <si>
    <t>HOU XUEFENG,liang zhiyu</t>
  </si>
  <si>
    <t>1263.96</t>
  </si>
  <si>
    <t>1380.32</t>
  </si>
  <si>
    <t>2023-06-14 13:56:13</t>
  </si>
  <si>
    <t>3502832</t>
  </si>
  <si>
    <t>槟城红岩酒店  (槟城对抗新冠肺炎认证)</t>
  </si>
  <si>
    <t>LIU YAJIAN</t>
  </si>
  <si>
    <t>466.64</t>
  </si>
  <si>
    <t>509.60</t>
  </si>
  <si>
    <t>2023-06-14 14:07:23</t>
  </si>
  <si>
    <t>3502839</t>
  </si>
  <si>
    <t>巴沙雅海滩酒店及度假村</t>
  </si>
  <si>
    <t>WANG JUNHONG</t>
  </si>
  <si>
    <t>389.83</t>
  </si>
  <si>
    <t>425.72</t>
  </si>
  <si>
    <t>2023-06-14 14:12:23</t>
  </si>
  <si>
    <t>3502843</t>
  </si>
  <si>
    <t>BERGLIN MATTHEW</t>
  </si>
  <si>
    <t>148.36</t>
  </si>
  <si>
    <t>162.02</t>
  </si>
  <si>
    <t>2023-06-14 14:15:03</t>
  </si>
  <si>
    <t>3502864</t>
  </si>
  <si>
    <t>曼谷爵士特酒店</t>
  </si>
  <si>
    <t>Thiankham Kamphon,Thiankham Kamphon</t>
  </si>
  <si>
    <t>226.86</t>
  </si>
  <si>
    <t>247.74</t>
  </si>
  <si>
    <t>2023-06-14 14:23:18</t>
  </si>
  <si>
    <t>3502872</t>
  </si>
  <si>
    <t>查贝克西卡朗格兰德祖立大酒店</t>
  </si>
  <si>
    <t>AHN KICHAN</t>
  </si>
  <si>
    <t>163.15</t>
  </si>
  <si>
    <t>178.17</t>
  </si>
  <si>
    <t>2023-06-14 14:31:29</t>
  </si>
  <si>
    <t>3503076</t>
  </si>
  <si>
    <t>曼谷亚洲酒店</t>
  </si>
  <si>
    <t>WANG KAISHENG,LAN XIAOLE</t>
  </si>
  <si>
    <t>717.73</t>
  </si>
  <si>
    <t>783.80</t>
  </si>
  <si>
    <t>2023-06-14 15:32:17</t>
  </si>
  <si>
    <t>3503118</t>
  </si>
  <si>
    <t>LEE GIBAEK</t>
  </si>
  <si>
    <t>102.04</t>
  </si>
  <si>
    <t>111.43</t>
  </si>
  <si>
    <t>2023-06-14 15:50:48</t>
  </si>
  <si>
    <t>3503359</t>
  </si>
  <si>
    <t>RedDoorz Plus Near Blok M Square</t>
  </si>
  <si>
    <t>BENABDELLAH OUADIA</t>
  </si>
  <si>
    <t>111.15</t>
  </si>
  <si>
    <t>121.38</t>
  </si>
  <si>
    <t>2023-06-14 16:39:11</t>
  </si>
  <si>
    <t>3503949</t>
  </si>
  <si>
    <t>北干巴鲁加特拉大酒店</t>
  </si>
  <si>
    <t>HENDRAWAN TENGKU</t>
  </si>
  <si>
    <t>354.85</t>
  </si>
  <si>
    <t>387.52</t>
  </si>
  <si>
    <t>2023-06-14 18:42:27</t>
  </si>
  <si>
    <t>3504134</t>
  </si>
  <si>
    <t>吉隆坡颐思殿酒店</t>
  </si>
  <si>
    <t>MOHAMAD KHALIL KHALIFAH</t>
  </si>
  <si>
    <t>326.49</t>
  </si>
  <si>
    <t>356.55</t>
  </si>
  <si>
    <t>2023-06-14 19:03:43</t>
  </si>
  <si>
    <t>3504528</t>
  </si>
  <si>
    <t>阿布扎比利瓦行政套房盛橡酒店</t>
  </si>
  <si>
    <t>WANG GUOJIAN</t>
  </si>
  <si>
    <t>868.54</t>
  </si>
  <si>
    <t>948.50</t>
  </si>
  <si>
    <t>2023-06-14 20:39:52</t>
  </si>
  <si>
    <t>3504785</t>
  </si>
  <si>
    <t>亚洲机场饭店</t>
  </si>
  <si>
    <t>PRATHUMSUWAN ADIRUT,CHAITHAM NAKAPHOL</t>
  </si>
  <si>
    <t>200.69</t>
  </si>
  <si>
    <t>219.17</t>
  </si>
  <si>
    <t>2023-06-14 21:15:15</t>
  </si>
  <si>
    <t>3505186</t>
  </si>
  <si>
    <t>沙迦铂尔曼酒店</t>
  </si>
  <si>
    <t>EL LULU HALILI NIVIN</t>
  </si>
  <si>
    <t>463.42</t>
  </si>
  <si>
    <t>506.08</t>
  </si>
  <si>
    <t>2023-06-14 22:29:46</t>
  </si>
  <si>
    <t>3505282</t>
  </si>
  <si>
    <t>WANG JUAN</t>
  </si>
  <si>
    <t>787.01</t>
  </si>
  <si>
    <t>859.46</t>
  </si>
  <si>
    <t>2023-06-14 23:00:53</t>
  </si>
  <si>
    <t>3506292</t>
  </si>
  <si>
    <t>曼谷金玉素旺纳普酒店</t>
  </si>
  <si>
    <t>CHEN BIN,YU QINGHUA</t>
  </si>
  <si>
    <t>201.60</t>
  </si>
  <si>
    <t>220.40</t>
  </si>
  <si>
    <t>2023-06-15 09:16:53</t>
  </si>
  <si>
    <t>3506333</t>
  </si>
  <si>
    <t>塞米亚克阿马尔菲酒店</t>
  </si>
  <si>
    <t>Chamerski Joachim</t>
  </si>
  <si>
    <t>225.16</t>
  </si>
  <si>
    <t>246.16</t>
  </si>
  <si>
    <t>2023-06-15 09:48:01</t>
  </si>
  <si>
    <t>3506471</t>
  </si>
  <si>
    <t>曼谷苏阁索酒店</t>
  </si>
  <si>
    <t>ZHANG KUN</t>
  </si>
  <si>
    <t>622.04</t>
  </si>
  <si>
    <t>680.05</t>
  </si>
  <si>
    <t>2023-06-15 10:31:18</t>
  </si>
  <si>
    <t>3506911</t>
  </si>
  <si>
    <t>迪拜巴尼亚斯地标广场酒店</t>
  </si>
  <si>
    <t>NOSIROVA YOSUMAN</t>
  </si>
  <si>
    <t>248.93</t>
  </si>
  <si>
    <t>272.14</t>
  </si>
  <si>
    <t>2023-06-15 12:41:38</t>
  </si>
  <si>
    <t>3507126</t>
  </si>
  <si>
    <t>珊迪卡卡拉巴加丁酒店</t>
  </si>
  <si>
    <t>HUANG YUTING,HUANG CHUNFU</t>
  </si>
  <si>
    <t>629.53</t>
  </si>
  <si>
    <t>688.24</t>
  </si>
  <si>
    <t>2023-06-15 13:16:29</t>
  </si>
  <si>
    <t>3507136</t>
  </si>
  <si>
    <t>孟买总统 - IHCL 精选酒店</t>
  </si>
  <si>
    <t>MAWA Aryan</t>
  </si>
  <si>
    <t>690.13</t>
  </si>
  <si>
    <t>754.49</t>
  </si>
  <si>
    <t>2023-06-15 13:26:00</t>
  </si>
  <si>
    <t>3507168</t>
  </si>
  <si>
    <t>沃伦塔华欣七岩度假别墅酒店（SHA Plus+）</t>
  </si>
  <si>
    <t>Fangmak Panuwat,Fangmak Panuwat</t>
  </si>
  <si>
    <t>659.79</t>
  </si>
  <si>
    <t>721.32</t>
  </si>
  <si>
    <t>2023-06-15 13:46:57</t>
  </si>
  <si>
    <t>3507425</t>
  </si>
  <si>
    <t>09 区海滩酒店</t>
  </si>
  <si>
    <t>SRIJINDABONGKOCH CHALERM</t>
  </si>
  <si>
    <t>136.84</t>
  </si>
  <si>
    <t>149.60</t>
  </si>
  <si>
    <t>2023-06-15 14:45:34</t>
  </si>
  <si>
    <t>3507814</t>
  </si>
  <si>
    <t>赫瑞泽尚瑞扎德酒店</t>
  </si>
  <si>
    <t>Alsubhi Atiah</t>
  </si>
  <si>
    <t>503.64</t>
  </si>
  <si>
    <t>550.61</t>
  </si>
  <si>
    <t>2023-06-15 16:15:25</t>
  </si>
  <si>
    <t>3508056</t>
  </si>
  <si>
    <t>穆利雅酒店</t>
  </si>
  <si>
    <t>HE ZHENHUA</t>
  </si>
  <si>
    <t>572.63</t>
  </si>
  <si>
    <t>626.03</t>
  </si>
  <si>
    <t>2023-06-15 17:59:34</t>
  </si>
  <si>
    <t>3508241</t>
  </si>
  <si>
    <t>康帕斯酒店集团芭堤雅诺华快捷酒店</t>
  </si>
  <si>
    <t>INTABOONMA WARITSAYA</t>
  </si>
  <si>
    <t>151.24</t>
  </si>
  <si>
    <t>165.34</t>
  </si>
  <si>
    <t>2023-06-15 18:47:50</t>
  </si>
  <si>
    <t>3508754</t>
  </si>
  <si>
    <t>AXE LEE</t>
  </si>
  <si>
    <t>268.16</t>
  </si>
  <si>
    <t>293.17</t>
  </si>
  <si>
    <t>2023-06-15 20:38:02</t>
  </si>
  <si>
    <t>3509241</t>
  </si>
  <si>
    <t>克隆尼酒店</t>
  </si>
  <si>
    <t>Araya Samuel</t>
  </si>
  <si>
    <t>984.43</t>
  </si>
  <si>
    <t>1076.23</t>
  </si>
  <si>
    <t>2023-06-15 22:32:55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</si>
</sst>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3"/>
  <sheetViews>
    <sheetView topLeftCell="A226" workbookViewId="0">
      <selection activeCell="A22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45090</v>
      </c>
      <c r="G2" s="6">
        <v>45091</v>
      </c>
      <c r="H2" s="4">
        <v>1</v>
      </c>
      <c r="I2" s="4">
        <v>1</v>
      </c>
      <c r="J2" s="4">
        <v>1</v>
      </c>
      <c r="K2" s="4" t="s">
        <v>30</v>
      </c>
      <c r="L2" s="4">
        <v>599</v>
      </c>
      <c r="M2" s="4">
        <v>599</v>
      </c>
      <c r="N2" s="4" t="s">
        <v>31</v>
      </c>
      <c r="O2" s="4" t="s">
        <v>32</v>
      </c>
      <c r="P2" s="4" t="s">
        <v>33</v>
      </c>
      <c r="Q2" s="4">
        <v>0</v>
      </c>
      <c r="R2" s="7">
        <v>44965</v>
      </c>
      <c r="S2" s="6">
        <v>45094</v>
      </c>
      <c r="T2" s="4" t="s">
        <v>34</v>
      </c>
      <c r="U2" s="4">
        <v>599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45088</v>
      </c>
      <c r="G3" s="6">
        <v>45091</v>
      </c>
      <c r="H3" s="4">
        <v>1</v>
      </c>
      <c r="I3" s="4">
        <v>3</v>
      </c>
      <c r="J3" s="4">
        <v>3</v>
      </c>
      <c r="K3" s="4" t="s">
        <v>30</v>
      </c>
      <c r="L3" s="4">
        <v>2190</v>
      </c>
      <c r="M3" s="4">
        <v>2190</v>
      </c>
      <c r="N3" s="4" t="s">
        <v>40</v>
      </c>
      <c r="O3" s="4" t="s">
        <v>32</v>
      </c>
      <c r="P3" s="4" t="s">
        <v>33</v>
      </c>
      <c r="Q3" s="4">
        <v>0</v>
      </c>
      <c r="R3" s="7">
        <v>45027</v>
      </c>
      <c r="S3" s="6">
        <v>45094</v>
      </c>
      <c r="T3" s="4" t="s">
        <v>34</v>
      </c>
      <c r="U3" s="4">
        <v>2190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45089</v>
      </c>
      <c r="G4" s="6">
        <v>45091</v>
      </c>
      <c r="H4" s="4">
        <v>1</v>
      </c>
      <c r="I4" s="4">
        <v>2</v>
      </c>
      <c r="J4" s="4">
        <v>2</v>
      </c>
      <c r="K4" s="4" t="s">
        <v>30</v>
      </c>
      <c r="L4" s="4">
        <v>1882</v>
      </c>
      <c r="M4" s="4">
        <v>1882</v>
      </c>
      <c r="N4" s="4" t="s">
        <v>46</v>
      </c>
      <c r="O4" s="4" t="s">
        <v>32</v>
      </c>
      <c r="P4" s="4" t="s">
        <v>33</v>
      </c>
      <c r="Q4" s="4">
        <v>0</v>
      </c>
      <c r="R4" s="7">
        <v>45028</v>
      </c>
      <c r="S4" s="6">
        <v>45094</v>
      </c>
      <c r="T4" s="4" t="s">
        <v>34</v>
      </c>
      <c r="U4" s="4">
        <v>1882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45090</v>
      </c>
      <c r="G5" s="6">
        <v>45091</v>
      </c>
      <c r="H5" s="4">
        <v>1</v>
      </c>
      <c r="I5" s="4">
        <v>1</v>
      </c>
      <c r="J5" s="4">
        <v>1</v>
      </c>
      <c r="K5" s="4" t="s">
        <v>30</v>
      </c>
      <c r="L5" s="4">
        <v>727</v>
      </c>
      <c r="M5" s="4">
        <v>727</v>
      </c>
      <c r="N5" s="4" t="s">
        <v>52</v>
      </c>
      <c r="O5" s="4" t="s">
        <v>32</v>
      </c>
      <c r="P5" s="4" t="s">
        <v>33</v>
      </c>
      <c r="Q5" s="4">
        <v>0</v>
      </c>
      <c r="R5" s="7">
        <v>45037</v>
      </c>
      <c r="S5" s="6">
        <v>45094</v>
      </c>
      <c r="T5" s="4" t="s">
        <v>34</v>
      </c>
      <c r="U5" s="4">
        <v>727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45088</v>
      </c>
      <c r="G6" s="6">
        <v>45091</v>
      </c>
      <c r="H6" s="4">
        <v>1</v>
      </c>
      <c r="I6" s="4">
        <v>3</v>
      </c>
      <c r="J6" s="4">
        <v>3</v>
      </c>
      <c r="K6" s="4" t="s">
        <v>30</v>
      </c>
      <c r="L6" s="4">
        <v>10110</v>
      </c>
      <c r="M6" s="4">
        <v>10110</v>
      </c>
      <c r="N6" s="4" t="s">
        <v>57</v>
      </c>
      <c r="O6" s="4" t="s">
        <v>32</v>
      </c>
      <c r="P6" s="4" t="s">
        <v>33</v>
      </c>
      <c r="Q6" s="4">
        <v>0</v>
      </c>
      <c r="R6" s="7">
        <v>45039</v>
      </c>
      <c r="S6" s="6">
        <v>45094</v>
      </c>
      <c r="T6" s="4" t="s">
        <v>34</v>
      </c>
      <c r="U6" s="4">
        <v>10110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45086</v>
      </c>
      <c r="G7" s="6">
        <v>45091</v>
      </c>
      <c r="H7" s="4">
        <v>1</v>
      </c>
      <c r="I7" s="4">
        <v>5</v>
      </c>
      <c r="J7" s="4">
        <v>5</v>
      </c>
      <c r="K7" s="4" t="s">
        <v>30</v>
      </c>
      <c r="L7" s="4">
        <v>5625</v>
      </c>
      <c r="M7" s="4">
        <v>5625</v>
      </c>
      <c r="N7" s="4" t="s">
        <v>63</v>
      </c>
      <c r="O7" s="4" t="s">
        <v>32</v>
      </c>
      <c r="P7" s="4" t="s">
        <v>33</v>
      </c>
      <c r="Q7" s="4">
        <v>0</v>
      </c>
      <c r="R7" s="7">
        <v>45044</v>
      </c>
      <c r="S7" s="6">
        <v>45094</v>
      </c>
      <c r="T7" s="4" t="s">
        <v>34</v>
      </c>
      <c r="U7" s="4">
        <v>5625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45084</v>
      </c>
      <c r="G8" s="6">
        <v>45091</v>
      </c>
      <c r="H8" s="4">
        <v>1</v>
      </c>
      <c r="I8" s="4">
        <v>7</v>
      </c>
      <c r="J8" s="4">
        <v>7</v>
      </c>
      <c r="K8" s="4" t="s">
        <v>30</v>
      </c>
      <c r="L8" s="4">
        <v>3200</v>
      </c>
      <c r="M8" s="4">
        <v>3200</v>
      </c>
      <c r="N8" s="4" t="s">
        <v>69</v>
      </c>
      <c r="O8" s="4" t="s">
        <v>32</v>
      </c>
      <c r="P8" s="4" t="s">
        <v>33</v>
      </c>
      <c r="Q8" s="4">
        <v>0</v>
      </c>
      <c r="R8" s="7">
        <v>45046</v>
      </c>
      <c r="S8" s="6">
        <v>45094</v>
      </c>
      <c r="T8" s="4" t="s">
        <v>34</v>
      </c>
      <c r="U8" s="4">
        <v>3200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45088</v>
      </c>
      <c r="G9" s="6">
        <v>45091</v>
      </c>
      <c r="H9" s="4">
        <v>1</v>
      </c>
      <c r="I9" s="4">
        <v>3</v>
      </c>
      <c r="J9" s="4">
        <v>3</v>
      </c>
      <c r="K9" s="4" t="s">
        <v>30</v>
      </c>
      <c r="L9" s="4">
        <v>6480</v>
      </c>
      <c r="M9" s="4">
        <v>6480</v>
      </c>
      <c r="N9" s="4" t="s">
        <v>75</v>
      </c>
      <c r="O9" s="4" t="s">
        <v>32</v>
      </c>
      <c r="P9" s="4" t="s">
        <v>33</v>
      </c>
      <c r="Q9" s="4">
        <v>0</v>
      </c>
      <c r="R9" s="7">
        <v>45047</v>
      </c>
      <c r="S9" s="6">
        <v>45094</v>
      </c>
      <c r="T9" s="4" t="s">
        <v>34</v>
      </c>
      <c r="U9" s="4">
        <v>6480</v>
      </c>
      <c r="V9" s="4">
        <v>0</v>
      </c>
      <c r="W9" s="4">
        <v>0</v>
      </c>
      <c r="X9" s="4" t="s">
        <v>76</v>
      </c>
      <c r="Y9" s="4" t="s">
        <v>36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45087</v>
      </c>
      <c r="G10" s="6">
        <v>45091</v>
      </c>
      <c r="H10" s="4">
        <v>1</v>
      </c>
      <c r="I10" s="4">
        <v>4</v>
      </c>
      <c r="J10" s="4">
        <v>4</v>
      </c>
      <c r="K10" s="4" t="s">
        <v>30</v>
      </c>
      <c r="L10" s="4">
        <v>4540</v>
      </c>
      <c r="M10" s="4">
        <v>4540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45053</v>
      </c>
      <c r="S10" s="6">
        <v>45094</v>
      </c>
      <c r="T10" s="4" t="s">
        <v>34</v>
      </c>
      <c r="U10" s="4">
        <v>4540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51</v>
      </c>
      <c r="F11" s="6">
        <v>45090</v>
      </c>
      <c r="G11" s="6">
        <v>45091</v>
      </c>
      <c r="H11" s="4">
        <v>1</v>
      </c>
      <c r="I11" s="4">
        <v>1</v>
      </c>
      <c r="J11" s="4">
        <v>1</v>
      </c>
      <c r="K11" s="4" t="s">
        <v>30</v>
      </c>
      <c r="L11" s="4">
        <v>2804</v>
      </c>
      <c r="M11" s="4">
        <v>2804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45054</v>
      </c>
      <c r="S11" s="6">
        <v>45094</v>
      </c>
      <c r="T11" s="4" t="s">
        <v>34</v>
      </c>
      <c r="U11" s="4">
        <v>2804</v>
      </c>
      <c r="V11" s="4">
        <v>0</v>
      </c>
      <c r="W11" s="4">
        <v>0</v>
      </c>
      <c r="X11" s="4" t="s">
        <v>86</v>
      </c>
      <c r="Y11" s="4" t="s">
        <v>36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45088</v>
      </c>
      <c r="G12" s="6">
        <v>45091</v>
      </c>
      <c r="H12" s="4">
        <v>1</v>
      </c>
      <c r="I12" s="4">
        <v>3</v>
      </c>
      <c r="J12" s="4">
        <v>3</v>
      </c>
      <c r="K12" s="4" t="s">
        <v>30</v>
      </c>
      <c r="L12" s="4">
        <v>4098</v>
      </c>
      <c r="M12" s="4">
        <v>4098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45056</v>
      </c>
      <c r="S12" s="6">
        <v>45094</v>
      </c>
      <c r="T12" s="4" t="s">
        <v>34</v>
      </c>
      <c r="U12" s="4">
        <v>4098</v>
      </c>
      <c r="V12" s="4">
        <v>0</v>
      </c>
      <c r="W12" s="4">
        <v>0</v>
      </c>
      <c r="X12" s="4" t="s">
        <v>91</v>
      </c>
      <c r="Y12" s="4" t="s">
        <v>36</v>
      </c>
    </row>
    <row r="13" s="4" customFormat="1" spans="1:25">
      <c r="A13" s="4" t="s">
        <v>87</v>
      </c>
      <c r="B13" s="4" t="s">
        <v>26</v>
      </c>
      <c r="C13" s="4" t="s">
        <v>92</v>
      </c>
      <c r="D13" s="4" t="s">
        <v>88</v>
      </c>
      <c r="E13" s="4" t="s">
        <v>89</v>
      </c>
      <c r="F13" s="6">
        <v>45088</v>
      </c>
      <c r="G13" s="6">
        <v>45091</v>
      </c>
      <c r="H13" s="4">
        <v>1</v>
      </c>
      <c r="I13" s="4">
        <v>3</v>
      </c>
      <c r="J13" s="4">
        <v>3</v>
      </c>
      <c r="K13" s="4" t="s">
        <v>30</v>
      </c>
      <c r="L13" s="4">
        <v>-4098</v>
      </c>
      <c r="M13" s="4">
        <v>-4098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45056</v>
      </c>
      <c r="S13" s="6">
        <v>45094</v>
      </c>
      <c r="T13" s="4" t="s">
        <v>34</v>
      </c>
      <c r="U13" s="4">
        <v>-4098</v>
      </c>
      <c r="V13" s="4">
        <v>0</v>
      </c>
      <c r="W13" s="4">
        <v>0</v>
      </c>
      <c r="X13" s="4" t="s">
        <v>91</v>
      </c>
      <c r="Y13" s="4" t="s">
        <v>36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45084</v>
      </c>
      <c r="G14" s="6">
        <v>45091</v>
      </c>
      <c r="H14" s="4">
        <v>1</v>
      </c>
      <c r="I14" s="4">
        <v>7</v>
      </c>
      <c r="J14" s="4">
        <v>7</v>
      </c>
      <c r="K14" s="4" t="s">
        <v>30</v>
      </c>
      <c r="L14" s="4">
        <v>9266</v>
      </c>
      <c r="M14" s="4">
        <v>9266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45057</v>
      </c>
      <c r="S14" s="6">
        <v>45094</v>
      </c>
      <c r="T14" s="4" t="s">
        <v>34</v>
      </c>
      <c r="U14" s="4">
        <v>9266</v>
      </c>
      <c r="V14" s="4">
        <v>0</v>
      </c>
      <c r="W14" s="4">
        <v>0</v>
      </c>
      <c r="X14" s="4" t="s">
        <v>36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45087</v>
      </c>
      <c r="G15" s="6">
        <v>45091</v>
      </c>
      <c r="H15" s="4">
        <v>1</v>
      </c>
      <c r="I15" s="4">
        <v>4</v>
      </c>
      <c r="J15" s="4">
        <v>4</v>
      </c>
      <c r="K15" s="4" t="s">
        <v>30</v>
      </c>
      <c r="L15" s="4">
        <v>8172</v>
      </c>
      <c r="M15" s="4">
        <v>8172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45059</v>
      </c>
      <c r="S15" s="6">
        <v>45094</v>
      </c>
      <c r="T15" s="4" t="s">
        <v>34</v>
      </c>
      <c r="U15" s="4">
        <v>8172</v>
      </c>
      <c r="V15" s="4">
        <v>0</v>
      </c>
      <c r="W15" s="4">
        <v>0</v>
      </c>
      <c r="X15" s="4" t="s">
        <v>102</v>
      </c>
      <c r="Y15" s="4" t="s">
        <v>36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45088</v>
      </c>
      <c r="G16" s="6">
        <v>45091</v>
      </c>
      <c r="H16" s="4">
        <v>1</v>
      </c>
      <c r="I16" s="4">
        <v>3</v>
      </c>
      <c r="J16" s="4">
        <v>3</v>
      </c>
      <c r="K16" s="4" t="s">
        <v>30</v>
      </c>
      <c r="L16" s="4">
        <v>3819</v>
      </c>
      <c r="M16" s="4">
        <v>3819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45062</v>
      </c>
      <c r="S16" s="6">
        <v>45094</v>
      </c>
      <c r="T16" s="4" t="s">
        <v>34</v>
      </c>
      <c r="U16" s="4">
        <v>3819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45089</v>
      </c>
      <c r="G17" s="6">
        <v>45091</v>
      </c>
      <c r="H17" s="4">
        <v>1</v>
      </c>
      <c r="I17" s="4">
        <v>2</v>
      </c>
      <c r="J17" s="4">
        <v>2</v>
      </c>
      <c r="K17" s="4" t="s">
        <v>30</v>
      </c>
      <c r="L17" s="4">
        <v>2738</v>
      </c>
      <c r="M17" s="4">
        <v>2738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45064</v>
      </c>
      <c r="S17" s="6">
        <v>45094</v>
      </c>
      <c r="T17" s="4" t="s">
        <v>34</v>
      </c>
      <c r="U17" s="4">
        <v>2738</v>
      </c>
      <c r="V17" s="4">
        <v>0</v>
      </c>
      <c r="W17" s="4">
        <v>0</v>
      </c>
      <c r="X17" s="4" t="s">
        <v>36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45089</v>
      </c>
      <c r="G18" s="6">
        <v>45091</v>
      </c>
      <c r="H18" s="4">
        <v>1</v>
      </c>
      <c r="I18" s="4">
        <v>2</v>
      </c>
      <c r="J18" s="4">
        <v>2</v>
      </c>
      <c r="K18" s="4" t="s">
        <v>30</v>
      </c>
      <c r="L18" s="4">
        <v>2730</v>
      </c>
      <c r="M18" s="4">
        <v>2730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45064</v>
      </c>
      <c r="S18" s="6">
        <v>45094</v>
      </c>
      <c r="T18" s="4" t="s">
        <v>34</v>
      </c>
      <c r="U18" s="4">
        <v>2730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45089</v>
      </c>
      <c r="G19" s="6">
        <v>45091</v>
      </c>
      <c r="H19" s="4">
        <v>1</v>
      </c>
      <c r="I19" s="4">
        <v>2</v>
      </c>
      <c r="J19" s="4">
        <v>2</v>
      </c>
      <c r="K19" s="4" t="s">
        <v>30</v>
      </c>
      <c r="L19" s="4">
        <v>2454</v>
      </c>
      <c r="M19" s="4">
        <v>2454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45064</v>
      </c>
      <c r="S19" s="6">
        <v>45094</v>
      </c>
      <c r="T19" s="4" t="s">
        <v>34</v>
      </c>
      <c r="U19" s="4">
        <v>2454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6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45088</v>
      </c>
      <c r="G20" s="6">
        <v>45091</v>
      </c>
      <c r="H20" s="4">
        <v>2</v>
      </c>
      <c r="I20" s="4">
        <v>3</v>
      </c>
      <c r="J20" s="4">
        <v>6</v>
      </c>
      <c r="K20" s="4" t="s">
        <v>30</v>
      </c>
      <c r="L20" s="4">
        <v>2676</v>
      </c>
      <c r="M20" s="4">
        <v>2676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45065</v>
      </c>
      <c r="S20" s="6">
        <v>45094</v>
      </c>
      <c r="T20" s="4" t="s">
        <v>34</v>
      </c>
      <c r="U20" s="4">
        <v>2676</v>
      </c>
      <c r="V20" s="4">
        <v>0</v>
      </c>
      <c r="W20" s="4">
        <v>0</v>
      </c>
      <c r="X20" s="4" t="s">
        <v>128</v>
      </c>
      <c r="Y20" s="4">
        <v>-11774641</v>
      </c>
      <c r="Z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45088</v>
      </c>
      <c r="G21" s="6">
        <v>45091</v>
      </c>
      <c r="H21" s="4">
        <v>1</v>
      </c>
      <c r="I21" s="4">
        <v>3</v>
      </c>
      <c r="J21" s="4">
        <v>3</v>
      </c>
      <c r="K21" s="4" t="s">
        <v>30</v>
      </c>
      <c r="L21" s="4">
        <v>2212</v>
      </c>
      <c r="M21" s="4">
        <v>2212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45067</v>
      </c>
      <c r="S21" s="6">
        <v>45094</v>
      </c>
      <c r="T21" s="4" t="s">
        <v>34</v>
      </c>
      <c r="U21" s="4">
        <v>2212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45090</v>
      </c>
      <c r="G22" s="6">
        <v>45091</v>
      </c>
      <c r="H22" s="4">
        <v>2</v>
      </c>
      <c r="I22" s="4">
        <v>1</v>
      </c>
      <c r="J22" s="4">
        <v>2</v>
      </c>
      <c r="K22" s="4" t="s">
        <v>30</v>
      </c>
      <c r="L22" s="4">
        <v>1390</v>
      </c>
      <c r="M22" s="4">
        <v>1390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45067</v>
      </c>
      <c r="S22" s="6">
        <v>45094</v>
      </c>
      <c r="T22" s="4" t="s">
        <v>34</v>
      </c>
      <c r="U22" s="4">
        <v>1390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45089</v>
      </c>
      <c r="G23" s="6">
        <v>45091</v>
      </c>
      <c r="H23" s="4">
        <v>1</v>
      </c>
      <c r="I23" s="4">
        <v>2</v>
      </c>
      <c r="J23" s="4">
        <v>2</v>
      </c>
      <c r="K23" s="4" t="s">
        <v>30</v>
      </c>
      <c r="L23" s="4">
        <v>3312</v>
      </c>
      <c r="M23" s="4">
        <v>3312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45070</v>
      </c>
      <c r="S23" s="6">
        <v>45094</v>
      </c>
      <c r="T23" s="4" t="s">
        <v>34</v>
      </c>
      <c r="U23" s="4">
        <v>3312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77</v>
      </c>
      <c r="B24" s="4" t="s">
        <v>26</v>
      </c>
      <c r="C24" s="4" t="s">
        <v>92</v>
      </c>
      <c r="D24" s="4" t="s">
        <v>78</v>
      </c>
      <c r="E24" s="4" t="s">
        <v>79</v>
      </c>
      <c r="F24" s="6">
        <v>45087</v>
      </c>
      <c r="G24" s="6">
        <v>45091</v>
      </c>
      <c r="H24" s="4">
        <v>1</v>
      </c>
      <c r="I24" s="4">
        <v>4</v>
      </c>
      <c r="J24" s="4">
        <v>4</v>
      </c>
      <c r="K24" s="4" t="s">
        <v>30</v>
      </c>
      <c r="L24" s="4">
        <v>-4540</v>
      </c>
      <c r="M24" s="4">
        <v>-4540</v>
      </c>
      <c r="N24" s="4" t="s">
        <v>80</v>
      </c>
      <c r="O24" s="4" t="s">
        <v>32</v>
      </c>
      <c r="P24" s="4" t="s">
        <v>33</v>
      </c>
      <c r="Q24" s="4">
        <v>0</v>
      </c>
      <c r="R24" s="7">
        <v>45053</v>
      </c>
      <c r="S24" s="6">
        <v>45094</v>
      </c>
      <c r="T24" s="4" t="s">
        <v>34</v>
      </c>
      <c r="U24" s="4">
        <v>-4540</v>
      </c>
      <c r="V24" s="4">
        <v>0</v>
      </c>
      <c r="W24" s="4">
        <v>0</v>
      </c>
      <c r="X24" s="4" t="s">
        <v>81</v>
      </c>
      <c r="Y24" s="4" t="s">
        <v>82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45090</v>
      </c>
      <c r="G25" s="6">
        <v>45091</v>
      </c>
      <c r="H25" s="4">
        <v>4</v>
      </c>
      <c r="I25" s="4">
        <v>1</v>
      </c>
      <c r="J25" s="4">
        <v>4</v>
      </c>
      <c r="K25" s="4" t="s">
        <v>30</v>
      </c>
      <c r="L25" s="4">
        <v>492</v>
      </c>
      <c r="M25" s="4">
        <v>492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45071</v>
      </c>
      <c r="S25" s="6">
        <v>45094</v>
      </c>
      <c r="T25" s="4" t="s">
        <v>34</v>
      </c>
      <c r="U25" s="4">
        <v>492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45089</v>
      </c>
      <c r="G26" s="6">
        <v>45091</v>
      </c>
      <c r="H26" s="4">
        <v>1</v>
      </c>
      <c r="I26" s="4">
        <v>2</v>
      </c>
      <c r="J26" s="4">
        <v>2</v>
      </c>
      <c r="K26" s="4" t="s">
        <v>30</v>
      </c>
      <c r="L26" s="4">
        <v>3979</v>
      </c>
      <c r="M26" s="4">
        <v>3979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45072</v>
      </c>
      <c r="S26" s="6">
        <v>45094</v>
      </c>
      <c r="T26" s="4" t="s">
        <v>34</v>
      </c>
      <c r="U26" s="4">
        <v>3979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45088</v>
      </c>
      <c r="G27" s="6">
        <v>45091</v>
      </c>
      <c r="H27" s="4">
        <v>1</v>
      </c>
      <c r="I27" s="4">
        <v>3</v>
      </c>
      <c r="J27" s="4">
        <v>3</v>
      </c>
      <c r="K27" s="4" t="s">
        <v>30</v>
      </c>
      <c r="L27" s="4">
        <v>3183</v>
      </c>
      <c r="M27" s="4">
        <v>3183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45072</v>
      </c>
      <c r="S27" s="6">
        <v>45094</v>
      </c>
      <c r="T27" s="4" t="s">
        <v>34</v>
      </c>
      <c r="U27" s="4">
        <v>3183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45090</v>
      </c>
      <c r="G28" s="6">
        <v>45091</v>
      </c>
      <c r="H28" s="4">
        <v>1</v>
      </c>
      <c r="I28" s="4">
        <v>1</v>
      </c>
      <c r="J28" s="4">
        <v>1</v>
      </c>
      <c r="K28" s="4" t="s">
        <v>30</v>
      </c>
      <c r="L28" s="4">
        <v>416</v>
      </c>
      <c r="M28" s="4">
        <v>416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45073</v>
      </c>
      <c r="S28" s="6">
        <v>45094</v>
      </c>
      <c r="T28" s="4" t="s">
        <v>34</v>
      </c>
      <c r="U28" s="4">
        <v>416</v>
      </c>
      <c r="V28" s="4">
        <v>0</v>
      </c>
      <c r="W28" s="4">
        <v>0</v>
      </c>
      <c r="X28" s="4" t="s">
        <v>170</v>
      </c>
      <c r="Y28" s="4" t="s">
        <v>36</v>
      </c>
    </row>
    <row r="29" s="4" customFormat="1" spans="1:25">
      <c r="A29" s="4" t="s">
        <v>166</v>
      </c>
      <c r="B29" s="4" t="s">
        <v>26</v>
      </c>
      <c r="C29" s="4" t="s">
        <v>92</v>
      </c>
      <c r="D29" s="4" t="s">
        <v>167</v>
      </c>
      <c r="E29" s="4" t="s">
        <v>168</v>
      </c>
      <c r="F29" s="6">
        <v>45090</v>
      </c>
      <c r="G29" s="6">
        <v>45091</v>
      </c>
      <c r="H29" s="4">
        <v>1</v>
      </c>
      <c r="I29" s="4">
        <v>1</v>
      </c>
      <c r="J29" s="4">
        <v>1</v>
      </c>
      <c r="K29" s="4" t="s">
        <v>30</v>
      </c>
      <c r="L29" s="4">
        <v>-416</v>
      </c>
      <c r="M29" s="4">
        <v>-416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45073</v>
      </c>
      <c r="S29" s="6">
        <v>45094</v>
      </c>
      <c r="T29" s="4" t="s">
        <v>34</v>
      </c>
      <c r="U29" s="4">
        <v>-416</v>
      </c>
      <c r="V29" s="4">
        <v>0</v>
      </c>
      <c r="W29" s="4">
        <v>0</v>
      </c>
      <c r="X29" s="4" t="s">
        <v>170</v>
      </c>
      <c r="Y29" s="4" t="s">
        <v>36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45090</v>
      </c>
      <c r="G30" s="6">
        <v>45091</v>
      </c>
      <c r="H30" s="4">
        <v>2</v>
      </c>
      <c r="I30" s="4">
        <v>1</v>
      </c>
      <c r="J30" s="4">
        <v>2</v>
      </c>
      <c r="K30" s="4" t="s">
        <v>30</v>
      </c>
      <c r="L30" s="4">
        <v>2822</v>
      </c>
      <c r="M30" s="4">
        <v>2822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45073</v>
      </c>
      <c r="S30" s="6">
        <v>45094</v>
      </c>
      <c r="T30" s="4" t="s">
        <v>34</v>
      </c>
      <c r="U30" s="4">
        <v>2822</v>
      </c>
      <c r="V30" s="4">
        <v>0</v>
      </c>
      <c r="W30" s="4">
        <v>0</v>
      </c>
      <c r="X30" s="4" t="s">
        <v>175</v>
      </c>
      <c r="Y30" s="4" t="s">
        <v>36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45090</v>
      </c>
      <c r="G31" s="6">
        <v>45091</v>
      </c>
      <c r="H31" s="4">
        <v>2</v>
      </c>
      <c r="I31" s="4">
        <v>1</v>
      </c>
      <c r="J31" s="4">
        <v>2</v>
      </c>
      <c r="K31" s="4" t="s">
        <v>30</v>
      </c>
      <c r="L31" s="4">
        <v>4180</v>
      </c>
      <c r="M31" s="4">
        <v>4180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45073</v>
      </c>
      <c r="S31" s="6">
        <v>45094</v>
      </c>
      <c r="T31" s="4" t="s">
        <v>34</v>
      </c>
      <c r="U31" s="4">
        <v>4180</v>
      </c>
      <c r="V31" s="4">
        <v>0</v>
      </c>
      <c r="W31" s="4">
        <v>0</v>
      </c>
      <c r="X31" s="4" t="s">
        <v>180</v>
      </c>
      <c r="Y31" s="4" t="s">
        <v>36</v>
      </c>
    </row>
    <row r="32" s="4" customFormat="1" spans="1:25">
      <c r="A32" s="4" t="s">
        <v>176</v>
      </c>
      <c r="B32" s="4" t="s">
        <v>26</v>
      </c>
      <c r="C32" s="4" t="s">
        <v>92</v>
      </c>
      <c r="D32" s="4" t="s">
        <v>177</v>
      </c>
      <c r="E32" s="4" t="s">
        <v>178</v>
      </c>
      <c r="F32" s="6">
        <v>45090</v>
      </c>
      <c r="G32" s="6">
        <v>45091</v>
      </c>
      <c r="H32" s="4">
        <v>2</v>
      </c>
      <c r="I32" s="4">
        <v>1</v>
      </c>
      <c r="J32" s="4">
        <v>2</v>
      </c>
      <c r="K32" s="4" t="s">
        <v>30</v>
      </c>
      <c r="L32" s="4">
        <v>-4180</v>
      </c>
      <c r="M32" s="4">
        <v>-4180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45073</v>
      </c>
      <c r="S32" s="6">
        <v>45094</v>
      </c>
      <c r="T32" s="4" t="s">
        <v>34</v>
      </c>
      <c r="U32" s="4">
        <v>-4180</v>
      </c>
      <c r="V32" s="4">
        <v>0</v>
      </c>
      <c r="W32" s="4">
        <v>0</v>
      </c>
      <c r="X32" s="4" t="s">
        <v>180</v>
      </c>
      <c r="Y32" s="4" t="s">
        <v>36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45090</v>
      </c>
      <c r="G33" s="6">
        <v>45091</v>
      </c>
      <c r="H33" s="4">
        <v>2</v>
      </c>
      <c r="I33" s="4">
        <v>1</v>
      </c>
      <c r="J33" s="4">
        <v>2</v>
      </c>
      <c r="K33" s="4" t="s">
        <v>30</v>
      </c>
      <c r="L33" s="4">
        <v>334</v>
      </c>
      <c r="M33" s="4">
        <v>334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45074</v>
      </c>
      <c r="S33" s="6">
        <v>45094</v>
      </c>
      <c r="T33" s="4" t="s">
        <v>34</v>
      </c>
      <c r="U33" s="4">
        <v>334</v>
      </c>
      <c r="V33" s="4">
        <v>0</v>
      </c>
      <c r="W33" s="4">
        <v>0</v>
      </c>
      <c r="X33" s="4" t="s">
        <v>185</v>
      </c>
      <c r="Y33" s="4" t="s">
        <v>36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45089</v>
      </c>
      <c r="G34" s="6">
        <v>45091</v>
      </c>
      <c r="H34" s="4">
        <v>1</v>
      </c>
      <c r="I34" s="4">
        <v>2</v>
      </c>
      <c r="J34" s="4">
        <v>2</v>
      </c>
      <c r="K34" s="4" t="s">
        <v>30</v>
      </c>
      <c r="L34" s="4">
        <v>4544</v>
      </c>
      <c r="M34" s="4">
        <v>4544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45076</v>
      </c>
      <c r="S34" s="6">
        <v>45094</v>
      </c>
      <c r="T34" s="4" t="s">
        <v>34</v>
      </c>
      <c r="U34" s="4">
        <v>4544</v>
      </c>
      <c r="V34" s="4">
        <v>0</v>
      </c>
      <c r="W34" s="4">
        <v>0</v>
      </c>
      <c r="X34" s="4" t="s">
        <v>190</v>
      </c>
      <c r="Y34" s="4" t="s">
        <v>191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167</v>
      </c>
      <c r="E35" s="4" t="s">
        <v>193</v>
      </c>
      <c r="F35" s="6">
        <v>45090</v>
      </c>
      <c r="G35" s="6">
        <v>45091</v>
      </c>
      <c r="H35" s="4">
        <v>1</v>
      </c>
      <c r="I35" s="4">
        <v>1</v>
      </c>
      <c r="J35" s="4">
        <v>1</v>
      </c>
      <c r="K35" s="4" t="s">
        <v>30</v>
      </c>
      <c r="L35" s="4">
        <v>460</v>
      </c>
      <c r="M35" s="4">
        <v>460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45077</v>
      </c>
      <c r="S35" s="6">
        <v>45094</v>
      </c>
      <c r="T35" s="4" t="s">
        <v>34</v>
      </c>
      <c r="U35" s="4">
        <v>460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45090</v>
      </c>
      <c r="G36" s="6">
        <v>45091</v>
      </c>
      <c r="H36" s="4">
        <v>1</v>
      </c>
      <c r="I36" s="4">
        <v>1</v>
      </c>
      <c r="J36" s="4">
        <v>1</v>
      </c>
      <c r="K36" s="4" t="s">
        <v>30</v>
      </c>
      <c r="L36" s="4">
        <v>1154</v>
      </c>
      <c r="M36" s="4">
        <v>1154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45078</v>
      </c>
      <c r="S36" s="6">
        <v>45094</v>
      </c>
      <c r="T36" s="4" t="s">
        <v>34</v>
      </c>
      <c r="U36" s="4">
        <v>1154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45089</v>
      </c>
      <c r="G37" s="6">
        <v>45091</v>
      </c>
      <c r="H37" s="4">
        <v>1</v>
      </c>
      <c r="I37" s="4">
        <v>2</v>
      </c>
      <c r="J37" s="4">
        <v>2</v>
      </c>
      <c r="K37" s="4" t="s">
        <v>30</v>
      </c>
      <c r="L37" s="4">
        <v>1892</v>
      </c>
      <c r="M37" s="4">
        <v>1892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45068</v>
      </c>
      <c r="S37" s="6">
        <v>45094</v>
      </c>
      <c r="T37" s="4" t="s">
        <v>34</v>
      </c>
      <c r="U37" s="4">
        <v>1892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45087</v>
      </c>
      <c r="G38" s="6">
        <v>45091</v>
      </c>
      <c r="H38" s="4">
        <v>2</v>
      </c>
      <c r="I38" s="4">
        <v>4</v>
      </c>
      <c r="J38" s="4">
        <v>8</v>
      </c>
      <c r="K38" s="4" t="s">
        <v>30</v>
      </c>
      <c r="L38" s="4">
        <v>6088</v>
      </c>
      <c r="M38" s="4">
        <v>6088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45079</v>
      </c>
      <c r="S38" s="6">
        <v>45094</v>
      </c>
      <c r="T38" s="4" t="s">
        <v>34</v>
      </c>
      <c r="U38" s="4">
        <v>6088</v>
      </c>
      <c r="V38" s="4">
        <v>0</v>
      </c>
      <c r="W38" s="4">
        <v>0</v>
      </c>
      <c r="X38" s="4" t="s">
        <v>213</v>
      </c>
      <c r="Y38" s="4" t="s">
        <v>36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45087</v>
      </c>
      <c r="G39" s="6">
        <v>45091</v>
      </c>
      <c r="H39" s="4">
        <v>1</v>
      </c>
      <c r="I39" s="4">
        <v>4</v>
      </c>
      <c r="J39" s="4">
        <v>4</v>
      </c>
      <c r="K39" s="4" t="s">
        <v>30</v>
      </c>
      <c r="L39" s="4">
        <v>3091</v>
      </c>
      <c r="M39" s="4">
        <v>3091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45079</v>
      </c>
      <c r="S39" s="6">
        <v>45094</v>
      </c>
      <c r="T39" s="4" t="s">
        <v>34</v>
      </c>
      <c r="U39" s="4">
        <v>3091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45088</v>
      </c>
      <c r="G40" s="6">
        <v>45091</v>
      </c>
      <c r="H40" s="4">
        <v>1</v>
      </c>
      <c r="I40" s="4">
        <v>3</v>
      </c>
      <c r="J40" s="4">
        <v>3</v>
      </c>
      <c r="K40" s="4" t="s">
        <v>30</v>
      </c>
      <c r="L40" s="4">
        <v>4345</v>
      </c>
      <c r="M40" s="4">
        <v>4345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45079</v>
      </c>
      <c r="S40" s="6">
        <v>45094</v>
      </c>
      <c r="T40" s="4" t="s">
        <v>34</v>
      </c>
      <c r="U40" s="4">
        <v>4345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227</v>
      </c>
      <c r="E41" s="4" t="s">
        <v>228</v>
      </c>
      <c r="F41" s="6">
        <v>45088</v>
      </c>
      <c r="G41" s="6">
        <v>45091</v>
      </c>
      <c r="H41" s="4">
        <v>1</v>
      </c>
      <c r="I41" s="4">
        <v>3</v>
      </c>
      <c r="J41" s="4">
        <v>3</v>
      </c>
      <c r="K41" s="4" t="s">
        <v>30</v>
      </c>
      <c r="L41" s="4">
        <v>2631</v>
      </c>
      <c r="M41" s="4">
        <v>2631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45080</v>
      </c>
      <c r="S41" s="6">
        <v>45094</v>
      </c>
      <c r="T41" s="4" t="s">
        <v>34</v>
      </c>
      <c r="U41" s="4">
        <v>2631</v>
      </c>
      <c r="V41" s="4">
        <v>0</v>
      </c>
      <c r="W41" s="4">
        <v>0</v>
      </c>
      <c r="X41" s="4" t="s">
        <v>230</v>
      </c>
      <c r="Y41" s="4" t="s">
        <v>36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45090</v>
      </c>
      <c r="G42" s="6">
        <v>45091</v>
      </c>
      <c r="H42" s="4">
        <v>3</v>
      </c>
      <c r="I42" s="4">
        <v>1</v>
      </c>
      <c r="J42" s="4">
        <v>3</v>
      </c>
      <c r="K42" s="4" t="s">
        <v>30</v>
      </c>
      <c r="L42" s="4">
        <v>528</v>
      </c>
      <c r="M42" s="4">
        <v>528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45080</v>
      </c>
      <c r="S42" s="6">
        <v>45094</v>
      </c>
      <c r="T42" s="4" t="s">
        <v>34</v>
      </c>
      <c r="U42" s="4">
        <v>528</v>
      </c>
      <c r="V42" s="4">
        <v>0</v>
      </c>
      <c r="W42" s="4">
        <v>0</v>
      </c>
      <c r="X42" s="4" t="s">
        <v>235</v>
      </c>
      <c r="Y42" s="4" t="s">
        <v>36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45090</v>
      </c>
      <c r="G43" s="6">
        <v>45091</v>
      </c>
      <c r="H43" s="4">
        <v>1</v>
      </c>
      <c r="I43" s="4">
        <v>1</v>
      </c>
      <c r="J43" s="4">
        <v>1</v>
      </c>
      <c r="K43" s="4" t="s">
        <v>30</v>
      </c>
      <c r="L43" s="4">
        <v>153</v>
      </c>
      <c r="M43" s="4">
        <v>153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45082</v>
      </c>
      <c r="S43" s="6">
        <v>45094</v>
      </c>
      <c r="T43" s="4" t="s">
        <v>34</v>
      </c>
      <c r="U43" s="4">
        <v>153</v>
      </c>
      <c r="V43" s="4">
        <v>0</v>
      </c>
      <c r="W43" s="4">
        <v>0</v>
      </c>
      <c r="X43" s="4" t="s">
        <v>240</v>
      </c>
      <c r="Y43" s="4" t="s">
        <v>241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45087</v>
      </c>
      <c r="G44" s="6">
        <v>45091</v>
      </c>
      <c r="H44" s="4">
        <v>1</v>
      </c>
      <c r="I44" s="4">
        <v>4</v>
      </c>
      <c r="J44" s="4">
        <v>4</v>
      </c>
      <c r="K44" s="4" t="s">
        <v>30</v>
      </c>
      <c r="L44" s="4">
        <v>1548</v>
      </c>
      <c r="M44" s="4">
        <v>1548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45082</v>
      </c>
      <c r="S44" s="6">
        <v>45094</v>
      </c>
      <c r="T44" s="4" t="s">
        <v>34</v>
      </c>
      <c r="U44" s="4">
        <v>1548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45090</v>
      </c>
      <c r="G45" s="6">
        <v>45091</v>
      </c>
      <c r="H45" s="4">
        <v>1</v>
      </c>
      <c r="I45" s="4">
        <v>1</v>
      </c>
      <c r="J45" s="4">
        <v>1</v>
      </c>
      <c r="K45" s="4" t="s">
        <v>30</v>
      </c>
      <c r="L45" s="4">
        <v>755</v>
      </c>
      <c r="M45" s="4">
        <v>755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45083.0000115741</v>
      </c>
      <c r="S45" s="6">
        <v>45094</v>
      </c>
      <c r="T45" s="4" t="s">
        <v>34</v>
      </c>
      <c r="U45" s="4">
        <v>755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45090</v>
      </c>
      <c r="G46" s="6">
        <v>45091</v>
      </c>
      <c r="H46" s="4">
        <v>1</v>
      </c>
      <c r="I46" s="4">
        <v>1</v>
      </c>
      <c r="J46" s="4">
        <v>1</v>
      </c>
      <c r="K46" s="4" t="s">
        <v>30</v>
      </c>
      <c r="L46" s="4">
        <v>711</v>
      </c>
      <c r="M46" s="4">
        <v>711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45083.0000115741</v>
      </c>
      <c r="S46" s="6">
        <v>45094</v>
      </c>
      <c r="T46" s="4" t="s">
        <v>34</v>
      </c>
      <c r="U46" s="4">
        <v>711</v>
      </c>
      <c r="V46" s="4">
        <v>0</v>
      </c>
      <c r="W46" s="4">
        <v>0</v>
      </c>
      <c r="X46" s="4" t="s">
        <v>258</v>
      </c>
      <c r="Y46" s="4" t="s">
        <v>36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45090</v>
      </c>
      <c r="G47" s="6">
        <v>45091</v>
      </c>
      <c r="H47" s="4">
        <v>2</v>
      </c>
      <c r="I47" s="4">
        <v>1</v>
      </c>
      <c r="J47" s="4">
        <v>2</v>
      </c>
      <c r="K47" s="4" t="s">
        <v>30</v>
      </c>
      <c r="L47" s="4">
        <v>1394</v>
      </c>
      <c r="M47" s="4">
        <v>1394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45083</v>
      </c>
      <c r="S47" s="6">
        <v>45094</v>
      </c>
      <c r="T47" s="4" t="s">
        <v>34</v>
      </c>
      <c r="U47" s="4">
        <v>1394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45087</v>
      </c>
      <c r="G48" s="6">
        <v>45091</v>
      </c>
      <c r="H48" s="4">
        <v>1</v>
      </c>
      <c r="I48" s="4">
        <v>4</v>
      </c>
      <c r="J48" s="4">
        <v>4</v>
      </c>
      <c r="K48" s="4" t="s">
        <v>30</v>
      </c>
      <c r="L48" s="4">
        <v>2882</v>
      </c>
      <c r="M48" s="4">
        <v>2882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45083</v>
      </c>
      <c r="S48" s="6">
        <v>45094</v>
      </c>
      <c r="T48" s="4" t="s">
        <v>34</v>
      </c>
      <c r="U48" s="4">
        <v>2882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272</v>
      </c>
      <c r="E49" s="4" t="s">
        <v>273</v>
      </c>
      <c r="F49" s="6">
        <v>45090</v>
      </c>
      <c r="G49" s="6">
        <v>45091</v>
      </c>
      <c r="H49" s="4">
        <v>2</v>
      </c>
      <c r="I49" s="4">
        <v>1</v>
      </c>
      <c r="J49" s="4">
        <v>2</v>
      </c>
      <c r="K49" s="4" t="s">
        <v>30</v>
      </c>
      <c r="L49" s="4">
        <v>2176</v>
      </c>
      <c r="M49" s="4">
        <v>2176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45084</v>
      </c>
      <c r="S49" s="6">
        <v>45094</v>
      </c>
      <c r="T49" s="4" t="s">
        <v>34</v>
      </c>
      <c r="U49" s="4">
        <v>2176</v>
      </c>
      <c r="V49" s="4">
        <v>0</v>
      </c>
      <c r="W49" s="4">
        <v>0</v>
      </c>
      <c r="X49" s="4" t="s">
        <v>275</v>
      </c>
      <c r="Y49" s="4" t="s">
        <v>276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6">
        <v>45090</v>
      </c>
      <c r="G50" s="6">
        <v>45091</v>
      </c>
      <c r="H50" s="4">
        <v>1</v>
      </c>
      <c r="I50" s="4">
        <v>1</v>
      </c>
      <c r="J50" s="4">
        <v>1</v>
      </c>
      <c r="K50" s="4" t="s">
        <v>30</v>
      </c>
      <c r="L50" s="4">
        <v>787</v>
      </c>
      <c r="M50" s="4">
        <v>787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45084</v>
      </c>
      <c r="S50" s="6">
        <v>45094</v>
      </c>
      <c r="T50" s="4" t="s">
        <v>34</v>
      </c>
      <c r="U50" s="4">
        <v>787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45088</v>
      </c>
      <c r="G51" s="6">
        <v>45091</v>
      </c>
      <c r="H51" s="4">
        <v>1</v>
      </c>
      <c r="I51" s="4">
        <v>3</v>
      </c>
      <c r="J51" s="4">
        <v>3</v>
      </c>
      <c r="K51" s="4" t="s">
        <v>30</v>
      </c>
      <c r="L51" s="4">
        <v>1419</v>
      </c>
      <c r="M51" s="4">
        <v>1419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45084.0000115741</v>
      </c>
      <c r="S51" s="6">
        <v>45094</v>
      </c>
      <c r="T51" s="4" t="s">
        <v>34</v>
      </c>
      <c r="U51" s="4">
        <v>1419</v>
      </c>
      <c r="V51" s="4">
        <v>0</v>
      </c>
      <c r="W51" s="4">
        <v>0</v>
      </c>
      <c r="X51" s="4" t="s">
        <v>287</v>
      </c>
      <c r="Y51" s="4" t="s">
        <v>36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45087</v>
      </c>
      <c r="G52" s="6">
        <v>45091</v>
      </c>
      <c r="H52" s="4">
        <v>1</v>
      </c>
      <c r="I52" s="4">
        <v>4</v>
      </c>
      <c r="J52" s="4">
        <v>4</v>
      </c>
      <c r="K52" s="4" t="s">
        <v>30</v>
      </c>
      <c r="L52" s="4">
        <v>2472</v>
      </c>
      <c r="M52" s="4">
        <v>2472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45084.0000115741</v>
      </c>
      <c r="S52" s="6">
        <v>45094</v>
      </c>
      <c r="T52" s="4" t="s">
        <v>34</v>
      </c>
      <c r="U52" s="4">
        <v>2472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296</v>
      </c>
      <c r="F53" s="6">
        <v>45088</v>
      </c>
      <c r="G53" s="6">
        <v>45091</v>
      </c>
      <c r="H53" s="4">
        <v>1</v>
      </c>
      <c r="I53" s="4">
        <v>3</v>
      </c>
      <c r="J53" s="4">
        <v>3</v>
      </c>
      <c r="K53" s="4" t="s">
        <v>30</v>
      </c>
      <c r="L53" s="4">
        <v>1442</v>
      </c>
      <c r="M53" s="4">
        <v>1442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45085.0000115741</v>
      </c>
      <c r="S53" s="6">
        <v>45094</v>
      </c>
      <c r="T53" s="4" t="s">
        <v>34</v>
      </c>
      <c r="U53" s="4">
        <v>1442</v>
      </c>
      <c r="V53" s="4">
        <v>0</v>
      </c>
      <c r="W53" s="4">
        <v>0</v>
      </c>
      <c r="X53" s="4" t="s">
        <v>298</v>
      </c>
      <c r="Y53" s="4" t="s">
        <v>36</v>
      </c>
    </row>
    <row r="54" s="4" customFormat="1" spans="1:25">
      <c r="A54" s="4" t="s">
        <v>294</v>
      </c>
      <c r="B54" s="4" t="s">
        <v>26</v>
      </c>
      <c r="C54" s="4" t="s">
        <v>92</v>
      </c>
      <c r="D54" s="4" t="s">
        <v>295</v>
      </c>
      <c r="E54" s="4" t="s">
        <v>296</v>
      </c>
      <c r="F54" s="6">
        <v>45088</v>
      </c>
      <c r="G54" s="6">
        <v>45091</v>
      </c>
      <c r="H54" s="4">
        <v>1</v>
      </c>
      <c r="I54" s="4">
        <v>3</v>
      </c>
      <c r="J54" s="4">
        <v>3</v>
      </c>
      <c r="K54" s="4" t="s">
        <v>30</v>
      </c>
      <c r="L54" s="4">
        <v>-1442</v>
      </c>
      <c r="M54" s="4">
        <v>-1442</v>
      </c>
      <c r="N54" s="4" t="s">
        <v>297</v>
      </c>
      <c r="O54" s="4" t="s">
        <v>32</v>
      </c>
      <c r="P54" s="4" t="s">
        <v>33</v>
      </c>
      <c r="Q54" s="4">
        <v>0</v>
      </c>
      <c r="R54" s="7">
        <v>45085.0000115741</v>
      </c>
      <c r="S54" s="6">
        <v>45094</v>
      </c>
      <c r="T54" s="4" t="s">
        <v>34</v>
      </c>
      <c r="U54" s="4">
        <v>-1442</v>
      </c>
      <c r="V54" s="4">
        <v>0</v>
      </c>
      <c r="W54" s="4">
        <v>0</v>
      </c>
      <c r="X54" s="4" t="s">
        <v>298</v>
      </c>
      <c r="Y54" s="4" t="s">
        <v>36</v>
      </c>
    </row>
    <row r="55" s="4" customFormat="1" spans="1:25">
      <c r="A55" s="4" t="s">
        <v>299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45088</v>
      </c>
      <c r="G55" s="6">
        <v>45091</v>
      </c>
      <c r="H55" s="4">
        <v>1</v>
      </c>
      <c r="I55" s="4">
        <v>3</v>
      </c>
      <c r="J55" s="4">
        <v>3</v>
      </c>
      <c r="K55" s="4" t="s">
        <v>30</v>
      </c>
      <c r="L55" s="4">
        <v>1440</v>
      </c>
      <c r="M55" s="4">
        <v>1440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45085.0000115741</v>
      </c>
      <c r="S55" s="6">
        <v>45094</v>
      </c>
      <c r="T55" s="4" t="s">
        <v>34</v>
      </c>
      <c r="U55" s="4">
        <v>1440</v>
      </c>
      <c r="V55" s="4">
        <v>0</v>
      </c>
      <c r="W55" s="4">
        <v>0</v>
      </c>
      <c r="X55" s="4" t="s">
        <v>300</v>
      </c>
      <c r="Y55" s="4" t="s">
        <v>36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45090</v>
      </c>
      <c r="G56" s="6">
        <v>45091</v>
      </c>
      <c r="H56" s="4">
        <v>1</v>
      </c>
      <c r="I56" s="4">
        <v>1</v>
      </c>
      <c r="J56" s="4">
        <v>1</v>
      </c>
      <c r="K56" s="4" t="s">
        <v>30</v>
      </c>
      <c r="L56" s="4">
        <v>1413</v>
      </c>
      <c r="M56" s="4">
        <v>1413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45085</v>
      </c>
      <c r="S56" s="6">
        <v>45094</v>
      </c>
      <c r="T56" s="4" t="s">
        <v>34</v>
      </c>
      <c r="U56" s="4">
        <v>1413</v>
      </c>
      <c r="V56" s="4">
        <v>0</v>
      </c>
      <c r="W56" s="4">
        <v>0</v>
      </c>
      <c r="X56" s="4" t="s">
        <v>305</v>
      </c>
      <c r="Y56" s="4" t="s">
        <v>36</v>
      </c>
    </row>
    <row r="57" s="4" customFormat="1" spans="1:25">
      <c r="A57" s="4" t="s">
        <v>301</v>
      </c>
      <c r="B57" s="4" t="s">
        <v>26</v>
      </c>
      <c r="C57" s="4" t="s">
        <v>92</v>
      </c>
      <c r="D57" s="4" t="s">
        <v>302</v>
      </c>
      <c r="E57" s="4" t="s">
        <v>303</v>
      </c>
      <c r="F57" s="6">
        <v>45090</v>
      </c>
      <c r="G57" s="6">
        <v>45091</v>
      </c>
      <c r="H57" s="4">
        <v>1</v>
      </c>
      <c r="I57" s="4">
        <v>1</v>
      </c>
      <c r="J57" s="4">
        <v>1</v>
      </c>
      <c r="K57" s="4" t="s">
        <v>30</v>
      </c>
      <c r="L57" s="4">
        <v>-1413</v>
      </c>
      <c r="M57" s="4">
        <v>-1413</v>
      </c>
      <c r="N57" s="4" t="s">
        <v>304</v>
      </c>
      <c r="O57" s="4" t="s">
        <v>32</v>
      </c>
      <c r="P57" s="4" t="s">
        <v>33</v>
      </c>
      <c r="Q57" s="4">
        <v>0</v>
      </c>
      <c r="R57" s="7">
        <v>45085</v>
      </c>
      <c r="S57" s="6">
        <v>45094</v>
      </c>
      <c r="T57" s="4" t="s">
        <v>34</v>
      </c>
      <c r="U57" s="4">
        <v>-1413</v>
      </c>
      <c r="V57" s="4">
        <v>0</v>
      </c>
      <c r="W57" s="4">
        <v>0</v>
      </c>
      <c r="X57" s="4" t="s">
        <v>305</v>
      </c>
      <c r="Y57" s="4" t="s">
        <v>36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308</v>
      </c>
      <c r="F58" s="6">
        <v>45089</v>
      </c>
      <c r="G58" s="6">
        <v>45091</v>
      </c>
      <c r="H58" s="4">
        <v>1</v>
      </c>
      <c r="I58" s="4">
        <v>2</v>
      </c>
      <c r="J58" s="4">
        <v>2</v>
      </c>
      <c r="K58" s="4" t="s">
        <v>30</v>
      </c>
      <c r="L58" s="4">
        <v>1186</v>
      </c>
      <c r="M58" s="4">
        <v>1186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45085</v>
      </c>
      <c r="S58" s="6">
        <v>45094</v>
      </c>
      <c r="T58" s="4" t="s">
        <v>34</v>
      </c>
      <c r="U58" s="4">
        <v>1186</v>
      </c>
      <c r="V58" s="4">
        <v>0</v>
      </c>
      <c r="W58" s="4">
        <v>0</v>
      </c>
      <c r="X58" s="4" t="s">
        <v>310</v>
      </c>
      <c r="Y58" s="4" t="s">
        <v>311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45088</v>
      </c>
      <c r="G59" s="6">
        <v>45091</v>
      </c>
      <c r="H59" s="4">
        <v>1</v>
      </c>
      <c r="I59" s="4">
        <v>3</v>
      </c>
      <c r="J59" s="4">
        <v>3</v>
      </c>
      <c r="K59" s="4" t="s">
        <v>30</v>
      </c>
      <c r="L59" s="4">
        <v>765</v>
      </c>
      <c r="M59" s="4">
        <v>765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45085</v>
      </c>
      <c r="S59" s="6">
        <v>45094</v>
      </c>
      <c r="T59" s="4" t="s">
        <v>34</v>
      </c>
      <c r="U59" s="4">
        <v>765</v>
      </c>
      <c r="V59" s="4">
        <v>0</v>
      </c>
      <c r="W59" s="4">
        <v>0</v>
      </c>
      <c r="X59" s="4" t="s">
        <v>316</v>
      </c>
      <c r="Y59" s="4" t="s">
        <v>36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45087</v>
      </c>
      <c r="G60" s="6">
        <v>45091</v>
      </c>
      <c r="H60" s="4">
        <v>1</v>
      </c>
      <c r="I60" s="4">
        <v>4</v>
      </c>
      <c r="J60" s="4">
        <v>4</v>
      </c>
      <c r="K60" s="4" t="s">
        <v>30</v>
      </c>
      <c r="L60" s="4">
        <v>5364</v>
      </c>
      <c r="M60" s="4">
        <v>5364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45085</v>
      </c>
      <c r="S60" s="6">
        <v>45094</v>
      </c>
      <c r="T60" s="4" t="s">
        <v>34</v>
      </c>
      <c r="U60" s="4">
        <v>5364</v>
      </c>
      <c r="V60" s="4">
        <v>0</v>
      </c>
      <c r="W60" s="4">
        <v>0</v>
      </c>
      <c r="X60" s="4" t="s">
        <v>321</v>
      </c>
      <c r="Y60" s="4" t="s">
        <v>322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324</v>
      </c>
      <c r="E61" s="4" t="s">
        <v>68</v>
      </c>
      <c r="F61" s="6">
        <v>45086</v>
      </c>
      <c r="G61" s="6">
        <v>45091</v>
      </c>
      <c r="H61" s="4">
        <v>1</v>
      </c>
      <c r="I61" s="4">
        <v>5</v>
      </c>
      <c r="J61" s="4">
        <v>5</v>
      </c>
      <c r="K61" s="4" t="s">
        <v>30</v>
      </c>
      <c r="L61" s="4">
        <v>1590</v>
      </c>
      <c r="M61" s="4">
        <v>1590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45085</v>
      </c>
      <c r="S61" s="6">
        <v>45094</v>
      </c>
      <c r="T61" s="4" t="s">
        <v>34</v>
      </c>
      <c r="U61" s="4">
        <v>1590</v>
      </c>
      <c r="V61" s="4">
        <v>0</v>
      </c>
      <c r="W61" s="4">
        <v>0</v>
      </c>
      <c r="X61" s="4" t="s">
        <v>326</v>
      </c>
      <c r="Y61" s="4" t="s">
        <v>327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6">
        <v>45087</v>
      </c>
      <c r="G62" s="6">
        <v>45091</v>
      </c>
      <c r="H62" s="4">
        <v>1</v>
      </c>
      <c r="I62" s="4">
        <v>4</v>
      </c>
      <c r="J62" s="4">
        <v>4</v>
      </c>
      <c r="K62" s="4" t="s">
        <v>30</v>
      </c>
      <c r="L62" s="4">
        <v>3568</v>
      </c>
      <c r="M62" s="4">
        <v>3568</v>
      </c>
      <c r="N62" s="4" t="s">
        <v>331</v>
      </c>
      <c r="O62" s="4" t="s">
        <v>32</v>
      </c>
      <c r="P62" s="4" t="s">
        <v>33</v>
      </c>
      <c r="Q62" s="4">
        <v>0</v>
      </c>
      <c r="R62" s="7">
        <v>45085.0000115741</v>
      </c>
      <c r="S62" s="6">
        <v>45094</v>
      </c>
      <c r="T62" s="4" t="s">
        <v>34</v>
      </c>
      <c r="U62" s="4">
        <v>3568</v>
      </c>
      <c r="V62" s="4">
        <v>0</v>
      </c>
      <c r="W62" s="4">
        <v>0</v>
      </c>
      <c r="X62" s="4" t="s">
        <v>332</v>
      </c>
      <c r="Y62" s="4" t="s">
        <v>36</v>
      </c>
    </row>
    <row r="63" s="4" customFormat="1" spans="1:25">
      <c r="A63" s="4" t="s">
        <v>333</v>
      </c>
      <c r="B63" s="4" t="s">
        <v>26</v>
      </c>
      <c r="C63" s="4" t="s">
        <v>27</v>
      </c>
      <c r="D63" s="4" t="s">
        <v>334</v>
      </c>
      <c r="E63" s="4" t="s">
        <v>335</v>
      </c>
      <c r="F63" s="6">
        <v>45087</v>
      </c>
      <c r="G63" s="6">
        <v>45091</v>
      </c>
      <c r="H63" s="4">
        <v>1</v>
      </c>
      <c r="I63" s="4">
        <v>4</v>
      </c>
      <c r="J63" s="4">
        <v>4</v>
      </c>
      <c r="K63" s="4" t="s">
        <v>30</v>
      </c>
      <c r="L63" s="4">
        <v>4176</v>
      </c>
      <c r="M63" s="4">
        <v>4176</v>
      </c>
      <c r="N63" s="4" t="s">
        <v>336</v>
      </c>
      <c r="O63" s="4" t="s">
        <v>32</v>
      </c>
      <c r="P63" s="4" t="s">
        <v>33</v>
      </c>
      <c r="Q63" s="4">
        <v>0</v>
      </c>
      <c r="R63" s="7">
        <v>45085</v>
      </c>
      <c r="S63" s="6">
        <v>45094</v>
      </c>
      <c r="T63" s="4" t="s">
        <v>34</v>
      </c>
      <c r="U63" s="4">
        <v>4176</v>
      </c>
      <c r="V63" s="4">
        <v>0</v>
      </c>
      <c r="W63" s="4">
        <v>0</v>
      </c>
      <c r="X63" s="4" t="s">
        <v>337</v>
      </c>
      <c r="Y63" s="4" t="s">
        <v>338</v>
      </c>
    </row>
    <row r="64" s="4" customFormat="1" spans="1:25">
      <c r="A64" s="4" t="s">
        <v>339</v>
      </c>
      <c r="B64" s="4" t="s">
        <v>26</v>
      </c>
      <c r="C64" s="4" t="s">
        <v>27</v>
      </c>
      <c r="D64" s="4" t="s">
        <v>340</v>
      </c>
      <c r="E64" s="4" t="s">
        <v>341</v>
      </c>
      <c r="F64" s="6">
        <v>45090</v>
      </c>
      <c r="G64" s="6">
        <v>45091</v>
      </c>
      <c r="H64" s="4">
        <v>1</v>
      </c>
      <c r="I64" s="4">
        <v>1</v>
      </c>
      <c r="J64" s="4">
        <v>1</v>
      </c>
      <c r="K64" s="4" t="s">
        <v>30</v>
      </c>
      <c r="L64" s="4">
        <v>920</v>
      </c>
      <c r="M64" s="4">
        <v>920</v>
      </c>
      <c r="N64" s="4" t="s">
        <v>342</v>
      </c>
      <c r="O64" s="4" t="s">
        <v>32</v>
      </c>
      <c r="P64" s="4" t="s">
        <v>33</v>
      </c>
      <c r="Q64" s="4">
        <v>0</v>
      </c>
      <c r="R64" s="7">
        <v>45086</v>
      </c>
      <c r="S64" s="6">
        <v>45094</v>
      </c>
      <c r="T64" s="4" t="s">
        <v>34</v>
      </c>
      <c r="U64" s="4">
        <v>920</v>
      </c>
      <c r="V64" s="4">
        <v>0</v>
      </c>
      <c r="W64" s="4">
        <v>922.28</v>
      </c>
      <c r="X64" s="4" t="s">
        <v>343</v>
      </c>
      <c r="Y64" s="4" t="s">
        <v>344</v>
      </c>
    </row>
    <row r="65" s="4" customFormat="1" spans="1:25">
      <c r="A65" s="4" t="s">
        <v>345</v>
      </c>
      <c r="B65" s="4" t="s">
        <v>26</v>
      </c>
      <c r="C65" s="4" t="s">
        <v>27</v>
      </c>
      <c r="D65" s="4" t="s">
        <v>346</v>
      </c>
      <c r="E65" s="4" t="s">
        <v>347</v>
      </c>
      <c r="F65" s="6">
        <v>45090</v>
      </c>
      <c r="G65" s="6">
        <v>45091</v>
      </c>
      <c r="H65" s="4">
        <v>1</v>
      </c>
      <c r="I65" s="4">
        <v>1</v>
      </c>
      <c r="J65" s="4">
        <v>1</v>
      </c>
      <c r="K65" s="4" t="s">
        <v>30</v>
      </c>
      <c r="L65" s="4">
        <v>1686</v>
      </c>
      <c r="M65" s="4">
        <v>1686</v>
      </c>
      <c r="N65" s="4" t="s">
        <v>348</v>
      </c>
      <c r="O65" s="4" t="s">
        <v>32</v>
      </c>
      <c r="P65" s="4" t="s">
        <v>33</v>
      </c>
      <c r="Q65" s="4">
        <v>0</v>
      </c>
      <c r="R65" s="7">
        <v>45086</v>
      </c>
      <c r="S65" s="6">
        <v>45094</v>
      </c>
      <c r="T65" s="4" t="s">
        <v>34</v>
      </c>
      <c r="U65" s="4">
        <v>1686</v>
      </c>
      <c r="V65" s="4">
        <v>0</v>
      </c>
      <c r="W65" s="4">
        <v>0</v>
      </c>
      <c r="X65" s="4" t="s">
        <v>349</v>
      </c>
      <c r="Y65" s="4" t="s">
        <v>350</v>
      </c>
    </row>
    <row r="66" s="4" customFormat="1" spans="1:25">
      <c r="A66" s="4" t="s">
        <v>351</v>
      </c>
      <c r="B66" s="4" t="s">
        <v>26</v>
      </c>
      <c r="C66" s="4" t="s">
        <v>27</v>
      </c>
      <c r="D66" s="4" t="s">
        <v>352</v>
      </c>
      <c r="E66" s="4" t="s">
        <v>353</v>
      </c>
      <c r="F66" s="6">
        <v>45089</v>
      </c>
      <c r="G66" s="6">
        <v>45091</v>
      </c>
      <c r="H66" s="4">
        <v>1</v>
      </c>
      <c r="I66" s="4">
        <v>2</v>
      </c>
      <c r="J66" s="4">
        <v>2</v>
      </c>
      <c r="K66" s="4" t="s">
        <v>30</v>
      </c>
      <c r="L66" s="4">
        <v>942</v>
      </c>
      <c r="M66" s="4">
        <v>942</v>
      </c>
      <c r="N66" s="4" t="s">
        <v>354</v>
      </c>
      <c r="O66" s="4" t="s">
        <v>32</v>
      </c>
      <c r="P66" s="4" t="s">
        <v>33</v>
      </c>
      <c r="Q66" s="4">
        <v>0</v>
      </c>
      <c r="R66" s="7">
        <v>45086.0000115741</v>
      </c>
      <c r="S66" s="6">
        <v>45094</v>
      </c>
      <c r="T66" s="4" t="s">
        <v>34</v>
      </c>
      <c r="U66" s="4">
        <v>942</v>
      </c>
      <c r="V66" s="4">
        <v>0</v>
      </c>
      <c r="W66" s="4">
        <v>0</v>
      </c>
      <c r="X66" s="4" t="s">
        <v>355</v>
      </c>
      <c r="Y66" s="4" t="s">
        <v>356</v>
      </c>
    </row>
    <row r="67" s="4" customFormat="1" spans="1:25">
      <c r="A67" s="4" t="s">
        <v>357</v>
      </c>
      <c r="B67" s="4" t="s">
        <v>26</v>
      </c>
      <c r="C67" s="4" t="s">
        <v>27</v>
      </c>
      <c r="D67" s="4" t="s">
        <v>358</v>
      </c>
      <c r="E67" s="4" t="s">
        <v>150</v>
      </c>
      <c r="F67" s="6">
        <v>45089</v>
      </c>
      <c r="G67" s="6">
        <v>45091</v>
      </c>
      <c r="H67" s="4">
        <v>1</v>
      </c>
      <c r="I67" s="4">
        <v>2</v>
      </c>
      <c r="J67" s="4">
        <v>2</v>
      </c>
      <c r="K67" s="4" t="s">
        <v>30</v>
      </c>
      <c r="L67" s="4">
        <v>2186</v>
      </c>
      <c r="M67" s="4">
        <v>2186</v>
      </c>
      <c r="N67" s="4" t="s">
        <v>359</v>
      </c>
      <c r="O67" s="4" t="s">
        <v>32</v>
      </c>
      <c r="P67" s="4" t="s">
        <v>33</v>
      </c>
      <c r="Q67" s="4">
        <v>0</v>
      </c>
      <c r="R67" s="7">
        <v>45086.0000115741</v>
      </c>
      <c r="S67" s="6">
        <v>45094</v>
      </c>
      <c r="T67" s="4" t="s">
        <v>34</v>
      </c>
      <c r="U67" s="4">
        <v>2186</v>
      </c>
      <c r="V67" s="4">
        <v>0</v>
      </c>
      <c r="W67" s="4">
        <v>0</v>
      </c>
      <c r="X67" s="4" t="s">
        <v>360</v>
      </c>
      <c r="Y67" s="4" t="s">
        <v>361</v>
      </c>
    </row>
    <row r="68" s="4" customFormat="1" spans="1:25">
      <c r="A68" s="4" t="s">
        <v>362</v>
      </c>
      <c r="B68" s="4" t="s">
        <v>26</v>
      </c>
      <c r="C68" s="4" t="s">
        <v>27</v>
      </c>
      <c r="D68" s="4" t="s">
        <v>363</v>
      </c>
      <c r="E68" s="4" t="s">
        <v>364</v>
      </c>
      <c r="F68" s="6">
        <v>45089</v>
      </c>
      <c r="G68" s="6">
        <v>45091</v>
      </c>
      <c r="H68" s="4">
        <v>1</v>
      </c>
      <c r="I68" s="4">
        <v>2</v>
      </c>
      <c r="J68" s="4">
        <v>2</v>
      </c>
      <c r="K68" s="4" t="s">
        <v>30</v>
      </c>
      <c r="L68" s="4">
        <v>2362</v>
      </c>
      <c r="M68" s="4">
        <v>2362</v>
      </c>
      <c r="N68" s="4" t="s">
        <v>365</v>
      </c>
      <c r="O68" s="4" t="s">
        <v>32</v>
      </c>
      <c r="P68" s="4" t="s">
        <v>33</v>
      </c>
      <c r="Q68" s="4">
        <v>0</v>
      </c>
      <c r="R68" s="7">
        <v>45087</v>
      </c>
      <c r="S68" s="6">
        <v>45094</v>
      </c>
      <c r="T68" s="4" t="s">
        <v>34</v>
      </c>
      <c r="U68" s="4">
        <v>2362</v>
      </c>
      <c r="V68" s="4">
        <v>0</v>
      </c>
      <c r="W68" s="4">
        <v>0</v>
      </c>
      <c r="X68" s="4" t="s">
        <v>366</v>
      </c>
      <c r="Y68" s="4" t="s">
        <v>367</v>
      </c>
    </row>
    <row r="69" s="4" customFormat="1" spans="1:25">
      <c r="A69" s="4" t="s">
        <v>368</v>
      </c>
      <c r="B69" s="4" t="s">
        <v>26</v>
      </c>
      <c r="C69" s="4" t="s">
        <v>27</v>
      </c>
      <c r="D69" s="4" t="s">
        <v>369</v>
      </c>
      <c r="E69" s="4" t="s">
        <v>370</v>
      </c>
      <c r="F69" s="6">
        <v>45090</v>
      </c>
      <c r="G69" s="6">
        <v>45091</v>
      </c>
      <c r="H69" s="4">
        <v>1</v>
      </c>
      <c r="I69" s="4">
        <v>1</v>
      </c>
      <c r="J69" s="4">
        <v>1</v>
      </c>
      <c r="K69" s="4" t="s">
        <v>30</v>
      </c>
      <c r="L69" s="4">
        <v>1260</v>
      </c>
      <c r="M69" s="4">
        <v>1260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45087.0000115741</v>
      </c>
      <c r="S69" s="6">
        <v>45094</v>
      </c>
      <c r="T69" s="4" t="s">
        <v>34</v>
      </c>
      <c r="U69" s="4">
        <v>1260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45089</v>
      </c>
      <c r="G70" s="6">
        <v>45091</v>
      </c>
      <c r="H70" s="4">
        <v>1</v>
      </c>
      <c r="I70" s="4">
        <v>2</v>
      </c>
      <c r="J70" s="4">
        <v>2</v>
      </c>
      <c r="K70" s="4" t="s">
        <v>30</v>
      </c>
      <c r="L70" s="4">
        <v>2020</v>
      </c>
      <c r="M70" s="4">
        <v>2020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45087</v>
      </c>
      <c r="S70" s="6">
        <v>45094</v>
      </c>
      <c r="T70" s="4" t="s">
        <v>34</v>
      </c>
      <c r="U70" s="4">
        <v>2020</v>
      </c>
      <c r="V70" s="4">
        <v>0</v>
      </c>
      <c r="W70" s="4">
        <v>0</v>
      </c>
      <c r="X70" s="4" t="s">
        <v>378</v>
      </c>
      <c r="Y70" s="4" t="s">
        <v>36</v>
      </c>
    </row>
    <row r="71" s="4" customFormat="1" spans="1:26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381</v>
      </c>
      <c r="F71" s="6">
        <v>45090</v>
      </c>
      <c r="G71" s="6">
        <v>45091</v>
      </c>
      <c r="H71" s="4">
        <v>2</v>
      </c>
      <c r="I71" s="4">
        <v>1</v>
      </c>
      <c r="J71" s="4">
        <v>2</v>
      </c>
      <c r="K71" s="4" t="s">
        <v>30</v>
      </c>
      <c r="L71" s="4">
        <v>670</v>
      </c>
      <c r="M71" s="4">
        <v>670</v>
      </c>
      <c r="N71" s="4" t="s">
        <v>382</v>
      </c>
      <c r="O71" s="4" t="s">
        <v>32</v>
      </c>
      <c r="P71" s="4" t="s">
        <v>33</v>
      </c>
      <c r="Q71" s="4">
        <v>0</v>
      </c>
      <c r="R71" s="7">
        <v>45087.0000115741</v>
      </c>
      <c r="S71" s="6">
        <v>45094</v>
      </c>
      <c r="T71" s="4" t="s">
        <v>34</v>
      </c>
      <c r="U71" s="4">
        <v>670</v>
      </c>
      <c r="V71" s="4">
        <v>0</v>
      </c>
      <c r="W71" s="4">
        <v>0</v>
      </c>
      <c r="X71" s="4" t="s">
        <v>383</v>
      </c>
      <c r="Y71" s="4">
        <v>2302731225</v>
      </c>
      <c r="Z71" s="4" t="s">
        <v>384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387</v>
      </c>
      <c r="F72" s="6">
        <v>45089</v>
      </c>
      <c r="G72" s="6">
        <v>45091</v>
      </c>
      <c r="H72" s="4">
        <v>1</v>
      </c>
      <c r="I72" s="4">
        <v>2</v>
      </c>
      <c r="J72" s="4">
        <v>2</v>
      </c>
      <c r="K72" s="4" t="s">
        <v>30</v>
      </c>
      <c r="L72" s="4">
        <v>3336</v>
      </c>
      <c r="M72" s="4">
        <v>3336</v>
      </c>
      <c r="N72" s="4" t="s">
        <v>388</v>
      </c>
      <c r="O72" s="4" t="s">
        <v>32</v>
      </c>
      <c r="P72" s="4" t="s">
        <v>33</v>
      </c>
      <c r="Q72" s="4">
        <v>0</v>
      </c>
      <c r="R72" s="7">
        <v>45087</v>
      </c>
      <c r="S72" s="6">
        <v>45094</v>
      </c>
      <c r="T72" s="4" t="s">
        <v>34</v>
      </c>
      <c r="U72" s="4">
        <v>3336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391</v>
      </c>
      <c r="B73" s="4" t="s">
        <v>26</v>
      </c>
      <c r="C73" s="4" t="s">
        <v>27</v>
      </c>
      <c r="D73" s="4" t="s">
        <v>392</v>
      </c>
      <c r="E73" s="4" t="s">
        <v>393</v>
      </c>
      <c r="F73" s="6">
        <v>45088</v>
      </c>
      <c r="G73" s="6">
        <v>45091</v>
      </c>
      <c r="H73" s="4">
        <v>1</v>
      </c>
      <c r="I73" s="4">
        <v>3</v>
      </c>
      <c r="J73" s="4">
        <v>3</v>
      </c>
      <c r="K73" s="4" t="s">
        <v>30</v>
      </c>
      <c r="L73" s="4">
        <v>1290</v>
      </c>
      <c r="M73" s="4">
        <v>1290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45087</v>
      </c>
      <c r="S73" s="6">
        <v>45094</v>
      </c>
      <c r="T73" s="4" t="s">
        <v>34</v>
      </c>
      <c r="U73" s="4">
        <v>1290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45090</v>
      </c>
      <c r="G74" s="6">
        <v>45091</v>
      </c>
      <c r="H74" s="4">
        <v>1</v>
      </c>
      <c r="I74" s="4">
        <v>1</v>
      </c>
      <c r="J74" s="4">
        <v>1</v>
      </c>
      <c r="K74" s="4" t="s">
        <v>30</v>
      </c>
      <c r="L74" s="4">
        <v>1293</v>
      </c>
      <c r="M74" s="4">
        <v>1293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45088</v>
      </c>
      <c r="S74" s="6">
        <v>45094</v>
      </c>
      <c r="T74" s="4" t="s">
        <v>34</v>
      </c>
      <c r="U74" s="4">
        <v>1293</v>
      </c>
      <c r="V74" s="4">
        <v>0</v>
      </c>
      <c r="W74" s="4">
        <v>0</v>
      </c>
      <c r="X74" s="4" t="s">
        <v>401</v>
      </c>
      <c r="Y74" s="4" t="s">
        <v>36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403</v>
      </c>
      <c r="E75" s="4" t="s">
        <v>404</v>
      </c>
      <c r="F75" s="6">
        <v>45090</v>
      </c>
      <c r="G75" s="6">
        <v>45091</v>
      </c>
      <c r="H75" s="4">
        <v>1</v>
      </c>
      <c r="I75" s="4">
        <v>1</v>
      </c>
      <c r="J75" s="4">
        <v>1</v>
      </c>
      <c r="K75" s="4" t="s">
        <v>30</v>
      </c>
      <c r="L75" s="4">
        <v>1231</v>
      </c>
      <c r="M75" s="4">
        <v>1231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45088</v>
      </c>
      <c r="S75" s="6">
        <v>45094</v>
      </c>
      <c r="T75" s="4" t="s">
        <v>34</v>
      </c>
      <c r="U75" s="4">
        <v>1231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409</v>
      </c>
      <c r="E76" s="4" t="s">
        <v>410</v>
      </c>
      <c r="F76" s="6">
        <v>45090</v>
      </c>
      <c r="G76" s="6">
        <v>45091</v>
      </c>
      <c r="H76" s="4">
        <v>1</v>
      </c>
      <c r="I76" s="4">
        <v>1</v>
      </c>
      <c r="J76" s="4">
        <v>1</v>
      </c>
      <c r="K76" s="4" t="s">
        <v>30</v>
      </c>
      <c r="L76" s="4">
        <v>669</v>
      </c>
      <c r="M76" s="4">
        <v>669</v>
      </c>
      <c r="N76" s="4" t="s">
        <v>411</v>
      </c>
      <c r="O76" s="4" t="s">
        <v>32</v>
      </c>
      <c r="P76" s="4" t="s">
        <v>33</v>
      </c>
      <c r="Q76" s="4">
        <v>0</v>
      </c>
      <c r="R76" s="7">
        <v>45088.0000115741</v>
      </c>
      <c r="S76" s="6">
        <v>45094</v>
      </c>
      <c r="T76" s="4" t="s">
        <v>34</v>
      </c>
      <c r="U76" s="4">
        <v>669</v>
      </c>
      <c r="V76" s="4">
        <v>0</v>
      </c>
      <c r="W76" s="4">
        <v>0</v>
      </c>
      <c r="X76" s="4" t="s">
        <v>412</v>
      </c>
      <c r="Y76" s="4" t="s">
        <v>36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414</v>
      </c>
      <c r="E77" s="4" t="s">
        <v>415</v>
      </c>
      <c r="F77" s="6">
        <v>45089</v>
      </c>
      <c r="G77" s="6">
        <v>45091</v>
      </c>
      <c r="H77" s="4">
        <v>1</v>
      </c>
      <c r="I77" s="4">
        <v>2</v>
      </c>
      <c r="J77" s="4">
        <v>2</v>
      </c>
      <c r="K77" s="4" t="s">
        <v>30</v>
      </c>
      <c r="L77" s="4">
        <v>2918</v>
      </c>
      <c r="M77" s="4">
        <v>2918</v>
      </c>
      <c r="N77" s="4" t="s">
        <v>416</v>
      </c>
      <c r="O77" s="4" t="s">
        <v>32</v>
      </c>
      <c r="P77" s="4" t="s">
        <v>33</v>
      </c>
      <c r="Q77" s="4">
        <v>0</v>
      </c>
      <c r="R77" s="7">
        <v>45088</v>
      </c>
      <c r="S77" s="6">
        <v>45094</v>
      </c>
      <c r="T77" s="4" t="s">
        <v>34</v>
      </c>
      <c r="U77" s="4">
        <v>2918</v>
      </c>
      <c r="V77" s="4">
        <v>0</v>
      </c>
      <c r="W77" s="4">
        <v>0</v>
      </c>
      <c r="X77" s="4" t="s">
        <v>417</v>
      </c>
      <c r="Y77" s="4" t="s">
        <v>36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419</v>
      </c>
      <c r="E78" s="4" t="s">
        <v>420</v>
      </c>
      <c r="F78" s="6">
        <v>45090</v>
      </c>
      <c r="G78" s="6">
        <v>45091</v>
      </c>
      <c r="H78" s="4">
        <v>1</v>
      </c>
      <c r="I78" s="4">
        <v>1</v>
      </c>
      <c r="J78" s="4">
        <v>1</v>
      </c>
      <c r="K78" s="4" t="s">
        <v>30</v>
      </c>
      <c r="L78" s="4">
        <v>421</v>
      </c>
      <c r="M78" s="4">
        <v>421</v>
      </c>
      <c r="N78" s="4" t="s">
        <v>421</v>
      </c>
      <c r="O78" s="4" t="s">
        <v>32</v>
      </c>
      <c r="P78" s="4" t="s">
        <v>33</v>
      </c>
      <c r="Q78" s="4">
        <v>0</v>
      </c>
      <c r="R78" s="7">
        <v>45088</v>
      </c>
      <c r="S78" s="6">
        <v>45094</v>
      </c>
      <c r="T78" s="4" t="s">
        <v>34</v>
      </c>
      <c r="U78" s="4">
        <v>421</v>
      </c>
      <c r="V78" s="4">
        <v>0</v>
      </c>
      <c r="W78" s="4">
        <v>0</v>
      </c>
      <c r="X78" s="4" t="s">
        <v>422</v>
      </c>
      <c r="Y78" s="4" t="s">
        <v>423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426</v>
      </c>
      <c r="F79" s="6">
        <v>45089</v>
      </c>
      <c r="G79" s="6">
        <v>45091</v>
      </c>
      <c r="H79" s="4">
        <v>1</v>
      </c>
      <c r="I79" s="4">
        <v>2</v>
      </c>
      <c r="J79" s="4">
        <v>2</v>
      </c>
      <c r="K79" s="4" t="s">
        <v>30</v>
      </c>
      <c r="L79" s="4">
        <v>3512</v>
      </c>
      <c r="M79" s="4">
        <v>3512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45088</v>
      </c>
      <c r="S79" s="6">
        <v>45094</v>
      </c>
      <c r="T79" s="4" t="s">
        <v>34</v>
      </c>
      <c r="U79" s="4">
        <v>3512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432</v>
      </c>
      <c r="F80" s="6">
        <v>45089</v>
      </c>
      <c r="G80" s="6">
        <v>45091</v>
      </c>
      <c r="H80" s="4">
        <v>1</v>
      </c>
      <c r="I80" s="4">
        <v>2</v>
      </c>
      <c r="J80" s="4">
        <v>2</v>
      </c>
      <c r="K80" s="4" t="s">
        <v>30</v>
      </c>
      <c r="L80" s="4">
        <v>2990</v>
      </c>
      <c r="M80" s="4">
        <v>2990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45088</v>
      </c>
      <c r="S80" s="6">
        <v>45094</v>
      </c>
      <c r="T80" s="4" t="s">
        <v>34</v>
      </c>
      <c r="U80" s="4">
        <v>2990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45090</v>
      </c>
      <c r="G81" s="6">
        <v>45091</v>
      </c>
      <c r="H81" s="4">
        <v>1</v>
      </c>
      <c r="I81" s="4">
        <v>1</v>
      </c>
      <c r="J81" s="4">
        <v>1</v>
      </c>
      <c r="K81" s="4" t="s">
        <v>30</v>
      </c>
      <c r="L81" s="4">
        <v>1157</v>
      </c>
      <c r="M81" s="4">
        <v>1157</v>
      </c>
      <c r="N81" s="4" t="s">
        <v>439</v>
      </c>
      <c r="O81" s="4" t="s">
        <v>32</v>
      </c>
      <c r="P81" s="4" t="s">
        <v>33</v>
      </c>
      <c r="Q81" s="4">
        <v>0</v>
      </c>
      <c r="R81" s="7">
        <v>45089</v>
      </c>
      <c r="S81" s="6">
        <v>45094</v>
      </c>
      <c r="T81" s="4" t="s">
        <v>34</v>
      </c>
      <c r="U81" s="4">
        <v>1157</v>
      </c>
      <c r="V81" s="4">
        <v>0</v>
      </c>
      <c r="W81" s="4">
        <v>0</v>
      </c>
      <c r="X81" s="4" t="s">
        <v>440</v>
      </c>
      <c r="Y81" s="4" t="s">
        <v>36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442</v>
      </c>
      <c r="E82" s="4" t="s">
        <v>308</v>
      </c>
      <c r="F82" s="6">
        <v>45089</v>
      </c>
      <c r="G82" s="6">
        <v>45091</v>
      </c>
      <c r="H82" s="4">
        <v>1</v>
      </c>
      <c r="I82" s="4">
        <v>2</v>
      </c>
      <c r="J82" s="4">
        <v>2</v>
      </c>
      <c r="K82" s="4" t="s">
        <v>30</v>
      </c>
      <c r="L82" s="4">
        <v>496</v>
      </c>
      <c r="M82" s="4">
        <v>496</v>
      </c>
      <c r="N82" s="4" t="s">
        <v>443</v>
      </c>
      <c r="O82" s="4" t="s">
        <v>32</v>
      </c>
      <c r="P82" s="4" t="s">
        <v>33</v>
      </c>
      <c r="Q82" s="4">
        <v>0</v>
      </c>
      <c r="R82" s="7">
        <v>45089.0000115741</v>
      </c>
      <c r="S82" s="6">
        <v>45094</v>
      </c>
      <c r="T82" s="4" t="s">
        <v>34</v>
      </c>
      <c r="U82" s="4">
        <v>496</v>
      </c>
      <c r="V82" s="4">
        <v>0</v>
      </c>
      <c r="W82" s="4">
        <v>0</v>
      </c>
      <c r="X82" s="4" t="s">
        <v>444</v>
      </c>
      <c r="Y82" s="4" t="s">
        <v>445</v>
      </c>
    </row>
    <row r="83" s="4" customFormat="1" spans="1:25">
      <c r="A83" s="4" t="s">
        <v>446</v>
      </c>
      <c r="B83" s="4" t="s">
        <v>26</v>
      </c>
      <c r="C83" s="4" t="s">
        <v>27</v>
      </c>
      <c r="D83" s="4" t="s">
        <v>447</v>
      </c>
      <c r="E83" s="4" t="s">
        <v>448</v>
      </c>
      <c r="F83" s="6">
        <v>45090</v>
      </c>
      <c r="G83" s="6">
        <v>45091</v>
      </c>
      <c r="H83" s="4">
        <v>1</v>
      </c>
      <c r="I83" s="4">
        <v>1</v>
      </c>
      <c r="J83" s="4">
        <v>1</v>
      </c>
      <c r="K83" s="4" t="s">
        <v>30</v>
      </c>
      <c r="L83" s="4">
        <v>361.85</v>
      </c>
      <c r="M83" s="4">
        <v>361.85</v>
      </c>
      <c r="N83" s="4" t="s">
        <v>449</v>
      </c>
      <c r="O83" s="4" t="s">
        <v>32</v>
      </c>
      <c r="P83" s="4" t="s">
        <v>33</v>
      </c>
      <c r="Q83" s="4">
        <v>0</v>
      </c>
      <c r="R83" s="7">
        <v>45089.0000115741</v>
      </c>
      <c r="S83" s="6">
        <v>45094</v>
      </c>
      <c r="T83" s="4" t="s">
        <v>34</v>
      </c>
      <c r="U83" s="4">
        <v>361.85</v>
      </c>
      <c r="V83" s="4">
        <v>0</v>
      </c>
      <c r="W83" s="4">
        <v>0</v>
      </c>
      <c r="X83" s="4" t="s">
        <v>450</v>
      </c>
      <c r="Y83" s="4" t="s">
        <v>451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453</v>
      </c>
      <c r="E84" s="4" t="s">
        <v>454</v>
      </c>
      <c r="F84" s="6">
        <v>45090</v>
      </c>
      <c r="G84" s="6">
        <v>45091</v>
      </c>
      <c r="H84" s="4">
        <v>1</v>
      </c>
      <c r="I84" s="4">
        <v>1</v>
      </c>
      <c r="J84" s="4">
        <v>1</v>
      </c>
      <c r="K84" s="4" t="s">
        <v>30</v>
      </c>
      <c r="L84" s="4">
        <v>667.26</v>
      </c>
      <c r="M84" s="4">
        <v>667.26</v>
      </c>
      <c r="N84" s="4" t="s">
        <v>455</v>
      </c>
      <c r="O84" s="4" t="s">
        <v>32</v>
      </c>
      <c r="P84" s="4" t="s">
        <v>33</v>
      </c>
      <c r="Q84" s="4">
        <v>0</v>
      </c>
      <c r="R84" s="7">
        <v>45089</v>
      </c>
      <c r="S84" s="6">
        <v>45094</v>
      </c>
      <c r="T84" s="4" t="s">
        <v>34</v>
      </c>
      <c r="U84" s="4">
        <v>667.26</v>
      </c>
      <c r="V84" s="4">
        <v>0</v>
      </c>
      <c r="W84" s="4">
        <v>0</v>
      </c>
      <c r="X84" s="4" t="s">
        <v>456</v>
      </c>
      <c r="Y84" s="4" t="s">
        <v>457</v>
      </c>
    </row>
    <row r="85" s="4" customFormat="1" spans="1:25">
      <c r="A85" s="4" t="s">
        <v>458</v>
      </c>
      <c r="B85" s="4" t="s">
        <v>26</v>
      </c>
      <c r="C85" s="4" t="s">
        <v>27</v>
      </c>
      <c r="D85" s="4" t="s">
        <v>459</v>
      </c>
      <c r="E85" s="4" t="s">
        <v>460</v>
      </c>
      <c r="F85" s="6">
        <v>45089</v>
      </c>
      <c r="G85" s="6">
        <v>45091</v>
      </c>
      <c r="H85" s="4">
        <v>1</v>
      </c>
      <c r="I85" s="4">
        <v>2</v>
      </c>
      <c r="J85" s="4">
        <v>2</v>
      </c>
      <c r="K85" s="4" t="s">
        <v>30</v>
      </c>
      <c r="L85" s="4">
        <v>19746.86</v>
      </c>
      <c r="M85" s="4">
        <v>19746.86</v>
      </c>
      <c r="N85" s="4" t="s">
        <v>461</v>
      </c>
      <c r="O85" s="4" t="s">
        <v>32</v>
      </c>
      <c r="P85" s="4" t="s">
        <v>33</v>
      </c>
      <c r="Q85" s="4">
        <v>0</v>
      </c>
      <c r="R85" s="7">
        <v>45089.0000115741</v>
      </c>
      <c r="S85" s="6">
        <v>45094</v>
      </c>
      <c r="T85" s="4" t="s">
        <v>34</v>
      </c>
      <c r="U85" s="4">
        <v>19746.86</v>
      </c>
      <c r="V85" s="4">
        <v>0</v>
      </c>
      <c r="W85" s="4">
        <v>0</v>
      </c>
      <c r="X85" s="4" t="s">
        <v>462</v>
      </c>
      <c r="Y85" s="4" t="s">
        <v>36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464</v>
      </c>
      <c r="E86" s="4" t="s">
        <v>465</v>
      </c>
      <c r="F86" s="6">
        <v>45090</v>
      </c>
      <c r="G86" s="6">
        <v>45091</v>
      </c>
      <c r="H86" s="4">
        <v>1</v>
      </c>
      <c r="I86" s="4">
        <v>1</v>
      </c>
      <c r="J86" s="4">
        <v>1</v>
      </c>
      <c r="K86" s="4" t="s">
        <v>30</v>
      </c>
      <c r="L86" s="4">
        <v>337.61</v>
      </c>
      <c r="M86" s="4">
        <v>337.61</v>
      </c>
      <c r="N86" s="4" t="s">
        <v>466</v>
      </c>
      <c r="O86" s="4" t="s">
        <v>32</v>
      </c>
      <c r="P86" s="4" t="s">
        <v>33</v>
      </c>
      <c r="Q86" s="4">
        <v>0</v>
      </c>
      <c r="R86" s="7">
        <v>45089</v>
      </c>
      <c r="S86" s="6">
        <v>45094</v>
      </c>
      <c r="T86" s="4" t="s">
        <v>34</v>
      </c>
      <c r="U86" s="4">
        <v>337.61</v>
      </c>
      <c r="V86" s="4">
        <v>0</v>
      </c>
      <c r="W86" s="4">
        <v>0</v>
      </c>
      <c r="X86" s="4" t="s">
        <v>467</v>
      </c>
      <c r="Y86" s="4" t="s">
        <v>36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469</v>
      </c>
      <c r="E87" s="4" t="s">
        <v>470</v>
      </c>
      <c r="F87" s="6">
        <v>45090</v>
      </c>
      <c r="G87" s="6">
        <v>45091</v>
      </c>
      <c r="H87" s="4">
        <v>1</v>
      </c>
      <c r="I87" s="4">
        <v>1</v>
      </c>
      <c r="J87" s="4">
        <v>1</v>
      </c>
      <c r="K87" s="4" t="s">
        <v>30</v>
      </c>
      <c r="L87" s="4">
        <v>1020.07</v>
      </c>
      <c r="M87" s="4">
        <v>1020.07</v>
      </c>
      <c r="N87" s="4" t="s">
        <v>471</v>
      </c>
      <c r="O87" s="4" t="s">
        <v>32</v>
      </c>
      <c r="P87" s="4" t="s">
        <v>33</v>
      </c>
      <c r="Q87" s="4">
        <v>0</v>
      </c>
      <c r="R87" s="7">
        <v>45089</v>
      </c>
      <c r="S87" s="6">
        <v>45094</v>
      </c>
      <c r="T87" s="4" t="s">
        <v>34</v>
      </c>
      <c r="U87" s="4">
        <v>1020.07</v>
      </c>
      <c r="V87" s="4">
        <v>0</v>
      </c>
      <c r="W87" s="4">
        <v>0</v>
      </c>
      <c r="X87" s="4" t="s">
        <v>472</v>
      </c>
      <c r="Y87" s="4" t="s">
        <v>473</v>
      </c>
    </row>
    <row r="88" s="4" customFormat="1" spans="1:25">
      <c r="A88" s="4" t="s">
        <v>474</v>
      </c>
      <c r="B88" s="4" t="s">
        <v>26</v>
      </c>
      <c r="C88" s="4" t="s">
        <v>27</v>
      </c>
      <c r="D88" s="4" t="s">
        <v>469</v>
      </c>
      <c r="E88" s="4" t="s">
        <v>475</v>
      </c>
      <c r="F88" s="6">
        <v>45090</v>
      </c>
      <c r="G88" s="6">
        <v>45091</v>
      </c>
      <c r="H88" s="4">
        <v>1</v>
      </c>
      <c r="I88" s="4">
        <v>1</v>
      </c>
      <c r="J88" s="4">
        <v>1</v>
      </c>
      <c r="K88" s="4" t="s">
        <v>30</v>
      </c>
      <c r="L88" s="4">
        <v>882.97</v>
      </c>
      <c r="M88" s="4">
        <v>882.97</v>
      </c>
      <c r="N88" s="4" t="s">
        <v>476</v>
      </c>
      <c r="O88" s="4" t="s">
        <v>32</v>
      </c>
      <c r="P88" s="4" t="s">
        <v>33</v>
      </c>
      <c r="Q88" s="4">
        <v>0</v>
      </c>
      <c r="R88" s="7">
        <v>45089.0000115741</v>
      </c>
      <c r="S88" s="6">
        <v>45094</v>
      </c>
      <c r="T88" s="4" t="s">
        <v>34</v>
      </c>
      <c r="U88" s="4">
        <v>882.97</v>
      </c>
      <c r="V88" s="4">
        <v>0</v>
      </c>
      <c r="W88" s="4">
        <v>0</v>
      </c>
      <c r="X88" s="4" t="s">
        <v>477</v>
      </c>
      <c r="Y88" s="4" t="s">
        <v>478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480</v>
      </c>
      <c r="E89" s="4" t="s">
        <v>481</v>
      </c>
      <c r="F89" s="6">
        <v>45090</v>
      </c>
      <c r="G89" s="6">
        <v>45091</v>
      </c>
      <c r="H89" s="4">
        <v>1</v>
      </c>
      <c r="I89" s="4">
        <v>1</v>
      </c>
      <c r="J89" s="4">
        <v>1</v>
      </c>
      <c r="K89" s="4" t="s">
        <v>30</v>
      </c>
      <c r="L89" s="4">
        <v>416.72</v>
      </c>
      <c r="M89" s="4">
        <v>416.72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45090.0000115741</v>
      </c>
      <c r="S89" s="6">
        <v>45094</v>
      </c>
      <c r="T89" s="4" t="s">
        <v>34</v>
      </c>
      <c r="U89" s="4">
        <v>416.72</v>
      </c>
      <c r="V89" s="4">
        <v>0</v>
      </c>
      <c r="W89" s="4">
        <v>0</v>
      </c>
      <c r="X89" s="4" t="s">
        <v>483</v>
      </c>
      <c r="Y89" s="4" t="s">
        <v>484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486</v>
      </c>
      <c r="E90" s="4" t="s">
        <v>487</v>
      </c>
      <c r="F90" s="6">
        <v>45090</v>
      </c>
      <c r="G90" s="6">
        <v>45091</v>
      </c>
      <c r="H90" s="4">
        <v>1</v>
      </c>
      <c r="I90" s="4">
        <v>1</v>
      </c>
      <c r="J90" s="4">
        <v>1</v>
      </c>
      <c r="K90" s="4" t="s">
        <v>30</v>
      </c>
      <c r="L90" s="4">
        <v>836.8</v>
      </c>
      <c r="M90" s="4">
        <v>836.8</v>
      </c>
      <c r="N90" s="4" t="s">
        <v>488</v>
      </c>
      <c r="O90" s="4" t="s">
        <v>32</v>
      </c>
      <c r="P90" s="4" t="s">
        <v>33</v>
      </c>
      <c r="Q90" s="4">
        <v>0</v>
      </c>
      <c r="R90" s="7">
        <v>45090</v>
      </c>
      <c r="S90" s="6">
        <v>45094</v>
      </c>
      <c r="T90" s="4" t="s">
        <v>34</v>
      </c>
      <c r="U90" s="4">
        <v>836.8</v>
      </c>
      <c r="V90" s="4">
        <v>0</v>
      </c>
      <c r="W90" s="4">
        <v>0</v>
      </c>
      <c r="X90" s="4" t="s">
        <v>489</v>
      </c>
      <c r="Y90" s="4" t="s">
        <v>490</v>
      </c>
    </row>
    <row r="91" s="4" customFormat="1" spans="1:25">
      <c r="A91" s="4" t="s">
        <v>491</v>
      </c>
      <c r="B91" s="4" t="s">
        <v>26</v>
      </c>
      <c r="C91" s="4" t="s">
        <v>27</v>
      </c>
      <c r="D91" s="4" t="s">
        <v>492</v>
      </c>
      <c r="E91" s="4" t="s">
        <v>493</v>
      </c>
      <c r="F91" s="6">
        <v>45090</v>
      </c>
      <c r="G91" s="6">
        <v>45091</v>
      </c>
      <c r="H91" s="4">
        <v>1</v>
      </c>
      <c r="I91" s="4">
        <v>1</v>
      </c>
      <c r="J91" s="4">
        <v>1</v>
      </c>
      <c r="K91" s="4" t="s">
        <v>30</v>
      </c>
      <c r="L91" s="4">
        <v>215.16</v>
      </c>
      <c r="M91" s="4">
        <v>215.16</v>
      </c>
      <c r="N91" s="4" t="s">
        <v>494</v>
      </c>
      <c r="O91" s="4" t="s">
        <v>32</v>
      </c>
      <c r="P91" s="4" t="s">
        <v>33</v>
      </c>
      <c r="Q91" s="4">
        <v>0</v>
      </c>
      <c r="R91" s="7">
        <v>45090</v>
      </c>
      <c r="S91" s="6">
        <v>45094</v>
      </c>
      <c r="T91" s="4" t="s">
        <v>34</v>
      </c>
      <c r="U91" s="4">
        <v>215.16</v>
      </c>
      <c r="V91" s="4">
        <v>0</v>
      </c>
      <c r="W91" s="4">
        <v>0</v>
      </c>
      <c r="X91" s="4" t="s">
        <v>495</v>
      </c>
      <c r="Y91" s="4" t="s">
        <v>36</v>
      </c>
    </row>
    <row r="92" s="4" customFormat="1" spans="1:25">
      <c r="A92" s="4" t="s">
        <v>496</v>
      </c>
      <c r="B92" s="4" t="s">
        <v>26</v>
      </c>
      <c r="C92" s="4" t="s">
        <v>27</v>
      </c>
      <c r="D92" s="4" t="s">
        <v>497</v>
      </c>
      <c r="E92" s="4" t="s">
        <v>290</v>
      </c>
      <c r="F92" s="6">
        <v>45090</v>
      </c>
      <c r="G92" s="6">
        <v>45091</v>
      </c>
      <c r="H92" s="4">
        <v>1</v>
      </c>
      <c r="I92" s="4">
        <v>1</v>
      </c>
      <c r="J92" s="4">
        <v>1</v>
      </c>
      <c r="K92" s="4" t="s">
        <v>30</v>
      </c>
      <c r="L92" s="4">
        <v>331.85</v>
      </c>
      <c r="M92" s="4">
        <v>331.85</v>
      </c>
      <c r="N92" s="4" t="s">
        <v>498</v>
      </c>
      <c r="O92" s="4" t="s">
        <v>32</v>
      </c>
      <c r="P92" s="4" t="s">
        <v>33</v>
      </c>
      <c r="Q92" s="4">
        <v>0</v>
      </c>
      <c r="R92" s="7">
        <v>45090.0000115741</v>
      </c>
      <c r="S92" s="6">
        <v>45094</v>
      </c>
      <c r="T92" s="4" t="s">
        <v>34</v>
      </c>
      <c r="U92" s="4">
        <v>331.85</v>
      </c>
      <c r="V92" s="4">
        <v>0</v>
      </c>
      <c r="W92" s="4">
        <v>0</v>
      </c>
      <c r="X92" s="4" t="s">
        <v>499</v>
      </c>
      <c r="Y92" s="4" t="s">
        <v>500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502</v>
      </c>
      <c r="E93" s="4" t="s">
        <v>503</v>
      </c>
      <c r="F93" s="6">
        <v>45090</v>
      </c>
      <c r="G93" s="6">
        <v>45091</v>
      </c>
      <c r="H93" s="4">
        <v>1</v>
      </c>
      <c r="I93" s="4">
        <v>1</v>
      </c>
      <c r="J93" s="4">
        <v>1</v>
      </c>
      <c r="K93" s="4" t="s">
        <v>30</v>
      </c>
      <c r="L93" s="4">
        <v>743.82</v>
      </c>
      <c r="M93" s="4">
        <v>743.82</v>
      </c>
      <c r="N93" s="4" t="s">
        <v>504</v>
      </c>
      <c r="O93" s="4" t="s">
        <v>32</v>
      </c>
      <c r="P93" s="4" t="s">
        <v>33</v>
      </c>
      <c r="Q93" s="4">
        <v>0</v>
      </c>
      <c r="R93" s="7">
        <v>45090</v>
      </c>
      <c r="S93" s="6">
        <v>45094</v>
      </c>
      <c r="T93" s="4" t="s">
        <v>34</v>
      </c>
      <c r="U93" s="4">
        <v>743.82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508</v>
      </c>
      <c r="E94" s="4" t="s">
        <v>509</v>
      </c>
      <c r="F94" s="6">
        <v>45090</v>
      </c>
      <c r="G94" s="6">
        <v>45091</v>
      </c>
      <c r="H94" s="4">
        <v>1</v>
      </c>
      <c r="I94" s="4">
        <v>1</v>
      </c>
      <c r="J94" s="4">
        <v>1</v>
      </c>
      <c r="K94" s="4" t="s">
        <v>30</v>
      </c>
      <c r="L94" s="4">
        <v>269.25</v>
      </c>
      <c r="M94" s="4">
        <v>269.25</v>
      </c>
      <c r="N94" s="4" t="s">
        <v>510</v>
      </c>
      <c r="O94" s="4" t="s">
        <v>32</v>
      </c>
      <c r="P94" s="4" t="s">
        <v>33</v>
      </c>
      <c r="Q94" s="4">
        <v>0</v>
      </c>
      <c r="R94" s="7">
        <v>45090.0000115741</v>
      </c>
      <c r="S94" s="6">
        <v>45094</v>
      </c>
      <c r="T94" s="4" t="s">
        <v>34</v>
      </c>
      <c r="U94" s="4">
        <v>269.25</v>
      </c>
      <c r="V94" s="4">
        <v>0</v>
      </c>
      <c r="W94" s="4">
        <v>0</v>
      </c>
      <c r="X94" s="4" t="s">
        <v>511</v>
      </c>
      <c r="Y94" s="4" t="s">
        <v>512</v>
      </c>
    </row>
    <row r="95" s="4" customFormat="1" spans="1:25">
      <c r="A95" s="4" t="s">
        <v>513</v>
      </c>
      <c r="B95" s="4" t="s">
        <v>26</v>
      </c>
      <c r="C95" s="4" t="s">
        <v>27</v>
      </c>
      <c r="D95" s="4" t="s">
        <v>514</v>
      </c>
      <c r="E95" s="4" t="s">
        <v>515</v>
      </c>
      <c r="F95" s="6">
        <v>45090</v>
      </c>
      <c r="G95" s="6">
        <v>45091</v>
      </c>
      <c r="H95" s="4">
        <v>1</v>
      </c>
      <c r="I95" s="4">
        <v>1</v>
      </c>
      <c r="J95" s="4">
        <v>1</v>
      </c>
      <c r="K95" s="4" t="s">
        <v>30</v>
      </c>
      <c r="L95" s="4">
        <v>868.85</v>
      </c>
      <c r="M95" s="4">
        <v>868.85</v>
      </c>
      <c r="N95" s="4" t="s">
        <v>516</v>
      </c>
      <c r="O95" s="4" t="s">
        <v>32</v>
      </c>
      <c r="P95" s="4" t="s">
        <v>33</v>
      </c>
      <c r="Q95" s="4">
        <v>0</v>
      </c>
      <c r="R95" s="7">
        <v>45090</v>
      </c>
      <c r="S95" s="6">
        <v>45094</v>
      </c>
      <c r="T95" s="4" t="s">
        <v>34</v>
      </c>
      <c r="U95" s="4">
        <v>868.85</v>
      </c>
      <c r="V95" s="4">
        <v>0</v>
      </c>
      <c r="W95" s="4">
        <v>0</v>
      </c>
      <c r="X95" s="4" t="s">
        <v>517</v>
      </c>
      <c r="Y95" s="4" t="s">
        <v>518</v>
      </c>
    </row>
    <row r="96" s="4" customFormat="1" spans="1:25">
      <c r="A96" s="4" t="s">
        <v>519</v>
      </c>
      <c r="B96" s="4" t="s">
        <v>26</v>
      </c>
      <c r="C96" s="4" t="s">
        <v>27</v>
      </c>
      <c r="D96" s="4" t="s">
        <v>520</v>
      </c>
      <c r="E96" s="4" t="s">
        <v>353</v>
      </c>
      <c r="F96" s="6">
        <v>45090</v>
      </c>
      <c r="G96" s="6">
        <v>45091</v>
      </c>
      <c r="H96" s="4">
        <v>1</v>
      </c>
      <c r="I96" s="4">
        <v>1</v>
      </c>
      <c r="J96" s="4">
        <v>1</v>
      </c>
      <c r="K96" s="4" t="s">
        <v>30</v>
      </c>
      <c r="L96" s="4">
        <v>230.75</v>
      </c>
      <c r="M96" s="4">
        <v>230.75</v>
      </c>
      <c r="N96" s="4" t="s">
        <v>521</v>
      </c>
      <c r="O96" s="4" t="s">
        <v>32</v>
      </c>
      <c r="P96" s="4" t="s">
        <v>33</v>
      </c>
      <c r="Q96" s="4">
        <v>0</v>
      </c>
      <c r="R96" s="7">
        <v>45090.0000115741</v>
      </c>
      <c r="S96" s="6">
        <v>45094</v>
      </c>
      <c r="T96" s="4" t="s">
        <v>34</v>
      </c>
      <c r="U96" s="4">
        <v>230.75</v>
      </c>
      <c r="V96" s="4">
        <v>0</v>
      </c>
      <c r="W96" s="4">
        <v>0</v>
      </c>
      <c r="X96" s="4" t="s">
        <v>522</v>
      </c>
      <c r="Y96" s="4" t="s">
        <v>36</v>
      </c>
    </row>
    <row r="97" s="4" customFormat="1" spans="1:25">
      <c r="A97" s="4" t="s">
        <v>523</v>
      </c>
      <c r="B97" s="4" t="s">
        <v>26</v>
      </c>
      <c r="C97" s="4" t="s">
        <v>27</v>
      </c>
      <c r="D97" s="4" t="s">
        <v>524</v>
      </c>
      <c r="E97" s="4" t="s">
        <v>525</v>
      </c>
      <c r="F97" s="6">
        <v>45090</v>
      </c>
      <c r="G97" s="6">
        <v>45091</v>
      </c>
      <c r="H97" s="4">
        <v>1</v>
      </c>
      <c r="I97" s="4">
        <v>1</v>
      </c>
      <c r="J97" s="4">
        <v>1</v>
      </c>
      <c r="K97" s="4" t="s">
        <v>30</v>
      </c>
      <c r="L97" s="4">
        <v>232.98</v>
      </c>
      <c r="M97" s="4">
        <v>232.98</v>
      </c>
      <c r="N97" s="4" t="s">
        <v>526</v>
      </c>
      <c r="O97" s="4" t="s">
        <v>32</v>
      </c>
      <c r="P97" s="4" t="s">
        <v>33</v>
      </c>
      <c r="Q97" s="4">
        <v>0</v>
      </c>
      <c r="R97" s="7">
        <v>45090</v>
      </c>
      <c r="S97" s="6">
        <v>45094</v>
      </c>
      <c r="T97" s="4" t="s">
        <v>34</v>
      </c>
      <c r="U97" s="4">
        <v>232.98</v>
      </c>
      <c r="V97" s="4">
        <v>0</v>
      </c>
      <c r="W97" s="4">
        <v>0</v>
      </c>
      <c r="X97" s="4" t="s">
        <v>527</v>
      </c>
      <c r="Y97" s="4" t="s">
        <v>528</v>
      </c>
    </row>
    <row r="98" s="4" customFormat="1" spans="1:25">
      <c r="A98" s="4" t="s">
        <v>529</v>
      </c>
      <c r="B98" s="4" t="s">
        <v>26</v>
      </c>
      <c r="C98" s="4" t="s">
        <v>27</v>
      </c>
      <c r="D98" s="4" t="s">
        <v>530</v>
      </c>
      <c r="E98" s="4" t="s">
        <v>68</v>
      </c>
      <c r="F98" s="6">
        <v>45090</v>
      </c>
      <c r="G98" s="6">
        <v>45091</v>
      </c>
      <c r="H98" s="4">
        <v>1</v>
      </c>
      <c r="I98" s="4">
        <v>1</v>
      </c>
      <c r="J98" s="4">
        <v>1</v>
      </c>
      <c r="K98" s="4" t="s">
        <v>30</v>
      </c>
      <c r="L98" s="4">
        <v>308.07</v>
      </c>
      <c r="M98" s="4">
        <v>308.07</v>
      </c>
      <c r="N98" s="4" t="s">
        <v>531</v>
      </c>
      <c r="O98" s="4" t="s">
        <v>32</v>
      </c>
      <c r="P98" s="4" t="s">
        <v>33</v>
      </c>
      <c r="Q98" s="4">
        <v>0</v>
      </c>
      <c r="R98" s="7">
        <v>45090</v>
      </c>
      <c r="S98" s="6">
        <v>45094</v>
      </c>
      <c r="T98" s="4" t="s">
        <v>34</v>
      </c>
      <c r="U98" s="4">
        <v>308.07</v>
      </c>
      <c r="V98" s="4">
        <v>0</v>
      </c>
      <c r="W98" s="4">
        <v>0</v>
      </c>
      <c r="X98" s="4" t="s">
        <v>532</v>
      </c>
      <c r="Y98" s="4" t="s">
        <v>36</v>
      </c>
    </row>
    <row r="99" s="4" customFormat="1" spans="1:25">
      <c r="A99" s="4" t="s">
        <v>533</v>
      </c>
      <c r="B99" s="4" t="s">
        <v>26</v>
      </c>
      <c r="C99" s="4" t="s">
        <v>27</v>
      </c>
      <c r="D99" s="4" t="s">
        <v>534</v>
      </c>
      <c r="E99" s="4" t="s">
        <v>535</v>
      </c>
      <c r="F99" s="6">
        <v>45090</v>
      </c>
      <c r="G99" s="6">
        <v>45091</v>
      </c>
      <c r="H99" s="4">
        <v>1</v>
      </c>
      <c r="I99" s="4">
        <v>1</v>
      </c>
      <c r="J99" s="4">
        <v>1</v>
      </c>
      <c r="K99" s="4" t="s">
        <v>30</v>
      </c>
      <c r="L99" s="4">
        <v>306.65</v>
      </c>
      <c r="M99" s="4">
        <v>306.65</v>
      </c>
      <c r="N99" s="4" t="s">
        <v>536</v>
      </c>
      <c r="O99" s="4" t="s">
        <v>32</v>
      </c>
      <c r="P99" s="4" t="s">
        <v>33</v>
      </c>
      <c r="Q99" s="4">
        <v>0</v>
      </c>
      <c r="R99" s="7">
        <v>45090</v>
      </c>
      <c r="S99" s="6">
        <v>45094</v>
      </c>
      <c r="T99" s="4" t="s">
        <v>34</v>
      </c>
      <c r="U99" s="4">
        <v>306.65</v>
      </c>
      <c r="V99" s="4">
        <v>0</v>
      </c>
      <c r="W99" s="4">
        <v>0</v>
      </c>
      <c r="X99" s="4" t="s">
        <v>537</v>
      </c>
      <c r="Y99" s="4" t="s">
        <v>538</v>
      </c>
    </row>
    <row r="100" s="4" customFormat="1" spans="1:25">
      <c r="A100" s="4" t="s">
        <v>539</v>
      </c>
      <c r="B100" s="4" t="s">
        <v>26</v>
      </c>
      <c r="C100" s="4" t="s">
        <v>27</v>
      </c>
      <c r="D100" s="4" t="s">
        <v>540</v>
      </c>
      <c r="E100" s="4" t="s">
        <v>541</v>
      </c>
      <c r="F100" s="6">
        <v>45090</v>
      </c>
      <c r="G100" s="6">
        <v>45091</v>
      </c>
      <c r="H100" s="4">
        <v>1</v>
      </c>
      <c r="I100" s="4">
        <v>1</v>
      </c>
      <c r="J100" s="4">
        <v>1</v>
      </c>
      <c r="K100" s="4" t="s">
        <v>30</v>
      </c>
      <c r="L100" s="4">
        <v>523.33</v>
      </c>
      <c r="M100" s="4">
        <v>523.33</v>
      </c>
      <c r="N100" s="4" t="s">
        <v>542</v>
      </c>
      <c r="O100" s="4" t="s">
        <v>32</v>
      </c>
      <c r="P100" s="4" t="s">
        <v>33</v>
      </c>
      <c r="Q100" s="4">
        <v>0</v>
      </c>
      <c r="R100" s="7">
        <v>45090.0000115741</v>
      </c>
      <c r="S100" s="6">
        <v>45094</v>
      </c>
      <c r="T100" s="4" t="s">
        <v>34</v>
      </c>
      <c r="U100" s="4">
        <v>523.33</v>
      </c>
      <c r="V100" s="4">
        <v>0</v>
      </c>
      <c r="W100" s="4">
        <v>0</v>
      </c>
      <c r="X100" s="4" t="s">
        <v>543</v>
      </c>
      <c r="Y100" s="4" t="s">
        <v>36</v>
      </c>
    </row>
    <row r="101" s="4" customFormat="1" spans="1:25">
      <c r="A101" s="4" t="s">
        <v>544</v>
      </c>
      <c r="B101" s="4" t="s">
        <v>26</v>
      </c>
      <c r="C101" s="4" t="s">
        <v>27</v>
      </c>
      <c r="D101" s="4" t="s">
        <v>545</v>
      </c>
      <c r="E101" s="4" t="s">
        <v>546</v>
      </c>
      <c r="F101" s="6">
        <v>45090</v>
      </c>
      <c r="G101" s="6">
        <v>45091</v>
      </c>
      <c r="H101" s="4">
        <v>1</v>
      </c>
      <c r="I101" s="4">
        <v>1</v>
      </c>
      <c r="J101" s="4">
        <v>1</v>
      </c>
      <c r="K101" s="4" t="s">
        <v>30</v>
      </c>
      <c r="L101" s="4">
        <v>106.27</v>
      </c>
      <c r="M101" s="4">
        <v>106.27</v>
      </c>
      <c r="N101" s="4" t="s">
        <v>547</v>
      </c>
      <c r="O101" s="4" t="s">
        <v>32</v>
      </c>
      <c r="P101" s="4" t="s">
        <v>33</v>
      </c>
      <c r="Q101" s="4">
        <v>0</v>
      </c>
      <c r="R101" s="7">
        <v>45090</v>
      </c>
      <c r="S101" s="6">
        <v>45094</v>
      </c>
      <c r="T101" s="4" t="s">
        <v>34</v>
      </c>
      <c r="U101" s="4">
        <v>106.27</v>
      </c>
      <c r="V101" s="4">
        <v>0</v>
      </c>
      <c r="W101" s="4">
        <v>0</v>
      </c>
      <c r="X101" s="4" t="s">
        <v>548</v>
      </c>
      <c r="Y101" s="4" t="s">
        <v>36</v>
      </c>
    </row>
    <row r="102" s="4" customFormat="1" spans="1:25">
      <c r="A102" s="4" t="s">
        <v>549</v>
      </c>
      <c r="B102" s="4" t="s">
        <v>26</v>
      </c>
      <c r="C102" s="4" t="s">
        <v>27</v>
      </c>
      <c r="D102" s="4" t="s">
        <v>550</v>
      </c>
      <c r="E102" s="4" t="s">
        <v>273</v>
      </c>
      <c r="F102" s="6">
        <v>45087</v>
      </c>
      <c r="G102" s="6">
        <v>45092</v>
      </c>
      <c r="H102" s="4">
        <v>1</v>
      </c>
      <c r="I102" s="4">
        <v>5</v>
      </c>
      <c r="J102" s="4">
        <v>5</v>
      </c>
      <c r="K102" s="4" t="s">
        <v>30</v>
      </c>
      <c r="L102" s="4">
        <v>2468</v>
      </c>
      <c r="M102" s="4">
        <v>2468</v>
      </c>
      <c r="N102" s="4" t="s">
        <v>551</v>
      </c>
      <c r="O102" s="4" t="s">
        <v>552</v>
      </c>
      <c r="P102" s="4" t="s">
        <v>33</v>
      </c>
      <c r="Q102" s="4">
        <v>0</v>
      </c>
      <c r="R102" s="7">
        <v>45010</v>
      </c>
      <c r="S102" s="6">
        <v>45095</v>
      </c>
      <c r="T102" s="4" t="s">
        <v>34</v>
      </c>
      <c r="U102" s="4">
        <v>2468</v>
      </c>
      <c r="V102" s="4">
        <v>0</v>
      </c>
      <c r="W102" s="4">
        <v>0</v>
      </c>
      <c r="X102" s="4" t="s">
        <v>553</v>
      </c>
      <c r="Y102" s="4" t="s">
        <v>36</v>
      </c>
    </row>
    <row r="103" s="4" customFormat="1" spans="1:25">
      <c r="A103" s="4" t="s">
        <v>554</v>
      </c>
      <c r="B103" s="4" t="s">
        <v>26</v>
      </c>
      <c r="C103" s="4" t="s">
        <v>27</v>
      </c>
      <c r="D103" s="4" t="s">
        <v>358</v>
      </c>
      <c r="E103" s="4" t="s">
        <v>555</v>
      </c>
      <c r="F103" s="6">
        <v>45090</v>
      </c>
      <c r="G103" s="6">
        <v>45092</v>
      </c>
      <c r="H103" s="4">
        <v>1</v>
      </c>
      <c r="I103" s="4">
        <v>2</v>
      </c>
      <c r="J103" s="4">
        <v>2</v>
      </c>
      <c r="K103" s="4" t="s">
        <v>30</v>
      </c>
      <c r="L103" s="4">
        <v>1612</v>
      </c>
      <c r="M103" s="4">
        <v>1612</v>
      </c>
      <c r="N103" s="4" t="s">
        <v>556</v>
      </c>
      <c r="O103" s="4" t="s">
        <v>552</v>
      </c>
      <c r="P103" s="4" t="s">
        <v>33</v>
      </c>
      <c r="Q103" s="4">
        <v>0</v>
      </c>
      <c r="R103" s="7">
        <v>45018</v>
      </c>
      <c r="S103" s="6">
        <v>45095</v>
      </c>
      <c r="T103" s="4" t="s">
        <v>34</v>
      </c>
      <c r="U103" s="4">
        <v>1612</v>
      </c>
      <c r="V103" s="4">
        <v>0</v>
      </c>
      <c r="W103" s="4">
        <v>0</v>
      </c>
      <c r="X103" s="4" t="s">
        <v>557</v>
      </c>
      <c r="Y103" s="4" t="s">
        <v>36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560</v>
      </c>
      <c r="F104" s="6">
        <v>45091</v>
      </c>
      <c r="G104" s="6">
        <v>45092</v>
      </c>
      <c r="H104" s="4">
        <v>1</v>
      </c>
      <c r="I104" s="4">
        <v>1</v>
      </c>
      <c r="J104" s="4">
        <v>1</v>
      </c>
      <c r="K104" s="4" t="s">
        <v>30</v>
      </c>
      <c r="L104" s="4">
        <v>178</v>
      </c>
      <c r="M104" s="4">
        <v>178</v>
      </c>
      <c r="N104" s="4" t="s">
        <v>561</v>
      </c>
      <c r="O104" s="4" t="s">
        <v>552</v>
      </c>
      <c r="P104" s="4" t="s">
        <v>33</v>
      </c>
      <c r="Q104" s="4">
        <v>0</v>
      </c>
      <c r="R104" s="7">
        <v>45027</v>
      </c>
      <c r="S104" s="6">
        <v>45095</v>
      </c>
      <c r="T104" s="4" t="s">
        <v>34</v>
      </c>
      <c r="U104" s="4">
        <v>178</v>
      </c>
      <c r="V104" s="4">
        <v>0</v>
      </c>
      <c r="W104" s="4">
        <v>0</v>
      </c>
      <c r="X104" s="4" t="s">
        <v>562</v>
      </c>
      <c r="Y104" s="4" t="s">
        <v>563</v>
      </c>
    </row>
    <row r="105" s="4" customFormat="1" spans="1:25">
      <c r="A105" s="4" t="s">
        <v>564</v>
      </c>
      <c r="B105" s="4" t="s">
        <v>26</v>
      </c>
      <c r="C105" s="4" t="s">
        <v>27</v>
      </c>
      <c r="D105" s="4" t="s">
        <v>565</v>
      </c>
      <c r="E105" s="4" t="s">
        <v>290</v>
      </c>
      <c r="F105" s="6">
        <v>45091</v>
      </c>
      <c r="G105" s="6">
        <v>45092</v>
      </c>
      <c r="H105" s="4">
        <v>1</v>
      </c>
      <c r="I105" s="4">
        <v>1</v>
      </c>
      <c r="J105" s="4">
        <v>1</v>
      </c>
      <c r="K105" s="4" t="s">
        <v>30</v>
      </c>
      <c r="L105" s="4">
        <v>552</v>
      </c>
      <c r="M105" s="4">
        <v>552</v>
      </c>
      <c r="N105" s="4" t="s">
        <v>566</v>
      </c>
      <c r="O105" s="4" t="s">
        <v>552</v>
      </c>
      <c r="P105" s="4" t="s">
        <v>33</v>
      </c>
      <c r="Q105" s="4">
        <v>0</v>
      </c>
      <c r="R105" s="7">
        <v>45044</v>
      </c>
      <c r="S105" s="6">
        <v>45095</v>
      </c>
      <c r="T105" s="4" t="s">
        <v>34</v>
      </c>
      <c r="U105" s="4">
        <v>552</v>
      </c>
      <c r="V105" s="4">
        <v>0</v>
      </c>
      <c r="W105" s="4">
        <v>0</v>
      </c>
      <c r="X105" s="4" t="s">
        <v>567</v>
      </c>
      <c r="Y105" s="4" t="s">
        <v>568</v>
      </c>
    </row>
    <row r="106" s="4" customFormat="1" spans="1:25">
      <c r="A106" s="4" t="s">
        <v>569</v>
      </c>
      <c r="B106" s="4" t="s">
        <v>26</v>
      </c>
      <c r="C106" s="4" t="s">
        <v>27</v>
      </c>
      <c r="D106" s="4" t="s">
        <v>570</v>
      </c>
      <c r="E106" s="4" t="s">
        <v>308</v>
      </c>
      <c r="F106" s="6">
        <v>45091</v>
      </c>
      <c r="G106" s="6">
        <v>45092</v>
      </c>
      <c r="H106" s="4">
        <v>1</v>
      </c>
      <c r="I106" s="4">
        <v>1</v>
      </c>
      <c r="J106" s="4">
        <v>1</v>
      </c>
      <c r="K106" s="4" t="s">
        <v>30</v>
      </c>
      <c r="L106" s="4">
        <v>415</v>
      </c>
      <c r="M106" s="4">
        <v>415</v>
      </c>
      <c r="N106" s="4" t="s">
        <v>571</v>
      </c>
      <c r="O106" s="4" t="s">
        <v>552</v>
      </c>
      <c r="P106" s="4" t="s">
        <v>33</v>
      </c>
      <c r="Q106" s="4">
        <v>0</v>
      </c>
      <c r="R106" s="7">
        <v>45045</v>
      </c>
      <c r="S106" s="6">
        <v>45095</v>
      </c>
      <c r="T106" s="4" t="s">
        <v>34</v>
      </c>
      <c r="U106" s="4">
        <v>415</v>
      </c>
      <c r="V106" s="4">
        <v>0</v>
      </c>
      <c r="W106" s="4">
        <v>0</v>
      </c>
      <c r="X106" s="4" t="s">
        <v>572</v>
      </c>
      <c r="Y106" s="4" t="s">
        <v>573</v>
      </c>
    </row>
    <row r="107" s="4" customFormat="1" spans="1:25">
      <c r="A107" s="4" t="s">
        <v>574</v>
      </c>
      <c r="B107" s="4" t="s">
        <v>26</v>
      </c>
      <c r="C107" s="4" t="s">
        <v>27</v>
      </c>
      <c r="D107" s="4" t="s">
        <v>575</v>
      </c>
      <c r="E107" s="4" t="s">
        <v>576</v>
      </c>
      <c r="F107" s="6">
        <v>45088</v>
      </c>
      <c r="G107" s="6">
        <v>45092</v>
      </c>
      <c r="H107" s="4">
        <v>1</v>
      </c>
      <c r="I107" s="4">
        <v>4</v>
      </c>
      <c r="J107" s="4">
        <v>4</v>
      </c>
      <c r="K107" s="4" t="s">
        <v>30</v>
      </c>
      <c r="L107" s="4">
        <v>10048</v>
      </c>
      <c r="M107" s="4">
        <v>10048</v>
      </c>
      <c r="N107" s="4" t="s">
        <v>577</v>
      </c>
      <c r="O107" s="4" t="s">
        <v>552</v>
      </c>
      <c r="P107" s="4" t="s">
        <v>33</v>
      </c>
      <c r="Q107" s="4">
        <v>0</v>
      </c>
      <c r="R107" s="7">
        <v>45048</v>
      </c>
      <c r="S107" s="6">
        <v>45095</v>
      </c>
      <c r="T107" s="4" t="s">
        <v>34</v>
      </c>
      <c r="U107" s="4">
        <v>10048</v>
      </c>
      <c r="V107" s="4">
        <v>0</v>
      </c>
      <c r="W107" s="4">
        <v>0</v>
      </c>
      <c r="X107" s="4" t="s">
        <v>578</v>
      </c>
      <c r="Y107" s="4" t="s">
        <v>579</v>
      </c>
    </row>
    <row r="108" s="4" customFormat="1" spans="1:25">
      <c r="A108" s="4" t="s">
        <v>580</v>
      </c>
      <c r="B108" s="4" t="s">
        <v>26</v>
      </c>
      <c r="C108" s="4" t="s">
        <v>27</v>
      </c>
      <c r="D108" s="4" t="s">
        <v>581</v>
      </c>
      <c r="E108" s="4" t="s">
        <v>582</v>
      </c>
      <c r="F108" s="6">
        <v>45090</v>
      </c>
      <c r="G108" s="6">
        <v>45092</v>
      </c>
      <c r="H108" s="4">
        <v>3</v>
      </c>
      <c r="I108" s="4">
        <v>2</v>
      </c>
      <c r="J108" s="4">
        <v>6</v>
      </c>
      <c r="K108" s="4" t="s">
        <v>30</v>
      </c>
      <c r="L108" s="4">
        <v>10176</v>
      </c>
      <c r="M108" s="4">
        <v>10176</v>
      </c>
      <c r="N108" s="4" t="s">
        <v>583</v>
      </c>
      <c r="O108" s="4" t="s">
        <v>552</v>
      </c>
      <c r="P108" s="4" t="s">
        <v>33</v>
      </c>
      <c r="Q108" s="4">
        <v>0</v>
      </c>
      <c r="R108" s="7">
        <v>45052</v>
      </c>
      <c r="S108" s="6">
        <v>45095</v>
      </c>
      <c r="T108" s="4" t="s">
        <v>34</v>
      </c>
      <c r="U108" s="4">
        <v>10176</v>
      </c>
      <c r="V108" s="4">
        <v>0</v>
      </c>
      <c r="W108" s="4">
        <v>0</v>
      </c>
      <c r="X108" s="4" t="s">
        <v>584</v>
      </c>
      <c r="Y108" s="4" t="s">
        <v>585</v>
      </c>
    </row>
    <row r="109" s="4" customFormat="1" spans="1:25">
      <c r="A109" s="4" t="s">
        <v>586</v>
      </c>
      <c r="B109" s="4" t="s">
        <v>26</v>
      </c>
      <c r="C109" s="4" t="s">
        <v>27</v>
      </c>
      <c r="D109" s="4" t="s">
        <v>587</v>
      </c>
      <c r="E109" s="4" t="s">
        <v>588</v>
      </c>
      <c r="F109" s="6">
        <v>45090</v>
      </c>
      <c r="G109" s="6">
        <v>45092</v>
      </c>
      <c r="H109" s="4">
        <v>1</v>
      </c>
      <c r="I109" s="4">
        <v>2</v>
      </c>
      <c r="J109" s="4">
        <v>2</v>
      </c>
      <c r="K109" s="4" t="s">
        <v>30</v>
      </c>
      <c r="L109" s="4">
        <v>2104</v>
      </c>
      <c r="M109" s="4">
        <v>2104</v>
      </c>
      <c r="N109" s="4" t="s">
        <v>589</v>
      </c>
      <c r="O109" s="4" t="s">
        <v>552</v>
      </c>
      <c r="P109" s="4" t="s">
        <v>33</v>
      </c>
      <c r="Q109" s="4">
        <v>0</v>
      </c>
      <c r="R109" s="7">
        <v>45058</v>
      </c>
      <c r="S109" s="6">
        <v>45095</v>
      </c>
      <c r="T109" s="4" t="s">
        <v>34</v>
      </c>
      <c r="U109" s="4">
        <v>2104</v>
      </c>
      <c r="V109" s="4">
        <v>0</v>
      </c>
      <c r="W109" s="4">
        <v>0</v>
      </c>
      <c r="X109" s="4" t="s">
        <v>590</v>
      </c>
      <c r="Y109" s="4" t="s">
        <v>591</v>
      </c>
    </row>
    <row r="110" s="4" customFormat="1" spans="1:25">
      <c r="A110" s="4" t="s">
        <v>592</v>
      </c>
      <c r="B110" s="4" t="s">
        <v>26</v>
      </c>
      <c r="C110" s="4" t="s">
        <v>27</v>
      </c>
      <c r="D110" s="4" t="s">
        <v>593</v>
      </c>
      <c r="E110" s="4" t="s">
        <v>594</v>
      </c>
      <c r="F110" s="6">
        <v>45089</v>
      </c>
      <c r="G110" s="6">
        <v>45092</v>
      </c>
      <c r="H110" s="4">
        <v>1</v>
      </c>
      <c r="I110" s="4">
        <v>3</v>
      </c>
      <c r="J110" s="4">
        <v>3</v>
      </c>
      <c r="K110" s="4" t="s">
        <v>30</v>
      </c>
      <c r="L110" s="4">
        <v>1110</v>
      </c>
      <c r="M110" s="4">
        <v>1110</v>
      </c>
      <c r="N110" s="4" t="s">
        <v>595</v>
      </c>
      <c r="O110" s="4" t="s">
        <v>552</v>
      </c>
      <c r="P110" s="4" t="s">
        <v>33</v>
      </c>
      <c r="Q110" s="4">
        <v>0</v>
      </c>
      <c r="R110" s="7">
        <v>45061</v>
      </c>
      <c r="S110" s="6">
        <v>45095</v>
      </c>
      <c r="T110" s="4" t="s">
        <v>34</v>
      </c>
      <c r="U110" s="4">
        <v>1110</v>
      </c>
      <c r="V110" s="4">
        <v>0</v>
      </c>
      <c r="W110" s="4">
        <v>0</v>
      </c>
      <c r="X110" s="4" t="s">
        <v>596</v>
      </c>
      <c r="Y110" s="4" t="s">
        <v>36</v>
      </c>
    </row>
    <row r="111" s="4" customFormat="1" spans="1:25">
      <c r="A111" s="4" t="s">
        <v>597</v>
      </c>
      <c r="B111" s="4" t="s">
        <v>26</v>
      </c>
      <c r="C111" s="4" t="s">
        <v>27</v>
      </c>
      <c r="D111" s="4" t="s">
        <v>598</v>
      </c>
      <c r="E111" s="4" t="s">
        <v>599</v>
      </c>
      <c r="F111" s="6">
        <v>45090</v>
      </c>
      <c r="G111" s="6">
        <v>45092</v>
      </c>
      <c r="H111" s="4">
        <v>1</v>
      </c>
      <c r="I111" s="4">
        <v>2</v>
      </c>
      <c r="J111" s="4">
        <v>2</v>
      </c>
      <c r="K111" s="4" t="s">
        <v>30</v>
      </c>
      <c r="L111" s="4">
        <v>2470</v>
      </c>
      <c r="M111" s="4">
        <v>2470</v>
      </c>
      <c r="N111" s="4" t="s">
        <v>600</v>
      </c>
      <c r="O111" s="4" t="s">
        <v>552</v>
      </c>
      <c r="P111" s="4" t="s">
        <v>33</v>
      </c>
      <c r="Q111" s="4">
        <v>0</v>
      </c>
      <c r="R111" s="7">
        <v>45061</v>
      </c>
      <c r="S111" s="6">
        <v>45095</v>
      </c>
      <c r="T111" s="4" t="s">
        <v>34</v>
      </c>
      <c r="U111" s="4">
        <v>2470</v>
      </c>
      <c r="V111" s="4">
        <v>0</v>
      </c>
      <c r="W111" s="4">
        <v>0</v>
      </c>
      <c r="X111" s="4" t="s">
        <v>601</v>
      </c>
      <c r="Y111" s="4" t="s">
        <v>36</v>
      </c>
    </row>
    <row r="112" s="4" customFormat="1" spans="1:25">
      <c r="A112" s="4" t="s">
        <v>602</v>
      </c>
      <c r="B112" s="4" t="s">
        <v>26</v>
      </c>
      <c r="C112" s="4" t="s">
        <v>27</v>
      </c>
      <c r="D112" s="4" t="s">
        <v>104</v>
      </c>
      <c r="E112" s="4" t="s">
        <v>105</v>
      </c>
      <c r="F112" s="6">
        <v>45089</v>
      </c>
      <c r="G112" s="6">
        <v>45092</v>
      </c>
      <c r="H112" s="4">
        <v>1</v>
      </c>
      <c r="I112" s="4">
        <v>3</v>
      </c>
      <c r="J112" s="4">
        <v>3</v>
      </c>
      <c r="K112" s="4" t="s">
        <v>30</v>
      </c>
      <c r="L112" s="4">
        <v>3819</v>
      </c>
      <c r="M112" s="4">
        <v>3819</v>
      </c>
      <c r="N112" s="4" t="s">
        <v>106</v>
      </c>
      <c r="O112" s="4" t="s">
        <v>552</v>
      </c>
      <c r="P112" s="4" t="s">
        <v>33</v>
      </c>
      <c r="Q112" s="4">
        <v>0</v>
      </c>
      <c r="R112" s="7">
        <v>45062</v>
      </c>
      <c r="S112" s="6">
        <v>45095</v>
      </c>
      <c r="T112" s="4" t="s">
        <v>34</v>
      </c>
      <c r="U112" s="4">
        <v>3819</v>
      </c>
      <c r="V112" s="4">
        <v>0</v>
      </c>
      <c r="W112" s="4">
        <v>0</v>
      </c>
      <c r="X112" s="4" t="s">
        <v>603</v>
      </c>
      <c r="Y112" s="4" t="s">
        <v>36</v>
      </c>
    </row>
    <row r="113" s="4" customFormat="1" spans="1:25">
      <c r="A113" s="4" t="s">
        <v>602</v>
      </c>
      <c r="B113" s="4" t="s">
        <v>26</v>
      </c>
      <c r="C113" s="4" t="s">
        <v>92</v>
      </c>
      <c r="D113" s="4" t="s">
        <v>104</v>
      </c>
      <c r="E113" s="4" t="s">
        <v>105</v>
      </c>
      <c r="F113" s="6">
        <v>45089</v>
      </c>
      <c r="G113" s="6">
        <v>45092</v>
      </c>
      <c r="H113" s="4">
        <v>1</v>
      </c>
      <c r="I113" s="4">
        <v>3</v>
      </c>
      <c r="J113" s="4">
        <v>3</v>
      </c>
      <c r="K113" s="4" t="s">
        <v>30</v>
      </c>
      <c r="L113" s="4">
        <v>-3819</v>
      </c>
      <c r="M113" s="4">
        <v>-3819</v>
      </c>
      <c r="N113" s="4" t="s">
        <v>106</v>
      </c>
      <c r="O113" s="4" t="s">
        <v>552</v>
      </c>
      <c r="P113" s="4" t="s">
        <v>33</v>
      </c>
      <c r="Q113" s="4">
        <v>0</v>
      </c>
      <c r="R113" s="7">
        <v>45062</v>
      </c>
      <c r="S113" s="6">
        <v>45095</v>
      </c>
      <c r="T113" s="4" t="s">
        <v>34</v>
      </c>
      <c r="U113" s="4">
        <v>-3819</v>
      </c>
      <c r="V113" s="4">
        <v>0</v>
      </c>
      <c r="W113" s="4">
        <v>0</v>
      </c>
      <c r="X113" s="4" t="s">
        <v>603</v>
      </c>
      <c r="Y113" s="4" t="s">
        <v>36</v>
      </c>
    </row>
    <row r="114" s="4" customFormat="1" spans="1:25">
      <c r="A114" s="4" t="s">
        <v>604</v>
      </c>
      <c r="B114" s="4" t="s">
        <v>26</v>
      </c>
      <c r="C114" s="4" t="s">
        <v>27</v>
      </c>
      <c r="D114" s="4" t="s">
        <v>605</v>
      </c>
      <c r="E114" s="4" t="s">
        <v>606</v>
      </c>
      <c r="F114" s="6">
        <v>45090</v>
      </c>
      <c r="G114" s="6">
        <v>45092</v>
      </c>
      <c r="H114" s="4">
        <v>1</v>
      </c>
      <c r="I114" s="4">
        <v>2</v>
      </c>
      <c r="J114" s="4">
        <v>2</v>
      </c>
      <c r="K114" s="4" t="s">
        <v>30</v>
      </c>
      <c r="L114" s="4">
        <v>3852</v>
      </c>
      <c r="M114" s="4">
        <v>3852</v>
      </c>
      <c r="N114" s="4" t="s">
        <v>607</v>
      </c>
      <c r="O114" s="4" t="s">
        <v>552</v>
      </c>
      <c r="P114" s="4" t="s">
        <v>33</v>
      </c>
      <c r="Q114" s="4">
        <v>0</v>
      </c>
      <c r="R114" s="7">
        <v>45063</v>
      </c>
      <c r="S114" s="6">
        <v>45095</v>
      </c>
      <c r="T114" s="4" t="s">
        <v>34</v>
      </c>
      <c r="U114" s="4">
        <v>3852</v>
      </c>
      <c r="V114" s="4">
        <v>0</v>
      </c>
      <c r="W114" s="4">
        <v>0</v>
      </c>
      <c r="X114" s="4" t="s">
        <v>608</v>
      </c>
      <c r="Y114" s="4" t="s">
        <v>609</v>
      </c>
    </row>
    <row r="115" s="4" customFormat="1" spans="1:25">
      <c r="A115" s="4" t="s">
        <v>610</v>
      </c>
      <c r="B115" s="4" t="s">
        <v>26</v>
      </c>
      <c r="C115" s="4" t="s">
        <v>27</v>
      </c>
      <c r="D115" s="4" t="s">
        <v>611</v>
      </c>
      <c r="E115" s="4" t="s">
        <v>612</v>
      </c>
      <c r="F115" s="6">
        <v>45089</v>
      </c>
      <c r="G115" s="6">
        <v>45092</v>
      </c>
      <c r="H115" s="4">
        <v>1</v>
      </c>
      <c r="I115" s="4">
        <v>3</v>
      </c>
      <c r="J115" s="4">
        <v>3</v>
      </c>
      <c r="K115" s="4" t="s">
        <v>30</v>
      </c>
      <c r="L115" s="4">
        <v>1527</v>
      </c>
      <c r="M115" s="4">
        <v>1527</v>
      </c>
      <c r="N115" s="4" t="s">
        <v>613</v>
      </c>
      <c r="O115" s="4" t="s">
        <v>552</v>
      </c>
      <c r="P115" s="4" t="s">
        <v>33</v>
      </c>
      <c r="Q115" s="4">
        <v>0</v>
      </c>
      <c r="R115" s="7">
        <v>45063</v>
      </c>
      <c r="S115" s="6">
        <v>45095</v>
      </c>
      <c r="T115" s="4" t="s">
        <v>34</v>
      </c>
      <c r="U115" s="4">
        <v>1527</v>
      </c>
      <c r="V115" s="4">
        <v>0</v>
      </c>
      <c r="W115" s="4">
        <v>0</v>
      </c>
      <c r="X115" s="4" t="s">
        <v>614</v>
      </c>
      <c r="Y115" s="4" t="s">
        <v>36</v>
      </c>
    </row>
    <row r="116" s="4" customFormat="1" spans="1:25">
      <c r="A116" s="4" t="s">
        <v>615</v>
      </c>
      <c r="B116" s="4" t="s">
        <v>26</v>
      </c>
      <c r="C116" s="4" t="s">
        <v>27</v>
      </c>
      <c r="D116" s="4" t="s">
        <v>616</v>
      </c>
      <c r="E116" s="4" t="s">
        <v>617</v>
      </c>
      <c r="F116" s="6">
        <v>45091</v>
      </c>
      <c r="G116" s="6">
        <v>45092</v>
      </c>
      <c r="H116" s="4">
        <v>1</v>
      </c>
      <c r="I116" s="4">
        <v>1</v>
      </c>
      <c r="J116" s="4">
        <v>1</v>
      </c>
      <c r="K116" s="4" t="s">
        <v>30</v>
      </c>
      <c r="L116" s="4">
        <v>214</v>
      </c>
      <c r="M116" s="4">
        <v>214</v>
      </c>
      <c r="N116" s="4" t="s">
        <v>618</v>
      </c>
      <c r="O116" s="4" t="s">
        <v>552</v>
      </c>
      <c r="P116" s="4" t="s">
        <v>33</v>
      </c>
      <c r="Q116" s="4">
        <v>0</v>
      </c>
      <c r="R116" s="7">
        <v>45065</v>
      </c>
      <c r="S116" s="6">
        <v>45095</v>
      </c>
      <c r="T116" s="4" t="s">
        <v>34</v>
      </c>
      <c r="U116" s="4">
        <v>214</v>
      </c>
      <c r="V116" s="4">
        <v>0</v>
      </c>
      <c r="W116" s="4">
        <v>0</v>
      </c>
      <c r="X116" s="4" t="s">
        <v>619</v>
      </c>
      <c r="Y116" s="4" t="s">
        <v>620</v>
      </c>
    </row>
    <row r="117" s="4" customFormat="1" spans="1:25">
      <c r="A117" s="4" t="s">
        <v>621</v>
      </c>
      <c r="B117" s="4" t="s">
        <v>26</v>
      </c>
      <c r="C117" s="4" t="s">
        <v>27</v>
      </c>
      <c r="D117" s="4" t="s">
        <v>622</v>
      </c>
      <c r="E117" s="4" t="s">
        <v>623</v>
      </c>
      <c r="F117" s="6">
        <v>45090</v>
      </c>
      <c r="G117" s="6">
        <v>45092</v>
      </c>
      <c r="H117" s="4">
        <v>1</v>
      </c>
      <c r="I117" s="4">
        <v>2</v>
      </c>
      <c r="J117" s="4">
        <v>2</v>
      </c>
      <c r="K117" s="4" t="s">
        <v>30</v>
      </c>
      <c r="L117" s="4">
        <v>4974</v>
      </c>
      <c r="M117" s="4">
        <v>4974</v>
      </c>
      <c r="N117" s="4" t="s">
        <v>624</v>
      </c>
      <c r="O117" s="4" t="s">
        <v>552</v>
      </c>
      <c r="P117" s="4" t="s">
        <v>33</v>
      </c>
      <c r="Q117" s="4">
        <v>0</v>
      </c>
      <c r="R117" s="7">
        <v>45065</v>
      </c>
      <c r="S117" s="6">
        <v>45095</v>
      </c>
      <c r="T117" s="4" t="s">
        <v>34</v>
      </c>
      <c r="U117" s="4">
        <v>4974</v>
      </c>
      <c r="V117" s="4">
        <v>0</v>
      </c>
      <c r="W117" s="4">
        <v>0</v>
      </c>
      <c r="X117" s="4" t="s">
        <v>625</v>
      </c>
      <c r="Y117" s="4" t="s">
        <v>626</v>
      </c>
    </row>
    <row r="118" s="4" customFormat="1" spans="1:25">
      <c r="A118" s="4" t="s">
        <v>627</v>
      </c>
      <c r="B118" s="4" t="s">
        <v>26</v>
      </c>
      <c r="C118" s="4" t="s">
        <v>27</v>
      </c>
      <c r="D118" s="4" t="s">
        <v>628</v>
      </c>
      <c r="E118" s="4" t="s">
        <v>629</v>
      </c>
      <c r="F118" s="6">
        <v>45085</v>
      </c>
      <c r="G118" s="6">
        <v>45092</v>
      </c>
      <c r="H118" s="4">
        <v>1</v>
      </c>
      <c r="I118" s="4">
        <v>7</v>
      </c>
      <c r="J118" s="4">
        <v>7</v>
      </c>
      <c r="K118" s="4" t="s">
        <v>30</v>
      </c>
      <c r="L118" s="4">
        <v>957</v>
      </c>
      <c r="M118" s="4">
        <v>957</v>
      </c>
      <c r="N118" s="4" t="s">
        <v>630</v>
      </c>
      <c r="O118" s="4" t="s">
        <v>552</v>
      </c>
      <c r="P118" s="4" t="s">
        <v>33</v>
      </c>
      <c r="Q118" s="4">
        <v>0</v>
      </c>
      <c r="R118" s="7">
        <v>45066</v>
      </c>
      <c r="S118" s="6">
        <v>45095</v>
      </c>
      <c r="T118" s="4" t="s">
        <v>34</v>
      </c>
      <c r="U118" s="4">
        <v>957</v>
      </c>
      <c r="V118" s="4">
        <v>0</v>
      </c>
      <c r="W118" s="4">
        <v>0</v>
      </c>
      <c r="X118" s="4" t="s">
        <v>631</v>
      </c>
      <c r="Y118" s="4" t="s">
        <v>36</v>
      </c>
    </row>
    <row r="119" s="4" customFormat="1" spans="1:25">
      <c r="A119" s="4" t="s">
        <v>627</v>
      </c>
      <c r="B119" s="4" t="s">
        <v>26</v>
      </c>
      <c r="C119" s="4" t="s">
        <v>92</v>
      </c>
      <c r="D119" s="4" t="s">
        <v>628</v>
      </c>
      <c r="E119" s="4" t="s">
        <v>629</v>
      </c>
      <c r="F119" s="6">
        <v>45085</v>
      </c>
      <c r="G119" s="6">
        <v>45092</v>
      </c>
      <c r="H119" s="4">
        <v>1</v>
      </c>
      <c r="I119" s="4">
        <v>7</v>
      </c>
      <c r="J119" s="4">
        <v>7</v>
      </c>
      <c r="K119" s="4" t="s">
        <v>30</v>
      </c>
      <c r="L119" s="4">
        <v>-957</v>
      </c>
      <c r="M119" s="4">
        <v>-957</v>
      </c>
      <c r="N119" s="4" t="s">
        <v>630</v>
      </c>
      <c r="O119" s="4" t="s">
        <v>552</v>
      </c>
      <c r="P119" s="4" t="s">
        <v>33</v>
      </c>
      <c r="Q119" s="4">
        <v>0</v>
      </c>
      <c r="R119" s="7">
        <v>45066</v>
      </c>
      <c r="S119" s="6">
        <v>45095</v>
      </c>
      <c r="T119" s="4" t="s">
        <v>34</v>
      </c>
      <c r="U119" s="4">
        <v>-957</v>
      </c>
      <c r="V119" s="4">
        <v>0</v>
      </c>
      <c r="W119" s="4">
        <v>0</v>
      </c>
      <c r="X119" s="4" t="s">
        <v>631</v>
      </c>
      <c r="Y119" s="4" t="s">
        <v>36</v>
      </c>
    </row>
    <row r="120" s="4" customFormat="1" spans="1:25">
      <c r="A120" s="4" t="s">
        <v>632</v>
      </c>
      <c r="B120" s="4" t="s">
        <v>26</v>
      </c>
      <c r="C120" s="4" t="s">
        <v>27</v>
      </c>
      <c r="D120" s="4" t="s">
        <v>633</v>
      </c>
      <c r="E120" s="4" t="s">
        <v>138</v>
      </c>
      <c r="F120" s="6">
        <v>45090</v>
      </c>
      <c r="G120" s="6">
        <v>45092</v>
      </c>
      <c r="H120" s="4">
        <v>1</v>
      </c>
      <c r="I120" s="4">
        <v>2</v>
      </c>
      <c r="J120" s="4">
        <v>2</v>
      </c>
      <c r="K120" s="4" t="s">
        <v>30</v>
      </c>
      <c r="L120" s="4">
        <v>970</v>
      </c>
      <c r="M120" s="4">
        <v>970</v>
      </c>
      <c r="N120" s="4" t="s">
        <v>634</v>
      </c>
      <c r="O120" s="4" t="s">
        <v>552</v>
      </c>
      <c r="P120" s="4" t="s">
        <v>33</v>
      </c>
      <c r="Q120" s="4">
        <v>0</v>
      </c>
      <c r="R120" s="7">
        <v>45067</v>
      </c>
      <c r="S120" s="6">
        <v>45095</v>
      </c>
      <c r="T120" s="4" t="s">
        <v>34</v>
      </c>
      <c r="U120" s="4">
        <v>970</v>
      </c>
      <c r="V120" s="4">
        <v>0</v>
      </c>
      <c r="W120" s="4">
        <v>0</v>
      </c>
      <c r="X120" s="4" t="s">
        <v>635</v>
      </c>
      <c r="Y120" s="4" t="s">
        <v>636</v>
      </c>
    </row>
    <row r="121" s="4" customFormat="1" spans="1:25">
      <c r="A121" s="4" t="s">
        <v>637</v>
      </c>
      <c r="B121" s="4" t="s">
        <v>26</v>
      </c>
      <c r="C121" s="4" t="s">
        <v>27</v>
      </c>
      <c r="D121" s="4" t="s">
        <v>638</v>
      </c>
      <c r="E121" s="4" t="s">
        <v>639</v>
      </c>
      <c r="F121" s="6">
        <v>45091</v>
      </c>
      <c r="G121" s="6">
        <v>45092</v>
      </c>
      <c r="H121" s="4">
        <v>1</v>
      </c>
      <c r="I121" s="4">
        <v>1</v>
      </c>
      <c r="J121" s="4">
        <v>1</v>
      </c>
      <c r="K121" s="4" t="s">
        <v>30</v>
      </c>
      <c r="L121" s="4">
        <v>695</v>
      </c>
      <c r="M121" s="4">
        <v>695</v>
      </c>
      <c r="N121" s="4" t="s">
        <v>640</v>
      </c>
      <c r="O121" s="4" t="s">
        <v>552</v>
      </c>
      <c r="P121" s="4" t="s">
        <v>33</v>
      </c>
      <c r="Q121" s="4">
        <v>0</v>
      </c>
      <c r="R121" s="7">
        <v>45067</v>
      </c>
      <c r="S121" s="6">
        <v>45095</v>
      </c>
      <c r="T121" s="4" t="s">
        <v>34</v>
      </c>
      <c r="U121" s="4">
        <v>695</v>
      </c>
      <c r="V121" s="4">
        <v>0</v>
      </c>
      <c r="W121" s="4">
        <v>0</v>
      </c>
      <c r="X121" s="4" t="s">
        <v>641</v>
      </c>
      <c r="Y121" s="4" t="s">
        <v>642</v>
      </c>
    </row>
    <row r="122" s="4" customFormat="1" spans="1:25">
      <c r="A122" s="4" t="s">
        <v>643</v>
      </c>
      <c r="B122" s="4" t="s">
        <v>26</v>
      </c>
      <c r="C122" s="4" t="s">
        <v>27</v>
      </c>
      <c r="D122" s="4" t="s">
        <v>644</v>
      </c>
      <c r="E122" s="4" t="s">
        <v>645</v>
      </c>
      <c r="F122" s="6">
        <v>45091</v>
      </c>
      <c r="G122" s="6">
        <v>45092</v>
      </c>
      <c r="H122" s="4">
        <v>1</v>
      </c>
      <c r="I122" s="4">
        <v>1</v>
      </c>
      <c r="J122" s="4">
        <v>1</v>
      </c>
      <c r="K122" s="4" t="s">
        <v>30</v>
      </c>
      <c r="L122" s="4">
        <v>336</v>
      </c>
      <c r="M122" s="4">
        <v>336</v>
      </c>
      <c r="N122" s="4" t="s">
        <v>646</v>
      </c>
      <c r="O122" s="4" t="s">
        <v>552</v>
      </c>
      <c r="P122" s="4" t="s">
        <v>33</v>
      </c>
      <c r="Q122" s="4">
        <v>0</v>
      </c>
      <c r="R122" s="7">
        <v>45069</v>
      </c>
      <c r="S122" s="6">
        <v>45095</v>
      </c>
      <c r="T122" s="4" t="s">
        <v>34</v>
      </c>
      <c r="U122" s="4">
        <v>336</v>
      </c>
      <c r="V122" s="4">
        <v>0</v>
      </c>
      <c r="W122" s="4">
        <v>0</v>
      </c>
      <c r="X122" s="4" t="s">
        <v>647</v>
      </c>
      <c r="Y122" s="4" t="s">
        <v>648</v>
      </c>
    </row>
    <row r="123" s="4" customFormat="1" spans="1:25">
      <c r="A123" s="4" t="s">
        <v>649</v>
      </c>
      <c r="B123" s="4" t="s">
        <v>26</v>
      </c>
      <c r="C123" s="4" t="s">
        <v>27</v>
      </c>
      <c r="D123" s="4" t="s">
        <v>650</v>
      </c>
      <c r="E123" s="4" t="s">
        <v>651</v>
      </c>
      <c r="F123" s="6">
        <v>45089</v>
      </c>
      <c r="G123" s="6">
        <v>45092</v>
      </c>
      <c r="H123" s="4">
        <v>1</v>
      </c>
      <c r="I123" s="4">
        <v>3</v>
      </c>
      <c r="J123" s="4">
        <v>3</v>
      </c>
      <c r="K123" s="4" t="s">
        <v>30</v>
      </c>
      <c r="L123" s="4">
        <v>7446</v>
      </c>
      <c r="M123" s="4">
        <v>7446</v>
      </c>
      <c r="N123" s="4" t="s">
        <v>652</v>
      </c>
      <c r="O123" s="4" t="s">
        <v>552</v>
      </c>
      <c r="P123" s="4" t="s">
        <v>33</v>
      </c>
      <c r="Q123" s="4">
        <v>0</v>
      </c>
      <c r="R123" s="7">
        <v>45070</v>
      </c>
      <c r="S123" s="6">
        <v>45095</v>
      </c>
      <c r="T123" s="4" t="s">
        <v>34</v>
      </c>
      <c r="U123" s="4">
        <v>7446</v>
      </c>
      <c r="V123" s="4">
        <v>0</v>
      </c>
      <c r="W123" s="4">
        <v>0</v>
      </c>
      <c r="X123" s="4" t="s">
        <v>653</v>
      </c>
      <c r="Y123" s="4" t="s">
        <v>36</v>
      </c>
    </row>
    <row r="124" s="4" customFormat="1" spans="1:25">
      <c r="A124" s="4" t="s">
        <v>649</v>
      </c>
      <c r="B124" s="4" t="s">
        <v>26</v>
      </c>
      <c r="C124" s="4" t="s">
        <v>92</v>
      </c>
      <c r="D124" s="4" t="s">
        <v>650</v>
      </c>
      <c r="E124" s="4" t="s">
        <v>651</v>
      </c>
      <c r="F124" s="6">
        <v>45089</v>
      </c>
      <c r="G124" s="6">
        <v>45092</v>
      </c>
      <c r="H124" s="4">
        <v>1</v>
      </c>
      <c r="I124" s="4">
        <v>3</v>
      </c>
      <c r="J124" s="4">
        <v>3</v>
      </c>
      <c r="K124" s="4" t="s">
        <v>30</v>
      </c>
      <c r="L124" s="4">
        <v>-7446</v>
      </c>
      <c r="M124" s="4">
        <v>-7446</v>
      </c>
      <c r="N124" s="4" t="s">
        <v>652</v>
      </c>
      <c r="O124" s="4" t="s">
        <v>552</v>
      </c>
      <c r="P124" s="4" t="s">
        <v>33</v>
      </c>
      <c r="Q124" s="4">
        <v>0</v>
      </c>
      <c r="R124" s="7">
        <v>45070</v>
      </c>
      <c r="S124" s="6">
        <v>45095</v>
      </c>
      <c r="T124" s="4" t="s">
        <v>34</v>
      </c>
      <c r="U124" s="4">
        <v>-7446</v>
      </c>
      <c r="V124" s="4">
        <v>0</v>
      </c>
      <c r="W124" s="4">
        <v>0</v>
      </c>
      <c r="X124" s="4" t="s">
        <v>653</v>
      </c>
      <c r="Y124" s="4" t="s">
        <v>36</v>
      </c>
    </row>
    <row r="125" s="4" customFormat="1" spans="1:25">
      <c r="A125" s="4" t="s">
        <v>654</v>
      </c>
      <c r="B125" s="4" t="s">
        <v>26</v>
      </c>
      <c r="C125" s="4" t="s">
        <v>27</v>
      </c>
      <c r="D125" s="4" t="s">
        <v>78</v>
      </c>
      <c r="E125" s="4" t="s">
        <v>79</v>
      </c>
      <c r="F125" s="6">
        <v>45087</v>
      </c>
      <c r="G125" s="6">
        <v>45092</v>
      </c>
      <c r="H125" s="4">
        <v>1</v>
      </c>
      <c r="I125" s="4">
        <v>5</v>
      </c>
      <c r="J125" s="4">
        <v>5</v>
      </c>
      <c r="K125" s="4" t="s">
        <v>30</v>
      </c>
      <c r="L125" s="4">
        <v>5466</v>
      </c>
      <c r="M125" s="4">
        <v>5466</v>
      </c>
      <c r="N125" s="4" t="s">
        <v>80</v>
      </c>
      <c r="O125" s="4" t="s">
        <v>552</v>
      </c>
      <c r="P125" s="4" t="s">
        <v>33</v>
      </c>
      <c r="Q125" s="4">
        <v>0</v>
      </c>
      <c r="R125" s="7">
        <v>45071.0000115741</v>
      </c>
      <c r="S125" s="6">
        <v>45095</v>
      </c>
      <c r="T125" s="4" t="s">
        <v>34</v>
      </c>
      <c r="U125" s="4">
        <v>5466</v>
      </c>
      <c r="V125" s="4">
        <v>0</v>
      </c>
      <c r="W125" s="4">
        <v>0</v>
      </c>
      <c r="X125" s="4" t="s">
        <v>655</v>
      </c>
      <c r="Y125" s="4" t="s">
        <v>656</v>
      </c>
    </row>
    <row r="126" s="4" customFormat="1" spans="1:25">
      <c r="A126" s="4" t="s">
        <v>657</v>
      </c>
      <c r="B126" s="4" t="s">
        <v>26</v>
      </c>
      <c r="C126" s="4" t="s">
        <v>27</v>
      </c>
      <c r="D126" s="4" t="s">
        <v>658</v>
      </c>
      <c r="E126" s="4" t="s">
        <v>659</v>
      </c>
      <c r="F126" s="6">
        <v>45091</v>
      </c>
      <c r="G126" s="6">
        <v>45092</v>
      </c>
      <c r="H126" s="4">
        <v>1</v>
      </c>
      <c r="I126" s="4">
        <v>1</v>
      </c>
      <c r="J126" s="4">
        <v>1</v>
      </c>
      <c r="K126" s="4" t="s">
        <v>30</v>
      </c>
      <c r="L126" s="4">
        <v>2984</v>
      </c>
      <c r="M126" s="4">
        <v>2984</v>
      </c>
      <c r="N126" s="4" t="s">
        <v>660</v>
      </c>
      <c r="O126" s="4" t="s">
        <v>552</v>
      </c>
      <c r="P126" s="4" t="s">
        <v>33</v>
      </c>
      <c r="Q126" s="4">
        <v>0</v>
      </c>
      <c r="R126" s="7">
        <v>45071</v>
      </c>
      <c r="S126" s="6">
        <v>45095</v>
      </c>
      <c r="T126" s="4" t="s">
        <v>34</v>
      </c>
      <c r="U126" s="4">
        <v>2984</v>
      </c>
      <c r="V126" s="4">
        <v>0</v>
      </c>
      <c r="W126" s="4">
        <v>0</v>
      </c>
      <c r="X126" s="4" t="s">
        <v>661</v>
      </c>
      <c r="Y126" s="4" t="s">
        <v>662</v>
      </c>
    </row>
    <row r="127" s="4" customFormat="1" spans="1:25">
      <c r="A127" s="4" t="s">
        <v>663</v>
      </c>
      <c r="B127" s="4" t="s">
        <v>26</v>
      </c>
      <c r="C127" s="4" t="s">
        <v>27</v>
      </c>
      <c r="D127" s="4" t="s">
        <v>664</v>
      </c>
      <c r="E127" s="4" t="s">
        <v>665</v>
      </c>
      <c r="F127" s="6">
        <v>45091</v>
      </c>
      <c r="G127" s="6">
        <v>45092</v>
      </c>
      <c r="H127" s="4">
        <v>1</v>
      </c>
      <c r="I127" s="4">
        <v>1</v>
      </c>
      <c r="J127" s="4">
        <v>1</v>
      </c>
      <c r="K127" s="4" t="s">
        <v>30</v>
      </c>
      <c r="L127" s="4">
        <v>1135</v>
      </c>
      <c r="M127" s="4">
        <v>1135</v>
      </c>
      <c r="N127" s="4" t="s">
        <v>666</v>
      </c>
      <c r="O127" s="4" t="s">
        <v>552</v>
      </c>
      <c r="P127" s="4" t="s">
        <v>33</v>
      </c>
      <c r="Q127" s="4">
        <v>0</v>
      </c>
      <c r="R127" s="7">
        <v>45071</v>
      </c>
      <c r="S127" s="6">
        <v>45095</v>
      </c>
      <c r="T127" s="4" t="s">
        <v>34</v>
      </c>
      <c r="U127" s="4">
        <v>1135</v>
      </c>
      <c r="V127" s="4">
        <v>0</v>
      </c>
      <c r="W127" s="4">
        <v>0</v>
      </c>
      <c r="X127" s="4" t="s">
        <v>667</v>
      </c>
      <c r="Y127" s="4" t="s">
        <v>36</v>
      </c>
    </row>
    <row r="128" s="4" customFormat="1" spans="1:25">
      <c r="A128" s="4" t="s">
        <v>668</v>
      </c>
      <c r="B128" s="4" t="s">
        <v>26</v>
      </c>
      <c r="C128" s="4" t="s">
        <v>27</v>
      </c>
      <c r="D128" s="4" t="s">
        <v>669</v>
      </c>
      <c r="E128" s="4" t="s">
        <v>555</v>
      </c>
      <c r="F128" s="6">
        <v>45089</v>
      </c>
      <c r="G128" s="6">
        <v>45092</v>
      </c>
      <c r="H128" s="4">
        <v>1</v>
      </c>
      <c r="I128" s="4">
        <v>3</v>
      </c>
      <c r="J128" s="4">
        <v>3</v>
      </c>
      <c r="K128" s="4" t="s">
        <v>30</v>
      </c>
      <c r="L128" s="4">
        <v>1575</v>
      </c>
      <c r="M128" s="4">
        <v>1575</v>
      </c>
      <c r="N128" s="4" t="s">
        <v>670</v>
      </c>
      <c r="O128" s="4" t="s">
        <v>552</v>
      </c>
      <c r="P128" s="4" t="s">
        <v>33</v>
      </c>
      <c r="Q128" s="4">
        <v>0</v>
      </c>
      <c r="R128" s="7">
        <v>45071</v>
      </c>
      <c r="S128" s="6">
        <v>45095</v>
      </c>
      <c r="T128" s="4" t="s">
        <v>34</v>
      </c>
      <c r="U128" s="4">
        <v>1575</v>
      </c>
      <c r="V128" s="4">
        <v>0</v>
      </c>
      <c r="W128" s="4">
        <v>0</v>
      </c>
      <c r="X128" s="4" t="s">
        <v>671</v>
      </c>
      <c r="Y128" s="4" t="s">
        <v>672</v>
      </c>
    </row>
    <row r="129" s="4" customFormat="1" spans="1:25">
      <c r="A129" s="4" t="s">
        <v>673</v>
      </c>
      <c r="B129" s="4" t="s">
        <v>26</v>
      </c>
      <c r="C129" s="4" t="s">
        <v>27</v>
      </c>
      <c r="D129" s="4" t="s">
        <v>674</v>
      </c>
      <c r="E129" s="4" t="s">
        <v>675</v>
      </c>
      <c r="F129" s="6">
        <v>45091</v>
      </c>
      <c r="G129" s="6">
        <v>45092</v>
      </c>
      <c r="H129" s="4">
        <v>1</v>
      </c>
      <c r="I129" s="4">
        <v>1</v>
      </c>
      <c r="J129" s="4">
        <v>1</v>
      </c>
      <c r="K129" s="4" t="s">
        <v>30</v>
      </c>
      <c r="L129" s="4">
        <v>1403</v>
      </c>
      <c r="M129" s="4">
        <v>1403</v>
      </c>
      <c r="N129" s="4" t="s">
        <v>676</v>
      </c>
      <c r="O129" s="4" t="s">
        <v>552</v>
      </c>
      <c r="P129" s="4" t="s">
        <v>33</v>
      </c>
      <c r="Q129" s="4">
        <v>0</v>
      </c>
      <c r="R129" s="7">
        <v>45071</v>
      </c>
      <c r="S129" s="6">
        <v>45095</v>
      </c>
      <c r="T129" s="4" t="s">
        <v>34</v>
      </c>
      <c r="U129" s="4">
        <v>1403</v>
      </c>
      <c r="V129" s="4">
        <v>0</v>
      </c>
      <c r="W129" s="4">
        <v>0</v>
      </c>
      <c r="X129" s="4" t="s">
        <v>677</v>
      </c>
      <c r="Y129" s="4" t="s">
        <v>678</v>
      </c>
    </row>
    <row r="130" s="4" customFormat="1" spans="1:25">
      <c r="A130" s="4" t="s">
        <v>679</v>
      </c>
      <c r="B130" s="4" t="s">
        <v>26</v>
      </c>
      <c r="C130" s="4" t="s">
        <v>27</v>
      </c>
      <c r="D130" s="4" t="s">
        <v>680</v>
      </c>
      <c r="E130" s="4" t="s">
        <v>681</v>
      </c>
      <c r="F130" s="6">
        <v>45091</v>
      </c>
      <c r="G130" s="6">
        <v>45092</v>
      </c>
      <c r="H130" s="4">
        <v>1</v>
      </c>
      <c r="I130" s="4">
        <v>1</v>
      </c>
      <c r="J130" s="4">
        <v>1</v>
      </c>
      <c r="K130" s="4" t="s">
        <v>30</v>
      </c>
      <c r="L130" s="4">
        <v>1818</v>
      </c>
      <c r="M130" s="4">
        <v>1818</v>
      </c>
      <c r="N130" s="4" t="s">
        <v>682</v>
      </c>
      <c r="O130" s="4" t="s">
        <v>552</v>
      </c>
      <c r="P130" s="4" t="s">
        <v>33</v>
      </c>
      <c r="Q130" s="4">
        <v>0</v>
      </c>
      <c r="R130" s="7">
        <v>45072</v>
      </c>
      <c r="S130" s="6">
        <v>45095</v>
      </c>
      <c r="T130" s="4" t="s">
        <v>34</v>
      </c>
      <c r="U130" s="4">
        <v>1818</v>
      </c>
      <c r="V130" s="4">
        <v>0</v>
      </c>
      <c r="W130" s="4">
        <v>0</v>
      </c>
      <c r="X130" s="4" t="s">
        <v>683</v>
      </c>
      <c r="Y130" s="4" t="s">
        <v>684</v>
      </c>
    </row>
    <row r="131" s="4" customFormat="1" spans="1:25">
      <c r="A131" s="4" t="s">
        <v>685</v>
      </c>
      <c r="B131" s="4" t="s">
        <v>26</v>
      </c>
      <c r="C131" s="4" t="s">
        <v>27</v>
      </c>
      <c r="D131" s="4" t="s">
        <v>686</v>
      </c>
      <c r="E131" s="4" t="s">
        <v>89</v>
      </c>
      <c r="F131" s="6">
        <v>45091</v>
      </c>
      <c r="G131" s="6">
        <v>45092</v>
      </c>
      <c r="H131" s="4">
        <v>1</v>
      </c>
      <c r="I131" s="4">
        <v>1</v>
      </c>
      <c r="J131" s="4">
        <v>1</v>
      </c>
      <c r="K131" s="4" t="s">
        <v>30</v>
      </c>
      <c r="L131" s="4">
        <v>257</v>
      </c>
      <c r="M131" s="4">
        <v>257</v>
      </c>
      <c r="N131" s="4" t="s">
        <v>687</v>
      </c>
      <c r="O131" s="4" t="s">
        <v>552</v>
      </c>
      <c r="P131" s="4" t="s">
        <v>33</v>
      </c>
      <c r="Q131" s="4">
        <v>0</v>
      </c>
      <c r="R131" s="7">
        <v>45073</v>
      </c>
      <c r="S131" s="6">
        <v>45095</v>
      </c>
      <c r="T131" s="4" t="s">
        <v>34</v>
      </c>
      <c r="U131" s="4">
        <v>257</v>
      </c>
      <c r="V131" s="4">
        <v>0</v>
      </c>
      <c r="W131" s="4">
        <v>255.9</v>
      </c>
      <c r="X131" s="4" t="s">
        <v>688</v>
      </c>
      <c r="Y131" s="4" t="s">
        <v>36</v>
      </c>
    </row>
    <row r="132" s="4" customFormat="1" spans="1:25">
      <c r="A132" s="4" t="s">
        <v>689</v>
      </c>
      <c r="B132" s="4" t="s">
        <v>26</v>
      </c>
      <c r="C132" s="4" t="s">
        <v>27</v>
      </c>
      <c r="D132" s="4" t="s">
        <v>690</v>
      </c>
      <c r="E132" s="4" t="s">
        <v>273</v>
      </c>
      <c r="F132" s="6">
        <v>45090</v>
      </c>
      <c r="G132" s="6">
        <v>45092</v>
      </c>
      <c r="H132" s="4">
        <v>1</v>
      </c>
      <c r="I132" s="4">
        <v>2</v>
      </c>
      <c r="J132" s="4">
        <v>2</v>
      </c>
      <c r="K132" s="4" t="s">
        <v>30</v>
      </c>
      <c r="L132" s="4">
        <v>534</v>
      </c>
      <c r="M132" s="4">
        <v>534</v>
      </c>
      <c r="N132" s="4" t="s">
        <v>691</v>
      </c>
      <c r="O132" s="4" t="s">
        <v>552</v>
      </c>
      <c r="P132" s="4" t="s">
        <v>33</v>
      </c>
      <c r="Q132" s="4">
        <v>0</v>
      </c>
      <c r="R132" s="7">
        <v>45073</v>
      </c>
      <c r="S132" s="6">
        <v>45095</v>
      </c>
      <c r="T132" s="4" t="s">
        <v>34</v>
      </c>
      <c r="U132" s="4">
        <v>534</v>
      </c>
      <c r="V132" s="4">
        <v>0</v>
      </c>
      <c r="W132" s="4">
        <v>0</v>
      </c>
      <c r="X132" s="4" t="s">
        <v>692</v>
      </c>
      <c r="Y132" s="4" t="s">
        <v>693</v>
      </c>
    </row>
    <row r="133" s="4" customFormat="1" spans="1:25">
      <c r="A133" s="4" t="s">
        <v>694</v>
      </c>
      <c r="B133" s="4" t="s">
        <v>26</v>
      </c>
      <c r="C133" s="4" t="s">
        <v>27</v>
      </c>
      <c r="D133" s="4" t="s">
        <v>695</v>
      </c>
      <c r="E133" s="4" t="s">
        <v>696</v>
      </c>
      <c r="F133" s="6">
        <v>45091</v>
      </c>
      <c r="G133" s="6">
        <v>45092</v>
      </c>
      <c r="H133" s="4">
        <v>1</v>
      </c>
      <c r="I133" s="4">
        <v>1</v>
      </c>
      <c r="J133" s="4">
        <v>1</v>
      </c>
      <c r="K133" s="4" t="s">
        <v>30</v>
      </c>
      <c r="L133" s="4">
        <v>1338</v>
      </c>
      <c r="M133" s="4">
        <v>1338</v>
      </c>
      <c r="N133" s="4" t="s">
        <v>697</v>
      </c>
      <c r="O133" s="4" t="s">
        <v>552</v>
      </c>
      <c r="P133" s="4" t="s">
        <v>33</v>
      </c>
      <c r="Q133" s="4">
        <v>0</v>
      </c>
      <c r="R133" s="7">
        <v>45074</v>
      </c>
      <c r="S133" s="6">
        <v>45095</v>
      </c>
      <c r="T133" s="4" t="s">
        <v>34</v>
      </c>
      <c r="U133" s="4">
        <v>1338</v>
      </c>
      <c r="V133" s="4">
        <v>0</v>
      </c>
      <c r="W133" s="4">
        <v>0</v>
      </c>
      <c r="X133" s="4" t="s">
        <v>698</v>
      </c>
      <c r="Y133" s="4" t="s">
        <v>36</v>
      </c>
    </row>
    <row r="134" s="4" customFormat="1" spans="1:25">
      <c r="A134" s="4" t="s">
        <v>699</v>
      </c>
      <c r="B134" s="4" t="s">
        <v>26</v>
      </c>
      <c r="C134" s="4" t="s">
        <v>27</v>
      </c>
      <c r="D134" s="4" t="s">
        <v>700</v>
      </c>
      <c r="E134" s="4" t="s">
        <v>701</v>
      </c>
      <c r="F134" s="6">
        <v>45091</v>
      </c>
      <c r="G134" s="6">
        <v>45092</v>
      </c>
      <c r="H134" s="4">
        <v>1</v>
      </c>
      <c r="I134" s="4">
        <v>1</v>
      </c>
      <c r="J134" s="4">
        <v>1</v>
      </c>
      <c r="K134" s="4" t="s">
        <v>30</v>
      </c>
      <c r="L134" s="4">
        <v>2852</v>
      </c>
      <c r="M134" s="4">
        <v>2852</v>
      </c>
      <c r="N134" s="4" t="s">
        <v>702</v>
      </c>
      <c r="O134" s="4" t="s">
        <v>552</v>
      </c>
      <c r="P134" s="4" t="s">
        <v>33</v>
      </c>
      <c r="Q134" s="4">
        <v>0</v>
      </c>
      <c r="R134" s="7">
        <v>45075</v>
      </c>
      <c r="S134" s="6">
        <v>45095</v>
      </c>
      <c r="T134" s="4" t="s">
        <v>34</v>
      </c>
      <c r="U134" s="4">
        <v>2852</v>
      </c>
      <c r="V134" s="4">
        <v>0</v>
      </c>
      <c r="W134" s="4">
        <v>0</v>
      </c>
      <c r="X134" s="4" t="s">
        <v>703</v>
      </c>
      <c r="Y134" s="4" t="s">
        <v>704</v>
      </c>
    </row>
    <row r="135" s="4" customFormat="1" spans="1:25">
      <c r="A135" s="4" t="s">
        <v>705</v>
      </c>
      <c r="B135" s="4" t="s">
        <v>26</v>
      </c>
      <c r="C135" s="4" t="s">
        <v>27</v>
      </c>
      <c r="D135" s="4" t="s">
        <v>706</v>
      </c>
      <c r="E135" s="4" t="s">
        <v>707</v>
      </c>
      <c r="F135" s="6">
        <v>45086</v>
      </c>
      <c r="G135" s="6">
        <v>45092</v>
      </c>
      <c r="H135" s="4">
        <v>1</v>
      </c>
      <c r="I135" s="4">
        <v>6</v>
      </c>
      <c r="J135" s="4">
        <v>6</v>
      </c>
      <c r="K135" s="4" t="s">
        <v>30</v>
      </c>
      <c r="L135" s="4">
        <v>5778</v>
      </c>
      <c r="M135" s="4">
        <v>5778</v>
      </c>
      <c r="N135" s="4" t="s">
        <v>708</v>
      </c>
      <c r="O135" s="4" t="s">
        <v>552</v>
      </c>
      <c r="P135" s="4" t="s">
        <v>33</v>
      </c>
      <c r="Q135" s="4">
        <v>0</v>
      </c>
      <c r="R135" s="7">
        <v>45075</v>
      </c>
      <c r="S135" s="6">
        <v>45095</v>
      </c>
      <c r="T135" s="4" t="s">
        <v>34</v>
      </c>
      <c r="U135" s="4">
        <v>5778</v>
      </c>
      <c r="V135" s="4">
        <v>0</v>
      </c>
      <c r="W135" s="4">
        <v>0</v>
      </c>
      <c r="X135" s="4" t="s">
        <v>36</v>
      </c>
      <c r="Y135" s="4" t="s">
        <v>709</v>
      </c>
    </row>
    <row r="136" s="4" customFormat="1" spans="1:25">
      <c r="A136" s="4" t="s">
        <v>710</v>
      </c>
      <c r="B136" s="4" t="s">
        <v>26</v>
      </c>
      <c r="C136" s="4" t="s">
        <v>27</v>
      </c>
      <c r="D136" s="4" t="s">
        <v>711</v>
      </c>
      <c r="E136" s="4" t="s">
        <v>712</v>
      </c>
      <c r="F136" s="6">
        <v>45091</v>
      </c>
      <c r="G136" s="6">
        <v>45092</v>
      </c>
      <c r="H136" s="4">
        <v>1</v>
      </c>
      <c r="I136" s="4">
        <v>1</v>
      </c>
      <c r="J136" s="4">
        <v>1</v>
      </c>
      <c r="K136" s="4" t="s">
        <v>30</v>
      </c>
      <c r="L136" s="4">
        <v>1884</v>
      </c>
      <c r="M136" s="4">
        <v>1884</v>
      </c>
      <c r="N136" s="4" t="s">
        <v>713</v>
      </c>
      <c r="O136" s="4" t="s">
        <v>552</v>
      </c>
      <c r="P136" s="4" t="s">
        <v>33</v>
      </c>
      <c r="Q136" s="4">
        <v>0</v>
      </c>
      <c r="R136" s="7">
        <v>45075</v>
      </c>
      <c r="S136" s="6">
        <v>45095</v>
      </c>
      <c r="T136" s="4" t="s">
        <v>34</v>
      </c>
      <c r="U136" s="4">
        <v>1884</v>
      </c>
      <c r="V136" s="4">
        <v>0</v>
      </c>
      <c r="W136" s="4">
        <v>0</v>
      </c>
      <c r="X136" s="4" t="s">
        <v>714</v>
      </c>
      <c r="Y136" s="4" t="s">
        <v>715</v>
      </c>
    </row>
    <row r="137" s="4" customFormat="1" spans="1:25">
      <c r="A137" s="4" t="s">
        <v>716</v>
      </c>
      <c r="B137" s="4" t="s">
        <v>26</v>
      </c>
      <c r="C137" s="4" t="s">
        <v>27</v>
      </c>
      <c r="D137" s="4" t="s">
        <v>717</v>
      </c>
      <c r="E137" s="4" t="s">
        <v>718</v>
      </c>
      <c r="F137" s="6">
        <v>45089</v>
      </c>
      <c r="G137" s="6">
        <v>45092</v>
      </c>
      <c r="H137" s="4">
        <v>1</v>
      </c>
      <c r="I137" s="4">
        <v>3</v>
      </c>
      <c r="J137" s="4">
        <v>3</v>
      </c>
      <c r="K137" s="4" t="s">
        <v>30</v>
      </c>
      <c r="L137" s="4">
        <v>3702</v>
      </c>
      <c r="M137" s="4">
        <v>3702</v>
      </c>
      <c r="N137" s="4" t="s">
        <v>719</v>
      </c>
      <c r="O137" s="4" t="s">
        <v>552</v>
      </c>
      <c r="P137" s="4" t="s">
        <v>33</v>
      </c>
      <c r="Q137" s="4">
        <v>0</v>
      </c>
      <c r="R137" s="7">
        <v>45075</v>
      </c>
      <c r="S137" s="6">
        <v>45095</v>
      </c>
      <c r="T137" s="4" t="s">
        <v>34</v>
      </c>
      <c r="U137" s="4">
        <v>3702</v>
      </c>
      <c r="V137" s="4">
        <v>0</v>
      </c>
      <c r="W137" s="4">
        <v>0</v>
      </c>
      <c r="X137" s="4" t="s">
        <v>720</v>
      </c>
      <c r="Y137" s="4" t="s">
        <v>36</v>
      </c>
    </row>
    <row r="138" s="4" customFormat="1" spans="1:25">
      <c r="A138" s="4" t="s">
        <v>721</v>
      </c>
      <c r="B138" s="4" t="s">
        <v>26</v>
      </c>
      <c r="C138" s="4" t="s">
        <v>27</v>
      </c>
      <c r="D138" s="4" t="s">
        <v>722</v>
      </c>
      <c r="E138" s="4" t="s">
        <v>723</v>
      </c>
      <c r="F138" s="6">
        <v>45089</v>
      </c>
      <c r="G138" s="6">
        <v>45092</v>
      </c>
      <c r="H138" s="4">
        <v>1</v>
      </c>
      <c r="I138" s="4">
        <v>3</v>
      </c>
      <c r="J138" s="4">
        <v>3</v>
      </c>
      <c r="K138" s="4" t="s">
        <v>30</v>
      </c>
      <c r="L138" s="4">
        <v>5721</v>
      </c>
      <c r="M138" s="4">
        <v>5721</v>
      </c>
      <c r="N138" s="4" t="s">
        <v>724</v>
      </c>
      <c r="O138" s="4" t="s">
        <v>552</v>
      </c>
      <c r="P138" s="4" t="s">
        <v>33</v>
      </c>
      <c r="Q138" s="4">
        <v>0</v>
      </c>
      <c r="R138" s="7">
        <v>45075</v>
      </c>
      <c r="S138" s="6">
        <v>45095</v>
      </c>
      <c r="T138" s="4" t="s">
        <v>34</v>
      </c>
      <c r="U138" s="4">
        <v>5721</v>
      </c>
      <c r="V138" s="4">
        <v>0</v>
      </c>
      <c r="W138" s="4">
        <v>0</v>
      </c>
      <c r="X138" s="4" t="s">
        <v>725</v>
      </c>
      <c r="Y138" s="4" t="s">
        <v>726</v>
      </c>
    </row>
    <row r="139" s="4" customFormat="1" spans="1:25">
      <c r="A139" s="4" t="s">
        <v>727</v>
      </c>
      <c r="B139" s="4" t="s">
        <v>26</v>
      </c>
      <c r="C139" s="4" t="s">
        <v>27</v>
      </c>
      <c r="D139" s="4" t="s">
        <v>728</v>
      </c>
      <c r="E139" s="4" t="s">
        <v>729</v>
      </c>
      <c r="F139" s="6">
        <v>45089</v>
      </c>
      <c r="G139" s="6">
        <v>45092</v>
      </c>
      <c r="H139" s="4">
        <v>1</v>
      </c>
      <c r="I139" s="4">
        <v>3</v>
      </c>
      <c r="J139" s="4">
        <v>3</v>
      </c>
      <c r="K139" s="4" t="s">
        <v>30</v>
      </c>
      <c r="L139" s="4">
        <v>5604</v>
      </c>
      <c r="M139" s="4">
        <v>5604</v>
      </c>
      <c r="N139" s="4" t="s">
        <v>730</v>
      </c>
      <c r="O139" s="4" t="s">
        <v>552</v>
      </c>
      <c r="P139" s="4" t="s">
        <v>33</v>
      </c>
      <c r="Q139" s="4">
        <v>0</v>
      </c>
      <c r="R139" s="7">
        <v>45076</v>
      </c>
      <c r="S139" s="6">
        <v>45095</v>
      </c>
      <c r="T139" s="4" t="s">
        <v>34</v>
      </c>
      <c r="U139" s="4">
        <v>5604</v>
      </c>
      <c r="V139" s="4">
        <v>0</v>
      </c>
      <c r="W139" s="4">
        <v>0</v>
      </c>
      <c r="X139" s="4" t="s">
        <v>731</v>
      </c>
      <c r="Y139" s="4" t="s">
        <v>36</v>
      </c>
    </row>
    <row r="140" s="4" customFormat="1" spans="1:25">
      <c r="A140" s="4" t="s">
        <v>732</v>
      </c>
      <c r="B140" s="4" t="s">
        <v>26</v>
      </c>
      <c r="C140" s="4" t="s">
        <v>27</v>
      </c>
      <c r="D140" s="4" t="s">
        <v>733</v>
      </c>
      <c r="E140" s="4" t="s">
        <v>734</v>
      </c>
      <c r="F140" s="6">
        <v>45091</v>
      </c>
      <c r="G140" s="6">
        <v>45092</v>
      </c>
      <c r="H140" s="4">
        <v>1</v>
      </c>
      <c r="I140" s="4">
        <v>1</v>
      </c>
      <c r="J140" s="4">
        <v>1</v>
      </c>
      <c r="K140" s="4" t="s">
        <v>30</v>
      </c>
      <c r="L140" s="4">
        <v>492</v>
      </c>
      <c r="M140" s="4">
        <v>492</v>
      </c>
      <c r="N140" s="4" t="s">
        <v>735</v>
      </c>
      <c r="O140" s="4" t="s">
        <v>552</v>
      </c>
      <c r="P140" s="4" t="s">
        <v>33</v>
      </c>
      <c r="Q140" s="4">
        <v>0</v>
      </c>
      <c r="R140" s="7">
        <v>45076</v>
      </c>
      <c r="S140" s="6">
        <v>45095</v>
      </c>
      <c r="T140" s="4" t="s">
        <v>34</v>
      </c>
      <c r="U140" s="4">
        <v>492</v>
      </c>
      <c r="V140" s="4">
        <v>0</v>
      </c>
      <c r="W140" s="4">
        <v>0</v>
      </c>
      <c r="X140" s="4" t="s">
        <v>736</v>
      </c>
      <c r="Y140" s="4" t="s">
        <v>737</v>
      </c>
    </row>
    <row r="141" s="4" customFormat="1" spans="1:25">
      <c r="A141" s="4" t="s">
        <v>685</v>
      </c>
      <c r="B141" s="4" t="s">
        <v>26</v>
      </c>
      <c r="C141" s="4" t="s">
        <v>92</v>
      </c>
      <c r="D141" s="4" t="s">
        <v>686</v>
      </c>
      <c r="E141" s="4" t="s">
        <v>89</v>
      </c>
      <c r="F141" s="6">
        <v>45091</v>
      </c>
      <c r="G141" s="6">
        <v>45092</v>
      </c>
      <c r="H141" s="4">
        <v>1</v>
      </c>
      <c r="I141" s="4">
        <v>1</v>
      </c>
      <c r="J141" s="4">
        <v>1</v>
      </c>
      <c r="K141" s="4" t="s">
        <v>30</v>
      </c>
      <c r="L141" s="4">
        <v>-257</v>
      </c>
      <c r="M141" s="4">
        <v>-257</v>
      </c>
      <c r="N141" s="4" t="s">
        <v>687</v>
      </c>
      <c r="O141" s="4" t="s">
        <v>552</v>
      </c>
      <c r="P141" s="4" t="s">
        <v>33</v>
      </c>
      <c r="Q141" s="4">
        <v>0</v>
      </c>
      <c r="R141" s="7">
        <v>45073</v>
      </c>
      <c r="S141" s="6">
        <v>45095</v>
      </c>
      <c r="T141" s="4" t="s">
        <v>34</v>
      </c>
      <c r="U141" s="4">
        <v>-257</v>
      </c>
      <c r="V141" s="4">
        <v>0</v>
      </c>
      <c r="W141" s="4">
        <v>-255.9</v>
      </c>
      <c r="X141" s="4" t="s">
        <v>688</v>
      </c>
      <c r="Y141" s="4" t="s">
        <v>36</v>
      </c>
    </row>
    <row r="142" s="4" customFormat="1" spans="1:25">
      <c r="A142" s="4" t="s">
        <v>738</v>
      </c>
      <c r="B142" s="4" t="s">
        <v>26</v>
      </c>
      <c r="C142" s="4" t="s">
        <v>27</v>
      </c>
      <c r="D142" s="4" t="s">
        <v>686</v>
      </c>
      <c r="E142" s="4" t="s">
        <v>89</v>
      </c>
      <c r="F142" s="6">
        <v>45091</v>
      </c>
      <c r="G142" s="6">
        <v>45092</v>
      </c>
      <c r="H142" s="4">
        <v>1</v>
      </c>
      <c r="I142" s="4">
        <v>1</v>
      </c>
      <c r="J142" s="4">
        <v>1</v>
      </c>
      <c r="K142" s="4" t="s">
        <v>30</v>
      </c>
      <c r="L142" s="4">
        <v>254</v>
      </c>
      <c r="M142" s="4">
        <v>254</v>
      </c>
      <c r="N142" s="4" t="s">
        <v>687</v>
      </c>
      <c r="O142" s="4" t="s">
        <v>552</v>
      </c>
      <c r="P142" s="4" t="s">
        <v>33</v>
      </c>
      <c r="Q142" s="4">
        <v>0</v>
      </c>
      <c r="R142" s="7">
        <v>45077</v>
      </c>
      <c r="S142" s="6">
        <v>45095</v>
      </c>
      <c r="T142" s="4" t="s">
        <v>34</v>
      </c>
      <c r="U142" s="4">
        <v>254</v>
      </c>
      <c r="V142" s="4">
        <v>0</v>
      </c>
      <c r="W142" s="4">
        <v>251.71</v>
      </c>
      <c r="X142" s="4" t="s">
        <v>739</v>
      </c>
      <c r="Y142" s="4" t="s">
        <v>740</v>
      </c>
    </row>
    <row r="143" s="4" customFormat="1" spans="1:25">
      <c r="A143" s="4" t="s">
        <v>741</v>
      </c>
      <c r="B143" s="4" t="s">
        <v>26</v>
      </c>
      <c r="C143" s="4" t="s">
        <v>27</v>
      </c>
      <c r="D143" s="4" t="s">
        <v>742</v>
      </c>
      <c r="E143" s="4" t="s">
        <v>743</v>
      </c>
      <c r="F143" s="6">
        <v>45090</v>
      </c>
      <c r="G143" s="6">
        <v>45092</v>
      </c>
      <c r="H143" s="4">
        <v>1</v>
      </c>
      <c r="I143" s="4">
        <v>2</v>
      </c>
      <c r="J143" s="4">
        <v>2</v>
      </c>
      <c r="K143" s="4" t="s">
        <v>30</v>
      </c>
      <c r="L143" s="4">
        <v>2058</v>
      </c>
      <c r="M143" s="4">
        <v>2058</v>
      </c>
      <c r="N143" s="4" t="s">
        <v>744</v>
      </c>
      <c r="O143" s="4" t="s">
        <v>552</v>
      </c>
      <c r="P143" s="4" t="s">
        <v>33</v>
      </c>
      <c r="Q143" s="4">
        <v>0</v>
      </c>
      <c r="R143" s="7">
        <v>45077</v>
      </c>
      <c r="S143" s="6">
        <v>45095</v>
      </c>
      <c r="T143" s="4" t="s">
        <v>34</v>
      </c>
      <c r="U143" s="4">
        <v>2058</v>
      </c>
      <c r="V143" s="4">
        <v>0</v>
      </c>
      <c r="W143" s="4">
        <v>0</v>
      </c>
      <c r="X143" s="4" t="s">
        <v>745</v>
      </c>
      <c r="Y143" s="4" t="s">
        <v>746</v>
      </c>
    </row>
    <row r="144" s="4" customFormat="1" spans="1:25">
      <c r="A144" s="4" t="s">
        <v>747</v>
      </c>
      <c r="B144" s="4" t="s">
        <v>26</v>
      </c>
      <c r="C144" s="4" t="s">
        <v>27</v>
      </c>
      <c r="D144" s="4" t="s">
        <v>748</v>
      </c>
      <c r="E144" s="4" t="s">
        <v>749</v>
      </c>
      <c r="F144" s="6">
        <v>45090</v>
      </c>
      <c r="G144" s="6">
        <v>45092</v>
      </c>
      <c r="H144" s="4">
        <v>1</v>
      </c>
      <c r="I144" s="4">
        <v>2</v>
      </c>
      <c r="J144" s="4">
        <v>2</v>
      </c>
      <c r="K144" s="4" t="s">
        <v>30</v>
      </c>
      <c r="L144" s="4">
        <v>6878</v>
      </c>
      <c r="M144" s="4">
        <v>6878</v>
      </c>
      <c r="N144" s="4" t="s">
        <v>750</v>
      </c>
      <c r="O144" s="4" t="s">
        <v>552</v>
      </c>
      <c r="P144" s="4" t="s">
        <v>33</v>
      </c>
      <c r="Q144" s="4">
        <v>0</v>
      </c>
      <c r="R144" s="7">
        <v>45077</v>
      </c>
      <c r="S144" s="6">
        <v>45095</v>
      </c>
      <c r="T144" s="4" t="s">
        <v>34</v>
      </c>
      <c r="U144" s="4">
        <v>6878</v>
      </c>
      <c r="V144" s="4">
        <v>0</v>
      </c>
      <c r="W144" s="4">
        <v>0</v>
      </c>
      <c r="X144" s="4" t="s">
        <v>751</v>
      </c>
      <c r="Y144" s="4" t="s">
        <v>36</v>
      </c>
    </row>
    <row r="145" s="4" customFormat="1" spans="1:25">
      <c r="A145" s="4" t="s">
        <v>752</v>
      </c>
      <c r="B145" s="4" t="s">
        <v>26</v>
      </c>
      <c r="C145" s="4" t="s">
        <v>27</v>
      </c>
      <c r="D145" s="4" t="s">
        <v>753</v>
      </c>
      <c r="E145" s="4" t="s">
        <v>29</v>
      </c>
      <c r="F145" s="6">
        <v>45090</v>
      </c>
      <c r="G145" s="6">
        <v>45092</v>
      </c>
      <c r="H145" s="4">
        <v>1</v>
      </c>
      <c r="I145" s="4">
        <v>2</v>
      </c>
      <c r="J145" s="4">
        <v>2</v>
      </c>
      <c r="K145" s="4" t="s">
        <v>30</v>
      </c>
      <c r="L145" s="4">
        <v>4646</v>
      </c>
      <c r="M145" s="4">
        <v>4646</v>
      </c>
      <c r="N145" s="4" t="s">
        <v>754</v>
      </c>
      <c r="O145" s="4" t="s">
        <v>552</v>
      </c>
      <c r="P145" s="4" t="s">
        <v>33</v>
      </c>
      <c r="Q145" s="4">
        <v>0</v>
      </c>
      <c r="R145" s="7">
        <v>45077</v>
      </c>
      <c r="S145" s="6">
        <v>45095</v>
      </c>
      <c r="T145" s="4" t="s">
        <v>34</v>
      </c>
      <c r="U145" s="4">
        <v>4646</v>
      </c>
      <c r="V145" s="4">
        <v>0</v>
      </c>
      <c r="W145" s="4">
        <v>0</v>
      </c>
      <c r="X145" s="4" t="s">
        <v>755</v>
      </c>
      <c r="Y145" s="4" t="s">
        <v>756</v>
      </c>
    </row>
    <row r="146" s="4" customFormat="1" spans="1:25">
      <c r="A146" s="4" t="s">
        <v>757</v>
      </c>
      <c r="B146" s="4" t="s">
        <v>26</v>
      </c>
      <c r="C146" s="4" t="s">
        <v>27</v>
      </c>
      <c r="D146" s="4" t="s">
        <v>758</v>
      </c>
      <c r="E146" s="4" t="s">
        <v>759</v>
      </c>
      <c r="F146" s="6">
        <v>45090</v>
      </c>
      <c r="G146" s="6">
        <v>45092</v>
      </c>
      <c r="H146" s="4">
        <v>1</v>
      </c>
      <c r="I146" s="4">
        <v>2</v>
      </c>
      <c r="J146" s="4">
        <v>2</v>
      </c>
      <c r="K146" s="4" t="s">
        <v>30</v>
      </c>
      <c r="L146" s="4">
        <v>870</v>
      </c>
      <c r="M146" s="4">
        <v>870</v>
      </c>
      <c r="N146" s="4" t="s">
        <v>760</v>
      </c>
      <c r="O146" s="4" t="s">
        <v>552</v>
      </c>
      <c r="P146" s="4" t="s">
        <v>33</v>
      </c>
      <c r="Q146" s="4">
        <v>0</v>
      </c>
      <c r="R146" s="7">
        <v>45078</v>
      </c>
      <c r="S146" s="6">
        <v>45095</v>
      </c>
      <c r="T146" s="4" t="s">
        <v>34</v>
      </c>
      <c r="U146" s="4">
        <v>870</v>
      </c>
      <c r="V146" s="4">
        <v>0</v>
      </c>
      <c r="W146" s="4">
        <v>0</v>
      </c>
      <c r="X146" s="4" t="s">
        <v>761</v>
      </c>
      <c r="Y146" s="4" t="s">
        <v>762</v>
      </c>
    </row>
    <row r="147" s="4" customFormat="1" spans="1:25">
      <c r="A147" s="4" t="s">
        <v>763</v>
      </c>
      <c r="B147" s="4" t="s">
        <v>26</v>
      </c>
      <c r="C147" s="4" t="s">
        <v>27</v>
      </c>
      <c r="D147" s="4" t="s">
        <v>764</v>
      </c>
      <c r="E147" s="4" t="s">
        <v>765</v>
      </c>
      <c r="F147" s="6">
        <v>45090</v>
      </c>
      <c r="G147" s="6">
        <v>45092</v>
      </c>
      <c r="H147" s="4">
        <v>1</v>
      </c>
      <c r="I147" s="4">
        <v>2</v>
      </c>
      <c r="J147" s="4">
        <v>2</v>
      </c>
      <c r="K147" s="4" t="s">
        <v>30</v>
      </c>
      <c r="L147" s="4">
        <v>3272</v>
      </c>
      <c r="M147" s="4">
        <v>3272</v>
      </c>
      <c r="N147" s="4" t="s">
        <v>766</v>
      </c>
      <c r="O147" s="4" t="s">
        <v>552</v>
      </c>
      <c r="P147" s="4" t="s">
        <v>33</v>
      </c>
      <c r="Q147" s="4">
        <v>0</v>
      </c>
      <c r="R147" s="7">
        <v>45066</v>
      </c>
      <c r="S147" s="6">
        <v>45095</v>
      </c>
      <c r="T147" s="4" t="s">
        <v>34</v>
      </c>
      <c r="U147" s="4">
        <v>3272</v>
      </c>
      <c r="V147" s="4">
        <v>0</v>
      </c>
      <c r="W147" s="4">
        <v>0</v>
      </c>
      <c r="X147" s="4" t="s">
        <v>767</v>
      </c>
      <c r="Y147" s="4" t="s">
        <v>36</v>
      </c>
    </row>
    <row r="148" s="4" customFormat="1" spans="1:25">
      <c r="A148" s="4" t="s">
        <v>768</v>
      </c>
      <c r="B148" s="4" t="s">
        <v>26</v>
      </c>
      <c r="C148" s="4" t="s">
        <v>27</v>
      </c>
      <c r="D148" s="4" t="s">
        <v>764</v>
      </c>
      <c r="E148" s="4" t="s">
        <v>769</v>
      </c>
      <c r="F148" s="6">
        <v>45090</v>
      </c>
      <c r="G148" s="6">
        <v>45092</v>
      </c>
      <c r="H148" s="4">
        <v>1</v>
      </c>
      <c r="I148" s="4">
        <v>2</v>
      </c>
      <c r="J148" s="4">
        <v>2</v>
      </c>
      <c r="K148" s="4" t="s">
        <v>30</v>
      </c>
      <c r="L148" s="4">
        <v>3294</v>
      </c>
      <c r="M148" s="4">
        <v>3294</v>
      </c>
      <c r="N148" s="4" t="s">
        <v>770</v>
      </c>
      <c r="O148" s="4" t="s">
        <v>552</v>
      </c>
      <c r="P148" s="4" t="s">
        <v>33</v>
      </c>
      <c r="Q148" s="4">
        <v>0</v>
      </c>
      <c r="R148" s="7">
        <v>45065</v>
      </c>
      <c r="S148" s="6">
        <v>45095</v>
      </c>
      <c r="T148" s="4" t="s">
        <v>34</v>
      </c>
      <c r="U148" s="4">
        <v>3294</v>
      </c>
      <c r="V148" s="4">
        <v>0</v>
      </c>
      <c r="W148" s="4">
        <v>0</v>
      </c>
      <c r="X148" s="4" t="s">
        <v>771</v>
      </c>
      <c r="Y148" s="4" t="s">
        <v>36</v>
      </c>
    </row>
    <row r="149" s="4" customFormat="1" spans="1:25">
      <c r="A149" s="4" t="s">
        <v>772</v>
      </c>
      <c r="B149" s="4" t="s">
        <v>26</v>
      </c>
      <c r="C149" s="4" t="s">
        <v>27</v>
      </c>
      <c r="D149" s="4" t="s">
        <v>773</v>
      </c>
      <c r="E149" s="4" t="s">
        <v>774</v>
      </c>
      <c r="F149" s="6">
        <v>45090</v>
      </c>
      <c r="G149" s="6">
        <v>45092</v>
      </c>
      <c r="H149" s="4">
        <v>1</v>
      </c>
      <c r="I149" s="4">
        <v>2</v>
      </c>
      <c r="J149" s="4">
        <v>2</v>
      </c>
      <c r="K149" s="4" t="s">
        <v>30</v>
      </c>
      <c r="L149" s="4">
        <v>3304</v>
      </c>
      <c r="M149" s="4">
        <v>3304</v>
      </c>
      <c r="N149" s="4" t="s">
        <v>775</v>
      </c>
      <c r="O149" s="4" t="s">
        <v>552</v>
      </c>
      <c r="P149" s="4" t="s">
        <v>33</v>
      </c>
      <c r="Q149" s="4">
        <v>0</v>
      </c>
      <c r="R149" s="7">
        <v>45081</v>
      </c>
      <c r="S149" s="6">
        <v>45095</v>
      </c>
      <c r="T149" s="4" t="s">
        <v>34</v>
      </c>
      <c r="U149" s="4">
        <v>3304</v>
      </c>
      <c r="V149" s="4">
        <v>0</v>
      </c>
      <c r="W149" s="4">
        <v>0</v>
      </c>
      <c r="X149" s="4" t="s">
        <v>776</v>
      </c>
      <c r="Y149" s="4" t="s">
        <v>777</v>
      </c>
    </row>
    <row r="150" s="4" customFormat="1" spans="1:25">
      <c r="A150" s="4" t="s">
        <v>778</v>
      </c>
      <c r="B150" s="4" t="s">
        <v>26</v>
      </c>
      <c r="C150" s="4" t="s">
        <v>27</v>
      </c>
      <c r="D150" s="4" t="s">
        <v>779</v>
      </c>
      <c r="E150" s="4" t="s">
        <v>780</v>
      </c>
      <c r="F150" s="6">
        <v>45089</v>
      </c>
      <c r="G150" s="6">
        <v>45092</v>
      </c>
      <c r="H150" s="4">
        <v>1</v>
      </c>
      <c r="I150" s="4">
        <v>3</v>
      </c>
      <c r="J150" s="4">
        <v>3</v>
      </c>
      <c r="K150" s="4" t="s">
        <v>30</v>
      </c>
      <c r="L150" s="4">
        <v>4759</v>
      </c>
      <c r="M150" s="4">
        <v>4759</v>
      </c>
      <c r="N150" s="4" t="s">
        <v>781</v>
      </c>
      <c r="O150" s="4" t="s">
        <v>552</v>
      </c>
      <c r="P150" s="4" t="s">
        <v>33</v>
      </c>
      <c r="Q150" s="4">
        <v>0</v>
      </c>
      <c r="R150" s="7">
        <v>45081</v>
      </c>
      <c r="S150" s="6">
        <v>45095</v>
      </c>
      <c r="T150" s="4" t="s">
        <v>34</v>
      </c>
      <c r="U150" s="4">
        <v>4759</v>
      </c>
      <c r="V150" s="4">
        <v>0</v>
      </c>
      <c r="W150" s="4">
        <v>0</v>
      </c>
      <c r="X150" s="4" t="s">
        <v>782</v>
      </c>
      <c r="Y150" s="4" t="s">
        <v>783</v>
      </c>
    </row>
    <row r="151" s="4" customFormat="1" spans="1:25">
      <c r="A151" s="4" t="s">
        <v>784</v>
      </c>
      <c r="B151" s="4" t="s">
        <v>26</v>
      </c>
      <c r="C151" s="4" t="s">
        <v>27</v>
      </c>
      <c r="D151" s="4" t="s">
        <v>785</v>
      </c>
      <c r="E151" s="4" t="s">
        <v>285</v>
      </c>
      <c r="F151" s="6">
        <v>45091</v>
      </c>
      <c r="G151" s="6">
        <v>45092</v>
      </c>
      <c r="H151" s="4">
        <v>1</v>
      </c>
      <c r="I151" s="4">
        <v>1</v>
      </c>
      <c r="J151" s="4">
        <v>1</v>
      </c>
      <c r="K151" s="4" t="s">
        <v>30</v>
      </c>
      <c r="L151" s="4">
        <v>6979</v>
      </c>
      <c r="M151" s="4">
        <v>6979</v>
      </c>
      <c r="N151" s="4" t="s">
        <v>786</v>
      </c>
      <c r="O151" s="4" t="s">
        <v>552</v>
      </c>
      <c r="P151" s="4" t="s">
        <v>33</v>
      </c>
      <c r="Q151" s="4">
        <v>0</v>
      </c>
      <c r="R151" s="7">
        <v>45082</v>
      </c>
      <c r="S151" s="6">
        <v>45095</v>
      </c>
      <c r="T151" s="4" t="s">
        <v>34</v>
      </c>
      <c r="U151" s="4">
        <v>6979</v>
      </c>
      <c r="V151" s="4">
        <v>0</v>
      </c>
      <c r="W151" s="4">
        <v>0</v>
      </c>
      <c r="X151" s="4" t="s">
        <v>787</v>
      </c>
      <c r="Y151" s="4" t="s">
        <v>788</v>
      </c>
    </row>
    <row r="152" s="4" customFormat="1" spans="1:25">
      <c r="A152" s="4" t="s">
        <v>554</v>
      </c>
      <c r="B152" s="4" t="s">
        <v>26</v>
      </c>
      <c r="C152" s="4" t="s">
        <v>92</v>
      </c>
      <c r="D152" s="4" t="s">
        <v>358</v>
      </c>
      <c r="E152" s="4" t="s">
        <v>555</v>
      </c>
      <c r="F152" s="6">
        <v>45090</v>
      </c>
      <c r="G152" s="6">
        <v>45092</v>
      </c>
      <c r="H152" s="4">
        <v>1</v>
      </c>
      <c r="I152" s="4">
        <v>2</v>
      </c>
      <c r="J152" s="4">
        <v>2</v>
      </c>
      <c r="K152" s="4" t="s">
        <v>30</v>
      </c>
      <c r="L152" s="4">
        <v>-1612</v>
      </c>
      <c r="M152" s="4">
        <v>-1612</v>
      </c>
      <c r="N152" s="4" t="s">
        <v>556</v>
      </c>
      <c r="O152" s="4" t="s">
        <v>552</v>
      </c>
      <c r="P152" s="4" t="s">
        <v>33</v>
      </c>
      <c r="Q152" s="4">
        <v>0</v>
      </c>
      <c r="R152" s="7">
        <v>45018</v>
      </c>
      <c r="S152" s="6">
        <v>45095</v>
      </c>
      <c r="T152" s="4" t="s">
        <v>34</v>
      </c>
      <c r="U152" s="4">
        <v>-1612</v>
      </c>
      <c r="V152" s="4">
        <v>0</v>
      </c>
      <c r="W152" s="4">
        <v>0</v>
      </c>
      <c r="X152" s="4" t="s">
        <v>557</v>
      </c>
      <c r="Y152" s="4" t="s">
        <v>36</v>
      </c>
    </row>
    <row r="153" s="4" customFormat="1" spans="1:25">
      <c r="A153" s="4" t="s">
        <v>789</v>
      </c>
      <c r="B153" s="4" t="s">
        <v>26</v>
      </c>
      <c r="C153" s="4" t="s">
        <v>27</v>
      </c>
      <c r="D153" s="4" t="s">
        <v>790</v>
      </c>
      <c r="E153" s="4" t="s">
        <v>791</v>
      </c>
      <c r="F153" s="6">
        <v>45088</v>
      </c>
      <c r="G153" s="6">
        <v>45092</v>
      </c>
      <c r="H153" s="4">
        <v>1</v>
      </c>
      <c r="I153" s="4">
        <v>4</v>
      </c>
      <c r="J153" s="4">
        <v>4</v>
      </c>
      <c r="K153" s="4" t="s">
        <v>30</v>
      </c>
      <c r="L153" s="4">
        <v>9880</v>
      </c>
      <c r="M153" s="4">
        <v>9880</v>
      </c>
      <c r="N153" s="4" t="s">
        <v>792</v>
      </c>
      <c r="O153" s="4" t="s">
        <v>552</v>
      </c>
      <c r="P153" s="4" t="s">
        <v>33</v>
      </c>
      <c r="Q153" s="4">
        <v>0</v>
      </c>
      <c r="R153" s="7">
        <v>45082</v>
      </c>
      <c r="S153" s="6">
        <v>45095</v>
      </c>
      <c r="T153" s="4" t="s">
        <v>34</v>
      </c>
      <c r="U153" s="4">
        <v>9880</v>
      </c>
      <c r="V153" s="4">
        <v>0</v>
      </c>
      <c r="W153" s="4">
        <v>0</v>
      </c>
      <c r="X153" s="4" t="s">
        <v>793</v>
      </c>
      <c r="Y153" s="4" t="s">
        <v>36</v>
      </c>
    </row>
    <row r="154" s="4" customFormat="1" spans="1:25">
      <c r="A154" s="4" t="s">
        <v>794</v>
      </c>
      <c r="B154" s="4" t="s">
        <v>26</v>
      </c>
      <c r="C154" s="4" t="s">
        <v>27</v>
      </c>
      <c r="D154" s="4" t="s">
        <v>795</v>
      </c>
      <c r="E154" s="4" t="s">
        <v>796</v>
      </c>
      <c r="F154" s="6">
        <v>45088</v>
      </c>
      <c r="G154" s="6">
        <v>45092</v>
      </c>
      <c r="H154" s="4">
        <v>1</v>
      </c>
      <c r="I154" s="4">
        <v>4</v>
      </c>
      <c r="J154" s="4">
        <v>4</v>
      </c>
      <c r="K154" s="4" t="s">
        <v>30</v>
      </c>
      <c r="L154" s="4">
        <v>1152</v>
      </c>
      <c r="M154" s="4">
        <v>1152</v>
      </c>
      <c r="N154" s="4" t="s">
        <v>797</v>
      </c>
      <c r="O154" s="4" t="s">
        <v>552</v>
      </c>
      <c r="P154" s="4" t="s">
        <v>33</v>
      </c>
      <c r="Q154" s="4">
        <v>0</v>
      </c>
      <c r="R154" s="7">
        <v>45082</v>
      </c>
      <c r="S154" s="6">
        <v>45095</v>
      </c>
      <c r="T154" s="4" t="s">
        <v>34</v>
      </c>
      <c r="U154" s="4">
        <v>1152</v>
      </c>
      <c r="V154" s="4">
        <v>0</v>
      </c>
      <c r="W154" s="4">
        <v>0</v>
      </c>
      <c r="X154" s="4" t="s">
        <v>798</v>
      </c>
      <c r="Y154" s="4" t="s">
        <v>799</v>
      </c>
    </row>
    <row r="155" s="4" customFormat="1" spans="1:25">
      <c r="A155" s="4" t="s">
        <v>800</v>
      </c>
      <c r="B155" s="4" t="s">
        <v>26</v>
      </c>
      <c r="C155" s="4" t="s">
        <v>27</v>
      </c>
      <c r="D155" s="4" t="s">
        <v>801</v>
      </c>
      <c r="E155" s="4" t="s">
        <v>802</v>
      </c>
      <c r="F155" s="6">
        <v>45089</v>
      </c>
      <c r="G155" s="6">
        <v>45092</v>
      </c>
      <c r="H155" s="4">
        <v>2</v>
      </c>
      <c r="I155" s="4">
        <v>3</v>
      </c>
      <c r="J155" s="4">
        <v>6</v>
      </c>
      <c r="K155" s="4" t="s">
        <v>30</v>
      </c>
      <c r="L155" s="4">
        <v>3858</v>
      </c>
      <c r="M155" s="4">
        <v>3858</v>
      </c>
      <c r="N155" s="4" t="s">
        <v>803</v>
      </c>
      <c r="O155" s="4" t="s">
        <v>552</v>
      </c>
      <c r="P155" s="4" t="s">
        <v>33</v>
      </c>
      <c r="Q155" s="4">
        <v>0</v>
      </c>
      <c r="R155" s="7">
        <v>45082</v>
      </c>
      <c r="S155" s="6">
        <v>45095</v>
      </c>
      <c r="T155" s="4" t="s">
        <v>34</v>
      </c>
      <c r="U155" s="4">
        <v>3858</v>
      </c>
      <c r="V155" s="4">
        <v>0</v>
      </c>
      <c r="W155" s="4">
        <v>0</v>
      </c>
      <c r="X155" s="4" t="s">
        <v>804</v>
      </c>
      <c r="Y155" s="4" t="s">
        <v>36</v>
      </c>
    </row>
    <row r="156" s="4" customFormat="1" spans="1:25">
      <c r="A156" s="4" t="s">
        <v>805</v>
      </c>
      <c r="B156" s="4" t="s">
        <v>26</v>
      </c>
      <c r="C156" s="4" t="s">
        <v>27</v>
      </c>
      <c r="D156" s="4" t="s">
        <v>806</v>
      </c>
      <c r="E156" s="4" t="s">
        <v>807</v>
      </c>
      <c r="F156" s="6">
        <v>45089</v>
      </c>
      <c r="G156" s="6">
        <v>45092</v>
      </c>
      <c r="H156" s="4">
        <v>1</v>
      </c>
      <c r="I156" s="4">
        <v>3</v>
      </c>
      <c r="J156" s="4">
        <v>3</v>
      </c>
      <c r="K156" s="4" t="s">
        <v>30</v>
      </c>
      <c r="L156" s="4">
        <v>2547</v>
      </c>
      <c r="M156" s="4">
        <v>2547</v>
      </c>
      <c r="N156" s="4" t="s">
        <v>808</v>
      </c>
      <c r="O156" s="4" t="s">
        <v>552</v>
      </c>
      <c r="P156" s="4" t="s">
        <v>33</v>
      </c>
      <c r="Q156" s="4">
        <v>0</v>
      </c>
      <c r="R156" s="7">
        <v>45083.0000115741</v>
      </c>
      <c r="S156" s="6">
        <v>45095</v>
      </c>
      <c r="T156" s="4" t="s">
        <v>34</v>
      </c>
      <c r="U156" s="4">
        <v>2547</v>
      </c>
      <c r="V156" s="4">
        <v>0</v>
      </c>
      <c r="W156" s="4">
        <v>0</v>
      </c>
      <c r="X156" s="4" t="s">
        <v>809</v>
      </c>
      <c r="Y156" s="4" t="s">
        <v>36</v>
      </c>
    </row>
    <row r="157" s="4" customFormat="1" spans="1:25">
      <c r="A157" s="4" t="s">
        <v>810</v>
      </c>
      <c r="B157" s="4" t="s">
        <v>26</v>
      </c>
      <c r="C157" s="4" t="s">
        <v>27</v>
      </c>
      <c r="D157" s="4" t="s">
        <v>260</v>
      </c>
      <c r="E157" s="4" t="s">
        <v>811</v>
      </c>
      <c r="F157" s="6">
        <v>45091</v>
      </c>
      <c r="G157" s="6">
        <v>45092</v>
      </c>
      <c r="H157" s="4">
        <v>2</v>
      </c>
      <c r="I157" s="4">
        <v>1</v>
      </c>
      <c r="J157" s="4">
        <v>2</v>
      </c>
      <c r="K157" s="4" t="s">
        <v>30</v>
      </c>
      <c r="L157" s="4">
        <v>1152</v>
      </c>
      <c r="M157" s="4">
        <v>1152</v>
      </c>
      <c r="N157" s="4" t="s">
        <v>262</v>
      </c>
      <c r="O157" s="4" t="s">
        <v>552</v>
      </c>
      <c r="P157" s="4" t="s">
        <v>33</v>
      </c>
      <c r="Q157" s="4">
        <v>0</v>
      </c>
      <c r="R157" s="7">
        <v>45083</v>
      </c>
      <c r="S157" s="6">
        <v>45095</v>
      </c>
      <c r="T157" s="4" t="s">
        <v>34</v>
      </c>
      <c r="U157" s="4">
        <v>1152</v>
      </c>
      <c r="V157" s="4">
        <v>0</v>
      </c>
      <c r="W157" s="4">
        <v>0</v>
      </c>
      <c r="X157" s="4" t="s">
        <v>812</v>
      </c>
      <c r="Y157" s="4" t="s">
        <v>813</v>
      </c>
    </row>
    <row r="158" s="4" customFormat="1" spans="1:25">
      <c r="A158" s="4" t="s">
        <v>789</v>
      </c>
      <c r="B158" s="4" t="s">
        <v>26</v>
      </c>
      <c r="C158" s="4" t="s">
        <v>92</v>
      </c>
      <c r="D158" s="4" t="s">
        <v>790</v>
      </c>
      <c r="E158" s="4" t="s">
        <v>791</v>
      </c>
      <c r="F158" s="6">
        <v>45088</v>
      </c>
      <c r="G158" s="6">
        <v>45092</v>
      </c>
      <c r="H158" s="4">
        <v>1</v>
      </c>
      <c r="I158" s="4">
        <v>4</v>
      </c>
      <c r="J158" s="4">
        <v>4</v>
      </c>
      <c r="K158" s="4" t="s">
        <v>30</v>
      </c>
      <c r="L158" s="4">
        <v>-9880</v>
      </c>
      <c r="M158" s="4">
        <v>-9880</v>
      </c>
      <c r="N158" s="4" t="s">
        <v>792</v>
      </c>
      <c r="O158" s="4" t="s">
        <v>552</v>
      </c>
      <c r="P158" s="4" t="s">
        <v>33</v>
      </c>
      <c r="Q158" s="4">
        <v>0</v>
      </c>
      <c r="R158" s="7">
        <v>45082</v>
      </c>
      <c r="S158" s="6">
        <v>45095</v>
      </c>
      <c r="T158" s="4" t="s">
        <v>34</v>
      </c>
      <c r="U158" s="4">
        <v>-9880</v>
      </c>
      <c r="V158" s="4">
        <v>0</v>
      </c>
      <c r="W158" s="4">
        <v>0</v>
      </c>
      <c r="X158" s="4" t="s">
        <v>793</v>
      </c>
      <c r="Y158" s="4" t="s">
        <v>36</v>
      </c>
    </row>
    <row r="159" s="4" customFormat="1" spans="1:25">
      <c r="A159" s="4" t="s">
        <v>814</v>
      </c>
      <c r="B159" s="4" t="s">
        <v>26</v>
      </c>
      <c r="C159" s="4" t="s">
        <v>27</v>
      </c>
      <c r="D159" s="4" t="s">
        <v>633</v>
      </c>
      <c r="E159" s="4" t="s">
        <v>525</v>
      </c>
      <c r="F159" s="6">
        <v>45087</v>
      </c>
      <c r="G159" s="6">
        <v>45092</v>
      </c>
      <c r="H159" s="4">
        <v>1</v>
      </c>
      <c r="I159" s="4">
        <v>5</v>
      </c>
      <c r="J159" s="4">
        <v>5</v>
      </c>
      <c r="K159" s="4" t="s">
        <v>30</v>
      </c>
      <c r="L159" s="4">
        <v>2380</v>
      </c>
      <c r="M159" s="4">
        <v>2380</v>
      </c>
      <c r="N159" s="4" t="s">
        <v>815</v>
      </c>
      <c r="O159" s="4" t="s">
        <v>552</v>
      </c>
      <c r="P159" s="4" t="s">
        <v>33</v>
      </c>
      <c r="Q159" s="4">
        <v>0</v>
      </c>
      <c r="R159" s="7">
        <v>45083</v>
      </c>
      <c r="S159" s="6">
        <v>45095</v>
      </c>
      <c r="T159" s="4" t="s">
        <v>34</v>
      </c>
      <c r="U159" s="4">
        <v>2380</v>
      </c>
      <c r="V159" s="4">
        <v>0</v>
      </c>
      <c r="W159" s="4">
        <v>0</v>
      </c>
      <c r="X159" s="4" t="s">
        <v>816</v>
      </c>
      <c r="Y159" s="4" t="s">
        <v>36</v>
      </c>
    </row>
    <row r="160" s="4" customFormat="1" spans="1:25">
      <c r="A160" s="4" t="s">
        <v>817</v>
      </c>
      <c r="B160" s="4" t="s">
        <v>26</v>
      </c>
      <c r="C160" s="4" t="s">
        <v>27</v>
      </c>
      <c r="D160" s="4" t="s">
        <v>818</v>
      </c>
      <c r="E160" s="4" t="s">
        <v>819</v>
      </c>
      <c r="F160" s="6">
        <v>45091</v>
      </c>
      <c r="G160" s="6">
        <v>45092</v>
      </c>
      <c r="H160" s="4">
        <v>1</v>
      </c>
      <c r="I160" s="4">
        <v>1</v>
      </c>
      <c r="J160" s="4">
        <v>1</v>
      </c>
      <c r="K160" s="4" t="s">
        <v>30</v>
      </c>
      <c r="L160" s="4">
        <v>1012</v>
      </c>
      <c r="M160" s="4">
        <v>1012</v>
      </c>
      <c r="N160" s="4" t="s">
        <v>820</v>
      </c>
      <c r="O160" s="4" t="s">
        <v>552</v>
      </c>
      <c r="P160" s="4" t="s">
        <v>33</v>
      </c>
      <c r="Q160" s="4">
        <v>0</v>
      </c>
      <c r="R160" s="7">
        <v>45083.0000115741</v>
      </c>
      <c r="S160" s="6">
        <v>45095</v>
      </c>
      <c r="T160" s="4" t="s">
        <v>34</v>
      </c>
      <c r="U160" s="4">
        <v>1012</v>
      </c>
      <c r="V160" s="4">
        <v>0</v>
      </c>
      <c r="W160" s="4">
        <v>0</v>
      </c>
      <c r="X160" s="4" t="s">
        <v>821</v>
      </c>
      <c r="Y160" s="4" t="s">
        <v>36</v>
      </c>
    </row>
    <row r="161" s="4" customFormat="1" spans="1:25">
      <c r="A161" s="4" t="s">
        <v>822</v>
      </c>
      <c r="B161" s="4" t="s">
        <v>26</v>
      </c>
      <c r="C161" s="4" t="s">
        <v>27</v>
      </c>
      <c r="D161" s="4" t="s">
        <v>823</v>
      </c>
      <c r="E161" s="4" t="s">
        <v>824</v>
      </c>
      <c r="F161" s="6">
        <v>45090</v>
      </c>
      <c r="G161" s="6">
        <v>45092</v>
      </c>
      <c r="H161" s="4">
        <v>1</v>
      </c>
      <c r="I161" s="4">
        <v>2</v>
      </c>
      <c r="J161" s="4">
        <v>2</v>
      </c>
      <c r="K161" s="4" t="s">
        <v>30</v>
      </c>
      <c r="L161" s="4">
        <v>1072</v>
      </c>
      <c r="M161" s="4">
        <v>1072</v>
      </c>
      <c r="N161" s="4" t="s">
        <v>825</v>
      </c>
      <c r="O161" s="4" t="s">
        <v>552</v>
      </c>
      <c r="P161" s="4" t="s">
        <v>33</v>
      </c>
      <c r="Q161" s="4">
        <v>0</v>
      </c>
      <c r="R161" s="7">
        <v>45083</v>
      </c>
      <c r="S161" s="6">
        <v>45095</v>
      </c>
      <c r="T161" s="4" t="s">
        <v>34</v>
      </c>
      <c r="U161" s="4">
        <v>1072</v>
      </c>
      <c r="V161" s="4">
        <v>0</v>
      </c>
      <c r="W161" s="4">
        <v>0</v>
      </c>
      <c r="X161" s="4" t="s">
        <v>826</v>
      </c>
      <c r="Y161" s="4" t="s">
        <v>827</v>
      </c>
    </row>
    <row r="162" s="4" customFormat="1" spans="1:25">
      <c r="A162" s="4" t="s">
        <v>828</v>
      </c>
      <c r="B162" s="4" t="s">
        <v>26</v>
      </c>
      <c r="C162" s="4" t="s">
        <v>27</v>
      </c>
      <c r="D162" s="4" t="s">
        <v>829</v>
      </c>
      <c r="E162" s="4" t="s">
        <v>830</v>
      </c>
      <c r="F162" s="6">
        <v>45091</v>
      </c>
      <c r="G162" s="6">
        <v>45092</v>
      </c>
      <c r="H162" s="4">
        <v>1</v>
      </c>
      <c r="I162" s="4">
        <v>1</v>
      </c>
      <c r="J162" s="4">
        <v>1</v>
      </c>
      <c r="K162" s="4" t="s">
        <v>30</v>
      </c>
      <c r="L162" s="4">
        <v>300</v>
      </c>
      <c r="M162" s="4">
        <v>300</v>
      </c>
      <c r="N162" s="4" t="s">
        <v>831</v>
      </c>
      <c r="O162" s="4" t="s">
        <v>552</v>
      </c>
      <c r="P162" s="4" t="s">
        <v>33</v>
      </c>
      <c r="Q162" s="4">
        <v>0</v>
      </c>
      <c r="R162" s="7">
        <v>45083</v>
      </c>
      <c r="S162" s="6">
        <v>45095</v>
      </c>
      <c r="T162" s="4" t="s">
        <v>34</v>
      </c>
      <c r="U162" s="4">
        <v>300</v>
      </c>
      <c r="V162" s="4">
        <v>0</v>
      </c>
      <c r="W162" s="4">
        <v>0</v>
      </c>
      <c r="X162" s="4" t="s">
        <v>832</v>
      </c>
      <c r="Y162" s="4" t="s">
        <v>833</v>
      </c>
    </row>
    <row r="163" s="4" customFormat="1" spans="1:25">
      <c r="A163" s="4" t="s">
        <v>834</v>
      </c>
      <c r="B163" s="4" t="s">
        <v>26</v>
      </c>
      <c r="C163" s="4" t="s">
        <v>27</v>
      </c>
      <c r="D163" s="4" t="s">
        <v>835</v>
      </c>
      <c r="E163" s="4" t="s">
        <v>836</v>
      </c>
      <c r="F163" s="6">
        <v>45091</v>
      </c>
      <c r="G163" s="6">
        <v>45092</v>
      </c>
      <c r="H163" s="4">
        <v>1</v>
      </c>
      <c r="I163" s="4">
        <v>1</v>
      </c>
      <c r="J163" s="4">
        <v>1</v>
      </c>
      <c r="K163" s="4" t="s">
        <v>30</v>
      </c>
      <c r="L163" s="4">
        <v>343</v>
      </c>
      <c r="M163" s="4">
        <v>343</v>
      </c>
      <c r="N163" s="4" t="s">
        <v>837</v>
      </c>
      <c r="O163" s="4" t="s">
        <v>552</v>
      </c>
      <c r="P163" s="4" t="s">
        <v>33</v>
      </c>
      <c r="Q163" s="4">
        <v>0</v>
      </c>
      <c r="R163" s="7">
        <v>45084.0000115741</v>
      </c>
      <c r="S163" s="6">
        <v>45095</v>
      </c>
      <c r="T163" s="4" t="s">
        <v>34</v>
      </c>
      <c r="U163" s="4">
        <v>343</v>
      </c>
      <c r="V163" s="4">
        <v>0</v>
      </c>
      <c r="W163" s="4">
        <v>0</v>
      </c>
      <c r="X163" s="4" t="s">
        <v>838</v>
      </c>
      <c r="Y163" s="4" t="s">
        <v>36</v>
      </c>
    </row>
    <row r="164" s="4" customFormat="1" spans="1:25">
      <c r="A164" s="4" t="s">
        <v>839</v>
      </c>
      <c r="B164" s="4" t="s">
        <v>26</v>
      </c>
      <c r="C164" s="4" t="s">
        <v>27</v>
      </c>
      <c r="D164" s="4" t="s">
        <v>840</v>
      </c>
      <c r="E164" s="4" t="s">
        <v>841</v>
      </c>
      <c r="F164" s="6">
        <v>45089</v>
      </c>
      <c r="G164" s="6">
        <v>45092</v>
      </c>
      <c r="H164" s="4">
        <v>1</v>
      </c>
      <c r="I164" s="4">
        <v>3</v>
      </c>
      <c r="J164" s="4">
        <v>3</v>
      </c>
      <c r="K164" s="4" t="s">
        <v>30</v>
      </c>
      <c r="L164" s="4">
        <v>2067</v>
      </c>
      <c r="M164" s="4">
        <v>2067</v>
      </c>
      <c r="N164" s="4" t="s">
        <v>842</v>
      </c>
      <c r="O164" s="4" t="s">
        <v>552</v>
      </c>
      <c r="P164" s="4" t="s">
        <v>33</v>
      </c>
      <c r="Q164" s="4">
        <v>0</v>
      </c>
      <c r="R164" s="7">
        <v>45085.0000115741</v>
      </c>
      <c r="S164" s="6">
        <v>45095</v>
      </c>
      <c r="T164" s="4" t="s">
        <v>34</v>
      </c>
      <c r="U164" s="4">
        <v>2067</v>
      </c>
      <c r="V164" s="4">
        <v>0</v>
      </c>
      <c r="W164" s="4">
        <v>0</v>
      </c>
      <c r="X164" s="4" t="s">
        <v>843</v>
      </c>
      <c r="Y164" s="4" t="s">
        <v>844</v>
      </c>
    </row>
    <row r="165" s="4" customFormat="1" spans="1:25">
      <c r="A165" s="4" t="s">
        <v>845</v>
      </c>
      <c r="B165" s="4" t="s">
        <v>26</v>
      </c>
      <c r="C165" s="4" t="s">
        <v>27</v>
      </c>
      <c r="D165" s="4" t="s">
        <v>846</v>
      </c>
      <c r="E165" s="4" t="s">
        <v>847</v>
      </c>
      <c r="F165" s="6">
        <v>45089</v>
      </c>
      <c r="G165" s="6">
        <v>45092</v>
      </c>
      <c r="H165" s="4">
        <v>1</v>
      </c>
      <c r="I165" s="4">
        <v>3</v>
      </c>
      <c r="J165" s="4">
        <v>3</v>
      </c>
      <c r="K165" s="4" t="s">
        <v>30</v>
      </c>
      <c r="L165" s="4">
        <v>1158</v>
      </c>
      <c r="M165" s="4">
        <v>1158</v>
      </c>
      <c r="N165" s="4" t="s">
        <v>848</v>
      </c>
      <c r="O165" s="4" t="s">
        <v>552</v>
      </c>
      <c r="P165" s="4" t="s">
        <v>33</v>
      </c>
      <c r="Q165" s="4">
        <v>0</v>
      </c>
      <c r="R165" s="7">
        <v>45085.0000115741</v>
      </c>
      <c r="S165" s="6">
        <v>45095</v>
      </c>
      <c r="T165" s="4" t="s">
        <v>34</v>
      </c>
      <c r="U165" s="4">
        <v>1158</v>
      </c>
      <c r="V165" s="4">
        <v>0</v>
      </c>
      <c r="W165" s="4">
        <v>0</v>
      </c>
      <c r="X165" s="4" t="s">
        <v>849</v>
      </c>
      <c r="Y165" s="4" t="s">
        <v>850</v>
      </c>
    </row>
    <row r="166" s="4" customFormat="1" spans="1:25">
      <c r="A166" s="4" t="s">
        <v>851</v>
      </c>
      <c r="B166" s="4" t="s">
        <v>26</v>
      </c>
      <c r="C166" s="4" t="s">
        <v>27</v>
      </c>
      <c r="D166" s="4" t="s">
        <v>852</v>
      </c>
      <c r="E166" s="4" t="s">
        <v>853</v>
      </c>
      <c r="F166" s="6">
        <v>45090</v>
      </c>
      <c r="G166" s="6">
        <v>45092</v>
      </c>
      <c r="H166" s="4">
        <v>1</v>
      </c>
      <c r="I166" s="4">
        <v>2</v>
      </c>
      <c r="J166" s="4">
        <v>2</v>
      </c>
      <c r="K166" s="4" t="s">
        <v>30</v>
      </c>
      <c r="L166" s="4">
        <v>744</v>
      </c>
      <c r="M166" s="4">
        <v>744</v>
      </c>
      <c r="N166" s="4" t="s">
        <v>854</v>
      </c>
      <c r="O166" s="4" t="s">
        <v>552</v>
      </c>
      <c r="P166" s="4" t="s">
        <v>33</v>
      </c>
      <c r="Q166" s="4">
        <v>0</v>
      </c>
      <c r="R166" s="7">
        <v>45086</v>
      </c>
      <c r="S166" s="6">
        <v>45095</v>
      </c>
      <c r="T166" s="4" t="s">
        <v>34</v>
      </c>
      <c r="U166" s="4">
        <v>744</v>
      </c>
      <c r="V166" s="4">
        <v>0</v>
      </c>
      <c r="W166" s="4">
        <v>0</v>
      </c>
      <c r="X166" s="4" t="s">
        <v>855</v>
      </c>
      <c r="Y166" s="4" t="s">
        <v>856</v>
      </c>
    </row>
    <row r="167" s="4" customFormat="1" spans="1:25">
      <c r="A167" s="4" t="s">
        <v>857</v>
      </c>
      <c r="B167" s="4" t="s">
        <v>26</v>
      </c>
      <c r="C167" s="4" t="s">
        <v>27</v>
      </c>
      <c r="D167" s="4" t="s">
        <v>858</v>
      </c>
      <c r="E167" s="4" t="s">
        <v>859</v>
      </c>
      <c r="F167" s="6">
        <v>45088</v>
      </c>
      <c r="G167" s="6">
        <v>45092</v>
      </c>
      <c r="H167" s="4">
        <v>1</v>
      </c>
      <c r="I167" s="4">
        <v>4</v>
      </c>
      <c r="J167" s="4">
        <v>4</v>
      </c>
      <c r="K167" s="4" t="s">
        <v>30</v>
      </c>
      <c r="L167" s="4">
        <v>2864</v>
      </c>
      <c r="M167" s="4">
        <v>2864</v>
      </c>
      <c r="N167" s="4" t="s">
        <v>860</v>
      </c>
      <c r="O167" s="4" t="s">
        <v>552</v>
      </c>
      <c r="P167" s="4" t="s">
        <v>33</v>
      </c>
      <c r="Q167" s="4">
        <v>0</v>
      </c>
      <c r="R167" s="7">
        <v>45086.0000115741</v>
      </c>
      <c r="S167" s="6">
        <v>45095</v>
      </c>
      <c r="T167" s="4" t="s">
        <v>34</v>
      </c>
      <c r="U167" s="4">
        <v>2864</v>
      </c>
      <c r="V167" s="4">
        <v>0</v>
      </c>
      <c r="W167" s="4">
        <v>0</v>
      </c>
      <c r="X167" s="4" t="s">
        <v>861</v>
      </c>
      <c r="Y167" s="4" t="s">
        <v>862</v>
      </c>
    </row>
    <row r="168" s="4" customFormat="1" spans="1:25">
      <c r="A168" s="4" t="s">
        <v>851</v>
      </c>
      <c r="B168" s="4" t="s">
        <v>26</v>
      </c>
      <c r="C168" s="4" t="s">
        <v>92</v>
      </c>
      <c r="D168" s="4" t="s">
        <v>852</v>
      </c>
      <c r="E168" s="4" t="s">
        <v>853</v>
      </c>
      <c r="F168" s="6">
        <v>45090</v>
      </c>
      <c r="G168" s="6">
        <v>45092</v>
      </c>
      <c r="H168" s="4">
        <v>1</v>
      </c>
      <c r="I168" s="4">
        <v>2</v>
      </c>
      <c r="J168" s="4">
        <v>2</v>
      </c>
      <c r="K168" s="4" t="s">
        <v>30</v>
      </c>
      <c r="L168" s="4">
        <v>-744</v>
      </c>
      <c r="M168" s="4">
        <v>-744</v>
      </c>
      <c r="N168" s="4" t="s">
        <v>854</v>
      </c>
      <c r="O168" s="4" t="s">
        <v>552</v>
      </c>
      <c r="P168" s="4" t="s">
        <v>33</v>
      </c>
      <c r="Q168" s="4">
        <v>0</v>
      </c>
      <c r="R168" s="7">
        <v>45086</v>
      </c>
      <c r="S168" s="6">
        <v>45095</v>
      </c>
      <c r="T168" s="4" t="s">
        <v>34</v>
      </c>
      <c r="U168" s="4">
        <v>-744</v>
      </c>
      <c r="V168" s="4">
        <v>0</v>
      </c>
      <c r="W168" s="4">
        <v>0</v>
      </c>
      <c r="X168" s="4" t="s">
        <v>855</v>
      </c>
      <c r="Y168" s="4" t="s">
        <v>856</v>
      </c>
    </row>
    <row r="169" s="4" customFormat="1" spans="1:25">
      <c r="A169" s="4" t="s">
        <v>863</v>
      </c>
      <c r="B169" s="4" t="s">
        <v>26</v>
      </c>
      <c r="C169" s="4" t="s">
        <v>27</v>
      </c>
      <c r="D169" s="4" t="s">
        <v>864</v>
      </c>
      <c r="E169" s="4" t="s">
        <v>865</v>
      </c>
      <c r="F169" s="6">
        <v>45091</v>
      </c>
      <c r="G169" s="6">
        <v>45092</v>
      </c>
      <c r="H169" s="4">
        <v>1</v>
      </c>
      <c r="I169" s="4">
        <v>1</v>
      </c>
      <c r="J169" s="4">
        <v>1</v>
      </c>
      <c r="K169" s="4" t="s">
        <v>30</v>
      </c>
      <c r="L169" s="4">
        <v>788</v>
      </c>
      <c r="M169" s="4">
        <v>788</v>
      </c>
      <c r="N169" s="4" t="s">
        <v>866</v>
      </c>
      <c r="O169" s="4" t="s">
        <v>552</v>
      </c>
      <c r="P169" s="4" t="s">
        <v>33</v>
      </c>
      <c r="Q169" s="4">
        <v>0</v>
      </c>
      <c r="R169" s="7">
        <v>45087</v>
      </c>
      <c r="S169" s="6">
        <v>45095</v>
      </c>
      <c r="T169" s="4" t="s">
        <v>34</v>
      </c>
      <c r="U169" s="4">
        <v>788</v>
      </c>
      <c r="V169" s="4">
        <v>0</v>
      </c>
      <c r="W169" s="4">
        <v>0</v>
      </c>
      <c r="X169" s="4" t="s">
        <v>867</v>
      </c>
      <c r="Y169" s="4" t="s">
        <v>36</v>
      </c>
    </row>
    <row r="170" s="4" customFormat="1" spans="1:25">
      <c r="A170" s="4" t="s">
        <v>868</v>
      </c>
      <c r="B170" s="4" t="s">
        <v>26</v>
      </c>
      <c r="C170" s="4" t="s">
        <v>27</v>
      </c>
      <c r="D170" s="4" t="s">
        <v>375</v>
      </c>
      <c r="E170" s="4" t="s">
        <v>376</v>
      </c>
      <c r="F170" s="6">
        <v>45089</v>
      </c>
      <c r="G170" s="6">
        <v>45092</v>
      </c>
      <c r="H170" s="4">
        <v>1</v>
      </c>
      <c r="I170" s="4">
        <v>3</v>
      </c>
      <c r="J170" s="4">
        <v>3</v>
      </c>
      <c r="K170" s="4" t="s">
        <v>30</v>
      </c>
      <c r="L170" s="4">
        <v>2985</v>
      </c>
      <c r="M170" s="4">
        <v>2985</v>
      </c>
      <c r="N170" s="4" t="s">
        <v>869</v>
      </c>
      <c r="O170" s="4" t="s">
        <v>552</v>
      </c>
      <c r="P170" s="4" t="s">
        <v>33</v>
      </c>
      <c r="Q170" s="4">
        <v>0</v>
      </c>
      <c r="R170" s="7">
        <v>45087</v>
      </c>
      <c r="S170" s="6">
        <v>45095</v>
      </c>
      <c r="T170" s="4" t="s">
        <v>34</v>
      </c>
      <c r="U170" s="4">
        <v>2985</v>
      </c>
      <c r="V170" s="4">
        <v>0</v>
      </c>
      <c r="W170" s="4">
        <v>0</v>
      </c>
      <c r="X170" s="4" t="s">
        <v>870</v>
      </c>
      <c r="Y170" s="4" t="s">
        <v>36</v>
      </c>
    </row>
    <row r="171" s="4" customFormat="1" spans="1:25">
      <c r="A171" s="4" t="s">
        <v>871</v>
      </c>
      <c r="B171" s="4" t="s">
        <v>26</v>
      </c>
      <c r="C171" s="4" t="s">
        <v>27</v>
      </c>
      <c r="D171" s="4" t="s">
        <v>872</v>
      </c>
      <c r="E171" s="4" t="s">
        <v>873</v>
      </c>
      <c r="F171" s="6">
        <v>45090</v>
      </c>
      <c r="G171" s="6">
        <v>45092</v>
      </c>
      <c r="H171" s="4">
        <v>1</v>
      </c>
      <c r="I171" s="4">
        <v>2</v>
      </c>
      <c r="J171" s="4">
        <v>2</v>
      </c>
      <c r="K171" s="4" t="s">
        <v>30</v>
      </c>
      <c r="L171" s="4">
        <v>1786</v>
      </c>
      <c r="M171" s="4">
        <v>1786</v>
      </c>
      <c r="N171" s="4" t="s">
        <v>874</v>
      </c>
      <c r="O171" s="4" t="s">
        <v>552</v>
      </c>
      <c r="P171" s="4" t="s">
        <v>33</v>
      </c>
      <c r="Q171" s="4">
        <v>0</v>
      </c>
      <c r="R171" s="7">
        <v>45087</v>
      </c>
      <c r="S171" s="6">
        <v>45095</v>
      </c>
      <c r="T171" s="4" t="s">
        <v>34</v>
      </c>
      <c r="U171" s="4">
        <v>1786</v>
      </c>
      <c r="V171" s="4">
        <v>0</v>
      </c>
      <c r="W171" s="4">
        <v>0</v>
      </c>
      <c r="X171" s="4" t="s">
        <v>875</v>
      </c>
      <c r="Y171" s="4" t="s">
        <v>36</v>
      </c>
    </row>
    <row r="172" s="4" customFormat="1" spans="1:25">
      <c r="A172" s="4" t="s">
        <v>871</v>
      </c>
      <c r="B172" s="4" t="s">
        <v>26</v>
      </c>
      <c r="C172" s="4" t="s">
        <v>92</v>
      </c>
      <c r="D172" s="4" t="s">
        <v>872</v>
      </c>
      <c r="E172" s="4" t="s">
        <v>873</v>
      </c>
      <c r="F172" s="6">
        <v>45090</v>
      </c>
      <c r="G172" s="6">
        <v>45092</v>
      </c>
      <c r="H172" s="4">
        <v>1</v>
      </c>
      <c r="I172" s="4">
        <v>2</v>
      </c>
      <c r="J172" s="4">
        <v>2</v>
      </c>
      <c r="K172" s="4" t="s">
        <v>30</v>
      </c>
      <c r="L172" s="4">
        <v>-1786</v>
      </c>
      <c r="M172" s="4">
        <v>-1786</v>
      </c>
      <c r="N172" s="4" t="s">
        <v>874</v>
      </c>
      <c r="O172" s="4" t="s">
        <v>552</v>
      </c>
      <c r="P172" s="4" t="s">
        <v>33</v>
      </c>
      <c r="Q172" s="4">
        <v>0</v>
      </c>
      <c r="R172" s="7">
        <v>45087</v>
      </c>
      <c r="S172" s="6">
        <v>45095</v>
      </c>
      <c r="T172" s="4" t="s">
        <v>34</v>
      </c>
      <c r="U172" s="4">
        <v>-1786</v>
      </c>
      <c r="V172" s="4">
        <v>0</v>
      </c>
      <c r="W172" s="4">
        <v>0</v>
      </c>
      <c r="X172" s="4" t="s">
        <v>875</v>
      </c>
      <c r="Y172" s="4" t="s">
        <v>36</v>
      </c>
    </row>
    <row r="173" s="4" customFormat="1" spans="1:25">
      <c r="A173" s="4" t="s">
        <v>876</v>
      </c>
      <c r="B173" s="4" t="s">
        <v>26</v>
      </c>
      <c r="C173" s="4" t="s">
        <v>27</v>
      </c>
      <c r="D173" s="4" t="s">
        <v>352</v>
      </c>
      <c r="E173" s="4" t="s">
        <v>525</v>
      </c>
      <c r="F173" s="6">
        <v>45089</v>
      </c>
      <c r="G173" s="6">
        <v>45092</v>
      </c>
      <c r="H173" s="4">
        <v>1</v>
      </c>
      <c r="I173" s="4">
        <v>3</v>
      </c>
      <c r="J173" s="4">
        <v>3</v>
      </c>
      <c r="K173" s="4" t="s">
        <v>30</v>
      </c>
      <c r="L173" s="4">
        <v>1701</v>
      </c>
      <c r="M173" s="4">
        <v>1701</v>
      </c>
      <c r="N173" s="4" t="s">
        <v>877</v>
      </c>
      <c r="O173" s="4" t="s">
        <v>552</v>
      </c>
      <c r="P173" s="4" t="s">
        <v>33</v>
      </c>
      <c r="Q173" s="4">
        <v>0</v>
      </c>
      <c r="R173" s="7">
        <v>45087.0000115741</v>
      </c>
      <c r="S173" s="6">
        <v>45095</v>
      </c>
      <c r="T173" s="4" t="s">
        <v>34</v>
      </c>
      <c r="U173" s="4">
        <v>1701</v>
      </c>
      <c r="V173" s="4">
        <v>0</v>
      </c>
      <c r="W173" s="4">
        <v>0</v>
      </c>
      <c r="X173" s="4" t="s">
        <v>878</v>
      </c>
      <c r="Y173" s="4" t="s">
        <v>879</v>
      </c>
    </row>
    <row r="174" s="4" customFormat="1" spans="1:25">
      <c r="A174" s="4" t="s">
        <v>880</v>
      </c>
      <c r="B174" s="4" t="s">
        <v>26</v>
      </c>
      <c r="C174" s="4" t="s">
        <v>27</v>
      </c>
      <c r="D174" s="4" t="s">
        <v>881</v>
      </c>
      <c r="E174" s="4" t="s">
        <v>882</v>
      </c>
      <c r="F174" s="6">
        <v>45088</v>
      </c>
      <c r="G174" s="6">
        <v>45092</v>
      </c>
      <c r="H174" s="4">
        <v>1</v>
      </c>
      <c r="I174" s="4">
        <v>4</v>
      </c>
      <c r="J174" s="4">
        <v>4</v>
      </c>
      <c r="K174" s="4" t="s">
        <v>30</v>
      </c>
      <c r="L174" s="4">
        <v>1468</v>
      </c>
      <c r="M174" s="4">
        <v>1468</v>
      </c>
      <c r="N174" s="4" t="s">
        <v>883</v>
      </c>
      <c r="O174" s="4" t="s">
        <v>552</v>
      </c>
      <c r="P174" s="4" t="s">
        <v>33</v>
      </c>
      <c r="Q174" s="4">
        <v>0</v>
      </c>
      <c r="R174" s="7">
        <v>45087.0000115741</v>
      </c>
      <c r="S174" s="6">
        <v>45095</v>
      </c>
      <c r="T174" s="4" t="s">
        <v>34</v>
      </c>
      <c r="U174" s="4">
        <v>1468</v>
      </c>
      <c r="V174" s="4">
        <v>0</v>
      </c>
      <c r="W174" s="4">
        <v>0</v>
      </c>
      <c r="X174" s="4" t="s">
        <v>884</v>
      </c>
      <c r="Y174" s="4" t="s">
        <v>885</v>
      </c>
    </row>
    <row r="175" s="4" customFormat="1" spans="1:25">
      <c r="A175" s="4" t="s">
        <v>886</v>
      </c>
      <c r="B175" s="4" t="s">
        <v>26</v>
      </c>
      <c r="C175" s="4" t="s">
        <v>27</v>
      </c>
      <c r="D175" s="4" t="s">
        <v>633</v>
      </c>
      <c r="E175" s="4" t="s">
        <v>509</v>
      </c>
      <c r="F175" s="6">
        <v>45088</v>
      </c>
      <c r="G175" s="6">
        <v>45092</v>
      </c>
      <c r="H175" s="4">
        <v>1</v>
      </c>
      <c r="I175" s="4">
        <v>4</v>
      </c>
      <c r="J175" s="4">
        <v>4</v>
      </c>
      <c r="K175" s="4" t="s">
        <v>30</v>
      </c>
      <c r="L175" s="4">
        <v>1784</v>
      </c>
      <c r="M175" s="4">
        <v>1784</v>
      </c>
      <c r="N175" s="4" t="s">
        <v>887</v>
      </c>
      <c r="O175" s="4" t="s">
        <v>552</v>
      </c>
      <c r="P175" s="4" t="s">
        <v>33</v>
      </c>
      <c r="Q175" s="4">
        <v>0</v>
      </c>
      <c r="R175" s="7">
        <v>45087</v>
      </c>
      <c r="S175" s="6">
        <v>45095</v>
      </c>
      <c r="T175" s="4" t="s">
        <v>34</v>
      </c>
      <c r="U175" s="4">
        <v>1784</v>
      </c>
      <c r="V175" s="4">
        <v>0</v>
      </c>
      <c r="W175" s="4">
        <v>0</v>
      </c>
      <c r="X175" s="4" t="s">
        <v>888</v>
      </c>
      <c r="Y175" s="4" t="s">
        <v>36</v>
      </c>
    </row>
    <row r="176" s="4" customFormat="1" spans="1:25">
      <c r="A176" s="4" t="s">
        <v>889</v>
      </c>
      <c r="B176" s="4" t="s">
        <v>26</v>
      </c>
      <c r="C176" s="4" t="s">
        <v>27</v>
      </c>
      <c r="D176" s="4" t="s">
        <v>872</v>
      </c>
      <c r="E176" s="4" t="s">
        <v>890</v>
      </c>
      <c r="F176" s="6">
        <v>45090</v>
      </c>
      <c r="G176" s="6">
        <v>45092</v>
      </c>
      <c r="H176" s="4">
        <v>1</v>
      </c>
      <c r="I176" s="4">
        <v>2</v>
      </c>
      <c r="J176" s="4">
        <v>2</v>
      </c>
      <c r="K176" s="4" t="s">
        <v>30</v>
      </c>
      <c r="L176" s="4">
        <v>1880</v>
      </c>
      <c r="M176" s="4">
        <v>1880</v>
      </c>
      <c r="N176" s="4" t="s">
        <v>874</v>
      </c>
      <c r="O176" s="4" t="s">
        <v>552</v>
      </c>
      <c r="P176" s="4" t="s">
        <v>33</v>
      </c>
      <c r="Q176" s="4">
        <v>0</v>
      </c>
      <c r="R176" s="7">
        <v>45087.0000115741</v>
      </c>
      <c r="S176" s="6">
        <v>45095</v>
      </c>
      <c r="T176" s="4" t="s">
        <v>34</v>
      </c>
      <c r="U176" s="4">
        <v>1880</v>
      </c>
      <c r="V176" s="4">
        <v>0</v>
      </c>
      <c r="W176" s="4">
        <v>0</v>
      </c>
      <c r="X176" s="4" t="s">
        <v>891</v>
      </c>
      <c r="Y176" s="4" t="s">
        <v>892</v>
      </c>
    </row>
    <row r="177" s="4" customFormat="1" spans="1:25">
      <c r="A177" s="4" t="s">
        <v>893</v>
      </c>
      <c r="B177" s="4" t="s">
        <v>26</v>
      </c>
      <c r="C177" s="4" t="s">
        <v>27</v>
      </c>
      <c r="D177" s="4" t="s">
        <v>392</v>
      </c>
      <c r="E177" s="4" t="s">
        <v>894</v>
      </c>
      <c r="F177" s="6">
        <v>45091</v>
      </c>
      <c r="G177" s="6">
        <v>45092</v>
      </c>
      <c r="H177" s="4">
        <v>1</v>
      </c>
      <c r="I177" s="4">
        <v>1</v>
      </c>
      <c r="J177" s="4">
        <v>1</v>
      </c>
      <c r="K177" s="4" t="s">
        <v>30</v>
      </c>
      <c r="L177" s="4">
        <v>436</v>
      </c>
      <c r="M177" s="4">
        <v>436</v>
      </c>
      <c r="N177" s="4" t="s">
        <v>394</v>
      </c>
      <c r="O177" s="4" t="s">
        <v>552</v>
      </c>
      <c r="P177" s="4" t="s">
        <v>33</v>
      </c>
      <c r="Q177" s="4">
        <v>0</v>
      </c>
      <c r="R177" s="7">
        <v>45087</v>
      </c>
      <c r="S177" s="6">
        <v>45095</v>
      </c>
      <c r="T177" s="4" t="s">
        <v>34</v>
      </c>
      <c r="U177" s="4">
        <v>436</v>
      </c>
      <c r="V177" s="4">
        <v>0</v>
      </c>
      <c r="W177" s="4">
        <v>0</v>
      </c>
      <c r="X177" s="4" t="s">
        <v>895</v>
      </c>
      <c r="Y177" s="4" t="s">
        <v>896</v>
      </c>
    </row>
    <row r="178" s="4" customFormat="1" spans="1:25">
      <c r="A178" s="4" t="s">
        <v>897</v>
      </c>
      <c r="B178" s="4" t="s">
        <v>26</v>
      </c>
      <c r="C178" s="4" t="s">
        <v>27</v>
      </c>
      <c r="D178" s="4" t="s">
        <v>392</v>
      </c>
      <c r="E178" s="4" t="s">
        <v>393</v>
      </c>
      <c r="F178" s="6">
        <v>45089</v>
      </c>
      <c r="G178" s="6">
        <v>45092</v>
      </c>
      <c r="H178" s="4">
        <v>1</v>
      </c>
      <c r="I178" s="4">
        <v>3</v>
      </c>
      <c r="J178" s="4">
        <v>3</v>
      </c>
      <c r="K178" s="4" t="s">
        <v>30</v>
      </c>
      <c r="L178" s="4">
        <v>1290</v>
      </c>
      <c r="M178" s="4">
        <v>1290</v>
      </c>
      <c r="N178" s="4" t="s">
        <v>898</v>
      </c>
      <c r="O178" s="4" t="s">
        <v>552</v>
      </c>
      <c r="P178" s="4" t="s">
        <v>33</v>
      </c>
      <c r="Q178" s="4">
        <v>0</v>
      </c>
      <c r="R178" s="7">
        <v>45088.0000115741</v>
      </c>
      <c r="S178" s="6">
        <v>45095</v>
      </c>
      <c r="T178" s="4" t="s">
        <v>34</v>
      </c>
      <c r="U178" s="4">
        <v>1290</v>
      </c>
      <c r="V178" s="4">
        <v>0</v>
      </c>
      <c r="W178" s="4">
        <v>0</v>
      </c>
      <c r="X178" s="4" t="s">
        <v>899</v>
      </c>
      <c r="Y178" s="4" t="s">
        <v>900</v>
      </c>
    </row>
    <row r="179" s="4" customFormat="1" spans="1:25">
      <c r="A179" s="4" t="s">
        <v>901</v>
      </c>
      <c r="B179" s="4" t="s">
        <v>26</v>
      </c>
      <c r="C179" s="4" t="s">
        <v>27</v>
      </c>
      <c r="D179" s="4" t="s">
        <v>902</v>
      </c>
      <c r="E179" s="4" t="s">
        <v>903</v>
      </c>
      <c r="F179" s="6">
        <v>45089</v>
      </c>
      <c r="G179" s="6">
        <v>45092</v>
      </c>
      <c r="H179" s="4">
        <v>1</v>
      </c>
      <c r="I179" s="4">
        <v>3</v>
      </c>
      <c r="J179" s="4">
        <v>3</v>
      </c>
      <c r="K179" s="4" t="s">
        <v>30</v>
      </c>
      <c r="L179" s="4">
        <v>7935</v>
      </c>
      <c r="M179" s="4">
        <v>7935</v>
      </c>
      <c r="N179" s="4" t="s">
        <v>904</v>
      </c>
      <c r="O179" s="4" t="s">
        <v>552</v>
      </c>
      <c r="P179" s="4" t="s">
        <v>33</v>
      </c>
      <c r="Q179" s="4">
        <v>0</v>
      </c>
      <c r="R179" s="7">
        <v>45088</v>
      </c>
      <c r="S179" s="6">
        <v>45095</v>
      </c>
      <c r="T179" s="4" t="s">
        <v>34</v>
      </c>
      <c r="U179" s="4">
        <v>7935</v>
      </c>
      <c r="V179" s="4">
        <v>0</v>
      </c>
      <c r="W179" s="4">
        <v>0</v>
      </c>
      <c r="X179" s="4" t="s">
        <v>905</v>
      </c>
      <c r="Y179" s="4" t="s">
        <v>36</v>
      </c>
    </row>
    <row r="180" s="4" customFormat="1" spans="1:25">
      <c r="A180" s="4" t="s">
        <v>906</v>
      </c>
      <c r="B180" s="4" t="s">
        <v>26</v>
      </c>
      <c r="C180" s="4" t="s">
        <v>27</v>
      </c>
      <c r="D180" s="4" t="s">
        <v>502</v>
      </c>
      <c r="E180" s="4" t="s">
        <v>353</v>
      </c>
      <c r="F180" s="6">
        <v>45088</v>
      </c>
      <c r="G180" s="6">
        <v>45092</v>
      </c>
      <c r="H180" s="4">
        <v>1</v>
      </c>
      <c r="I180" s="4">
        <v>4</v>
      </c>
      <c r="J180" s="4">
        <v>4</v>
      </c>
      <c r="K180" s="4" t="s">
        <v>30</v>
      </c>
      <c r="L180" s="4">
        <v>1716</v>
      </c>
      <c r="M180" s="4">
        <v>1716</v>
      </c>
      <c r="N180" s="4" t="s">
        <v>907</v>
      </c>
      <c r="O180" s="4" t="s">
        <v>552</v>
      </c>
      <c r="P180" s="4" t="s">
        <v>33</v>
      </c>
      <c r="Q180" s="4">
        <v>0</v>
      </c>
      <c r="R180" s="7">
        <v>45088.0000115741</v>
      </c>
      <c r="S180" s="6">
        <v>45095</v>
      </c>
      <c r="T180" s="4" t="s">
        <v>34</v>
      </c>
      <c r="U180" s="4">
        <v>1716</v>
      </c>
      <c r="V180" s="4">
        <v>0</v>
      </c>
      <c r="W180" s="4">
        <v>0</v>
      </c>
      <c r="X180" s="4" t="s">
        <v>908</v>
      </c>
      <c r="Y180" s="4" t="s">
        <v>909</v>
      </c>
    </row>
    <row r="181" s="4" customFormat="1" spans="1:25">
      <c r="A181" s="4" t="s">
        <v>910</v>
      </c>
      <c r="B181" s="4" t="s">
        <v>26</v>
      </c>
      <c r="C181" s="4" t="s">
        <v>27</v>
      </c>
      <c r="D181" s="4" t="s">
        <v>840</v>
      </c>
      <c r="E181" s="4" t="s">
        <v>911</v>
      </c>
      <c r="F181" s="6">
        <v>45091</v>
      </c>
      <c r="G181" s="6">
        <v>45092</v>
      </c>
      <c r="H181" s="4">
        <v>1</v>
      </c>
      <c r="I181" s="4">
        <v>1</v>
      </c>
      <c r="J181" s="4">
        <v>1</v>
      </c>
      <c r="K181" s="4" t="s">
        <v>30</v>
      </c>
      <c r="L181" s="4">
        <v>484</v>
      </c>
      <c r="M181" s="4">
        <v>484</v>
      </c>
      <c r="N181" s="4" t="s">
        <v>912</v>
      </c>
      <c r="O181" s="4" t="s">
        <v>552</v>
      </c>
      <c r="P181" s="4" t="s">
        <v>33</v>
      </c>
      <c r="Q181" s="4">
        <v>0</v>
      </c>
      <c r="R181" s="7">
        <v>45088</v>
      </c>
      <c r="S181" s="6">
        <v>45095</v>
      </c>
      <c r="T181" s="4" t="s">
        <v>34</v>
      </c>
      <c r="U181" s="4">
        <v>484</v>
      </c>
      <c r="V181" s="4">
        <v>0</v>
      </c>
      <c r="W181" s="4">
        <v>0</v>
      </c>
      <c r="X181" s="4" t="s">
        <v>913</v>
      </c>
      <c r="Y181" s="4" t="s">
        <v>914</v>
      </c>
    </row>
    <row r="182" s="4" customFormat="1" spans="1:25">
      <c r="A182" s="4" t="s">
        <v>915</v>
      </c>
      <c r="B182" s="4" t="s">
        <v>26</v>
      </c>
      <c r="C182" s="4" t="s">
        <v>27</v>
      </c>
      <c r="D182" s="4" t="s">
        <v>916</v>
      </c>
      <c r="E182" s="4" t="s">
        <v>917</v>
      </c>
      <c r="F182" s="6">
        <v>45090</v>
      </c>
      <c r="G182" s="6">
        <v>45092</v>
      </c>
      <c r="H182" s="4">
        <v>1</v>
      </c>
      <c r="I182" s="4">
        <v>2</v>
      </c>
      <c r="J182" s="4">
        <v>2</v>
      </c>
      <c r="K182" s="4" t="s">
        <v>30</v>
      </c>
      <c r="L182" s="4">
        <v>904</v>
      </c>
      <c r="M182" s="4">
        <v>904</v>
      </c>
      <c r="N182" s="4" t="s">
        <v>918</v>
      </c>
      <c r="O182" s="4" t="s">
        <v>552</v>
      </c>
      <c r="P182" s="4" t="s">
        <v>33</v>
      </c>
      <c r="Q182" s="4">
        <v>0</v>
      </c>
      <c r="R182" s="7">
        <v>45088.0000115741</v>
      </c>
      <c r="S182" s="6">
        <v>45095</v>
      </c>
      <c r="T182" s="4" t="s">
        <v>34</v>
      </c>
      <c r="U182" s="4">
        <v>904</v>
      </c>
      <c r="V182" s="4">
        <v>0</v>
      </c>
      <c r="W182" s="4">
        <v>0</v>
      </c>
      <c r="X182" s="4" t="s">
        <v>919</v>
      </c>
      <c r="Y182" s="4" t="s">
        <v>920</v>
      </c>
    </row>
    <row r="183" s="4" customFormat="1" spans="1:25">
      <c r="A183" s="4" t="s">
        <v>921</v>
      </c>
      <c r="B183" s="4" t="s">
        <v>26</v>
      </c>
      <c r="C183" s="4" t="s">
        <v>27</v>
      </c>
      <c r="D183" s="4" t="s">
        <v>922</v>
      </c>
      <c r="E183" s="4" t="s">
        <v>493</v>
      </c>
      <c r="F183" s="6">
        <v>45091</v>
      </c>
      <c r="G183" s="6">
        <v>45092</v>
      </c>
      <c r="H183" s="4">
        <v>1</v>
      </c>
      <c r="I183" s="4">
        <v>1</v>
      </c>
      <c r="J183" s="4">
        <v>1</v>
      </c>
      <c r="K183" s="4" t="s">
        <v>30</v>
      </c>
      <c r="L183" s="4">
        <v>598</v>
      </c>
      <c r="M183" s="4">
        <v>598</v>
      </c>
      <c r="N183" s="4" t="s">
        <v>923</v>
      </c>
      <c r="O183" s="4" t="s">
        <v>552</v>
      </c>
      <c r="P183" s="4" t="s">
        <v>33</v>
      </c>
      <c r="Q183" s="4">
        <v>0</v>
      </c>
      <c r="R183" s="7">
        <v>45088.0000115741</v>
      </c>
      <c r="S183" s="6">
        <v>45095</v>
      </c>
      <c r="T183" s="4" t="s">
        <v>34</v>
      </c>
      <c r="U183" s="4">
        <v>598</v>
      </c>
      <c r="V183" s="4">
        <v>0</v>
      </c>
      <c r="W183" s="4">
        <v>0</v>
      </c>
      <c r="X183" s="4" t="s">
        <v>924</v>
      </c>
      <c r="Y183" s="4" t="s">
        <v>925</v>
      </c>
    </row>
    <row r="184" s="4" customFormat="1" spans="1:25">
      <c r="A184" s="4" t="s">
        <v>926</v>
      </c>
      <c r="B184" s="4" t="s">
        <v>26</v>
      </c>
      <c r="C184" s="4" t="s">
        <v>27</v>
      </c>
      <c r="D184" s="4" t="s">
        <v>927</v>
      </c>
      <c r="E184" s="4" t="s">
        <v>928</v>
      </c>
      <c r="F184" s="6">
        <v>45089</v>
      </c>
      <c r="G184" s="6">
        <v>45092</v>
      </c>
      <c r="H184" s="4">
        <v>1</v>
      </c>
      <c r="I184" s="4">
        <v>3</v>
      </c>
      <c r="J184" s="4">
        <v>3</v>
      </c>
      <c r="K184" s="4" t="s">
        <v>30</v>
      </c>
      <c r="L184" s="4">
        <v>2415</v>
      </c>
      <c r="M184" s="4">
        <v>2415</v>
      </c>
      <c r="N184" s="4" t="s">
        <v>929</v>
      </c>
      <c r="O184" s="4" t="s">
        <v>552</v>
      </c>
      <c r="P184" s="4" t="s">
        <v>33</v>
      </c>
      <c r="Q184" s="4">
        <v>0</v>
      </c>
      <c r="R184" s="7">
        <v>45088</v>
      </c>
      <c r="S184" s="6">
        <v>45095</v>
      </c>
      <c r="T184" s="4" t="s">
        <v>34</v>
      </c>
      <c r="U184" s="4">
        <v>2415</v>
      </c>
      <c r="V184" s="4">
        <v>0</v>
      </c>
      <c r="W184" s="4">
        <v>0</v>
      </c>
      <c r="X184" s="4" t="s">
        <v>930</v>
      </c>
      <c r="Y184" s="4" t="s">
        <v>931</v>
      </c>
    </row>
    <row r="185" s="4" customFormat="1" spans="1:25">
      <c r="A185" s="4" t="s">
        <v>932</v>
      </c>
      <c r="B185" s="4" t="s">
        <v>26</v>
      </c>
      <c r="C185" s="4" t="s">
        <v>27</v>
      </c>
      <c r="D185" s="4" t="s">
        <v>933</v>
      </c>
      <c r="E185" s="4" t="s">
        <v>934</v>
      </c>
      <c r="F185" s="6">
        <v>45089</v>
      </c>
      <c r="G185" s="6">
        <v>45092</v>
      </c>
      <c r="H185" s="4">
        <v>1</v>
      </c>
      <c r="I185" s="4">
        <v>3</v>
      </c>
      <c r="J185" s="4">
        <v>3</v>
      </c>
      <c r="K185" s="4" t="s">
        <v>30</v>
      </c>
      <c r="L185" s="4">
        <v>4539</v>
      </c>
      <c r="M185" s="4">
        <v>4539</v>
      </c>
      <c r="N185" s="4" t="s">
        <v>935</v>
      </c>
      <c r="O185" s="4" t="s">
        <v>552</v>
      </c>
      <c r="P185" s="4" t="s">
        <v>33</v>
      </c>
      <c r="Q185" s="4">
        <v>0</v>
      </c>
      <c r="R185" s="7">
        <v>45088</v>
      </c>
      <c r="S185" s="6">
        <v>45095</v>
      </c>
      <c r="T185" s="4" t="s">
        <v>34</v>
      </c>
      <c r="U185" s="4">
        <v>4539</v>
      </c>
      <c r="V185" s="4">
        <v>0</v>
      </c>
      <c r="W185" s="4">
        <v>0</v>
      </c>
      <c r="X185" s="4" t="s">
        <v>936</v>
      </c>
      <c r="Y185" s="4" t="s">
        <v>36</v>
      </c>
    </row>
    <row r="186" s="4" customFormat="1" spans="1:25">
      <c r="A186" s="4" t="s">
        <v>932</v>
      </c>
      <c r="B186" s="4" t="s">
        <v>26</v>
      </c>
      <c r="C186" s="4" t="s">
        <v>92</v>
      </c>
      <c r="D186" s="4" t="s">
        <v>933</v>
      </c>
      <c r="E186" s="4" t="s">
        <v>934</v>
      </c>
      <c r="F186" s="6">
        <v>45089</v>
      </c>
      <c r="G186" s="6">
        <v>45092</v>
      </c>
      <c r="H186" s="4">
        <v>1</v>
      </c>
      <c r="I186" s="4">
        <v>3</v>
      </c>
      <c r="J186" s="4">
        <v>3</v>
      </c>
      <c r="K186" s="4" t="s">
        <v>30</v>
      </c>
      <c r="L186" s="4">
        <v>-4539</v>
      </c>
      <c r="M186" s="4">
        <v>-4539</v>
      </c>
      <c r="N186" s="4" t="s">
        <v>935</v>
      </c>
      <c r="O186" s="4" t="s">
        <v>552</v>
      </c>
      <c r="P186" s="4" t="s">
        <v>33</v>
      </c>
      <c r="Q186" s="4">
        <v>0</v>
      </c>
      <c r="R186" s="7">
        <v>45088</v>
      </c>
      <c r="S186" s="6">
        <v>45095</v>
      </c>
      <c r="T186" s="4" t="s">
        <v>34</v>
      </c>
      <c r="U186" s="4">
        <v>-4539</v>
      </c>
      <c r="V186" s="4">
        <v>0</v>
      </c>
      <c r="W186" s="4">
        <v>0</v>
      </c>
      <c r="X186" s="4" t="s">
        <v>936</v>
      </c>
      <c r="Y186" s="4" t="s">
        <v>36</v>
      </c>
    </row>
    <row r="187" s="4" customFormat="1" spans="1:25">
      <c r="A187" s="4" t="s">
        <v>937</v>
      </c>
      <c r="B187" s="4" t="s">
        <v>26</v>
      </c>
      <c r="C187" s="4" t="s">
        <v>27</v>
      </c>
      <c r="D187" s="4" t="s">
        <v>938</v>
      </c>
      <c r="E187" s="4" t="s">
        <v>308</v>
      </c>
      <c r="F187" s="6">
        <v>45089</v>
      </c>
      <c r="G187" s="6">
        <v>45092</v>
      </c>
      <c r="H187" s="4">
        <v>2</v>
      </c>
      <c r="I187" s="4">
        <v>3</v>
      </c>
      <c r="J187" s="4">
        <v>6</v>
      </c>
      <c r="K187" s="4" t="s">
        <v>30</v>
      </c>
      <c r="L187" s="4">
        <v>1164</v>
      </c>
      <c r="M187" s="4">
        <v>1164</v>
      </c>
      <c r="N187" s="4" t="s">
        <v>939</v>
      </c>
      <c r="O187" s="4" t="s">
        <v>552</v>
      </c>
      <c r="P187" s="4" t="s">
        <v>33</v>
      </c>
      <c r="Q187" s="4">
        <v>0</v>
      </c>
      <c r="R187" s="7">
        <v>45089</v>
      </c>
      <c r="S187" s="6">
        <v>45095</v>
      </c>
      <c r="T187" s="4" t="s">
        <v>34</v>
      </c>
      <c r="U187" s="4">
        <v>1164</v>
      </c>
      <c r="V187" s="4">
        <v>0</v>
      </c>
      <c r="W187" s="4">
        <v>0</v>
      </c>
      <c r="X187" s="4" t="s">
        <v>940</v>
      </c>
      <c r="Y187" s="4" t="s">
        <v>941</v>
      </c>
    </row>
    <row r="188" s="4" customFormat="1" spans="1:25">
      <c r="A188" s="4" t="s">
        <v>942</v>
      </c>
      <c r="B188" s="4" t="s">
        <v>26</v>
      </c>
      <c r="C188" s="4" t="s">
        <v>27</v>
      </c>
      <c r="D188" s="4" t="s">
        <v>943</v>
      </c>
      <c r="E188" s="4" t="s">
        <v>944</v>
      </c>
      <c r="F188" s="6">
        <v>45091</v>
      </c>
      <c r="G188" s="6">
        <v>45092</v>
      </c>
      <c r="H188" s="4">
        <v>1</v>
      </c>
      <c r="I188" s="4">
        <v>1</v>
      </c>
      <c r="J188" s="4">
        <v>1</v>
      </c>
      <c r="K188" s="4" t="s">
        <v>30</v>
      </c>
      <c r="L188" s="4">
        <v>112</v>
      </c>
      <c r="M188" s="4">
        <v>112</v>
      </c>
      <c r="N188" s="4" t="s">
        <v>945</v>
      </c>
      <c r="O188" s="4" t="s">
        <v>552</v>
      </c>
      <c r="P188" s="4" t="s">
        <v>33</v>
      </c>
      <c r="Q188" s="4">
        <v>0</v>
      </c>
      <c r="R188" s="7">
        <v>45089.0000115741</v>
      </c>
      <c r="S188" s="6">
        <v>45095</v>
      </c>
      <c r="T188" s="4" t="s">
        <v>34</v>
      </c>
      <c r="U188" s="4">
        <v>112</v>
      </c>
      <c r="V188" s="4">
        <v>0</v>
      </c>
      <c r="W188" s="4">
        <v>0</v>
      </c>
      <c r="X188" s="4" t="s">
        <v>946</v>
      </c>
      <c r="Y188" s="4" t="s">
        <v>36</v>
      </c>
    </row>
    <row r="189" s="4" customFormat="1" spans="1:25">
      <c r="A189" s="4" t="s">
        <v>947</v>
      </c>
      <c r="B189" s="4" t="s">
        <v>26</v>
      </c>
      <c r="C189" s="4" t="s">
        <v>27</v>
      </c>
      <c r="D189" s="4" t="s">
        <v>948</v>
      </c>
      <c r="E189" s="4" t="s">
        <v>949</v>
      </c>
      <c r="F189" s="6">
        <v>45090</v>
      </c>
      <c r="G189" s="6">
        <v>45092</v>
      </c>
      <c r="H189" s="4">
        <v>1</v>
      </c>
      <c r="I189" s="4">
        <v>2</v>
      </c>
      <c r="J189" s="4">
        <v>2</v>
      </c>
      <c r="K189" s="4" t="s">
        <v>30</v>
      </c>
      <c r="L189" s="4">
        <v>1110</v>
      </c>
      <c r="M189" s="4">
        <v>1110</v>
      </c>
      <c r="N189" s="4" t="s">
        <v>950</v>
      </c>
      <c r="O189" s="4" t="s">
        <v>552</v>
      </c>
      <c r="P189" s="4" t="s">
        <v>33</v>
      </c>
      <c r="Q189" s="4">
        <v>0</v>
      </c>
      <c r="R189" s="7">
        <v>45089</v>
      </c>
      <c r="S189" s="6">
        <v>45095</v>
      </c>
      <c r="T189" s="4" t="s">
        <v>34</v>
      </c>
      <c r="U189" s="4">
        <v>1110</v>
      </c>
      <c r="V189" s="4">
        <v>0</v>
      </c>
      <c r="W189" s="4">
        <v>0</v>
      </c>
      <c r="X189" s="4" t="s">
        <v>951</v>
      </c>
      <c r="Y189" s="4" t="s">
        <v>36</v>
      </c>
    </row>
    <row r="190" s="4" customFormat="1" spans="1:25">
      <c r="A190" s="4" t="s">
        <v>952</v>
      </c>
      <c r="B190" s="4" t="s">
        <v>26</v>
      </c>
      <c r="C190" s="4" t="s">
        <v>27</v>
      </c>
      <c r="D190" s="4" t="s">
        <v>953</v>
      </c>
      <c r="E190" s="4" t="s">
        <v>954</v>
      </c>
      <c r="F190" s="6">
        <v>45090</v>
      </c>
      <c r="G190" s="6">
        <v>45092</v>
      </c>
      <c r="H190" s="4">
        <v>1</v>
      </c>
      <c r="I190" s="4">
        <v>2</v>
      </c>
      <c r="J190" s="4">
        <v>2</v>
      </c>
      <c r="K190" s="4" t="s">
        <v>30</v>
      </c>
      <c r="L190" s="4">
        <v>1222</v>
      </c>
      <c r="M190" s="4">
        <v>1222</v>
      </c>
      <c r="N190" s="4" t="s">
        <v>955</v>
      </c>
      <c r="O190" s="4" t="s">
        <v>552</v>
      </c>
      <c r="P190" s="4" t="s">
        <v>33</v>
      </c>
      <c r="Q190" s="4">
        <v>0</v>
      </c>
      <c r="R190" s="7">
        <v>45089.0000115741</v>
      </c>
      <c r="S190" s="6">
        <v>45095</v>
      </c>
      <c r="T190" s="4" t="s">
        <v>34</v>
      </c>
      <c r="U190" s="4">
        <v>1222</v>
      </c>
      <c r="V190" s="4">
        <v>0</v>
      </c>
      <c r="W190" s="4">
        <v>0</v>
      </c>
      <c r="X190" s="4" t="s">
        <v>956</v>
      </c>
      <c r="Y190" s="4" t="s">
        <v>36</v>
      </c>
    </row>
    <row r="191" s="4" customFormat="1" spans="1:25">
      <c r="A191" s="4" t="s">
        <v>957</v>
      </c>
      <c r="B191" s="4" t="s">
        <v>26</v>
      </c>
      <c r="C191" s="4" t="s">
        <v>27</v>
      </c>
      <c r="D191" s="4" t="s">
        <v>958</v>
      </c>
      <c r="E191" s="4" t="s">
        <v>959</v>
      </c>
      <c r="F191" s="6">
        <v>45091</v>
      </c>
      <c r="G191" s="6">
        <v>45092</v>
      </c>
      <c r="H191" s="4">
        <v>1</v>
      </c>
      <c r="I191" s="4">
        <v>1</v>
      </c>
      <c r="J191" s="4">
        <v>1</v>
      </c>
      <c r="K191" s="4" t="s">
        <v>30</v>
      </c>
      <c r="L191" s="4">
        <v>310</v>
      </c>
      <c r="M191" s="4">
        <v>310</v>
      </c>
      <c r="N191" s="4" t="s">
        <v>960</v>
      </c>
      <c r="O191" s="4" t="s">
        <v>552</v>
      </c>
      <c r="P191" s="4" t="s">
        <v>33</v>
      </c>
      <c r="Q191" s="4">
        <v>0</v>
      </c>
      <c r="R191" s="7">
        <v>45089.0000115741</v>
      </c>
      <c r="S191" s="6">
        <v>45095</v>
      </c>
      <c r="T191" s="4" t="s">
        <v>34</v>
      </c>
      <c r="U191" s="4">
        <v>310</v>
      </c>
      <c r="V191" s="4">
        <v>0</v>
      </c>
      <c r="W191" s="4">
        <v>0</v>
      </c>
      <c r="X191" s="4" t="s">
        <v>961</v>
      </c>
      <c r="Y191" s="4" t="s">
        <v>36</v>
      </c>
    </row>
    <row r="192" s="4" customFormat="1" spans="1:25">
      <c r="A192" s="4" t="s">
        <v>962</v>
      </c>
      <c r="B192" s="4" t="s">
        <v>26</v>
      </c>
      <c r="C192" s="4" t="s">
        <v>27</v>
      </c>
      <c r="D192" s="4" t="s">
        <v>963</v>
      </c>
      <c r="E192" s="4" t="s">
        <v>308</v>
      </c>
      <c r="F192" s="6">
        <v>45089</v>
      </c>
      <c r="G192" s="6">
        <v>45092</v>
      </c>
      <c r="H192" s="4">
        <v>1</v>
      </c>
      <c r="I192" s="4">
        <v>3</v>
      </c>
      <c r="J192" s="4">
        <v>3</v>
      </c>
      <c r="K192" s="4" t="s">
        <v>30</v>
      </c>
      <c r="L192" s="4">
        <v>726</v>
      </c>
      <c r="M192" s="4">
        <v>726</v>
      </c>
      <c r="N192" s="4" t="s">
        <v>964</v>
      </c>
      <c r="O192" s="4" t="s">
        <v>552</v>
      </c>
      <c r="P192" s="4" t="s">
        <v>33</v>
      </c>
      <c r="Q192" s="4">
        <v>0</v>
      </c>
      <c r="R192" s="7">
        <v>45089</v>
      </c>
      <c r="S192" s="6">
        <v>45095</v>
      </c>
      <c r="T192" s="4" t="s">
        <v>34</v>
      </c>
      <c r="U192" s="4">
        <v>726</v>
      </c>
      <c r="V192" s="4">
        <v>0</v>
      </c>
      <c r="W192" s="4">
        <v>0</v>
      </c>
      <c r="X192" s="4" t="s">
        <v>965</v>
      </c>
      <c r="Y192" s="4" t="s">
        <v>36</v>
      </c>
    </row>
    <row r="193" s="4" customFormat="1" spans="1:25">
      <c r="A193" s="4" t="s">
        <v>966</v>
      </c>
      <c r="B193" s="4" t="s">
        <v>26</v>
      </c>
      <c r="C193" s="4" t="s">
        <v>27</v>
      </c>
      <c r="D193" s="4" t="s">
        <v>922</v>
      </c>
      <c r="E193" s="4" t="s">
        <v>493</v>
      </c>
      <c r="F193" s="6">
        <v>45091</v>
      </c>
      <c r="G193" s="6">
        <v>45092</v>
      </c>
      <c r="H193" s="4">
        <v>1</v>
      </c>
      <c r="I193" s="4">
        <v>1</v>
      </c>
      <c r="J193" s="4">
        <v>1</v>
      </c>
      <c r="K193" s="4" t="s">
        <v>30</v>
      </c>
      <c r="L193" s="4">
        <v>628</v>
      </c>
      <c r="M193" s="4">
        <v>628</v>
      </c>
      <c r="N193" s="4" t="s">
        <v>967</v>
      </c>
      <c r="O193" s="4" t="s">
        <v>552</v>
      </c>
      <c r="P193" s="4" t="s">
        <v>33</v>
      </c>
      <c r="Q193" s="4">
        <v>0</v>
      </c>
      <c r="R193" s="7">
        <v>45089.0000115741</v>
      </c>
      <c r="S193" s="6">
        <v>45095</v>
      </c>
      <c r="T193" s="4" t="s">
        <v>34</v>
      </c>
      <c r="U193" s="4">
        <v>628</v>
      </c>
      <c r="V193" s="4">
        <v>0</v>
      </c>
      <c r="W193" s="4">
        <v>0</v>
      </c>
      <c r="X193" s="4" t="s">
        <v>968</v>
      </c>
      <c r="Y193" s="4" t="s">
        <v>969</v>
      </c>
    </row>
    <row r="194" s="4" customFormat="1" spans="1:25">
      <c r="A194" s="4" t="s">
        <v>970</v>
      </c>
      <c r="B194" s="4" t="s">
        <v>26</v>
      </c>
      <c r="C194" s="4" t="s">
        <v>27</v>
      </c>
      <c r="D194" s="4" t="s">
        <v>971</v>
      </c>
      <c r="E194" s="4" t="s">
        <v>972</v>
      </c>
      <c r="F194" s="6">
        <v>45091</v>
      </c>
      <c r="G194" s="6">
        <v>45092</v>
      </c>
      <c r="H194" s="4">
        <v>1</v>
      </c>
      <c r="I194" s="4">
        <v>1</v>
      </c>
      <c r="J194" s="4">
        <v>1</v>
      </c>
      <c r="K194" s="4" t="s">
        <v>30</v>
      </c>
      <c r="L194" s="4">
        <v>543.84</v>
      </c>
      <c r="M194" s="4">
        <v>543.84</v>
      </c>
      <c r="N194" s="4" t="s">
        <v>973</v>
      </c>
      <c r="O194" s="4" t="s">
        <v>552</v>
      </c>
      <c r="P194" s="4" t="s">
        <v>33</v>
      </c>
      <c r="Q194" s="4">
        <v>0</v>
      </c>
      <c r="R194" s="7">
        <v>45089.0000115741</v>
      </c>
      <c r="S194" s="6">
        <v>45095</v>
      </c>
      <c r="T194" s="4" t="s">
        <v>34</v>
      </c>
      <c r="U194" s="4">
        <v>543.84</v>
      </c>
      <c r="V194" s="4">
        <v>0</v>
      </c>
      <c r="W194" s="4">
        <v>0</v>
      </c>
      <c r="X194" s="4" t="s">
        <v>974</v>
      </c>
      <c r="Y194" s="4" t="s">
        <v>36</v>
      </c>
    </row>
    <row r="195" s="4" customFormat="1" spans="1:25">
      <c r="A195" s="4" t="s">
        <v>975</v>
      </c>
      <c r="B195" s="4" t="s">
        <v>26</v>
      </c>
      <c r="C195" s="4" t="s">
        <v>27</v>
      </c>
      <c r="D195" s="4" t="s">
        <v>835</v>
      </c>
      <c r="E195" s="4" t="s">
        <v>976</v>
      </c>
      <c r="F195" s="6">
        <v>45091</v>
      </c>
      <c r="G195" s="6">
        <v>45092</v>
      </c>
      <c r="H195" s="4">
        <v>1</v>
      </c>
      <c r="I195" s="4">
        <v>1</v>
      </c>
      <c r="J195" s="4">
        <v>1</v>
      </c>
      <c r="K195" s="4" t="s">
        <v>30</v>
      </c>
      <c r="L195" s="4">
        <v>342.83</v>
      </c>
      <c r="M195" s="4">
        <v>342.83</v>
      </c>
      <c r="N195" s="4" t="s">
        <v>977</v>
      </c>
      <c r="O195" s="4" t="s">
        <v>552</v>
      </c>
      <c r="P195" s="4" t="s">
        <v>33</v>
      </c>
      <c r="Q195" s="4">
        <v>0</v>
      </c>
      <c r="R195" s="7">
        <v>45089.0000115741</v>
      </c>
      <c r="S195" s="6">
        <v>45095</v>
      </c>
      <c r="T195" s="4" t="s">
        <v>34</v>
      </c>
      <c r="U195" s="4">
        <v>342.83</v>
      </c>
      <c r="V195" s="4">
        <v>0</v>
      </c>
      <c r="W195" s="4">
        <v>0</v>
      </c>
      <c r="X195" s="4" t="s">
        <v>978</v>
      </c>
      <c r="Y195" s="4" t="s">
        <v>36</v>
      </c>
    </row>
    <row r="196" s="4" customFormat="1" spans="1:25">
      <c r="A196" s="4" t="s">
        <v>915</v>
      </c>
      <c r="B196" s="4" t="s">
        <v>26</v>
      </c>
      <c r="C196" s="4" t="s">
        <v>92</v>
      </c>
      <c r="D196" s="4" t="s">
        <v>916</v>
      </c>
      <c r="E196" s="4" t="s">
        <v>917</v>
      </c>
      <c r="F196" s="6">
        <v>45090</v>
      </c>
      <c r="G196" s="6">
        <v>45092</v>
      </c>
      <c r="H196" s="4">
        <v>1</v>
      </c>
      <c r="I196" s="4">
        <v>2</v>
      </c>
      <c r="J196" s="4">
        <v>2</v>
      </c>
      <c r="K196" s="4" t="s">
        <v>30</v>
      </c>
      <c r="L196" s="4">
        <v>-904</v>
      </c>
      <c r="M196" s="4">
        <v>-904</v>
      </c>
      <c r="N196" s="4" t="s">
        <v>918</v>
      </c>
      <c r="O196" s="4" t="s">
        <v>552</v>
      </c>
      <c r="P196" s="4" t="s">
        <v>33</v>
      </c>
      <c r="Q196" s="4">
        <v>0</v>
      </c>
      <c r="R196" s="7">
        <v>45088.0000115741</v>
      </c>
      <c r="S196" s="6">
        <v>45095</v>
      </c>
      <c r="T196" s="4" t="s">
        <v>34</v>
      </c>
      <c r="U196" s="4">
        <v>-904</v>
      </c>
      <c r="V196" s="4">
        <v>0</v>
      </c>
      <c r="W196" s="4">
        <v>0</v>
      </c>
      <c r="X196" s="4" t="s">
        <v>919</v>
      </c>
      <c r="Y196" s="4" t="s">
        <v>920</v>
      </c>
    </row>
    <row r="197" s="4" customFormat="1" spans="1:25">
      <c r="A197" s="4" t="s">
        <v>979</v>
      </c>
      <c r="B197" s="4" t="s">
        <v>26</v>
      </c>
      <c r="C197" s="4" t="s">
        <v>27</v>
      </c>
      <c r="D197" s="4" t="s">
        <v>980</v>
      </c>
      <c r="E197" s="4" t="s">
        <v>981</v>
      </c>
      <c r="F197" s="6">
        <v>45091</v>
      </c>
      <c r="G197" s="6">
        <v>45092</v>
      </c>
      <c r="H197" s="4">
        <v>1</v>
      </c>
      <c r="I197" s="4">
        <v>1</v>
      </c>
      <c r="J197" s="4">
        <v>1</v>
      </c>
      <c r="K197" s="4" t="s">
        <v>30</v>
      </c>
      <c r="L197" s="4">
        <v>1116.85</v>
      </c>
      <c r="M197" s="4">
        <v>1116.85</v>
      </c>
      <c r="N197" s="4" t="s">
        <v>982</v>
      </c>
      <c r="O197" s="4" t="s">
        <v>552</v>
      </c>
      <c r="P197" s="4" t="s">
        <v>33</v>
      </c>
      <c r="Q197" s="4">
        <v>0</v>
      </c>
      <c r="R197" s="7">
        <v>45089</v>
      </c>
      <c r="S197" s="6">
        <v>45095</v>
      </c>
      <c r="T197" s="4" t="s">
        <v>34</v>
      </c>
      <c r="U197" s="4">
        <v>1116.85</v>
      </c>
      <c r="V197" s="4">
        <v>0</v>
      </c>
      <c r="W197" s="4">
        <v>0</v>
      </c>
      <c r="X197" s="4" t="s">
        <v>983</v>
      </c>
      <c r="Y197" s="4" t="s">
        <v>36</v>
      </c>
    </row>
    <row r="198" s="4" customFormat="1" spans="1:25">
      <c r="A198" s="4" t="s">
        <v>772</v>
      </c>
      <c r="B198" s="4" t="s">
        <v>26</v>
      </c>
      <c r="C198" s="4" t="s">
        <v>984</v>
      </c>
      <c r="D198" s="4" t="s">
        <v>773</v>
      </c>
      <c r="E198" s="4" t="s">
        <v>774</v>
      </c>
      <c r="F198" s="6">
        <v>45090</v>
      </c>
      <c r="G198" s="6">
        <v>45092</v>
      </c>
      <c r="H198" s="4">
        <v>1</v>
      </c>
      <c r="I198" s="4">
        <v>2</v>
      </c>
      <c r="J198" s="4">
        <v>2</v>
      </c>
      <c r="K198" s="4" t="s">
        <v>30</v>
      </c>
      <c r="L198" s="4">
        <v>-2972.65</v>
      </c>
      <c r="M198" s="4">
        <v>-2972.65</v>
      </c>
      <c r="N198" s="4" t="s">
        <v>775</v>
      </c>
      <c r="O198" s="4" t="s">
        <v>552</v>
      </c>
      <c r="P198" s="4" t="s">
        <v>33</v>
      </c>
      <c r="Q198" s="4">
        <v>0</v>
      </c>
      <c r="R198" s="7">
        <v>45081.0430208333</v>
      </c>
      <c r="S198" s="6">
        <v>45095</v>
      </c>
      <c r="T198" s="4" t="s">
        <v>34</v>
      </c>
      <c r="U198" s="4">
        <v>-2972.65</v>
      </c>
      <c r="V198" s="4">
        <v>0</v>
      </c>
      <c r="W198" s="4">
        <v>0</v>
      </c>
      <c r="X198" s="4" t="s">
        <v>776</v>
      </c>
      <c r="Y198" s="4" t="s">
        <v>777</v>
      </c>
    </row>
    <row r="199" s="4" customFormat="1" spans="1:25">
      <c r="A199" s="4" t="s">
        <v>985</v>
      </c>
      <c r="B199" s="4" t="s">
        <v>26</v>
      </c>
      <c r="C199" s="4" t="s">
        <v>27</v>
      </c>
      <c r="D199" s="4" t="s">
        <v>986</v>
      </c>
      <c r="E199" s="4" t="s">
        <v>193</v>
      </c>
      <c r="F199" s="6">
        <v>45091</v>
      </c>
      <c r="G199" s="6">
        <v>45092</v>
      </c>
      <c r="H199" s="4">
        <v>1</v>
      </c>
      <c r="I199" s="4">
        <v>1</v>
      </c>
      <c r="J199" s="4">
        <v>1</v>
      </c>
      <c r="K199" s="4" t="s">
        <v>30</v>
      </c>
      <c r="L199" s="4">
        <v>1254.66</v>
      </c>
      <c r="M199" s="4">
        <v>1254.66</v>
      </c>
      <c r="N199" s="4" t="s">
        <v>987</v>
      </c>
      <c r="O199" s="4" t="s">
        <v>552</v>
      </c>
      <c r="P199" s="4" t="s">
        <v>33</v>
      </c>
      <c r="Q199" s="4">
        <v>0</v>
      </c>
      <c r="R199" s="7">
        <v>45090.0000115741</v>
      </c>
      <c r="S199" s="6">
        <v>45095</v>
      </c>
      <c r="T199" s="4" t="s">
        <v>34</v>
      </c>
      <c r="U199" s="4">
        <v>1254.66</v>
      </c>
      <c r="V199" s="4">
        <v>0</v>
      </c>
      <c r="W199" s="4">
        <v>0</v>
      </c>
      <c r="X199" s="4" t="s">
        <v>988</v>
      </c>
      <c r="Y199" s="4" t="s">
        <v>989</v>
      </c>
    </row>
    <row r="200" s="4" customFormat="1" spans="1:25">
      <c r="A200" s="4" t="s">
        <v>990</v>
      </c>
      <c r="B200" s="4" t="s">
        <v>26</v>
      </c>
      <c r="C200" s="4" t="s">
        <v>27</v>
      </c>
      <c r="D200" s="4" t="s">
        <v>991</v>
      </c>
      <c r="E200" s="4" t="s">
        <v>150</v>
      </c>
      <c r="F200" s="6">
        <v>45091</v>
      </c>
      <c r="G200" s="6">
        <v>45092</v>
      </c>
      <c r="H200" s="4">
        <v>1</v>
      </c>
      <c r="I200" s="4">
        <v>1</v>
      </c>
      <c r="J200" s="4">
        <v>1</v>
      </c>
      <c r="K200" s="4" t="s">
        <v>30</v>
      </c>
      <c r="L200" s="4">
        <v>638.16</v>
      </c>
      <c r="M200" s="4">
        <v>638.16</v>
      </c>
      <c r="N200" s="4" t="s">
        <v>992</v>
      </c>
      <c r="O200" s="4" t="s">
        <v>552</v>
      </c>
      <c r="P200" s="4" t="s">
        <v>33</v>
      </c>
      <c r="Q200" s="4">
        <v>0</v>
      </c>
      <c r="R200" s="7">
        <v>45090.0000115741</v>
      </c>
      <c r="S200" s="6">
        <v>45095</v>
      </c>
      <c r="T200" s="4" t="s">
        <v>34</v>
      </c>
      <c r="U200" s="4">
        <v>638.16</v>
      </c>
      <c r="V200" s="4">
        <v>0</v>
      </c>
      <c r="W200" s="4">
        <v>0</v>
      </c>
      <c r="X200" s="4" t="s">
        <v>993</v>
      </c>
      <c r="Y200" s="4" t="s">
        <v>36</v>
      </c>
    </row>
    <row r="201" s="4" customFormat="1" spans="1:25">
      <c r="A201" s="4" t="s">
        <v>994</v>
      </c>
      <c r="B201" s="4" t="s">
        <v>26</v>
      </c>
      <c r="C201" s="4" t="s">
        <v>27</v>
      </c>
      <c r="D201" s="4" t="s">
        <v>995</v>
      </c>
      <c r="E201" s="4" t="s">
        <v>996</v>
      </c>
      <c r="F201" s="6">
        <v>45091</v>
      </c>
      <c r="G201" s="6">
        <v>45092</v>
      </c>
      <c r="H201" s="4">
        <v>1</v>
      </c>
      <c r="I201" s="4">
        <v>1</v>
      </c>
      <c r="J201" s="4">
        <v>1</v>
      </c>
      <c r="K201" s="4" t="s">
        <v>30</v>
      </c>
      <c r="L201" s="4">
        <v>4971.4</v>
      </c>
      <c r="M201" s="4">
        <v>4971.4</v>
      </c>
      <c r="N201" s="4" t="s">
        <v>997</v>
      </c>
      <c r="O201" s="4" t="s">
        <v>552</v>
      </c>
      <c r="P201" s="4" t="s">
        <v>33</v>
      </c>
      <c r="Q201" s="4">
        <v>0</v>
      </c>
      <c r="R201" s="7">
        <v>45090</v>
      </c>
      <c r="S201" s="6">
        <v>45095</v>
      </c>
      <c r="T201" s="4" t="s">
        <v>34</v>
      </c>
      <c r="U201" s="4">
        <v>4971.4</v>
      </c>
      <c r="V201" s="4">
        <v>0</v>
      </c>
      <c r="W201" s="4">
        <v>0</v>
      </c>
      <c r="X201" s="4" t="s">
        <v>998</v>
      </c>
      <c r="Y201" s="4" t="s">
        <v>36</v>
      </c>
    </row>
    <row r="202" s="4" customFormat="1" spans="1:25">
      <c r="A202" s="4" t="s">
        <v>999</v>
      </c>
      <c r="B202" s="4" t="s">
        <v>26</v>
      </c>
      <c r="C202" s="4" t="s">
        <v>27</v>
      </c>
      <c r="D202" s="4" t="s">
        <v>1000</v>
      </c>
      <c r="E202" s="4" t="s">
        <v>150</v>
      </c>
      <c r="F202" s="6">
        <v>45090</v>
      </c>
      <c r="G202" s="6">
        <v>45092</v>
      </c>
      <c r="H202" s="4">
        <v>1</v>
      </c>
      <c r="I202" s="4">
        <v>2</v>
      </c>
      <c r="J202" s="4">
        <v>2</v>
      </c>
      <c r="K202" s="4" t="s">
        <v>30</v>
      </c>
      <c r="L202" s="4">
        <v>4734.98</v>
      </c>
      <c r="M202" s="4">
        <v>4734.98</v>
      </c>
      <c r="N202" s="4" t="s">
        <v>1001</v>
      </c>
      <c r="O202" s="4" t="s">
        <v>552</v>
      </c>
      <c r="P202" s="4" t="s">
        <v>33</v>
      </c>
      <c r="Q202" s="4">
        <v>0</v>
      </c>
      <c r="R202" s="7">
        <v>45090.0000115741</v>
      </c>
      <c r="S202" s="6">
        <v>45095</v>
      </c>
      <c r="T202" s="4" t="s">
        <v>34</v>
      </c>
      <c r="U202" s="4">
        <v>4734.98</v>
      </c>
      <c r="V202" s="4">
        <v>0</v>
      </c>
      <c r="W202" s="4">
        <v>0</v>
      </c>
      <c r="X202" s="4" t="s">
        <v>1002</v>
      </c>
      <c r="Y202" s="4" t="s">
        <v>1003</v>
      </c>
    </row>
    <row r="203" s="4" customFormat="1" spans="1:25">
      <c r="A203" s="4" t="s">
        <v>1004</v>
      </c>
      <c r="B203" s="4" t="s">
        <v>26</v>
      </c>
      <c r="C203" s="4" t="s">
        <v>27</v>
      </c>
      <c r="D203" s="4" t="s">
        <v>1005</v>
      </c>
      <c r="E203" s="4" t="s">
        <v>1006</v>
      </c>
      <c r="F203" s="6">
        <v>45091</v>
      </c>
      <c r="G203" s="6">
        <v>45092</v>
      </c>
      <c r="H203" s="4">
        <v>1</v>
      </c>
      <c r="I203" s="4">
        <v>1</v>
      </c>
      <c r="J203" s="4">
        <v>1</v>
      </c>
      <c r="K203" s="4" t="s">
        <v>30</v>
      </c>
      <c r="L203" s="4">
        <v>620.74</v>
      </c>
      <c r="M203" s="4">
        <v>620.74</v>
      </c>
      <c r="N203" s="4" t="s">
        <v>1007</v>
      </c>
      <c r="O203" s="4" t="s">
        <v>552</v>
      </c>
      <c r="P203" s="4" t="s">
        <v>33</v>
      </c>
      <c r="Q203" s="4">
        <v>0</v>
      </c>
      <c r="R203" s="7">
        <v>45090</v>
      </c>
      <c r="S203" s="6">
        <v>45095</v>
      </c>
      <c r="T203" s="4" t="s">
        <v>34</v>
      </c>
      <c r="U203" s="4">
        <v>620.74</v>
      </c>
      <c r="V203" s="4">
        <v>0</v>
      </c>
      <c r="W203" s="4">
        <v>0</v>
      </c>
      <c r="X203" s="4" t="s">
        <v>1008</v>
      </c>
      <c r="Y203" s="4" t="s">
        <v>1009</v>
      </c>
    </row>
    <row r="204" s="4" customFormat="1" spans="1:25">
      <c r="A204" s="4" t="s">
        <v>1010</v>
      </c>
      <c r="B204" s="4" t="s">
        <v>26</v>
      </c>
      <c r="C204" s="4" t="s">
        <v>27</v>
      </c>
      <c r="D204" s="4" t="s">
        <v>1011</v>
      </c>
      <c r="E204" s="4" t="s">
        <v>1012</v>
      </c>
      <c r="F204" s="6">
        <v>45091</v>
      </c>
      <c r="G204" s="6">
        <v>45092</v>
      </c>
      <c r="H204" s="4">
        <v>1</v>
      </c>
      <c r="I204" s="4">
        <v>1</v>
      </c>
      <c r="J204" s="4">
        <v>1</v>
      </c>
      <c r="K204" s="4" t="s">
        <v>30</v>
      </c>
      <c r="L204" s="4">
        <v>1159.48</v>
      </c>
      <c r="M204" s="4">
        <v>1159.48</v>
      </c>
      <c r="N204" s="4" t="s">
        <v>1013</v>
      </c>
      <c r="O204" s="4" t="s">
        <v>552</v>
      </c>
      <c r="P204" s="4" t="s">
        <v>33</v>
      </c>
      <c r="Q204" s="4">
        <v>0</v>
      </c>
      <c r="R204" s="7">
        <v>45090.0000115741</v>
      </c>
      <c r="S204" s="6">
        <v>45095</v>
      </c>
      <c r="T204" s="4" t="s">
        <v>34</v>
      </c>
      <c r="U204" s="4">
        <v>1159.48</v>
      </c>
      <c r="V204" s="4">
        <v>0</v>
      </c>
      <c r="W204" s="4">
        <v>0</v>
      </c>
      <c r="X204" s="4" t="s">
        <v>1014</v>
      </c>
      <c r="Y204" s="4" t="s">
        <v>1015</v>
      </c>
    </row>
    <row r="205" s="4" customFormat="1" spans="1:25">
      <c r="A205" s="4" t="s">
        <v>1016</v>
      </c>
      <c r="B205" s="4" t="s">
        <v>26</v>
      </c>
      <c r="C205" s="4" t="s">
        <v>27</v>
      </c>
      <c r="D205" s="4" t="s">
        <v>1017</v>
      </c>
      <c r="E205" s="4" t="s">
        <v>1018</v>
      </c>
      <c r="F205" s="6">
        <v>45090</v>
      </c>
      <c r="G205" s="6">
        <v>45092</v>
      </c>
      <c r="H205" s="4">
        <v>1</v>
      </c>
      <c r="I205" s="4">
        <v>2</v>
      </c>
      <c r="J205" s="4">
        <v>2</v>
      </c>
      <c r="K205" s="4" t="s">
        <v>30</v>
      </c>
      <c r="L205" s="4">
        <v>605.8</v>
      </c>
      <c r="M205" s="4">
        <v>605.8</v>
      </c>
      <c r="N205" s="4" t="s">
        <v>1019</v>
      </c>
      <c r="O205" s="4" t="s">
        <v>552</v>
      </c>
      <c r="P205" s="4" t="s">
        <v>33</v>
      </c>
      <c r="Q205" s="4">
        <v>0</v>
      </c>
      <c r="R205" s="7">
        <v>45090</v>
      </c>
      <c r="S205" s="6">
        <v>45095</v>
      </c>
      <c r="T205" s="4" t="s">
        <v>34</v>
      </c>
      <c r="U205" s="4">
        <v>605.8</v>
      </c>
      <c r="V205" s="4">
        <v>0</v>
      </c>
      <c r="W205" s="4">
        <v>0</v>
      </c>
      <c r="X205" s="4" t="s">
        <v>1020</v>
      </c>
      <c r="Y205" s="4" t="s">
        <v>1021</v>
      </c>
    </row>
    <row r="206" s="4" customFormat="1" spans="1:25">
      <c r="A206" s="4" t="s">
        <v>1022</v>
      </c>
      <c r="B206" s="4" t="s">
        <v>26</v>
      </c>
      <c r="C206" s="4" t="s">
        <v>27</v>
      </c>
      <c r="D206" s="4" t="s">
        <v>902</v>
      </c>
      <c r="E206" s="4" t="s">
        <v>1023</v>
      </c>
      <c r="F206" s="6">
        <v>45090</v>
      </c>
      <c r="G206" s="6">
        <v>45092</v>
      </c>
      <c r="H206" s="4">
        <v>1</v>
      </c>
      <c r="I206" s="4">
        <v>2</v>
      </c>
      <c r="J206" s="4">
        <v>2</v>
      </c>
      <c r="K206" s="4" t="s">
        <v>30</v>
      </c>
      <c r="L206" s="4">
        <v>6897.28</v>
      </c>
      <c r="M206" s="4">
        <v>6897.28</v>
      </c>
      <c r="N206" s="4" t="s">
        <v>1024</v>
      </c>
      <c r="O206" s="4" t="s">
        <v>552</v>
      </c>
      <c r="P206" s="4" t="s">
        <v>33</v>
      </c>
      <c r="Q206" s="4">
        <v>0</v>
      </c>
      <c r="R206" s="7">
        <v>45090</v>
      </c>
      <c r="S206" s="6">
        <v>45095</v>
      </c>
      <c r="T206" s="4" t="s">
        <v>34</v>
      </c>
      <c r="U206" s="4">
        <v>6897.28</v>
      </c>
      <c r="V206" s="4">
        <v>0</v>
      </c>
      <c r="W206" s="4">
        <v>0</v>
      </c>
      <c r="X206" s="4" t="s">
        <v>1025</v>
      </c>
      <c r="Y206" s="4" t="s">
        <v>1026</v>
      </c>
    </row>
    <row r="207" s="4" customFormat="1" spans="1:25">
      <c r="A207" s="4" t="s">
        <v>1027</v>
      </c>
      <c r="B207" s="4" t="s">
        <v>26</v>
      </c>
      <c r="C207" s="4" t="s">
        <v>27</v>
      </c>
      <c r="D207" s="4" t="s">
        <v>1028</v>
      </c>
      <c r="E207" s="4" t="s">
        <v>1029</v>
      </c>
      <c r="F207" s="6">
        <v>45091</v>
      </c>
      <c r="G207" s="6">
        <v>45092</v>
      </c>
      <c r="H207" s="4">
        <v>1</v>
      </c>
      <c r="I207" s="4">
        <v>1</v>
      </c>
      <c r="J207" s="4">
        <v>1</v>
      </c>
      <c r="K207" s="4" t="s">
        <v>30</v>
      </c>
      <c r="L207" s="4">
        <v>721.81</v>
      </c>
      <c r="M207" s="4">
        <v>721.81</v>
      </c>
      <c r="N207" s="4" t="s">
        <v>1030</v>
      </c>
      <c r="O207" s="4" t="s">
        <v>552</v>
      </c>
      <c r="P207" s="4" t="s">
        <v>33</v>
      </c>
      <c r="Q207" s="4">
        <v>0</v>
      </c>
      <c r="R207" s="7">
        <v>45090.0000115741</v>
      </c>
      <c r="S207" s="6">
        <v>45095</v>
      </c>
      <c r="T207" s="4" t="s">
        <v>34</v>
      </c>
      <c r="U207" s="4">
        <v>721.81</v>
      </c>
      <c r="V207" s="4">
        <v>0</v>
      </c>
      <c r="W207" s="4">
        <v>0</v>
      </c>
      <c r="X207" s="4" t="s">
        <v>1031</v>
      </c>
      <c r="Y207" s="4" t="s">
        <v>1032</v>
      </c>
    </row>
    <row r="208" s="4" customFormat="1" spans="1:25">
      <c r="A208" s="4" t="s">
        <v>1033</v>
      </c>
      <c r="B208" s="4" t="s">
        <v>26</v>
      </c>
      <c r="C208" s="4" t="s">
        <v>27</v>
      </c>
      <c r="D208" s="4" t="s">
        <v>1034</v>
      </c>
      <c r="E208" s="4" t="s">
        <v>1035</v>
      </c>
      <c r="F208" s="6">
        <v>45091</v>
      </c>
      <c r="G208" s="6">
        <v>45092</v>
      </c>
      <c r="H208" s="4">
        <v>1</v>
      </c>
      <c r="I208" s="4">
        <v>1</v>
      </c>
      <c r="J208" s="4">
        <v>1</v>
      </c>
      <c r="K208" s="4" t="s">
        <v>30</v>
      </c>
      <c r="L208" s="4">
        <v>340.49</v>
      </c>
      <c r="M208" s="4">
        <v>340.49</v>
      </c>
      <c r="N208" s="4" t="s">
        <v>1036</v>
      </c>
      <c r="O208" s="4" t="s">
        <v>552</v>
      </c>
      <c r="P208" s="4" t="s">
        <v>33</v>
      </c>
      <c r="Q208" s="4">
        <v>0</v>
      </c>
      <c r="R208" s="7">
        <v>45090.0000115741</v>
      </c>
      <c r="S208" s="6">
        <v>45095</v>
      </c>
      <c r="T208" s="4" t="s">
        <v>34</v>
      </c>
      <c r="U208" s="4">
        <v>340.49</v>
      </c>
      <c r="V208" s="4">
        <v>0</v>
      </c>
      <c r="W208" s="4">
        <v>0</v>
      </c>
      <c r="X208" s="4" t="s">
        <v>1037</v>
      </c>
      <c r="Y208" s="4" t="s">
        <v>1038</v>
      </c>
    </row>
    <row r="209" s="4" customFormat="1" spans="1:25">
      <c r="A209" s="4" t="s">
        <v>1039</v>
      </c>
      <c r="B209" s="4" t="s">
        <v>26</v>
      </c>
      <c r="C209" s="4" t="s">
        <v>27</v>
      </c>
      <c r="D209" s="4" t="s">
        <v>1040</v>
      </c>
      <c r="E209" s="4" t="s">
        <v>1041</v>
      </c>
      <c r="F209" s="6">
        <v>45091</v>
      </c>
      <c r="G209" s="6">
        <v>45092</v>
      </c>
      <c r="H209" s="4">
        <v>1</v>
      </c>
      <c r="I209" s="4">
        <v>1</v>
      </c>
      <c r="J209" s="4">
        <v>1</v>
      </c>
      <c r="K209" s="4" t="s">
        <v>30</v>
      </c>
      <c r="L209" s="4">
        <v>1128.9</v>
      </c>
      <c r="M209" s="4">
        <v>1128.9</v>
      </c>
      <c r="N209" s="4" t="s">
        <v>1042</v>
      </c>
      <c r="O209" s="4" t="s">
        <v>552</v>
      </c>
      <c r="P209" s="4" t="s">
        <v>33</v>
      </c>
      <c r="Q209" s="4">
        <v>0</v>
      </c>
      <c r="R209" s="7">
        <v>45090</v>
      </c>
      <c r="S209" s="6">
        <v>45095</v>
      </c>
      <c r="T209" s="4" t="s">
        <v>34</v>
      </c>
      <c r="U209" s="4">
        <v>1128.9</v>
      </c>
      <c r="V209" s="4">
        <v>0</v>
      </c>
      <c r="W209" s="4">
        <v>0</v>
      </c>
      <c r="X209" s="4" t="s">
        <v>1043</v>
      </c>
      <c r="Y209" s="4" t="s">
        <v>1044</v>
      </c>
    </row>
    <row r="210" s="4" customFormat="1" spans="1:25">
      <c r="A210" s="4" t="s">
        <v>985</v>
      </c>
      <c r="B210" s="4" t="s">
        <v>26</v>
      </c>
      <c r="C210" s="4" t="s">
        <v>92</v>
      </c>
      <c r="D210" s="4" t="s">
        <v>986</v>
      </c>
      <c r="E210" s="4" t="s">
        <v>193</v>
      </c>
      <c r="F210" s="6">
        <v>45091</v>
      </c>
      <c r="G210" s="6">
        <v>45092</v>
      </c>
      <c r="H210" s="4">
        <v>1</v>
      </c>
      <c r="I210" s="4">
        <v>1</v>
      </c>
      <c r="J210" s="4">
        <v>1</v>
      </c>
      <c r="K210" s="4" t="s">
        <v>30</v>
      </c>
      <c r="L210" s="4">
        <v>-1254.66</v>
      </c>
      <c r="M210" s="4">
        <v>-1254.66</v>
      </c>
      <c r="N210" s="4" t="s">
        <v>987</v>
      </c>
      <c r="O210" s="4" t="s">
        <v>552</v>
      </c>
      <c r="P210" s="4" t="s">
        <v>33</v>
      </c>
      <c r="Q210" s="4">
        <v>0</v>
      </c>
      <c r="R210" s="7">
        <v>45090.0000115741</v>
      </c>
      <c r="S210" s="6">
        <v>45095</v>
      </c>
      <c r="T210" s="4" t="s">
        <v>34</v>
      </c>
      <c r="U210" s="4">
        <v>-1254.66</v>
      </c>
      <c r="V210" s="4">
        <v>0</v>
      </c>
      <c r="W210" s="4">
        <v>0</v>
      </c>
      <c r="X210" s="4" t="s">
        <v>988</v>
      </c>
      <c r="Y210" s="4" t="s">
        <v>989</v>
      </c>
    </row>
    <row r="211" s="4" customFormat="1" spans="1:25">
      <c r="A211" s="4" t="s">
        <v>1045</v>
      </c>
      <c r="B211" s="4" t="s">
        <v>26</v>
      </c>
      <c r="C211" s="4" t="s">
        <v>27</v>
      </c>
      <c r="D211" s="4" t="s">
        <v>1046</v>
      </c>
      <c r="E211" s="4" t="s">
        <v>279</v>
      </c>
      <c r="F211" s="6">
        <v>45091</v>
      </c>
      <c r="G211" s="6">
        <v>45092</v>
      </c>
      <c r="H211" s="4">
        <v>1</v>
      </c>
      <c r="I211" s="4">
        <v>1</v>
      </c>
      <c r="J211" s="4">
        <v>1</v>
      </c>
      <c r="K211" s="4" t="s">
        <v>30</v>
      </c>
      <c r="L211" s="4">
        <v>458.33</v>
      </c>
      <c r="M211" s="4">
        <v>458.33</v>
      </c>
      <c r="N211" s="4" t="s">
        <v>1047</v>
      </c>
      <c r="O211" s="4" t="s">
        <v>552</v>
      </c>
      <c r="P211" s="4" t="s">
        <v>33</v>
      </c>
      <c r="Q211" s="4">
        <v>0</v>
      </c>
      <c r="R211" s="7">
        <v>45091</v>
      </c>
      <c r="S211" s="6">
        <v>45095</v>
      </c>
      <c r="T211" s="4" t="s">
        <v>34</v>
      </c>
      <c r="U211" s="4">
        <v>458.33</v>
      </c>
      <c r="V211" s="4">
        <v>0</v>
      </c>
      <c r="W211" s="4">
        <v>0</v>
      </c>
      <c r="X211" s="4" t="s">
        <v>1048</v>
      </c>
      <c r="Y211" s="4" t="s">
        <v>36</v>
      </c>
    </row>
    <row r="212" s="4" customFormat="1" spans="1:25">
      <c r="A212" s="4" t="s">
        <v>1049</v>
      </c>
      <c r="B212" s="4" t="s">
        <v>26</v>
      </c>
      <c r="C212" s="4" t="s">
        <v>27</v>
      </c>
      <c r="D212" s="4" t="s">
        <v>1050</v>
      </c>
      <c r="E212" s="4" t="s">
        <v>743</v>
      </c>
      <c r="F212" s="6">
        <v>45091</v>
      </c>
      <c r="G212" s="6">
        <v>45092</v>
      </c>
      <c r="H212" s="4">
        <v>1</v>
      </c>
      <c r="I212" s="4">
        <v>1</v>
      </c>
      <c r="J212" s="4">
        <v>1</v>
      </c>
      <c r="K212" s="4" t="s">
        <v>30</v>
      </c>
      <c r="L212" s="4">
        <v>432.14</v>
      </c>
      <c r="M212" s="4">
        <v>432.14</v>
      </c>
      <c r="N212" s="4" t="s">
        <v>1051</v>
      </c>
      <c r="O212" s="4" t="s">
        <v>552</v>
      </c>
      <c r="P212" s="4" t="s">
        <v>33</v>
      </c>
      <c r="Q212" s="4">
        <v>0</v>
      </c>
      <c r="R212" s="7">
        <v>45091.0000115741</v>
      </c>
      <c r="S212" s="6">
        <v>45095</v>
      </c>
      <c r="T212" s="4" t="s">
        <v>34</v>
      </c>
      <c r="U212" s="4">
        <v>432.14</v>
      </c>
      <c r="V212" s="4">
        <v>0</v>
      </c>
      <c r="W212" s="4">
        <v>0</v>
      </c>
      <c r="X212" s="4" t="s">
        <v>1052</v>
      </c>
      <c r="Y212" s="4" t="s">
        <v>36</v>
      </c>
    </row>
    <row r="213" s="4" customFormat="1" spans="1:25">
      <c r="A213" s="4" t="s">
        <v>1053</v>
      </c>
      <c r="B213" s="4" t="s">
        <v>26</v>
      </c>
      <c r="C213" s="4" t="s">
        <v>27</v>
      </c>
      <c r="D213" s="4" t="s">
        <v>1054</v>
      </c>
      <c r="E213" s="4" t="s">
        <v>1055</v>
      </c>
      <c r="F213" s="6">
        <v>45091</v>
      </c>
      <c r="G213" s="6">
        <v>45092</v>
      </c>
      <c r="H213" s="4">
        <v>2</v>
      </c>
      <c r="I213" s="4">
        <v>1</v>
      </c>
      <c r="J213" s="4">
        <v>2</v>
      </c>
      <c r="K213" s="4" t="s">
        <v>30</v>
      </c>
      <c r="L213" s="4">
        <v>1898</v>
      </c>
      <c r="M213" s="4">
        <v>1898</v>
      </c>
      <c r="N213" s="4" t="s">
        <v>1056</v>
      </c>
      <c r="O213" s="4" t="s">
        <v>552</v>
      </c>
      <c r="P213" s="4" t="s">
        <v>33</v>
      </c>
      <c r="Q213" s="4">
        <v>0</v>
      </c>
      <c r="R213" s="7">
        <v>45091.0000115741</v>
      </c>
      <c r="S213" s="6">
        <v>45095</v>
      </c>
      <c r="T213" s="4" t="s">
        <v>34</v>
      </c>
      <c r="U213" s="4">
        <v>1898</v>
      </c>
      <c r="V213" s="4">
        <v>0</v>
      </c>
      <c r="W213" s="4">
        <v>0</v>
      </c>
      <c r="X213" s="4" t="s">
        <v>1057</v>
      </c>
      <c r="Y213" s="4" t="s">
        <v>1058</v>
      </c>
    </row>
    <row r="214" s="4" customFormat="1" spans="1:25">
      <c r="A214" s="4" t="s">
        <v>1059</v>
      </c>
      <c r="B214" s="4" t="s">
        <v>26</v>
      </c>
      <c r="C214" s="4" t="s">
        <v>27</v>
      </c>
      <c r="D214" s="4" t="s">
        <v>1060</v>
      </c>
      <c r="E214" s="4" t="s">
        <v>1061</v>
      </c>
      <c r="F214" s="6">
        <v>45091</v>
      </c>
      <c r="G214" s="6">
        <v>45092</v>
      </c>
      <c r="H214" s="4">
        <v>1</v>
      </c>
      <c r="I214" s="4">
        <v>1</v>
      </c>
      <c r="J214" s="4">
        <v>1</v>
      </c>
      <c r="K214" s="4" t="s">
        <v>30</v>
      </c>
      <c r="L214" s="4">
        <v>455.52</v>
      </c>
      <c r="M214" s="4">
        <v>455.52</v>
      </c>
      <c r="N214" s="4" t="s">
        <v>1062</v>
      </c>
      <c r="O214" s="4" t="s">
        <v>552</v>
      </c>
      <c r="P214" s="4" t="s">
        <v>33</v>
      </c>
      <c r="Q214" s="4">
        <v>0</v>
      </c>
      <c r="R214" s="7">
        <v>45091</v>
      </c>
      <c r="S214" s="6">
        <v>45095</v>
      </c>
      <c r="T214" s="4" t="s">
        <v>34</v>
      </c>
      <c r="U214" s="4">
        <v>455.52</v>
      </c>
      <c r="V214" s="4">
        <v>0</v>
      </c>
      <c r="W214" s="4">
        <v>0</v>
      </c>
      <c r="X214" s="4" t="s">
        <v>1063</v>
      </c>
      <c r="Y214" s="4" t="s">
        <v>1064</v>
      </c>
    </row>
    <row r="215" s="4" customFormat="1" spans="1:25">
      <c r="A215" s="4" t="s">
        <v>1065</v>
      </c>
      <c r="B215" s="4" t="s">
        <v>26</v>
      </c>
      <c r="C215" s="4" t="s">
        <v>27</v>
      </c>
      <c r="D215" s="4" t="s">
        <v>943</v>
      </c>
      <c r="E215" s="4" t="s">
        <v>1066</v>
      </c>
      <c r="F215" s="6">
        <v>45091</v>
      </c>
      <c r="G215" s="6">
        <v>45092</v>
      </c>
      <c r="H215" s="4">
        <v>1</v>
      </c>
      <c r="I215" s="4">
        <v>1</v>
      </c>
      <c r="J215" s="4">
        <v>1</v>
      </c>
      <c r="K215" s="4" t="s">
        <v>30</v>
      </c>
      <c r="L215" s="4">
        <v>162.02</v>
      </c>
      <c r="M215" s="4">
        <v>162.02</v>
      </c>
      <c r="N215" s="4" t="s">
        <v>1067</v>
      </c>
      <c r="O215" s="4" t="s">
        <v>552</v>
      </c>
      <c r="P215" s="4" t="s">
        <v>33</v>
      </c>
      <c r="Q215" s="4">
        <v>0</v>
      </c>
      <c r="R215" s="7">
        <v>45091</v>
      </c>
      <c r="S215" s="6">
        <v>45095</v>
      </c>
      <c r="T215" s="4" t="s">
        <v>34</v>
      </c>
      <c r="U215" s="4">
        <v>162.02</v>
      </c>
      <c r="V215" s="4">
        <v>0</v>
      </c>
      <c r="W215" s="4">
        <v>0</v>
      </c>
      <c r="X215" s="4" t="s">
        <v>1068</v>
      </c>
      <c r="Y215" s="4" t="s">
        <v>36</v>
      </c>
    </row>
    <row r="216" s="4" customFormat="1" spans="1:25">
      <c r="A216" s="4" t="s">
        <v>1069</v>
      </c>
      <c r="B216" s="4" t="s">
        <v>26</v>
      </c>
      <c r="C216" s="4" t="s">
        <v>27</v>
      </c>
      <c r="D216" s="4" t="s">
        <v>1070</v>
      </c>
      <c r="E216" s="4" t="s">
        <v>847</v>
      </c>
      <c r="F216" s="6">
        <v>45091</v>
      </c>
      <c r="G216" s="6">
        <v>45092</v>
      </c>
      <c r="H216" s="4">
        <v>1</v>
      </c>
      <c r="I216" s="4">
        <v>1</v>
      </c>
      <c r="J216" s="4">
        <v>1</v>
      </c>
      <c r="K216" s="4" t="s">
        <v>30</v>
      </c>
      <c r="L216" s="4">
        <v>247.74</v>
      </c>
      <c r="M216" s="4">
        <v>247.74</v>
      </c>
      <c r="N216" s="4" t="s">
        <v>1071</v>
      </c>
      <c r="O216" s="4" t="s">
        <v>552</v>
      </c>
      <c r="P216" s="4" t="s">
        <v>33</v>
      </c>
      <c r="Q216" s="4">
        <v>0</v>
      </c>
      <c r="R216" s="7">
        <v>45091</v>
      </c>
      <c r="S216" s="6">
        <v>45095</v>
      </c>
      <c r="T216" s="4" t="s">
        <v>34</v>
      </c>
      <c r="U216" s="4">
        <v>247.74</v>
      </c>
      <c r="V216" s="4">
        <v>0</v>
      </c>
      <c r="W216" s="4">
        <v>0</v>
      </c>
      <c r="X216" s="4" t="s">
        <v>1072</v>
      </c>
      <c r="Y216" s="4" t="s">
        <v>36</v>
      </c>
    </row>
    <row r="217" s="4" customFormat="1" spans="1:25">
      <c r="A217" s="4" t="s">
        <v>1073</v>
      </c>
      <c r="B217" s="4" t="s">
        <v>26</v>
      </c>
      <c r="C217" s="4" t="s">
        <v>27</v>
      </c>
      <c r="D217" s="4" t="s">
        <v>1074</v>
      </c>
      <c r="E217" s="4" t="s">
        <v>509</v>
      </c>
      <c r="F217" s="6">
        <v>45091</v>
      </c>
      <c r="G217" s="6">
        <v>45092</v>
      </c>
      <c r="H217" s="4">
        <v>1</v>
      </c>
      <c r="I217" s="4">
        <v>1</v>
      </c>
      <c r="J217" s="4">
        <v>1</v>
      </c>
      <c r="K217" s="4" t="s">
        <v>30</v>
      </c>
      <c r="L217" s="4">
        <v>178.17</v>
      </c>
      <c r="M217" s="4">
        <v>178.17</v>
      </c>
      <c r="N217" s="4" t="s">
        <v>1075</v>
      </c>
      <c r="O217" s="4" t="s">
        <v>552</v>
      </c>
      <c r="P217" s="4" t="s">
        <v>33</v>
      </c>
      <c r="Q217" s="4">
        <v>0</v>
      </c>
      <c r="R217" s="7">
        <v>45091.0000115741</v>
      </c>
      <c r="S217" s="6">
        <v>45095</v>
      </c>
      <c r="T217" s="4" t="s">
        <v>34</v>
      </c>
      <c r="U217" s="4">
        <v>178.17</v>
      </c>
      <c r="V217" s="4">
        <v>0</v>
      </c>
      <c r="W217" s="4">
        <v>0</v>
      </c>
      <c r="X217" s="4" t="s">
        <v>1076</v>
      </c>
      <c r="Y217" s="4" t="s">
        <v>36</v>
      </c>
    </row>
    <row r="218" s="4" customFormat="1" spans="1:25">
      <c r="A218" s="4" t="s">
        <v>1077</v>
      </c>
      <c r="B218" s="4" t="s">
        <v>26</v>
      </c>
      <c r="C218" s="4" t="s">
        <v>27</v>
      </c>
      <c r="D218" s="4" t="s">
        <v>1078</v>
      </c>
      <c r="E218" s="4" t="s">
        <v>308</v>
      </c>
      <c r="F218" s="6">
        <v>45091</v>
      </c>
      <c r="G218" s="6">
        <v>45092</v>
      </c>
      <c r="H218" s="4">
        <v>2</v>
      </c>
      <c r="I218" s="4">
        <v>1</v>
      </c>
      <c r="J218" s="4">
        <v>2</v>
      </c>
      <c r="K218" s="4" t="s">
        <v>30</v>
      </c>
      <c r="L218" s="4">
        <v>783.74</v>
      </c>
      <c r="M218" s="4">
        <v>783.74</v>
      </c>
      <c r="N218" s="4" t="s">
        <v>1079</v>
      </c>
      <c r="O218" s="4" t="s">
        <v>552</v>
      </c>
      <c r="P218" s="4" t="s">
        <v>33</v>
      </c>
      <c r="Q218" s="4">
        <v>0</v>
      </c>
      <c r="R218" s="7">
        <v>45091</v>
      </c>
      <c r="S218" s="6">
        <v>45095</v>
      </c>
      <c r="T218" s="4" t="s">
        <v>34</v>
      </c>
      <c r="U218" s="4">
        <v>783.74</v>
      </c>
      <c r="V218" s="4">
        <v>0</v>
      </c>
      <c r="W218" s="4">
        <v>0</v>
      </c>
      <c r="X218" s="4" t="s">
        <v>1080</v>
      </c>
      <c r="Y218" s="4" t="s">
        <v>36</v>
      </c>
    </row>
    <row r="219" s="4" customFormat="1" spans="1:25">
      <c r="A219" s="4" t="s">
        <v>1081</v>
      </c>
      <c r="B219" s="4" t="s">
        <v>26</v>
      </c>
      <c r="C219" s="4" t="s">
        <v>27</v>
      </c>
      <c r="D219" s="4" t="s">
        <v>943</v>
      </c>
      <c r="E219" s="4" t="s">
        <v>944</v>
      </c>
      <c r="F219" s="6">
        <v>45091</v>
      </c>
      <c r="G219" s="6">
        <v>45092</v>
      </c>
      <c r="H219" s="4">
        <v>1</v>
      </c>
      <c r="I219" s="4">
        <v>1</v>
      </c>
      <c r="J219" s="4">
        <v>1</v>
      </c>
      <c r="K219" s="4" t="s">
        <v>30</v>
      </c>
      <c r="L219" s="4">
        <v>111.43</v>
      </c>
      <c r="M219" s="4">
        <v>111.43</v>
      </c>
      <c r="N219" s="4" t="s">
        <v>1082</v>
      </c>
      <c r="O219" s="4" t="s">
        <v>552</v>
      </c>
      <c r="P219" s="4" t="s">
        <v>33</v>
      </c>
      <c r="Q219" s="4">
        <v>0</v>
      </c>
      <c r="R219" s="7">
        <v>45091.0000115741</v>
      </c>
      <c r="S219" s="6">
        <v>45095</v>
      </c>
      <c r="T219" s="4" t="s">
        <v>34</v>
      </c>
      <c r="U219" s="4">
        <v>111.43</v>
      </c>
      <c r="V219" s="4">
        <v>0</v>
      </c>
      <c r="W219" s="4">
        <v>0</v>
      </c>
      <c r="X219" s="4" t="s">
        <v>1083</v>
      </c>
      <c r="Y219" s="4" t="s">
        <v>36</v>
      </c>
    </row>
    <row r="220" s="4" customFormat="1" spans="1:25">
      <c r="A220" s="4" t="s">
        <v>1059</v>
      </c>
      <c r="B220" s="4" t="s">
        <v>26</v>
      </c>
      <c r="C220" s="4" t="s">
        <v>92</v>
      </c>
      <c r="D220" s="4" t="s">
        <v>1060</v>
      </c>
      <c r="E220" s="4" t="s">
        <v>1061</v>
      </c>
      <c r="F220" s="6">
        <v>45091</v>
      </c>
      <c r="G220" s="6">
        <v>45092</v>
      </c>
      <c r="H220" s="4">
        <v>1</v>
      </c>
      <c r="I220" s="4">
        <v>1</v>
      </c>
      <c r="J220" s="4">
        <v>1</v>
      </c>
      <c r="K220" s="4" t="s">
        <v>30</v>
      </c>
      <c r="L220" s="4">
        <v>-455.52</v>
      </c>
      <c r="M220" s="4">
        <v>-455.52</v>
      </c>
      <c r="N220" s="4" t="s">
        <v>1062</v>
      </c>
      <c r="O220" s="4" t="s">
        <v>552</v>
      </c>
      <c r="P220" s="4" t="s">
        <v>33</v>
      </c>
      <c r="Q220" s="4">
        <v>0</v>
      </c>
      <c r="R220" s="7">
        <v>45091</v>
      </c>
      <c r="S220" s="6">
        <v>45095</v>
      </c>
      <c r="T220" s="4" t="s">
        <v>34</v>
      </c>
      <c r="U220" s="4">
        <v>-455.52</v>
      </c>
      <c r="V220" s="4">
        <v>0</v>
      </c>
      <c r="W220" s="4">
        <v>0</v>
      </c>
      <c r="X220" s="4" t="s">
        <v>1063</v>
      </c>
      <c r="Y220" s="4" t="s">
        <v>1064</v>
      </c>
    </row>
    <row r="221" s="4" customFormat="1" spans="1:25">
      <c r="A221" s="4" t="s">
        <v>1084</v>
      </c>
      <c r="B221" s="4" t="s">
        <v>26</v>
      </c>
      <c r="C221" s="4" t="s">
        <v>27</v>
      </c>
      <c r="D221" s="4" t="s">
        <v>1085</v>
      </c>
      <c r="E221" s="4" t="s">
        <v>1086</v>
      </c>
      <c r="F221" s="6">
        <v>45091</v>
      </c>
      <c r="G221" s="6">
        <v>45092</v>
      </c>
      <c r="H221" s="4">
        <v>1</v>
      </c>
      <c r="I221" s="4">
        <v>1</v>
      </c>
      <c r="J221" s="4">
        <v>1</v>
      </c>
      <c r="K221" s="4" t="s">
        <v>30</v>
      </c>
      <c r="L221" s="4">
        <v>121.38</v>
      </c>
      <c r="M221" s="4">
        <v>121.38</v>
      </c>
      <c r="N221" s="4" t="s">
        <v>1087</v>
      </c>
      <c r="O221" s="4" t="s">
        <v>552</v>
      </c>
      <c r="P221" s="4" t="s">
        <v>33</v>
      </c>
      <c r="Q221" s="4">
        <v>0</v>
      </c>
      <c r="R221" s="7">
        <v>45091</v>
      </c>
      <c r="S221" s="6">
        <v>45095</v>
      </c>
      <c r="T221" s="4" t="s">
        <v>34</v>
      </c>
      <c r="U221" s="4">
        <v>121.38</v>
      </c>
      <c r="V221" s="4">
        <v>0</v>
      </c>
      <c r="W221" s="4">
        <v>0</v>
      </c>
      <c r="X221" s="4" t="s">
        <v>1088</v>
      </c>
      <c r="Y221" s="4" t="s">
        <v>36</v>
      </c>
    </row>
    <row r="222" s="4" customFormat="1" spans="1:25">
      <c r="A222" s="4" t="s">
        <v>1089</v>
      </c>
      <c r="B222" s="4" t="s">
        <v>26</v>
      </c>
      <c r="C222" s="4" t="s">
        <v>27</v>
      </c>
      <c r="D222" s="4" t="s">
        <v>1090</v>
      </c>
      <c r="E222" s="4" t="s">
        <v>1091</v>
      </c>
      <c r="F222" s="6">
        <v>45091</v>
      </c>
      <c r="G222" s="6">
        <v>45092</v>
      </c>
      <c r="H222" s="4">
        <v>1</v>
      </c>
      <c r="I222" s="4">
        <v>1</v>
      </c>
      <c r="J222" s="4">
        <v>1</v>
      </c>
      <c r="K222" s="4" t="s">
        <v>30</v>
      </c>
      <c r="L222" s="4">
        <v>387.52</v>
      </c>
      <c r="M222" s="4">
        <v>387.52</v>
      </c>
      <c r="N222" s="4" t="s">
        <v>1092</v>
      </c>
      <c r="O222" s="4" t="s">
        <v>552</v>
      </c>
      <c r="P222" s="4" t="s">
        <v>33</v>
      </c>
      <c r="Q222" s="4">
        <v>0</v>
      </c>
      <c r="R222" s="7">
        <v>45091</v>
      </c>
      <c r="S222" s="6">
        <v>45095</v>
      </c>
      <c r="T222" s="4" t="s">
        <v>34</v>
      </c>
      <c r="U222" s="4">
        <v>387.52</v>
      </c>
      <c r="V222" s="4">
        <v>0</v>
      </c>
      <c r="W222" s="4">
        <v>0</v>
      </c>
      <c r="X222" s="4" t="s">
        <v>1093</v>
      </c>
      <c r="Y222" s="4" t="s">
        <v>36</v>
      </c>
    </row>
    <row r="223" s="4" customFormat="1" spans="1:25">
      <c r="A223" s="4" t="s">
        <v>1094</v>
      </c>
      <c r="B223" s="4" t="s">
        <v>26</v>
      </c>
      <c r="C223" s="4" t="s">
        <v>27</v>
      </c>
      <c r="D223" s="4" t="s">
        <v>1095</v>
      </c>
      <c r="E223" s="4" t="s">
        <v>273</v>
      </c>
      <c r="F223" s="6">
        <v>45091</v>
      </c>
      <c r="G223" s="6">
        <v>45092</v>
      </c>
      <c r="H223" s="4">
        <v>1</v>
      </c>
      <c r="I223" s="4">
        <v>1</v>
      </c>
      <c r="J223" s="4">
        <v>1</v>
      </c>
      <c r="K223" s="4" t="s">
        <v>30</v>
      </c>
      <c r="L223" s="4">
        <v>356.52</v>
      </c>
      <c r="M223" s="4">
        <v>356.52</v>
      </c>
      <c r="N223" s="4" t="s">
        <v>1096</v>
      </c>
      <c r="O223" s="4" t="s">
        <v>552</v>
      </c>
      <c r="P223" s="4" t="s">
        <v>33</v>
      </c>
      <c r="Q223" s="4">
        <v>0</v>
      </c>
      <c r="R223" s="7">
        <v>45091.0000115741</v>
      </c>
      <c r="S223" s="6">
        <v>45095</v>
      </c>
      <c r="T223" s="4" t="s">
        <v>34</v>
      </c>
      <c r="U223" s="4">
        <v>356.52</v>
      </c>
      <c r="V223" s="4">
        <v>0</v>
      </c>
      <c r="W223" s="4">
        <v>0</v>
      </c>
      <c r="X223" s="4" t="s">
        <v>1097</v>
      </c>
      <c r="Y223" s="4" t="s">
        <v>36</v>
      </c>
    </row>
    <row r="224" s="4" customFormat="1" spans="1:25">
      <c r="A224" s="4" t="s">
        <v>1098</v>
      </c>
      <c r="B224" s="4" t="s">
        <v>26</v>
      </c>
      <c r="C224" s="4" t="s">
        <v>27</v>
      </c>
      <c r="D224" s="4" t="s">
        <v>1099</v>
      </c>
      <c r="E224" s="4" t="s">
        <v>308</v>
      </c>
      <c r="F224" s="6">
        <v>45091</v>
      </c>
      <c r="G224" s="6">
        <v>45092</v>
      </c>
      <c r="H224" s="4">
        <v>1</v>
      </c>
      <c r="I224" s="4">
        <v>1</v>
      </c>
      <c r="J224" s="4">
        <v>1</v>
      </c>
      <c r="K224" s="4" t="s">
        <v>30</v>
      </c>
      <c r="L224" s="4">
        <v>219.17</v>
      </c>
      <c r="M224" s="4">
        <v>219.17</v>
      </c>
      <c r="N224" s="4" t="s">
        <v>1100</v>
      </c>
      <c r="O224" s="4" t="s">
        <v>552</v>
      </c>
      <c r="P224" s="4" t="s">
        <v>33</v>
      </c>
      <c r="Q224" s="4">
        <v>0</v>
      </c>
      <c r="R224" s="7">
        <v>45091.0000115741</v>
      </c>
      <c r="S224" s="6">
        <v>45095</v>
      </c>
      <c r="T224" s="4" t="s">
        <v>34</v>
      </c>
      <c r="U224" s="4">
        <v>219.17</v>
      </c>
      <c r="V224" s="4">
        <v>0</v>
      </c>
      <c r="W224" s="4">
        <v>0</v>
      </c>
      <c r="X224" s="4" t="s">
        <v>1101</v>
      </c>
      <c r="Y224" s="4" t="s">
        <v>36</v>
      </c>
    </row>
    <row r="225" s="4" customFormat="1" spans="1:25">
      <c r="A225" s="4" t="s">
        <v>1102</v>
      </c>
      <c r="B225" s="4" t="s">
        <v>26</v>
      </c>
      <c r="C225" s="4" t="s">
        <v>27</v>
      </c>
      <c r="D225" s="4" t="s">
        <v>1103</v>
      </c>
      <c r="E225" s="4" t="s">
        <v>1104</v>
      </c>
      <c r="F225" s="6">
        <v>45091</v>
      </c>
      <c r="G225" s="6">
        <v>45092</v>
      </c>
      <c r="H225" s="4">
        <v>1</v>
      </c>
      <c r="I225" s="4">
        <v>1</v>
      </c>
      <c r="J225" s="4">
        <v>1</v>
      </c>
      <c r="K225" s="4" t="s">
        <v>30</v>
      </c>
      <c r="L225" s="4">
        <v>506.08</v>
      </c>
      <c r="M225" s="4">
        <v>506.08</v>
      </c>
      <c r="N225" s="4" t="s">
        <v>1105</v>
      </c>
      <c r="O225" s="4" t="s">
        <v>552</v>
      </c>
      <c r="P225" s="4" t="s">
        <v>33</v>
      </c>
      <c r="Q225" s="4">
        <v>0</v>
      </c>
      <c r="R225" s="7">
        <v>45091.0000115741</v>
      </c>
      <c r="S225" s="6">
        <v>45095</v>
      </c>
      <c r="T225" s="4" t="s">
        <v>34</v>
      </c>
      <c r="U225" s="4">
        <v>506.08</v>
      </c>
      <c r="V225" s="4">
        <v>0</v>
      </c>
      <c r="W225" s="4">
        <v>0</v>
      </c>
      <c r="X225" s="4" t="s">
        <v>1106</v>
      </c>
      <c r="Y225" s="4" t="s">
        <v>538</v>
      </c>
    </row>
    <row r="226" s="4" customFormat="1" spans="1:25">
      <c r="A226" s="4" t="s">
        <v>1107</v>
      </c>
      <c r="B226" s="4" t="s">
        <v>26</v>
      </c>
      <c r="C226" s="4" t="s">
        <v>27</v>
      </c>
      <c r="D226" s="4" t="s">
        <v>514</v>
      </c>
      <c r="E226" s="4" t="s">
        <v>515</v>
      </c>
      <c r="F226" s="6">
        <v>45091</v>
      </c>
      <c r="G226" s="6">
        <v>45092</v>
      </c>
      <c r="H226" s="4">
        <v>1</v>
      </c>
      <c r="I226" s="4">
        <v>1</v>
      </c>
      <c r="J226" s="4">
        <v>1</v>
      </c>
      <c r="K226" s="4" t="s">
        <v>30</v>
      </c>
      <c r="L226" s="4">
        <v>859.46</v>
      </c>
      <c r="M226" s="4">
        <v>859.46</v>
      </c>
      <c r="N226" s="4" t="s">
        <v>1108</v>
      </c>
      <c r="O226" s="4" t="s">
        <v>552</v>
      </c>
      <c r="P226" s="4" t="s">
        <v>33</v>
      </c>
      <c r="Q226" s="4">
        <v>0</v>
      </c>
      <c r="R226" s="7">
        <v>45091</v>
      </c>
      <c r="S226" s="6">
        <v>45095</v>
      </c>
      <c r="T226" s="4" t="s">
        <v>34</v>
      </c>
      <c r="U226" s="4">
        <v>859.46</v>
      </c>
      <c r="V226" s="4">
        <v>0</v>
      </c>
      <c r="W226" s="4">
        <v>0</v>
      </c>
      <c r="X226" s="4" t="s">
        <v>1109</v>
      </c>
      <c r="Y226" s="4" t="s">
        <v>36</v>
      </c>
    </row>
    <row r="227" s="4" customFormat="1" spans="1:25">
      <c r="A227" s="4" t="s">
        <v>1110</v>
      </c>
      <c r="B227" s="4" t="s">
        <v>26</v>
      </c>
      <c r="C227" s="4" t="s">
        <v>984</v>
      </c>
      <c r="D227" s="4" t="s">
        <v>1111</v>
      </c>
      <c r="E227" s="4" t="s">
        <v>1112</v>
      </c>
      <c r="F227" s="6">
        <v>45073</v>
      </c>
      <c r="G227" s="6">
        <v>45074</v>
      </c>
      <c r="H227" s="4">
        <v>1</v>
      </c>
      <c r="I227" s="4">
        <v>1</v>
      </c>
      <c r="J227" s="4">
        <v>1</v>
      </c>
      <c r="K227" s="4" t="s">
        <v>30</v>
      </c>
      <c r="L227" s="4">
        <v>-1301.85</v>
      </c>
      <c r="M227" s="4">
        <v>-1301.85</v>
      </c>
      <c r="N227" s="4" t="s">
        <v>1113</v>
      </c>
      <c r="O227" s="4" t="s">
        <v>552</v>
      </c>
      <c r="P227" s="4" t="s">
        <v>33</v>
      </c>
      <c r="Q227" s="4">
        <v>0</v>
      </c>
      <c r="R227" s="7">
        <v>45073.2542939815</v>
      </c>
      <c r="S227" s="6">
        <v>45095</v>
      </c>
      <c r="T227" s="4" t="s">
        <v>34</v>
      </c>
      <c r="U227" s="4">
        <v>-1301.85</v>
      </c>
      <c r="V227" s="4">
        <v>0</v>
      </c>
      <c r="W227" s="4">
        <v>0</v>
      </c>
      <c r="X227" s="4" t="s">
        <v>1114</v>
      </c>
      <c r="Y227" s="4" t="s">
        <v>36</v>
      </c>
    </row>
    <row r="228" s="4" customFormat="1" spans="1:25">
      <c r="A228" s="4" t="s">
        <v>1115</v>
      </c>
      <c r="B228" s="4" t="s">
        <v>26</v>
      </c>
      <c r="C228" s="4" t="s">
        <v>1116</v>
      </c>
      <c r="D228" s="4" t="s">
        <v>1117</v>
      </c>
      <c r="E228" s="4" t="s">
        <v>193</v>
      </c>
      <c r="F228" s="6">
        <v>45034</v>
      </c>
      <c r="G228" s="6">
        <v>45035</v>
      </c>
      <c r="H228" s="4">
        <v>1</v>
      </c>
      <c r="I228" s="4">
        <v>1</v>
      </c>
      <c r="J228" s="4">
        <v>1</v>
      </c>
      <c r="K228" s="4" t="s">
        <v>30</v>
      </c>
      <c r="L228" s="4">
        <v>375</v>
      </c>
      <c r="M228" s="4">
        <v>375</v>
      </c>
      <c r="N228" s="4" t="s">
        <v>1118</v>
      </c>
      <c r="O228" s="4" t="s">
        <v>552</v>
      </c>
      <c r="P228" s="4" t="s">
        <v>33</v>
      </c>
      <c r="Q228" s="4">
        <v>0</v>
      </c>
      <c r="R228" s="7">
        <v>45028.4168518518</v>
      </c>
      <c r="S228" s="6">
        <v>45095</v>
      </c>
      <c r="T228" s="4" t="s">
        <v>34</v>
      </c>
      <c r="U228" s="4">
        <v>375</v>
      </c>
      <c r="V228" s="4">
        <v>0</v>
      </c>
      <c r="W228" s="4">
        <v>0</v>
      </c>
      <c r="X228" s="4" t="s">
        <v>1119</v>
      </c>
      <c r="Y228" s="4" t="s">
        <v>1120</v>
      </c>
    </row>
    <row r="229" s="4" customFormat="1" spans="1:25">
      <c r="A229" s="4" t="s">
        <v>1121</v>
      </c>
      <c r="B229" s="4" t="s">
        <v>26</v>
      </c>
      <c r="C229" s="4" t="s">
        <v>27</v>
      </c>
      <c r="D229" s="4" t="s">
        <v>1122</v>
      </c>
      <c r="E229" s="4" t="s">
        <v>1123</v>
      </c>
      <c r="F229" s="6">
        <v>45087</v>
      </c>
      <c r="G229" s="6">
        <v>45093</v>
      </c>
      <c r="H229" s="4">
        <v>1</v>
      </c>
      <c r="I229" s="4">
        <v>6</v>
      </c>
      <c r="J229" s="4">
        <v>6</v>
      </c>
      <c r="K229" s="4" t="s">
        <v>30</v>
      </c>
      <c r="L229" s="4">
        <v>2802</v>
      </c>
      <c r="M229" s="4">
        <v>2802</v>
      </c>
      <c r="N229" s="4" t="s">
        <v>1124</v>
      </c>
      <c r="O229" s="4" t="s">
        <v>1125</v>
      </c>
      <c r="P229" s="4" t="s">
        <v>33</v>
      </c>
      <c r="Q229" s="4">
        <v>0</v>
      </c>
      <c r="R229" s="7">
        <v>45003</v>
      </c>
      <c r="S229" s="6">
        <v>45096</v>
      </c>
      <c r="T229" s="4" t="s">
        <v>34</v>
      </c>
      <c r="U229" s="4">
        <v>2802</v>
      </c>
      <c r="V229" s="4">
        <v>0</v>
      </c>
      <c r="W229" s="4">
        <v>0</v>
      </c>
      <c r="X229" s="4" t="s">
        <v>1126</v>
      </c>
      <c r="Y229" s="4" t="s">
        <v>1127</v>
      </c>
    </row>
    <row r="230" s="4" customFormat="1" spans="1:25">
      <c r="A230" s="4" t="s">
        <v>1128</v>
      </c>
      <c r="B230" s="4" t="s">
        <v>26</v>
      </c>
      <c r="C230" s="4" t="s">
        <v>27</v>
      </c>
      <c r="D230" s="4" t="s">
        <v>1129</v>
      </c>
      <c r="E230" s="4" t="s">
        <v>1130</v>
      </c>
      <c r="F230" s="6">
        <v>45089</v>
      </c>
      <c r="G230" s="6">
        <v>45093</v>
      </c>
      <c r="H230" s="4">
        <v>1</v>
      </c>
      <c r="I230" s="4">
        <v>4</v>
      </c>
      <c r="J230" s="4">
        <v>4</v>
      </c>
      <c r="K230" s="4" t="s">
        <v>30</v>
      </c>
      <c r="L230" s="4">
        <v>1160</v>
      </c>
      <c r="M230" s="4">
        <v>1160</v>
      </c>
      <c r="N230" s="4" t="s">
        <v>1131</v>
      </c>
      <c r="O230" s="4" t="s">
        <v>1125</v>
      </c>
      <c r="P230" s="4" t="s">
        <v>33</v>
      </c>
      <c r="Q230" s="4">
        <v>0</v>
      </c>
      <c r="R230" s="7">
        <v>45014</v>
      </c>
      <c r="S230" s="6">
        <v>45096</v>
      </c>
      <c r="T230" s="4" t="s">
        <v>34</v>
      </c>
      <c r="U230" s="4">
        <v>1160</v>
      </c>
      <c r="V230" s="4">
        <v>0</v>
      </c>
      <c r="W230" s="4">
        <v>0</v>
      </c>
      <c r="X230" s="4" t="s">
        <v>1132</v>
      </c>
      <c r="Y230" s="4" t="s">
        <v>36</v>
      </c>
    </row>
    <row r="231" s="4" customFormat="1" spans="1:25">
      <c r="A231" s="4" t="s">
        <v>1133</v>
      </c>
      <c r="B231" s="4" t="s">
        <v>26</v>
      </c>
      <c r="C231" s="4" t="s">
        <v>27</v>
      </c>
      <c r="D231" s="4" t="s">
        <v>1134</v>
      </c>
      <c r="E231" s="4" t="s">
        <v>1135</v>
      </c>
      <c r="F231" s="6">
        <v>45092</v>
      </c>
      <c r="G231" s="6">
        <v>45093</v>
      </c>
      <c r="H231" s="4">
        <v>1</v>
      </c>
      <c r="I231" s="4">
        <v>1</v>
      </c>
      <c r="J231" s="4">
        <v>1</v>
      </c>
      <c r="K231" s="4" t="s">
        <v>30</v>
      </c>
      <c r="L231" s="4">
        <v>3498</v>
      </c>
      <c r="M231" s="4">
        <v>3498</v>
      </c>
      <c r="N231" s="4" t="s">
        <v>1136</v>
      </c>
      <c r="O231" s="4" t="s">
        <v>1125</v>
      </c>
      <c r="P231" s="4" t="s">
        <v>33</v>
      </c>
      <c r="Q231" s="4">
        <v>0</v>
      </c>
      <c r="R231" s="7">
        <v>45040</v>
      </c>
      <c r="S231" s="6">
        <v>45096</v>
      </c>
      <c r="T231" s="4" t="s">
        <v>34</v>
      </c>
      <c r="U231" s="4">
        <v>3498</v>
      </c>
      <c r="V231" s="4">
        <v>0</v>
      </c>
      <c r="W231" s="4">
        <v>0</v>
      </c>
      <c r="X231" s="4" t="s">
        <v>1137</v>
      </c>
      <c r="Y231" s="4" t="s">
        <v>1138</v>
      </c>
    </row>
    <row r="232" s="4" customFormat="1" spans="1:25">
      <c r="A232" s="4" t="s">
        <v>1139</v>
      </c>
      <c r="B232" s="4" t="s">
        <v>26</v>
      </c>
      <c r="C232" s="4" t="s">
        <v>27</v>
      </c>
      <c r="D232" s="4" t="s">
        <v>1140</v>
      </c>
      <c r="E232" s="4" t="s">
        <v>1141</v>
      </c>
      <c r="F232" s="6">
        <v>45090</v>
      </c>
      <c r="G232" s="6">
        <v>45093</v>
      </c>
      <c r="H232" s="4">
        <v>1</v>
      </c>
      <c r="I232" s="4">
        <v>3</v>
      </c>
      <c r="J232" s="4">
        <v>3</v>
      </c>
      <c r="K232" s="4" t="s">
        <v>30</v>
      </c>
      <c r="L232" s="4">
        <v>3012</v>
      </c>
      <c r="M232" s="4">
        <v>3012</v>
      </c>
      <c r="N232" s="4" t="s">
        <v>1142</v>
      </c>
      <c r="O232" s="4" t="s">
        <v>1125</v>
      </c>
      <c r="P232" s="4" t="s">
        <v>33</v>
      </c>
      <c r="Q232" s="4">
        <v>0</v>
      </c>
      <c r="R232" s="7">
        <v>45044</v>
      </c>
      <c r="S232" s="6">
        <v>45096</v>
      </c>
      <c r="T232" s="4" t="s">
        <v>34</v>
      </c>
      <c r="U232" s="4">
        <v>3012</v>
      </c>
      <c r="V232" s="4">
        <v>0</v>
      </c>
      <c r="W232" s="4">
        <v>0</v>
      </c>
      <c r="X232" s="4" t="s">
        <v>1143</v>
      </c>
      <c r="Y232" s="4" t="s">
        <v>1144</v>
      </c>
    </row>
    <row r="233" s="4" customFormat="1" spans="1:25">
      <c r="A233" s="4" t="s">
        <v>1145</v>
      </c>
      <c r="B233" s="4" t="s">
        <v>26</v>
      </c>
      <c r="C233" s="4" t="s">
        <v>27</v>
      </c>
      <c r="D233" s="4" t="s">
        <v>1146</v>
      </c>
      <c r="E233" s="4" t="s">
        <v>1147</v>
      </c>
      <c r="F233" s="6">
        <v>45092</v>
      </c>
      <c r="G233" s="6">
        <v>45093</v>
      </c>
      <c r="H233" s="4">
        <v>1</v>
      </c>
      <c r="I233" s="4">
        <v>1</v>
      </c>
      <c r="J233" s="4">
        <v>1</v>
      </c>
      <c r="K233" s="4" t="s">
        <v>30</v>
      </c>
      <c r="L233" s="4">
        <v>366</v>
      </c>
      <c r="M233" s="4">
        <v>366</v>
      </c>
      <c r="N233" s="4" t="s">
        <v>1148</v>
      </c>
      <c r="O233" s="4" t="s">
        <v>1125</v>
      </c>
      <c r="P233" s="4" t="s">
        <v>33</v>
      </c>
      <c r="Q233" s="4">
        <v>0</v>
      </c>
      <c r="R233" s="7">
        <v>45045</v>
      </c>
      <c r="S233" s="6">
        <v>45096</v>
      </c>
      <c r="T233" s="4" t="s">
        <v>34</v>
      </c>
      <c r="U233" s="4">
        <v>366</v>
      </c>
      <c r="V233" s="4">
        <v>0</v>
      </c>
      <c r="W233" s="4">
        <v>0</v>
      </c>
      <c r="X233" s="4" t="s">
        <v>1149</v>
      </c>
      <c r="Y233" s="4" t="s">
        <v>1150</v>
      </c>
    </row>
    <row r="234" s="4" customFormat="1" spans="1:25">
      <c r="A234" s="4" t="s">
        <v>1151</v>
      </c>
      <c r="B234" s="4" t="s">
        <v>26</v>
      </c>
      <c r="C234" s="4" t="s">
        <v>27</v>
      </c>
      <c r="D234" s="4" t="s">
        <v>1152</v>
      </c>
      <c r="E234" s="4" t="s">
        <v>1153</v>
      </c>
      <c r="F234" s="6">
        <v>45092</v>
      </c>
      <c r="G234" s="6">
        <v>45093</v>
      </c>
      <c r="H234" s="4">
        <v>1</v>
      </c>
      <c r="I234" s="4">
        <v>1</v>
      </c>
      <c r="J234" s="4">
        <v>1</v>
      </c>
      <c r="K234" s="4" t="s">
        <v>30</v>
      </c>
      <c r="L234" s="4">
        <v>1449</v>
      </c>
      <c r="M234" s="4">
        <v>1449</v>
      </c>
      <c r="N234" s="4" t="s">
        <v>1154</v>
      </c>
      <c r="O234" s="4" t="s">
        <v>1125</v>
      </c>
      <c r="P234" s="4" t="s">
        <v>33</v>
      </c>
      <c r="Q234" s="4">
        <v>0</v>
      </c>
      <c r="R234" s="7">
        <v>45048</v>
      </c>
      <c r="S234" s="6">
        <v>45096</v>
      </c>
      <c r="T234" s="4" t="s">
        <v>34</v>
      </c>
      <c r="U234" s="4">
        <v>1449</v>
      </c>
      <c r="V234" s="4">
        <v>0</v>
      </c>
      <c r="W234" s="4">
        <v>0</v>
      </c>
      <c r="X234" s="4" t="s">
        <v>1155</v>
      </c>
      <c r="Y234" s="4" t="s">
        <v>1156</v>
      </c>
    </row>
    <row r="235" s="4" customFormat="1" spans="1:25">
      <c r="A235" s="4" t="s">
        <v>1157</v>
      </c>
      <c r="B235" s="4" t="s">
        <v>26</v>
      </c>
      <c r="C235" s="4" t="s">
        <v>27</v>
      </c>
      <c r="D235" s="4" t="s">
        <v>1158</v>
      </c>
      <c r="E235" s="4" t="s">
        <v>279</v>
      </c>
      <c r="F235" s="6">
        <v>45092</v>
      </c>
      <c r="G235" s="6">
        <v>45093</v>
      </c>
      <c r="H235" s="4">
        <v>1</v>
      </c>
      <c r="I235" s="4">
        <v>1</v>
      </c>
      <c r="J235" s="4">
        <v>1</v>
      </c>
      <c r="K235" s="4" t="s">
        <v>30</v>
      </c>
      <c r="L235" s="4">
        <v>719</v>
      </c>
      <c r="M235" s="4">
        <v>719</v>
      </c>
      <c r="N235" s="4" t="s">
        <v>1159</v>
      </c>
      <c r="O235" s="4" t="s">
        <v>1125</v>
      </c>
      <c r="P235" s="4" t="s">
        <v>33</v>
      </c>
      <c r="Q235" s="4">
        <v>0</v>
      </c>
      <c r="R235" s="7">
        <v>45054</v>
      </c>
      <c r="S235" s="6">
        <v>45096</v>
      </c>
      <c r="T235" s="4" t="s">
        <v>34</v>
      </c>
      <c r="U235" s="4">
        <v>719</v>
      </c>
      <c r="V235" s="4">
        <v>0</v>
      </c>
      <c r="W235" s="4">
        <v>0</v>
      </c>
      <c r="X235" s="4" t="s">
        <v>1160</v>
      </c>
      <c r="Y235" s="4" t="s">
        <v>36</v>
      </c>
    </row>
    <row r="236" s="4" customFormat="1" spans="1:25">
      <c r="A236" s="4" t="s">
        <v>1161</v>
      </c>
      <c r="B236" s="4" t="s">
        <v>26</v>
      </c>
      <c r="C236" s="4" t="s">
        <v>27</v>
      </c>
      <c r="D236" s="4" t="s">
        <v>1162</v>
      </c>
      <c r="E236" s="4" t="s">
        <v>1163</v>
      </c>
      <c r="F236" s="6">
        <v>45090</v>
      </c>
      <c r="G236" s="6">
        <v>45093</v>
      </c>
      <c r="H236" s="4">
        <v>1</v>
      </c>
      <c r="I236" s="4">
        <v>3</v>
      </c>
      <c r="J236" s="4">
        <v>3</v>
      </c>
      <c r="K236" s="4" t="s">
        <v>30</v>
      </c>
      <c r="L236" s="4">
        <v>1953</v>
      </c>
      <c r="M236" s="4">
        <v>1953</v>
      </c>
      <c r="N236" s="4" t="s">
        <v>1164</v>
      </c>
      <c r="O236" s="4" t="s">
        <v>1125</v>
      </c>
      <c r="P236" s="4" t="s">
        <v>33</v>
      </c>
      <c r="Q236" s="4">
        <v>0</v>
      </c>
      <c r="R236" s="7">
        <v>45057</v>
      </c>
      <c r="S236" s="6">
        <v>45096</v>
      </c>
      <c r="T236" s="4" t="s">
        <v>34</v>
      </c>
      <c r="U236" s="4">
        <v>1953</v>
      </c>
      <c r="V236" s="4">
        <v>0</v>
      </c>
      <c r="W236" s="4">
        <v>0</v>
      </c>
      <c r="X236" s="4" t="s">
        <v>1165</v>
      </c>
      <c r="Y236" s="4" t="s">
        <v>36</v>
      </c>
    </row>
    <row r="237" s="4" customFormat="1" spans="1:25">
      <c r="A237" s="4" t="s">
        <v>1166</v>
      </c>
      <c r="B237" s="4" t="s">
        <v>26</v>
      </c>
      <c r="C237" s="4" t="s">
        <v>27</v>
      </c>
      <c r="D237" s="4" t="s">
        <v>1167</v>
      </c>
      <c r="E237" s="4" t="s">
        <v>1168</v>
      </c>
      <c r="F237" s="6">
        <v>45092</v>
      </c>
      <c r="G237" s="6">
        <v>45093</v>
      </c>
      <c r="H237" s="4">
        <v>2</v>
      </c>
      <c r="I237" s="4">
        <v>1</v>
      </c>
      <c r="J237" s="4">
        <v>2</v>
      </c>
      <c r="K237" s="4" t="s">
        <v>30</v>
      </c>
      <c r="L237" s="4">
        <v>5132</v>
      </c>
      <c r="M237" s="4">
        <v>5132</v>
      </c>
      <c r="N237" s="4" t="s">
        <v>1169</v>
      </c>
      <c r="O237" s="4" t="s">
        <v>1125</v>
      </c>
      <c r="P237" s="4" t="s">
        <v>33</v>
      </c>
      <c r="Q237" s="4">
        <v>0</v>
      </c>
      <c r="R237" s="7">
        <v>45058</v>
      </c>
      <c r="S237" s="6">
        <v>45096</v>
      </c>
      <c r="T237" s="4" t="s">
        <v>34</v>
      </c>
      <c r="U237" s="4">
        <v>5132</v>
      </c>
      <c r="V237" s="4">
        <v>0</v>
      </c>
      <c r="W237" s="4">
        <v>0</v>
      </c>
      <c r="X237" s="4" t="s">
        <v>1170</v>
      </c>
      <c r="Y237" s="4" t="s">
        <v>36</v>
      </c>
    </row>
    <row r="238" s="4" customFormat="1" spans="1:25">
      <c r="A238" s="4" t="s">
        <v>1171</v>
      </c>
      <c r="B238" s="4" t="s">
        <v>26</v>
      </c>
      <c r="C238" s="4" t="s">
        <v>27</v>
      </c>
      <c r="D238" s="4" t="s">
        <v>1005</v>
      </c>
      <c r="E238" s="4" t="s">
        <v>1172</v>
      </c>
      <c r="F238" s="6">
        <v>45089</v>
      </c>
      <c r="G238" s="6">
        <v>45093</v>
      </c>
      <c r="H238" s="4">
        <v>1</v>
      </c>
      <c r="I238" s="4">
        <v>4</v>
      </c>
      <c r="J238" s="4">
        <v>4</v>
      </c>
      <c r="K238" s="4" t="s">
        <v>30</v>
      </c>
      <c r="L238" s="4">
        <v>2672</v>
      </c>
      <c r="M238" s="4">
        <v>2672</v>
      </c>
      <c r="N238" s="4" t="s">
        <v>1173</v>
      </c>
      <c r="O238" s="4" t="s">
        <v>1125</v>
      </c>
      <c r="P238" s="4" t="s">
        <v>33</v>
      </c>
      <c r="Q238" s="4">
        <v>0</v>
      </c>
      <c r="R238" s="7">
        <v>45059</v>
      </c>
      <c r="S238" s="6">
        <v>45096</v>
      </c>
      <c r="T238" s="4" t="s">
        <v>34</v>
      </c>
      <c r="U238" s="4">
        <v>2672</v>
      </c>
      <c r="V238" s="4">
        <v>0</v>
      </c>
      <c r="W238" s="4">
        <v>0</v>
      </c>
      <c r="X238" s="4" t="s">
        <v>1174</v>
      </c>
      <c r="Y238" s="4" t="s">
        <v>36</v>
      </c>
    </row>
    <row r="239" s="4" customFormat="1" spans="1:25">
      <c r="A239" s="4" t="s">
        <v>1175</v>
      </c>
      <c r="B239" s="4" t="s">
        <v>26</v>
      </c>
      <c r="C239" s="4" t="s">
        <v>27</v>
      </c>
      <c r="D239" s="4" t="s">
        <v>1176</v>
      </c>
      <c r="E239" s="4" t="s">
        <v>1177</v>
      </c>
      <c r="F239" s="6">
        <v>45092</v>
      </c>
      <c r="G239" s="6">
        <v>45093</v>
      </c>
      <c r="H239" s="4">
        <v>1</v>
      </c>
      <c r="I239" s="4">
        <v>1</v>
      </c>
      <c r="J239" s="4">
        <v>1</v>
      </c>
      <c r="K239" s="4" t="s">
        <v>30</v>
      </c>
      <c r="L239" s="4">
        <v>1183</v>
      </c>
      <c r="M239" s="4">
        <v>1183</v>
      </c>
      <c r="N239" s="4" t="s">
        <v>1178</v>
      </c>
      <c r="O239" s="4" t="s">
        <v>1125</v>
      </c>
      <c r="P239" s="4" t="s">
        <v>33</v>
      </c>
      <c r="Q239" s="4">
        <v>0</v>
      </c>
      <c r="R239" s="7">
        <v>45062</v>
      </c>
      <c r="S239" s="6">
        <v>45096</v>
      </c>
      <c r="T239" s="4" t="s">
        <v>34</v>
      </c>
      <c r="U239" s="4">
        <v>1183</v>
      </c>
      <c r="V239" s="4">
        <v>0</v>
      </c>
      <c r="W239" s="4">
        <v>0</v>
      </c>
      <c r="X239" s="4" t="s">
        <v>1179</v>
      </c>
      <c r="Y239" s="4" t="s">
        <v>36</v>
      </c>
    </row>
    <row r="240" s="4" customFormat="1" spans="1:25">
      <c r="A240" s="4" t="s">
        <v>1180</v>
      </c>
      <c r="B240" s="4" t="s">
        <v>26</v>
      </c>
      <c r="C240" s="4" t="s">
        <v>27</v>
      </c>
      <c r="D240" s="4" t="s">
        <v>1181</v>
      </c>
      <c r="E240" s="4" t="s">
        <v>1182</v>
      </c>
      <c r="F240" s="6">
        <v>45089</v>
      </c>
      <c r="G240" s="6">
        <v>45093</v>
      </c>
      <c r="H240" s="4">
        <v>1</v>
      </c>
      <c r="I240" s="4">
        <v>4</v>
      </c>
      <c r="J240" s="4">
        <v>4</v>
      </c>
      <c r="K240" s="4" t="s">
        <v>30</v>
      </c>
      <c r="L240" s="4">
        <v>3460</v>
      </c>
      <c r="M240" s="4">
        <v>3460</v>
      </c>
      <c r="N240" s="4" t="s">
        <v>1183</v>
      </c>
      <c r="O240" s="4" t="s">
        <v>1125</v>
      </c>
      <c r="P240" s="4" t="s">
        <v>33</v>
      </c>
      <c r="Q240" s="4">
        <v>0</v>
      </c>
      <c r="R240" s="7">
        <v>45063</v>
      </c>
      <c r="S240" s="6">
        <v>45096</v>
      </c>
      <c r="T240" s="4" t="s">
        <v>34</v>
      </c>
      <c r="U240" s="4">
        <v>3460</v>
      </c>
      <c r="V240" s="4">
        <v>0</v>
      </c>
      <c r="W240" s="4">
        <v>0</v>
      </c>
      <c r="X240" s="4" t="s">
        <v>1184</v>
      </c>
      <c r="Y240" s="4" t="s">
        <v>1185</v>
      </c>
    </row>
    <row r="241" s="4" customFormat="1" spans="1:25">
      <c r="A241" s="4" t="s">
        <v>1186</v>
      </c>
      <c r="B241" s="4" t="s">
        <v>26</v>
      </c>
      <c r="C241" s="4" t="s">
        <v>27</v>
      </c>
      <c r="D241" s="4" t="s">
        <v>1187</v>
      </c>
      <c r="E241" s="4" t="s">
        <v>1188</v>
      </c>
      <c r="F241" s="6">
        <v>45091</v>
      </c>
      <c r="G241" s="6">
        <v>45093</v>
      </c>
      <c r="H241" s="4">
        <v>1</v>
      </c>
      <c r="I241" s="4">
        <v>2</v>
      </c>
      <c r="J241" s="4">
        <v>2</v>
      </c>
      <c r="K241" s="4" t="s">
        <v>30</v>
      </c>
      <c r="L241" s="4">
        <v>2498</v>
      </c>
      <c r="M241" s="4">
        <v>2498</v>
      </c>
      <c r="N241" s="4" t="s">
        <v>1189</v>
      </c>
      <c r="O241" s="4" t="s">
        <v>1125</v>
      </c>
      <c r="P241" s="4" t="s">
        <v>33</v>
      </c>
      <c r="Q241" s="4">
        <v>0</v>
      </c>
      <c r="R241" s="7">
        <v>45063</v>
      </c>
      <c r="S241" s="6">
        <v>45096</v>
      </c>
      <c r="T241" s="4" t="s">
        <v>34</v>
      </c>
      <c r="U241" s="4">
        <v>2498</v>
      </c>
      <c r="V241" s="4">
        <v>0</v>
      </c>
      <c r="W241" s="4">
        <v>0</v>
      </c>
      <c r="X241" s="4" t="s">
        <v>1190</v>
      </c>
      <c r="Y241" s="4" t="s">
        <v>36</v>
      </c>
    </row>
    <row r="242" s="4" customFormat="1" spans="1:25">
      <c r="A242" s="4" t="s">
        <v>1166</v>
      </c>
      <c r="B242" s="4" t="s">
        <v>26</v>
      </c>
      <c r="C242" s="4" t="s">
        <v>92</v>
      </c>
      <c r="D242" s="4" t="s">
        <v>1167</v>
      </c>
      <c r="E242" s="4" t="s">
        <v>1168</v>
      </c>
      <c r="F242" s="6">
        <v>45092</v>
      </c>
      <c r="G242" s="6">
        <v>45093</v>
      </c>
      <c r="H242" s="4">
        <v>2</v>
      </c>
      <c r="I242" s="4">
        <v>1</v>
      </c>
      <c r="J242" s="4">
        <v>2</v>
      </c>
      <c r="K242" s="4" t="s">
        <v>30</v>
      </c>
      <c r="L242" s="4">
        <v>-5132</v>
      </c>
      <c r="M242" s="4">
        <v>-5132</v>
      </c>
      <c r="N242" s="4" t="s">
        <v>1169</v>
      </c>
      <c r="O242" s="4" t="s">
        <v>1125</v>
      </c>
      <c r="P242" s="4" t="s">
        <v>33</v>
      </c>
      <c r="Q242" s="4">
        <v>0</v>
      </c>
      <c r="R242" s="7">
        <v>45058</v>
      </c>
      <c r="S242" s="6">
        <v>45096</v>
      </c>
      <c r="T242" s="4" t="s">
        <v>34</v>
      </c>
      <c r="U242" s="4">
        <v>-5132</v>
      </c>
      <c r="V242" s="4">
        <v>0</v>
      </c>
      <c r="W242" s="4">
        <v>0</v>
      </c>
      <c r="X242" s="4" t="s">
        <v>1170</v>
      </c>
      <c r="Y242" s="4" t="s">
        <v>36</v>
      </c>
    </row>
    <row r="243" s="4" customFormat="1" spans="1:25">
      <c r="A243" s="4" t="s">
        <v>1191</v>
      </c>
      <c r="B243" s="4" t="s">
        <v>26</v>
      </c>
      <c r="C243" s="4" t="s">
        <v>27</v>
      </c>
      <c r="D243" s="4" t="s">
        <v>1192</v>
      </c>
      <c r="E243" s="4" t="s">
        <v>1193</v>
      </c>
      <c r="F243" s="6">
        <v>45092</v>
      </c>
      <c r="G243" s="6">
        <v>45093</v>
      </c>
      <c r="H243" s="4">
        <v>1</v>
      </c>
      <c r="I243" s="4">
        <v>1</v>
      </c>
      <c r="J243" s="4">
        <v>1</v>
      </c>
      <c r="K243" s="4" t="s">
        <v>30</v>
      </c>
      <c r="L243" s="4">
        <v>405</v>
      </c>
      <c r="M243" s="4">
        <v>405</v>
      </c>
      <c r="N243" s="4" t="s">
        <v>1194</v>
      </c>
      <c r="O243" s="4" t="s">
        <v>1125</v>
      </c>
      <c r="P243" s="4" t="s">
        <v>33</v>
      </c>
      <c r="Q243" s="4">
        <v>0</v>
      </c>
      <c r="R243" s="7">
        <v>45064</v>
      </c>
      <c r="S243" s="6">
        <v>45096</v>
      </c>
      <c r="T243" s="4" t="s">
        <v>34</v>
      </c>
      <c r="U243" s="4">
        <v>405</v>
      </c>
      <c r="V243" s="4">
        <v>0</v>
      </c>
      <c r="W243" s="4">
        <v>0</v>
      </c>
      <c r="X243" s="4" t="s">
        <v>1195</v>
      </c>
      <c r="Y243" s="4" t="s">
        <v>1196</v>
      </c>
    </row>
    <row r="244" s="4" customFormat="1" spans="1:25">
      <c r="A244" s="4" t="s">
        <v>1197</v>
      </c>
      <c r="B244" s="4" t="s">
        <v>26</v>
      </c>
      <c r="C244" s="4" t="s">
        <v>27</v>
      </c>
      <c r="D244" s="4" t="s">
        <v>1198</v>
      </c>
      <c r="E244" s="4" t="s">
        <v>1199</v>
      </c>
      <c r="F244" s="6">
        <v>45091</v>
      </c>
      <c r="G244" s="6">
        <v>45093</v>
      </c>
      <c r="H244" s="4">
        <v>1</v>
      </c>
      <c r="I244" s="4">
        <v>2</v>
      </c>
      <c r="J244" s="4">
        <v>2</v>
      </c>
      <c r="K244" s="4" t="s">
        <v>30</v>
      </c>
      <c r="L244" s="4">
        <v>916</v>
      </c>
      <c r="M244" s="4">
        <v>916</v>
      </c>
      <c r="N244" s="4" t="s">
        <v>1200</v>
      </c>
      <c r="O244" s="4" t="s">
        <v>1125</v>
      </c>
      <c r="P244" s="4" t="s">
        <v>33</v>
      </c>
      <c r="Q244" s="4">
        <v>0</v>
      </c>
      <c r="R244" s="7">
        <v>45064</v>
      </c>
      <c r="S244" s="6">
        <v>45096</v>
      </c>
      <c r="T244" s="4" t="s">
        <v>34</v>
      </c>
      <c r="U244" s="4">
        <v>916</v>
      </c>
      <c r="V244" s="4">
        <v>0</v>
      </c>
      <c r="W244" s="4">
        <v>0</v>
      </c>
      <c r="X244" s="4" t="s">
        <v>1201</v>
      </c>
      <c r="Y244" s="4" t="s">
        <v>1202</v>
      </c>
    </row>
    <row r="245" s="4" customFormat="1" spans="1:25">
      <c r="A245" s="4" t="s">
        <v>1203</v>
      </c>
      <c r="B245" s="4" t="s">
        <v>26</v>
      </c>
      <c r="C245" s="4" t="s">
        <v>27</v>
      </c>
      <c r="D245" s="4" t="s">
        <v>1204</v>
      </c>
      <c r="E245" s="4" t="s">
        <v>1205</v>
      </c>
      <c r="F245" s="6">
        <v>45091</v>
      </c>
      <c r="G245" s="6">
        <v>45093</v>
      </c>
      <c r="H245" s="4">
        <v>1</v>
      </c>
      <c r="I245" s="4">
        <v>2</v>
      </c>
      <c r="J245" s="4">
        <v>2</v>
      </c>
      <c r="K245" s="4" t="s">
        <v>30</v>
      </c>
      <c r="L245" s="4">
        <v>1352</v>
      </c>
      <c r="M245" s="4">
        <v>1352</v>
      </c>
      <c r="N245" s="4" t="s">
        <v>1206</v>
      </c>
      <c r="O245" s="4" t="s">
        <v>1125</v>
      </c>
      <c r="P245" s="4" t="s">
        <v>33</v>
      </c>
      <c r="Q245" s="4">
        <v>0</v>
      </c>
      <c r="R245" s="7">
        <v>45064</v>
      </c>
      <c r="S245" s="6">
        <v>45096</v>
      </c>
      <c r="T245" s="4" t="s">
        <v>34</v>
      </c>
      <c r="U245" s="4">
        <v>1352</v>
      </c>
      <c r="V245" s="4">
        <v>0</v>
      </c>
      <c r="W245" s="4">
        <v>0</v>
      </c>
      <c r="X245" s="4" t="s">
        <v>1207</v>
      </c>
      <c r="Y245" s="4" t="s">
        <v>36</v>
      </c>
    </row>
    <row r="246" s="4" customFormat="1" spans="1:25">
      <c r="A246" s="4" t="s">
        <v>1203</v>
      </c>
      <c r="B246" s="4" t="s">
        <v>26</v>
      </c>
      <c r="C246" s="4" t="s">
        <v>92</v>
      </c>
      <c r="D246" s="4" t="s">
        <v>1204</v>
      </c>
      <c r="E246" s="4" t="s">
        <v>1205</v>
      </c>
      <c r="F246" s="6">
        <v>45091</v>
      </c>
      <c r="G246" s="6">
        <v>45093</v>
      </c>
      <c r="H246" s="4">
        <v>1</v>
      </c>
      <c r="I246" s="4">
        <v>2</v>
      </c>
      <c r="J246" s="4">
        <v>2</v>
      </c>
      <c r="K246" s="4" t="s">
        <v>30</v>
      </c>
      <c r="L246" s="4">
        <v>-1352</v>
      </c>
      <c r="M246" s="4">
        <v>-1352</v>
      </c>
      <c r="N246" s="4" t="s">
        <v>1206</v>
      </c>
      <c r="O246" s="4" t="s">
        <v>1125</v>
      </c>
      <c r="P246" s="4" t="s">
        <v>33</v>
      </c>
      <c r="Q246" s="4">
        <v>0</v>
      </c>
      <c r="R246" s="7">
        <v>45064</v>
      </c>
      <c r="S246" s="6">
        <v>45096</v>
      </c>
      <c r="T246" s="4" t="s">
        <v>34</v>
      </c>
      <c r="U246" s="4">
        <v>-1352</v>
      </c>
      <c r="V246" s="4">
        <v>0</v>
      </c>
      <c r="W246" s="4">
        <v>0</v>
      </c>
      <c r="X246" s="4" t="s">
        <v>1207</v>
      </c>
      <c r="Y246" s="4" t="s">
        <v>36</v>
      </c>
    </row>
    <row r="247" s="4" customFormat="1" spans="1:25">
      <c r="A247" s="4" t="s">
        <v>1208</v>
      </c>
      <c r="B247" s="4" t="s">
        <v>26</v>
      </c>
      <c r="C247" s="4" t="s">
        <v>27</v>
      </c>
      <c r="D247" s="4" t="s">
        <v>1209</v>
      </c>
      <c r="E247" s="4" t="s">
        <v>1210</v>
      </c>
      <c r="F247" s="6">
        <v>45092</v>
      </c>
      <c r="G247" s="6">
        <v>45093</v>
      </c>
      <c r="H247" s="4">
        <v>1</v>
      </c>
      <c r="I247" s="4">
        <v>1</v>
      </c>
      <c r="J247" s="4">
        <v>1</v>
      </c>
      <c r="K247" s="4" t="s">
        <v>30</v>
      </c>
      <c r="L247" s="4">
        <v>714</v>
      </c>
      <c r="M247" s="4">
        <v>714</v>
      </c>
      <c r="N247" s="4" t="s">
        <v>1211</v>
      </c>
      <c r="O247" s="4" t="s">
        <v>1125</v>
      </c>
      <c r="P247" s="4" t="s">
        <v>33</v>
      </c>
      <c r="Q247" s="4">
        <v>0</v>
      </c>
      <c r="R247" s="7">
        <v>45064</v>
      </c>
      <c r="S247" s="6">
        <v>45096</v>
      </c>
      <c r="T247" s="4" t="s">
        <v>34</v>
      </c>
      <c r="U247" s="4">
        <v>714</v>
      </c>
      <c r="V247" s="4">
        <v>0</v>
      </c>
      <c r="W247" s="4">
        <v>0</v>
      </c>
      <c r="X247" s="4" t="s">
        <v>1212</v>
      </c>
      <c r="Y247" s="4" t="s">
        <v>1213</v>
      </c>
    </row>
    <row r="248" s="4" customFormat="1" spans="1:25">
      <c r="A248" s="4" t="s">
        <v>1214</v>
      </c>
      <c r="B248" s="4" t="s">
        <v>26</v>
      </c>
      <c r="C248" s="4" t="s">
        <v>27</v>
      </c>
      <c r="D248" s="4" t="s">
        <v>1215</v>
      </c>
      <c r="E248" s="4" t="s">
        <v>183</v>
      </c>
      <c r="F248" s="6">
        <v>45090</v>
      </c>
      <c r="G248" s="6">
        <v>45093</v>
      </c>
      <c r="H248" s="4">
        <v>1</v>
      </c>
      <c r="I248" s="4">
        <v>3</v>
      </c>
      <c r="J248" s="4">
        <v>3</v>
      </c>
      <c r="K248" s="4" t="s">
        <v>30</v>
      </c>
      <c r="L248" s="4">
        <v>3276</v>
      </c>
      <c r="M248" s="4">
        <v>3276</v>
      </c>
      <c r="N248" s="4" t="s">
        <v>1216</v>
      </c>
      <c r="O248" s="4" t="s">
        <v>1125</v>
      </c>
      <c r="P248" s="4" t="s">
        <v>33</v>
      </c>
      <c r="Q248" s="4">
        <v>0</v>
      </c>
      <c r="R248" s="7">
        <v>45065</v>
      </c>
      <c r="S248" s="6">
        <v>45096</v>
      </c>
      <c r="T248" s="4" t="s">
        <v>34</v>
      </c>
      <c r="U248" s="4">
        <v>3276</v>
      </c>
      <c r="V248" s="4">
        <v>0</v>
      </c>
      <c r="W248" s="4">
        <v>0</v>
      </c>
      <c r="X248" s="4" t="s">
        <v>1217</v>
      </c>
      <c r="Y248" s="4" t="s">
        <v>1218</v>
      </c>
    </row>
    <row r="249" s="4" customFormat="1" spans="1:25">
      <c r="A249" s="4" t="s">
        <v>1219</v>
      </c>
      <c r="B249" s="4" t="s">
        <v>26</v>
      </c>
      <c r="C249" s="4" t="s">
        <v>27</v>
      </c>
      <c r="D249" s="4" t="s">
        <v>633</v>
      </c>
      <c r="E249" s="4" t="s">
        <v>138</v>
      </c>
      <c r="F249" s="6">
        <v>45089</v>
      </c>
      <c r="G249" s="6">
        <v>45093</v>
      </c>
      <c r="H249" s="4">
        <v>3</v>
      </c>
      <c r="I249" s="4">
        <v>4</v>
      </c>
      <c r="J249" s="4">
        <v>12</v>
      </c>
      <c r="K249" s="4" t="s">
        <v>30</v>
      </c>
      <c r="L249" s="4">
        <v>5820</v>
      </c>
      <c r="M249" s="4">
        <v>5820</v>
      </c>
      <c r="N249" s="4" t="s">
        <v>1220</v>
      </c>
      <c r="O249" s="4" t="s">
        <v>1125</v>
      </c>
      <c r="P249" s="4" t="s">
        <v>33</v>
      </c>
      <c r="Q249" s="4">
        <v>0</v>
      </c>
      <c r="R249" s="7">
        <v>45066</v>
      </c>
      <c r="S249" s="6">
        <v>45096</v>
      </c>
      <c r="T249" s="4" t="s">
        <v>34</v>
      </c>
      <c r="U249" s="4">
        <v>5820</v>
      </c>
      <c r="V249" s="4">
        <v>0</v>
      </c>
      <c r="W249" s="4">
        <v>0</v>
      </c>
      <c r="X249" s="4" t="s">
        <v>1221</v>
      </c>
      <c r="Y249" s="4" t="s">
        <v>1222</v>
      </c>
    </row>
    <row r="250" s="4" customFormat="1" spans="1:25">
      <c r="A250" s="4" t="s">
        <v>1223</v>
      </c>
      <c r="B250" s="4" t="s">
        <v>26</v>
      </c>
      <c r="C250" s="4" t="s">
        <v>27</v>
      </c>
      <c r="D250" s="4" t="s">
        <v>1198</v>
      </c>
      <c r="E250" s="4" t="s">
        <v>1224</v>
      </c>
      <c r="F250" s="6">
        <v>45090</v>
      </c>
      <c r="G250" s="6">
        <v>45093</v>
      </c>
      <c r="H250" s="4">
        <v>1</v>
      </c>
      <c r="I250" s="4">
        <v>3</v>
      </c>
      <c r="J250" s="4">
        <v>3</v>
      </c>
      <c r="K250" s="4" t="s">
        <v>30</v>
      </c>
      <c r="L250" s="4">
        <v>1305</v>
      </c>
      <c r="M250" s="4">
        <v>1305</v>
      </c>
      <c r="N250" s="4" t="s">
        <v>1225</v>
      </c>
      <c r="O250" s="4" t="s">
        <v>1125</v>
      </c>
      <c r="P250" s="4" t="s">
        <v>33</v>
      </c>
      <c r="Q250" s="4">
        <v>0</v>
      </c>
      <c r="R250" s="7">
        <v>45066</v>
      </c>
      <c r="S250" s="6">
        <v>45096</v>
      </c>
      <c r="T250" s="4" t="s">
        <v>34</v>
      </c>
      <c r="U250" s="4">
        <v>1305</v>
      </c>
      <c r="V250" s="4">
        <v>0</v>
      </c>
      <c r="W250" s="4">
        <v>0</v>
      </c>
      <c r="X250" s="4" t="s">
        <v>1226</v>
      </c>
      <c r="Y250" s="4" t="s">
        <v>1227</v>
      </c>
    </row>
    <row r="251" s="4" customFormat="1" spans="1:25">
      <c r="A251" s="4" t="s">
        <v>1228</v>
      </c>
      <c r="B251" s="4" t="s">
        <v>26</v>
      </c>
      <c r="C251" s="4" t="s">
        <v>27</v>
      </c>
      <c r="D251" s="4" t="s">
        <v>1229</v>
      </c>
      <c r="E251" s="4" t="s">
        <v>1230</v>
      </c>
      <c r="F251" s="6">
        <v>45090</v>
      </c>
      <c r="G251" s="6">
        <v>45093</v>
      </c>
      <c r="H251" s="4">
        <v>1</v>
      </c>
      <c r="I251" s="4">
        <v>3</v>
      </c>
      <c r="J251" s="4">
        <v>3</v>
      </c>
      <c r="K251" s="4" t="s">
        <v>30</v>
      </c>
      <c r="L251" s="4">
        <v>4215</v>
      </c>
      <c r="M251" s="4">
        <v>4215</v>
      </c>
      <c r="N251" s="4" t="s">
        <v>1231</v>
      </c>
      <c r="O251" s="4" t="s">
        <v>1125</v>
      </c>
      <c r="P251" s="4" t="s">
        <v>33</v>
      </c>
      <c r="Q251" s="4">
        <v>0</v>
      </c>
      <c r="R251" s="7">
        <v>45067</v>
      </c>
      <c r="S251" s="6">
        <v>45096</v>
      </c>
      <c r="T251" s="4" t="s">
        <v>34</v>
      </c>
      <c r="U251" s="4">
        <v>4215</v>
      </c>
      <c r="V251" s="4">
        <v>0</v>
      </c>
      <c r="W251" s="4">
        <v>0</v>
      </c>
      <c r="X251" s="4" t="s">
        <v>1232</v>
      </c>
      <c r="Y251" s="4" t="s">
        <v>36</v>
      </c>
    </row>
    <row r="252" s="4" customFormat="1" spans="1:25">
      <c r="A252" s="4" t="s">
        <v>1233</v>
      </c>
      <c r="B252" s="4" t="s">
        <v>26</v>
      </c>
      <c r="C252" s="4" t="s">
        <v>27</v>
      </c>
      <c r="D252" s="4" t="s">
        <v>1234</v>
      </c>
      <c r="E252" s="4" t="s">
        <v>1235</v>
      </c>
      <c r="F252" s="6">
        <v>45091</v>
      </c>
      <c r="G252" s="6">
        <v>45093</v>
      </c>
      <c r="H252" s="4">
        <v>1</v>
      </c>
      <c r="I252" s="4">
        <v>2</v>
      </c>
      <c r="J252" s="4">
        <v>2</v>
      </c>
      <c r="K252" s="4" t="s">
        <v>30</v>
      </c>
      <c r="L252" s="4">
        <v>3710</v>
      </c>
      <c r="M252" s="4">
        <v>3710</v>
      </c>
      <c r="N252" s="4" t="s">
        <v>1236</v>
      </c>
      <c r="O252" s="4" t="s">
        <v>1125</v>
      </c>
      <c r="P252" s="4" t="s">
        <v>33</v>
      </c>
      <c r="Q252" s="4">
        <v>0</v>
      </c>
      <c r="R252" s="7">
        <v>45067</v>
      </c>
      <c r="S252" s="6">
        <v>45096</v>
      </c>
      <c r="T252" s="4" t="s">
        <v>34</v>
      </c>
      <c r="U252" s="4">
        <v>3710</v>
      </c>
      <c r="V252" s="4">
        <v>0</v>
      </c>
      <c r="W252" s="4">
        <v>0</v>
      </c>
      <c r="X252" s="4" t="s">
        <v>1237</v>
      </c>
      <c r="Y252" s="4" t="s">
        <v>1238</v>
      </c>
    </row>
    <row r="253" s="4" customFormat="1" spans="1:25">
      <c r="A253" s="4" t="s">
        <v>1239</v>
      </c>
      <c r="B253" s="4" t="s">
        <v>26</v>
      </c>
      <c r="C253" s="4" t="s">
        <v>27</v>
      </c>
      <c r="D253" s="4" t="s">
        <v>1240</v>
      </c>
      <c r="E253" s="4" t="s">
        <v>1241</v>
      </c>
      <c r="F253" s="6">
        <v>45092</v>
      </c>
      <c r="G253" s="6">
        <v>45093</v>
      </c>
      <c r="H253" s="4">
        <v>1</v>
      </c>
      <c r="I253" s="4">
        <v>1</v>
      </c>
      <c r="J253" s="4">
        <v>1</v>
      </c>
      <c r="K253" s="4" t="s">
        <v>30</v>
      </c>
      <c r="L253" s="4">
        <v>402</v>
      </c>
      <c r="M253" s="4">
        <v>402</v>
      </c>
      <c r="N253" s="4" t="s">
        <v>1242</v>
      </c>
      <c r="O253" s="4" t="s">
        <v>1125</v>
      </c>
      <c r="P253" s="4" t="s">
        <v>33</v>
      </c>
      <c r="Q253" s="4">
        <v>0</v>
      </c>
      <c r="R253" s="7">
        <v>45068</v>
      </c>
      <c r="S253" s="6">
        <v>45096</v>
      </c>
      <c r="T253" s="4" t="s">
        <v>34</v>
      </c>
      <c r="U253" s="4">
        <v>402</v>
      </c>
      <c r="V253" s="4">
        <v>0</v>
      </c>
      <c r="W253" s="4">
        <v>0</v>
      </c>
      <c r="X253" s="4" t="s">
        <v>1243</v>
      </c>
      <c r="Y253" s="4" t="s">
        <v>1244</v>
      </c>
    </row>
    <row r="254" s="4" customFormat="1" spans="1:25">
      <c r="A254" s="4" t="s">
        <v>1245</v>
      </c>
      <c r="B254" s="4" t="s">
        <v>26</v>
      </c>
      <c r="C254" s="4" t="s">
        <v>27</v>
      </c>
      <c r="D254" s="4" t="s">
        <v>1246</v>
      </c>
      <c r="E254" s="4" t="s">
        <v>535</v>
      </c>
      <c r="F254" s="6">
        <v>45089</v>
      </c>
      <c r="G254" s="6">
        <v>45093</v>
      </c>
      <c r="H254" s="4">
        <v>1</v>
      </c>
      <c r="I254" s="4">
        <v>4</v>
      </c>
      <c r="J254" s="4">
        <v>4</v>
      </c>
      <c r="K254" s="4" t="s">
        <v>30</v>
      </c>
      <c r="L254" s="4">
        <v>2740</v>
      </c>
      <c r="M254" s="4">
        <v>2740</v>
      </c>
      <c r="N254" s="4" t="s">
        <v>1247</v>
      </c>
      <c r="O254" s="4" t="s">
        <v>1125</v>
      </c>
      <c r="P254" s="4" t="s">
        <v>33</v>
      </c>
      <c r="Q254" s="4">
        <v>0</v>
      </c>
      <c r="R254" s="7">
        <v>45069</v>
      </c>
      <c r="S254" s="6">
        <v>45096</v>
      </c>
      <c r="T254" s="4" t="s">
        <v>34</v>
      </c>
      <c r="U254" s="4">
        <v>2740</v>
      </c>
      <c r="V254" s="4">
        <v>0</v>
      </c>
      <c r="W254" s="4">
        <v>0</v>
      </c>
      <c r="X254" s="4" t="s">
        <v>1248</v>
      </c>
      <c r="Y254" s="4" t="s">
        <v>1249</v>
      </c>
    </row>
    <row r="255" s="4" customFormat="1" spans="1:25">
      <c r="A255" s="4" t="s">
        <v>1250</v>
      </c>
      <c r="B255" s="4" t="s">
        <v>26</v>
      </c>
      <c r="C255" s="4" t="s">
        <v>27</v>
      </c>
      <c r="D255" s="4" t="s">
        <v>943</v>
      </c>
      <c r="E255" s="4" t="s">
        <v>1066</v>
      </c>
      <c r="F255" s="6">
        <v>45089</v>
      </c>
      <c r="G255" s="6">
        <v>45093</v>
      </c>
      <c r="H255" s="4">
        <v>1</v>
      </c>
      <c r="I255" s="4">
        <v>4</v>
      </c>
      <c r="J255" s="4">
        <v>4</v>
      </c>
      <c r="K255" s="4" t="s">
        <v>30</v>
      </c>
      <c r="L255" s="4">
        <v>632</v>
      </c>
      <c r="M255" s="4">
        <v>632</v>
      </c>
      <c r="N255" s="4" t="s">
        <v>1251</v>
      </c>
      <c r="O255" s="4" t="s">
        <v>1125</v>
      </c>
      <c r="P255" s="4" t="s">
        <v>33</v>
      </c>
      <c r="Q255" s="4">
        <v>0</v>
      </c>
      <c r="R255" s="7">
        <v>45069</v>
      </c>
      <c r="S255" s="6">
        <v>45096</v>
      </c>
      <c r="T255" s="4" t="s">
        <v>34</v>
      </c>
      <c r="U255" s="4">
        <v>632</v>
      </c>
      <c r="V255" s="4">
        <v>0</v>
      </c>
      <c r="W255" s="4">
        <v>0</v>
      </c>
      <c r="X255" s="4" t="s">
        <v>1252</v>
      </c>
      <c r="Y255" s="4" t="s">
        <v>36</v>
      </c>
    </row>
    <row r="256" s="4" customFormat="1" spans="1:25">
      <c r="A256" s="4" t="s">
        <v>1253</v>
      </c>
      <c r="B256" s="4" t="s">
        <v>26</v>
      </c>
      <c r="C256" s="4" t="s">
        <v>27</v>
      </c>
      <c r="D256" s="4" t="s">
        <v>1254</v>
      </c>
      <c r="E256" s="4" t="s">
        <v>1255</v>
      </c>
      <c r="F256" s="6">
        <v>45091</v>
      </c>
      <c r="G256" s="6">
        <v>45093</v>
      </c>
      <c r="H256" s="4">
        <v>1</v>
      </c>
      <c r="I256" s="4">
        <v>2</v>
      </c>
      <c r="J256" s="4">
        <v>2</v>
      </c>
      <c r="K256" s="4" t="s">
        <v>30</v>
      </c>
      <c r="L256" s="4">
        <v>512</v>
      </c>
      <c r="M256" s="4">
        <v>512</v>
      </c>
      <c r="N256" s="4" t="s">
        <v>1256</v>
      </c>
      <c r="O256" s="4" t="s">
        <v>1125</v>
      </c>
      <c r="P256" s="4" t="s">
        <v>33</v>
      </c>
      <c r="Q256" s="4">
        <v>0</v>
      </c>
      <c r="R256" s="7">
        <v>45070</v>
      </c>
      <c r="S256" s="6">
        <v>45096</v>
      </c>
      <c r="T256" s="4" t="s">
        <v>34</v>
      </c>
      <c r="U256" s="4">
        <v>512</v>
      </c>
      <c r="V256" s="4">
        <v>0</v>
      </c>
      <c r="W256" s="4">
        <v>0</v>
      </c>
      <c r="X256" s="4" t="s">
        <v>1257</v>
      </c>
      <c r="Y256" s="4" t="s">
        <v>1258</v>
      </c>
    </row>
    <row r="257" s="4" customFormat="1" spans="1:25">
      <c r="A257" s="4" t="s">
        <v>1259</v>
      </c>
      <c r="B257" s="4" t="s">
        <v>26</v>
      </c>
      <c r="C257" s="4" t="s">
        <v>27</v>
      </c>
      <c r="D257" s="4" t="s">
        <v>1260</v>
      </c>
      <c r="E257" s="4" t="s">
        <v>1261</v>
      </c>
      <c r="F257" s="6">
        <v>45089</v>
      </c>
      <c r="G257" s="6">
        <v>45093</v>
      </c>
      <c r="H257" s="4">
        <v>1</v>
      </c>
      <c r="I257" s="4">
        <v>4</v>
      </c>
      <c r="J257" s="4">
        <v>4</v>
      </c>
      <c r="K257" s="4" t="s">
        <v>30</v>
      </c>
      <c r="L257" s="4">
        <v>2280</v>
      </c>
      <c r="M257" s="4">
        <v>2280</v>
      </c>
      <c r="N257" s="4" t="s">
        <v>1262</v>
      </c>
      <c r="O257" s="4" t="s">
        <v>1125</v>
      </c>
      <c r="P257" s="4" t="s">
        <v>33</v>
      </c>
      <c r="Q257" s="4">
        <v>0</v>
      </c>
      <c r="R257" s="7">
        <v>45070</v>
      </c>
      <c r="S257" s="6">
        <v>45096</v>
      </c>
      <c r="T257" s="4" t="s">
        <v>34</v>
      </c>
      <c r="U257" s="4">
        <v>2280</v>
      </c>
      <c r="V257" s="4">
        <v>0</v>
      </c>
      <c r="W257" s="4">
        <v>0</v>
      </c>
      <c r="X257" s="4" t="s">
        <v>1263</v>
      </c>
      <c r="Y257" s="4" t="s">
        <v>36</v>
      </c>
    </row>
    <row r="258" s="4" customFormat="1" spans="1:25">
      <c r="A258" s="4" t="s">
        <v>1264</v>
      </c>
      <c r="B258" s="4" t="s">
        <v>26</v>
      </c>
      <c r="C258" s="4" t="s">
        <v>27</v>
      </c>
      <c r="D258" s="4" t="s">
        <v>1265</v>
      </c>
      <c r="E258" s="4" t="s">
        <v>1266</v>
      </c>
      <c r="F258" s="6">
        <v>45091</v>
      </c>
      <c r="G258" s="6">
        <v>45093</v>
      </c>
      <c r="H258" s="4">
        <v>1</v>
      </c>
      <c r="I258" s="4">
        <v>2</v>
      </c>
      <c r="J258" s="4">
        <v>2</v>
      </c>
      <c r="K258" s="4" t="s">
        <v>30</v>
      </c>
      <c r="L258" s="4">
        <v>1774</v>
      </c>
      <c r="M258" s="4">
        <v>1774</v>
      </c>
      <c r="N258" s="4" t="s">
        <v>1267</v>
      </c>
      <c r="O258" s="4" t="s">
        <v>1125</v>
      </c>
      <c r="P258" s="4" t="s">
        <v>33</v>
      </c>
      <c r="Q258" s="4">
        <v>0</v>
      </c>
      <c r="R258" s="7">
        <v>45072</v>
      </c>
      <c r="S258" s="6">
        <v>45096</v>
      </c>
      <c r="T258" s="4" t="s">
        <v>34</v>
      </c>
      <c r="U258" s="4">
        <v>1774</v>
      </c>
      <c r="V258" s="4">
        <v>0</v>
      </c>
      <c r="W258" s="4">
        <v>0</v>
      </c>
      <c r="X258" s="4" t="s">
        <v>1268</v>
      </c>
      <c r="Y258" s="4" t="s">
        <v>1269</v>
      </c>
    </row>
    <row r="259" s="4" customFormat="1" spans="1:26">
      <c r="A259" s="4" t="s">
        <v>1270</v>
      </c>
      <c r="B259" s="4" t="s">
        <v>26</v>
      </c>
      <c r="C259" s="4" t="s">
        <v>27</v>
      </c>
      <c r="D259" s="4" t="s">
        <v>1271</v>
      </c>
      <c r="E259" s="4" t="s">
        <v>1272</v>
      </c>
      <c r="F259" s="6">
        <v>45091</v>
      </c>
      <c r="G259" s="6">
        <v>45093</v>
      </c>
      <c r="H259" s="4">
        <v>2</v>
      </c>
      <c r="I259" s="4">
        <v>2</v>
      </c>
      <c r="J259" s="4">
        <v>4</v>
      </c>
      <c r="K259" s="4" t="s">
        <v>30</v>
      </c>
      <c r="L259" s="4">
        <v>2822</v>
      </c>
      <c r="M259" s="4">
        <v>2822</v>
      </c>
      <c r="N259" s="4" t="s">
        <v>1273</v>
      </c>
      <c r="O259" s="4" t="s">
        <v>1125</v>
      </c>
      <c r="P259" s="4" t="s">
        <v>33</v>
      </c>
      <c r="Q259" s="4">
        <v>0</v>
      </c>
      <c r="R259" s="7">
        <v>45072</v>
      </c>
      <c r="S259" s="6">
        <v>45096</v>
      </c>
      <c r="T259" s="4" t="s">
        <v>34</v>
      </c>
      <c r="U259" s="4">
        <v>2822</v>
      </c>
      <c r="V259" s="4">
        <v>0</v>
      </c>
      <c r="W259" s="4">
        <v>0</v>
      </c>
      <c r="X259" s="4" t="s">
        <v>1274</v>
      </c>
      <c r="Y259" s="4">
        <v>21217960</v>
      </c>
      <c r="Z259" s="4" t="s">
        <v>1275</v>
      </c>
    </row>
    <row r="260" s="4" customFormat="1" spans="1:25">
      <c r="A260" s="4" t="s">
        <v>1276</v>
      </c>
      <c r="B260" s="4" t="s">
        <v>26</v>
      </c>
      <c r="C260" s="4" t="s">
        <v>27</v>
      </c>
      <c r="D260" s="4" t="s">
        <v>1277</v>
      </c>
      <c r="E260" s="4" t="s">
        <v>1261</v>
      </c>
      <c r="F260" s="6">
        <v>45090</v>
      </c>
      <c r="G260" s="6">
        <v>45093</v>
      </c>
      <c r="H260" s="4">
        <v>1</v>
      </c>
      <c r="I260" s="4">
        <v>3</v>
      </c>
      <c r="J260" s="4">
        <v>3</v>
      </c>
      <c r="K260" s="4" t="s">
        <v>30</v>
      </c>
      <c r="L260" s="4">
        <v>780</v>
      </c>
      <c r="M260" s="4">
        <v>780</v>
      </c>
      <c r="N260" s="4" t="s">
        <v>1278</v>
      </c>
      <c r="O260" s="4" t="s">
        <v>1125</v>
      </c>
      <c r="P260" s="4" t="s">
        <v>33</v>
      </c>
      <c r="Q260" s="4">
        <v>0</v>
      </c>
      <c r="R260" s="7">
        <v>45072.0000115741</v>
      </c>
      <c r="S260" s="6">
        <v>45096</v>
      </c>
      <c r="T260" s="4" t="s">
        <v>34</v>
      </c>
      <c r="U260" s="4">
        <v>780</v>
      </c>
      <c r="V260" s="4">
        <v>0</v>
      </c>
      <c r="W260" s="4">
        <v>0</v>
      </c>
      <c r="X260" s="4" t="s">
        <v>1279</v>
      </c>
      <c r="Y260" s="4" t="s">
        <v>36</v>
      </c>
    </row>
    <row r="261" s="4" customFormat="1" spans="1:25">
      <c r="A261" s="4" t="s">
        <v>1280</v>
      </c>
      <c r="B261" s="4" t="s">
        <v>26</v>
      </c>
      <c r="C261" s="4" t="s">
        <v>27</v>
      </c>
      <c r="D261" s="4" t="s">
        <v>570</v>
      </c>
      <c r="E261" s="4" t="s">
        <v>308</v>
      </c>
      <c r="F261" s="6">
        <v>45090</v>
      </c>
      <c r="G261" s="6">
        <v>45093</v>
      </c>
      <c r="H261" s="4">
        <v>1</v>
      </c>
      <c r="I261" s="4">
        <v>3</v>
      </c>
      <c r="J261" s="4">
        <v>3</v>
      </c>
      <c r="K261" s="4" t="s">
        <v>30</v>
      </c>
      <c r="L261" s="4">
        <v>1086</v>
      </c>
      <c r="M261" s="4">
        <v>1086</v>
      </c>
      <c r="N261" s="4" t="s">
        <v>1281</v>
      </c>
      <c r="O261" s="4" t="s">
        <v>1125</v>
      </c>
      <c r="P261" s="4" t="s">
        <v>33</v>
      </c>
      <c r="Q261" s="4">
        <v>0</v>
      </c>
      <c r="R261" s="7">
        <v>45072</v>
      </c>
      <c r="S261" s="6">
        <v>45096</v>
      </c>
      <c r="T261" s="4" t="s">
        <v>34</v>
      </c>
      <c r="U261" s="4">
        <v>1086</v>
      </c>
      <c r="V261" s="4">
        <v>0</v>
      </c>
      <c r="W261" s="4">
        <v>0</v>
      </c>
      <c r="X261" s="4" t="s">
        <v>1282</v>
      </c>
      <c r="Y261" s="4" t="s">
        <v>1283</v>
      </c>
    </row>
    <row r="262" s="4" customFormat="1" spans="1:25">
      <c r="A262" s="4" t="s">
        <v>1284</v>
      </c>
      <c r="B262" s="4" t="s">
        <v>26</v>
      </c>
      <c r="C262" s="4" t="s">
        <v>27</v>
      </c>
      <c r="D262" s="4" t="s">
        <v>1285</v>
      </c>
      <c r="E262" s="4" t="s">
        <v>1286</v>
      </c>
      <c r="F262" s="6">
        <v>45092</v>
      </c>
      <c r="G262" s="6">
        <v>45093</v>
      </c>
      <c r="H262" s="4">
        <v>1</v>
      </c>
      <c r="I262" s="4">
        <v>1</v>
      </c>
      <c r="J262" s="4">
        <v>1</v>
      </c>
      <c r="K262" s="4" t="s">
        <v>30</v>
      </c>
      <c r="L262" s="4">
        <v>1086</v>
      </c>
      <c r="M262" s="4">
        <v>1086</v>
      </c>
      <c r="N262" s="4" t="s">
        <v>1287</v>
      </c>
      <c r="O262" s="4" t="s">
        <v>1125</v>
      </c>
      <c r="P262" s="4" t="s">
        <v>33</v>
      </c>
      <c r="Q262" s="4">
        <v>0</v>
      </c>
      <c r="R262" s="7">
        <v>45076</v>
      </c>
      <c r="S262" s="6">
        <v>45096</v>
      </c>
      <c r="T262" s="4" t="s">
        <v>34</v>
      </c>
      <c r="U262" s="4">
        <v>1086</v>
      </c>
      <c r="V262" s="4">
        <v>0</v>
      </c>
      <c r="W262" s="4">
        <v>0</v>
      </c>
      <c r="X262" s="4" t="s">
        <v>1288</v>
      </c>
      <c r="Y262" s="4" t="s">
        <v>36</v>
      </c>
    </row>
    <row r="263" s="4" customFormat="1" spans="1:25">
      <c r="A263" s="4" t="s">
        <v>1289</v>
      </c>
      <c r="B263" s="4" t="s">
        <v>26</v>
      </c>
      <c r="C263" s="4" t="s">
        <v>27</v>
      </c>
      <c r="D263" s="4" t="s">
        <v>1290</v>
      </c>
      <c r="E263" s="4" t="s">
        <v>1291</v>
      </c>
      <c r="F263" s="6">
        <v>45092</v>
      </c>
      <c r="G263" s="6">
        <v>45093</v>
      </c>
      <c r="H263" s="4">
        <v>1</v>
      </c>
      <c r="I263" s="4">
        <v>1</v>
      </c>
      <c r="J263" s="4">
        <v>1</v>
      </c>
      <c r="K263" s="4" t="s">
        <v>30</v>
      </c>
      <c r="L263" s="4">
        <v>1123</v>
      </c>
      <c r="M263" s="4">
        <v>1123</v>
      </c>
      <c r="N263" s="4" t="s">
        <v>1292</v>
      </c>
      <c r="O263" s="4" t="s">
        <v>1125</v>
      </c>
      <c r="P263" s="4" t="s">
        <v>33</v>
      </c>
      <c r="Q263" s="4">
        <v>0</v>
      </c>
      <c r="R263" s="7">
        <v>45077</v>
      </c>
      <c r="S263" s="6">
        <v>45096</v>
      </c>
      <c r="T263" s="4" t="s">
        <v>34</v>
      </c>
      <c r="U263" s="4">
        <v>1123</v>
      </c>
      <c r="V263" s="4">
        <v>0</v>
      </c>
      <c r="W263" s="4">
        <v>0</v>
      </c>
      <c r="X263" s="4" t="s">
        <v>1293</v>
      </c>
      <c r="Y263" s="4" t="s">
        <v>36</v>
      </c>
    </row>
    <row r="264" s="4" customFormat="1" spans="1:25">
      <c r="A264" s="4" t="s">
        <v>1289</v>
      </c>
      <c r="B264" s="4" t="s">
        <v>26</v>
      </c>
      <c r="C264" s="4" t="s">
        <v>92</v>
      </c>
      <c r="D264" s="4" t="s">
        <v>1290</v>
      </c>
      <c r="E264" s="4" t="s">
        <v>1291</v>
      </c>
      <c r="F264" s="6">
        <v>45092</v>
      </c>
      <c r="G264" s="6">
        <v>45093</v>
      </c>
      <c r="H264" s="4">
        <v>1</v>
      </c>
      <c r="I264" s="4">
        <v>1</v>
      </c>
      <c r="J264" s="4">
        <v>1</v>
      </c>
      <c r="K264" s="4" t="s">
        <v>30</v>
      </c>
      <c r="L264" s="4">
        <v>-1123</v>
      </c>
      <c r="M264" s="4">
        <v>-1123</v>
      </c>
      <c r="N264" s="4" t="s">
        <v>1292</v>
      </c>
      <c r="O264" s="4" t="s">
        <v>1125</v>
      </c>
      <c r="P264" s="4" t="s">
        <v>33</v>
      </c>
      <c r="Q264" s="4">
        <v>0</v>
      </c>
      <c r="R264" s="7">
        <v>45077</v>
      </c>
      <c r="S264" s="6">
        <v>45096</v>
      </c>
      <c r="T264" s="4" t="s">
        <v>34</v>
      </c>
      <c r="U264" s="4">
        <v>-1123</v>
      </c>
      <c r="V264" s="4">
        <v>0</v>
      </c>
      <c r="W264" s="4">
        <v>0</v>
      </c>
      <c r="X264" s="4" t="s">
        <v>1293</v>
      </c>
      <c r="Y264" s="4" t="s">
        <v>36</v>
      </c>
    </row>
    <row r="265" s="4" customFormat="1" spans="1:25">
      <c r="A265" s="4" t="s">
        <v>1294</v>
      </c>
      <c r="B265" s="4" t="s">
        <v>26</v>
      </c>
      <c r="C265" s="4" t="s">
        <v>27</v>
      </c>
      <c r="D265" s="4" t="s">
        <v>1295</v>
      </c>
      <c r="E265" s="4" t="s">
        <v>1296</v>
      </c>
      <c r="F265" s="6">
        <v>45092</v>
      </c>
      <c r="G265" s="6">
        <v>45093</v>
      </c>
      <c r="H265" s="4">
        <v>1</v>
      </c>
      <c r="I265" s="4">
        <v>1</v>
      </c>
      <c r="J265" s="4">
        <v>1</v>
      </c>
      <c r="K265" s="4" t="s">
        <v>30</v>
      </c>
      <c r="L265" s="4">
        <v>2756</v>
      </c>
      <c r="M265" s="4">
        <v>2756</v>
      </c>
      <c r="N265" s="4" t="s">
        <v>1297</v>
      </c>
      <c r="O265" s="4" t="s">
        <v>1125</v>
      </c>
      <c r="P265" s="4" t="s">
        <v>33</v>
      </c>
      <c r="Q265" s="4">
        <v>0</v>
      </c>
      <c r="R265" s="7">
        <v>45077</v>
      </c>
      <c r="S265" s="6">
        <v>45096</v>
      </c>
      <c r="T265" s="4" t="s">
        <v>34</v>
      </c>
      <c r="U265" s="4">
        <v>2756</v>
      </c>
      <c r="V265" s="4">
        <v>0</v>
      </c>
      <c r="W265" s="4">
        <v>0</v>
      </c>
      <c r="X265" s="4" t="s">
        <v>1298</v>
      </c>
      <c r="Y265" s="4" t="s">
        <v>36</v>
      </c>
    </row>
    <row r="266" s="4" customFormat="1" spans="1:25">
      <c r="A266" s="4" t="s">
        <v>1299</v>
      </c>
      <c r="B266" s="4" t="s">
        <v>26</v>
      </c>
      <c r="C266" s="4" t="s">
        <v>27</v>
      </c>
      <c r="D266" s="4" t="s">
        <v>1300</v>
      </c>
      <c r="E266" s="4" t="s">
        <v>1301</v>
      </c>
      <c r="F266" s="6">
        <v>45091</v>
      </c>
      <c r="G266" s="6">
        <v>45093</v>
      </c>
      <c r="H266" s="4">
        <v>1</v>
      </c>
      <c r="I266" s="4">
        <v>2</v>
      </c>
      <c r="J266" s="4">
        <v>2</v>
      </c>
      <c r="K266" s="4" t="s">
        <v>30</v>
      </c>
      <c r="L266" s="4">
        <v>2280</v>
      </c>
      <c r="M266" s="4">
        <v>2280</v>
      </c>
      <c r="N266" s="4" t="s">
        <v>1302</v>
      </c>
      <c r="O266" s="4" t="s">
        <v>1125</v>
      </c>
      <c r="P266" s="4" t="s">
        <v>33</v>
      </c>
      <c r="Q266" s="4">
        <v>0</v>
      </c>
      <c r="R266" s="7">
        <v>45078</v>
      </c>
      <c r="S266" s="6">
        <v>45096</v>
      </c>
      <c r="T266" s="4" t="s">
        <v>34</v>
      </c>
      <c r="U266" s="4">
        <v>2280</v>
      </c>
      <c r="V266" s="4">
        <v>0</v>
      </c>
      <c r="W266" s="4">
        <v>0</v>
      </c>
      <c r="X266" s="4" t="s">
        <v>1303</v>
      </c>
      <c r="Y266" s="4" t="s">
        <v>36</v>
      </c>
    </row>
    <row r="267" s="4" customFormat="1" spans="1:25">
      <c r="A267" s="4" t="s">
        <v>1259</v>
      </c>
      <c r="B267" s="4" t="s">
        <v>26</v>
      </c>
      <c r="C267" s="4" t="s">
        <v>92</v>
      </c>
      <c r="D267" s="4" t="s">
        <v>1260</v>
      </c>
      <c r="E267" s="4" t="s">
        <v>1261</v>
      </c>
      <c r="F267" s="6">
        <v>45089</v>
      </c>
      <c r="G267" s="6">
        <v>45093</v>
      </c>
      <c r="H267" s="4">
        <v>1</v>
      </c>
      <c r="I267" s="4">
        <v>4</v>
      </c>
      <c r="J267" s="4">
        <v>4</v>
      </c>
      <c r="K267" s="4" t="s">
        <v>30</v>
      </c>
      <c r="L267" s="4">
        <v>-2280</v>
      </c>
      <c r="M267" s="4">
        <v>-2280</v>
      </c>
      <c r="N267" s="4" t="s">
        <v>1262</v>
      </c>
      <c r="O267" s="4" t="s">
        <v>1125</v>
      </c>
      <c r="P267" s="4" t="s">
        <v>33</v>
      </c>
      <c r="Q267" s="4">
        <v>0</v>
      </c>
      <c r="R267" s="7">
        <v>45070</v>
      </c>
      <c r="S267" s="6">
        <v>45096</v>
      </c>
      <c r="T267" s="4" t="s">
        <v>34</v>
      </c>
      <c r="U267" s="4">
        <v>-2280</v>
      </c>
      <c r="V267" s="4">
        <v>0</v>
      </c>
      <c r="W267" s="4">
        <v>0</v>
      </c>
      <c r="X267" s="4" t="s">
        <v>1263</v>
      </c>
      <c r="Y267" s="4" t="s">
        <v>36</v>
      </c>
    </row>
    <row r="268" s="4" customFormat="1" spans="1:25">
      <c r="A268" s="4" t="s">
        <v>1304</v>
      </c>
      <c r="B268" s="4" t="s">
        <v>26</v>
      </c>
      <c r="C268" s="4" t="s">
        <v>27</v>
      </c>
      <c r="D268" s="4" t="s">
        <v>773</v>
      </c>
      <c r="E268" s="4" t="s">
        <v>774</v>
      </c>
      <c r="F268" s="6">
        <v>45092</v>
      </c>
      <c r="G268" s="6">
        <v>45093</v>
      </c>
      <c r="H268" s="4">
        <v>1</v>
      </c>
      <c r="I268" s="4">
        <v>1</v>
      </c>
      <c r="J268" s="4">
        <v>1</v>
      </c>
      <c r="K268" s="4" t="s">
        <v>30</v>
      </c>
      <c r="L268" s="4">
        <v>1644</v>
      </c>
      <c r="M268" s="4">
        <v>1644</v>
      </c>
      <c r="N268" s="4" t="s">
        <v>1305</v>
      </c>
      <c r="O268" s="4" t="s">
        <v>1125</v>
      </c>
      <c r="P268" s="4" t="s">
        <v>33</v>
      </c>
      <c r="Q268" s="4">
        <v>0</v>
      </c>
      <c r="R268" s="7">
        <v>45078</v>
      </c>
      <c r="S268" s="6">
        <v>45096</v>
      </c>
      <c r="T268" s="4" t="s">
        <v>34</v>
      </c>
      <c r="U268" s="4">
        <v>1644</v>
      </c>
      <c r="V268" s="4">
        <v>0</v>
      </c>
      <c r="W268" s="4">
        <v>0</v>
      </c>
      <c r="X268" s="4" t="s">
        <v>1306</v>
      </c>
      <c r="Y268" s="4" t="s">
        <v>1307</v>
      </c>
    </row>
    <row r="269" s="4" customFormat="1" spans="1:25">
      <c r="A269" s="4" t="s">
        <v>1308</v>
      </c>
      <c r="B269" s="4" t="s">
        <v>26</v>
      </c>
      <c r="C269" s="4" t="s">
        <v>27</v>
      </c>
      <c r="D269" s="4" t="s">
        <v>1309</v>
      </c>
      <c r="E269" s="4" t="s">
        <v>1310</v>
      </c>
      <c r="F269" s="6">
        <v>45092</v>
      </c>
      <c r="G269" s="6">
        <v>45093</v>
      </c>
      <c r="H269" s="4">
        <v>1</v>
      </c>
      <c r="I269" s="4">
        <v>1</v>
      </c>
      <c r="J269" s="4">
        <v>1</v>
      </c>
      <c r="K269" s="4" t="s">
        <v>30</v>
      </c>
      <c r="L269" s="4">
        <v>346</v>
      </c>
      <c r="M269" s="4">
        <v>346</v>
      </c>
      <c r="N269" s="4" t="s">
        <v>1311</v>
      </c>
      <c r="O269" s="4" t="s">
        <v>1125</v>
      </c>
      <c r="P269" s="4" t="s">
        <v>33</v>
      </c>
      <c r="Q269" s="4">
        <v>0</v>
      </c>
      <c r="R269" s="7">
        <v>45079</v>
      </c>
      <c r="S269" s="6">
        <v>45096</v>
      </c>
      <c r="T269" s="4" t="s">
        <v>34</v>
      </c>
      <c r="U269" s="4">
        <v>346</v>
      </c>
      <c r="V269" s="4">
        <v>0</v>
      </c>
      <c r="W269" s="4">
        <v>0</v>
      </c>
      <c r="X269" s="4" t="s">
        <v>1312</v>
      </c>
      <c r="Y269" s="4" t="s">
        <v>1313</v>
      </c>
    </row>
    <row r="270" s="4" customFormat="1" spans="1:26">
      <c r="A270" s="4" t="s">
        <v>1314</v>
      </c>
      <c r="B270" s="4" t="s">
        <v>26</v>
      </c>
      <c r="C270" s="4" t="s">
        <v>27</v>
      </c>
      <c r="D270" s="4" t="s">
        <v>1315</v>
      </c>
      <c r="E270" s="4" t="s">
        <v>944</v>
      </c>
      <c r="F270" s="6">
        <v>45092</v>
      </c>
      <c r="G270" s="6">
        <v>45093</v>
      </c>
      <c r="H270" s="4">
        <v>2</v>
      </c>
      <c r="I270" s="4">
        <v>1</v>
      </c>
      <c r="J270" s="4">
        <v>2</v>
      </c>
      <c r="K270" s="4" t="s">
        <v>30</v>
      </c>
      <c r="L270" s="4">
        <v>1550</v>
      </c>
      <c r="M270" s="4">
        <v>1550</v>
      </c>
      <c r="N270" s="4" t="s">
        <v>1316</v>
      </c>
      <c r="O270" s="4" t="s">
        <v>1125</v>
      </c>
      <c r="P270" s="4" t="s">
        <v>33</v>
      </c>
      <c r="Q270" s="4">
        <v>0</v>
      </c>
      <c r="R270" s="7">
        <v>45079</v>
      </c>
      <c r="S270" s="6">
        <v>45096</v>
      </c>
      <c r="T270" s="4" t="s">
        <v>34</v>
      </c>
      <c r="U270" s="4">
        <v>1550</v>
      </c>
      <c r="V270" s="4">
        <v>0</v>
      </c>
      <c r="W270" s="4">
        <v>0</v>
      </c>
      <c r="X270" s="4" t="s">
        <v>1317</v>
      </c>
      <c r="Y270" s="4">
        <v>83681127</v>
      </c>
      <c r="Z270" s="4" t="s">
        <v>1318</v>
      </c>
    </row>
    <row r="271" s="4" customFormat="1" spans="1:25">
      <c r="A271" s="4" t="s">
        <v>1319</v>
      </c>
      <c r="B271" s="4" t="s">
        <v>26</v>
      </c>
      <c r="C271" s="4" t="s">
        <v>27</v>
      </c>
      <c r="D271" s="4" t="s">
        <v>570</v>
      </c>
      <c r="E271" s="4" t="s">
        <v>308</v>
      </c>
      <c r="F271" s="6">
        <v>45089</v>
      </c>
      <c r="G271" s="6">
        <v>45093</v>
      </c>
      <c r="H271" s="4">
        <v>1</v>
      </c>
      <c r="I271" s="4">
        <v>4</v>
      </c>
      <c r="J271" s="4">
        <v>4</v>
      </c>
      <c r="K271" s="4" t="s">
        <v>30</v>
      </c>
      <c r="L271" s="4">
        <v>1448</v>
      </c>
      <c r="M271" s="4">
        <v>1448</v>
      </c>
      <c r="N271" s="4" t="s">
        <v>1320</v>
      </c>
      <c r="O271" s="4" t="s">
        <v>1125</v>
      </c>
      <c r="P271" s="4" t="s">
        <v>33</v>
      </c>
      <c r="Q271" s="4">
        <v>0</v>
      </c>
      <c r="R271" s="7">
        <v>45079</v>
      </c>
      <c r="S271" s="6">
        <v>45096</v>
      </c>
      <c r="T271" s="4" t="s">
        <v>34</v>
      </c>
      <c r="U271" s="4">
        <v>1448</v>
      </c>
      <c r="V271" s="4">
        <v>0</v>
      </c>
      <c r="W271" s="4">
        <v>0</v>
      </c>
      <c r="X271" s="4" t="s">
        <v>1321</v>
      </c>
      <c r="Y271" s="4" t="s">
        <v>1322</v>
      </c>
    </row>
    <row r="272" s="4" customFormat="1" spans="1:25">
      <c r="A272" s="4" t="s">
        <v>1323</v>
      </c>
      <c r="B272" s="4" t="s">
        <v>26</v>
      </c>
      <c r="C272" s="4" t="s">
        <v>27</v>
      </c>
      <c r="D272" s="4" t="s">
        <v>1324</v>
      </c>
      <c r="E272" s="4" t="s">
        <v>1325</v>
      </c>
      <c r="F272" s="6">
        <v>45087</v>
      </c>
      <c r="G272" s="6">
        <v>45093</v>
      </c>
      <c r="H272" s="4">
        <v>1</v>
      </c>
      <c r="I272" s="4">
        <v>6</v>
      </c>
      <c r="J272" s="4">
        <v>6</v>
      </c>
      <c r="K272" s="4" t="s">
        <v>30</v>
      </c>
      <c r="L272" s="4">
        <v>2280</v>
      </c>
      <c r="M272" s="4">
        <v>2280</v>
      </c>
      <c r="N272" s="4" t="s">
        <v>1326</v>
      </c>
      <c r="O272" s="4" t="s">
        <v>1125</v>
      </c>
      <c r="P272" s="4" t="s">
        <v>33</v>
      </c>
      <c r="Q272" s="4">
        <v>0</v>
      </c>
      <c r="R272" s="7">
        <v>45079</v>
      </c>
      <c r="S272" s="6">
        <v>45096</v>
      </c>
      <c r="T272" s="4" t="s">
        <v>34</v>
      </c>
      <c r="U272" s="4">
        <v>2280</v>
      </c>
      <c r="V272" s="4">
        <v>0</v>
      </c>
      <c r="W272" s="4">
        <v>0</v>
      </c>
      <c r="X272" s="4" t="s">
        <v>1327</v>
      </c>
      <c r="Y272" s="4" t="s">
        <v>1328</v>
      </c>
    </row>
    <row r="273" s="4" customFormat="1" spans="1:25">
      <c r="A273" s="4" t="s">
        <v>1329</v>
      </c>
      <c r="B273" s="4" t="s">
        <v>26</v>
      </c>
      <c r="C273" s="4" t="s">
        <v>27</v>
      </c>
      <c r="D273" s="4" t="s">
        <v>872</v>
      </c>
      <c r="E273" s="4" t="s">
        <v>873</v>
      </c>
      <c r="F273" s="6">
        <v>45090</v>
      </c>
      <c r="G273" s="6">
        <v>45093</v>
      </c>
      <c r="H273" s="4">
        <v>1</v>
      </c>
      <c r="I273" s="4">
        <v>3</v>
      </c>
      <c r="J273" s="4">
        <v>3</v>
      </c>
      <c r="K273" s="4" t="s">
        <v>30</v>
      </c>
      <c r="L273" s="4">
        <v>2823</v>
      </c>
      <c r="M273" s="4">
        <v>2823</v>
      </c>
      <c r="N273" s="4" t="s">
        <v>1330</v>
      </c>
      <c r="O273" s="4" t="s">
        <v>1125</v>
      </c>
      <c r="P273" s="4" t="s">
        <v>33</v>
      </c>
      <c r="Q273" s="4">
        <v>0</v>
      </c>
      <c r="R273" s="7">
        <v>45079</v>
      </c>
      <c r="S273" s="6">
        <v>45096</v>
      </c>
      <c r="T273" s="4" t="s">
        <v>34</v>
      </c>
      <c r="U273" s="4">
        <v>2823</v>
      </c>
      <c r="V273" s="4">
        <v>0</v>
      </c>
      <c r="W273" s="4">
        <v>0</v>
      </c>
      <c r="X273" s="4" t="s">
        <v>1331</v>
      </c>
      <c r="Y273" s="4" t="s">
        <v>1332</v>
      </c>
    </row>
    <row r="274" s="4" customFormat="1" spans="1:25">
      <c r="A274" s="4" t="s">
        <v>1333</v>
      </c>
      <c r="B274" s="4" t="s">
        <v>26</v>
      </c>
      <c r="C274" s="4" t="s">
        <v>27</v>
      </c>
      <c r="D274" s="4" t="s">
        <v>1334</v>
      </c>
      <c r="E274" s="4" t="s">
        <v>1335</v>
      </c>
      <c r="F274" s="6">
        <v>45088</v>
      </c>
      <c r="G274" s="6">
        <v>45093</v>
      </c>
      <c r="H274" s="4">
        <v>1</v>
      </c>
      <c r="I274" s="4">
        <v>5</v>
      </c>
      <c r="J274" s="4">
        <v>5</v>
      </c>
      <c r="K274" s="4" t="s">
        <v>30</v>
      </c>
      <c r="L274" s="4">
        <v>6445</v>
      </c>
      <c r="M274" s="4">
        <v>6445</v>
      </c>
      <c r="N274" s="4" t="s">
        <v>1336</v>
      </c>
      <c r="O274" s="4" t="s">
        <v>1125</v>
      </c>
      <c r="P274" s="4" t="s">
        <v>33</v>
      </c>
      <c r="Q274" s="4">
        <v>0</v>
      </c>
      <c r="R274" s="7">
        <v>45079</v>
      </c>
      <c r="S274" s="6">
        <v>45096</v>
      </c>
      <c r="T274" s="4" t="s">
        <v>34</v>
      </c>
      <c r="U274" s="4">
        <v>6445</v>
      </c>
      <c r="V274" s="4">
        <v>0</v>
      </c>
      <c r="W274" s="4">
        <v>0</v>
      </c>
      <c r="X274" s="4" t="s">
        <v>1337</v>
      </c>
      <c r="Y274" s="4" t="s">
        <v>1338</v>
      </c>
    </row>
    <row r="275" s="4" customFormat="1" spans="1:25">
      <c r="A275" s="4" t="s">
        <v>1339</v>
      </c>
      <c r="B275" s="4" t="s">
        <v>26</v>
      </c>
      <c r="C275" s="4" t="s">
        <v>27</v>
      </c>
      <c r="D275" s="4" t="s">
        <v>785</v>
      </c>
      <c r="E275" s="4" t="s">
        <v>847</v>
      </c>
      <c r="F275" s="6">
        <v>45091</v>
      </c>
      <c r="G275" s="6">
        <v>45093</v>
      </c>
      <c r="H275" s="4">
        <v>1</v>
      </c>
      <c r="I275" s="4">
        <v>2</v>
      </c>
      <c r="J275" s="4">
        <v>2</v>
      </c>
      <c r="K275" s="4" t="s">
        <v>30</v>
      </c>
      <c r="L275" s="4">
        <v>12482</v>
      </c>
      <c r="M275" s="4">
        <v>12482</v>
      </c>
      <c r="N275" s="4" t="s">
        <v>1340</v>
      </c>
      <c r="O275" s="4" t="s">
        <v>1125</v>
      </c>
      <c r="P275" s="4" t="s">
        <v>33</v>
      </c>
      <c r="Q275" s="4">
        <v>0</v>
      </c>
      <c r="R275" s="7">
        <v>45079</v>
      </c>
      <c r="S275" s="6">
        <v>45096</v>
      </c>
      <c r="T275" s="4" t="s">
        <v>34</v>
      </c>
      <c r="U275" s="4">
        <v>12482</v>
      </c>
      <c r="V275" s="4">
        <v>0</v>
      </c>
      <c r="W275" s="4">
        <v>0</v>
      </c>
      <c r="X275" s="4" t="s">
        <v>1341</v>
      </c>
      <c r="Y275" s="4" t="s">
        <v>1342</v>
      </c>
    </row>
    <row r="276" s="4" customFormat="1" spans="1:25">
      <c r="A276" s="4" t="s">
        <v>1343</v>
      </c>
      <c r="B276" s="4" t="s">
        <v>26</v>
      </c>
      <c r="C276" s="4" t="s">
        <v>27</v>
      </c>
      <c r="D276" s="4" t="s">
        <v>480</v>
      </c>
      <c r="E276" s="4" t="s">
        <v>1344</v>
      </c>
      <c r="F276" s="6">
        <v>45091</v>
      </c>
      <c r="G276" s="6">
        <v>45093</v>
      </c>
      <c r="H276" s="4">
        <v>1</v>
      </c>
      <c r="I276" s="4">
        <v>2</v>
      </c>
      <c r="J276" s="4">
        <v>2</v>
      </c>
      <c r="K276" s="4" t="s">
        <v>30</v>
      </c>
      <c r="L276" s="4">
        <v>836</v>
      </c>
      <c r="M276" s="4">
        <v>836</v>
      </c>
      <c r="N276" s="4" t="s">
        <v>482</v>
      </c>
      <c r="O276" s="4" t="s">
        <v>1125</v>
      </c>
      <c r="P276" s="4" t="s">
        <v>33</v>
      </c>
      <c r="Q276" s="4">
        <v>0</v>
      </c>
      <c r="R276" s="7">
        <v>45079</v>
      </c>
      <c r="S276" s="6">
        <v>45096</v>
      </c>
      <c r="T276" s="4" t="s">
        <v>34</v>
      </c>
      <c r="U276" s="4">
        <v>836</v>
      </c>
      <c r="V276" s="4">
        <v>0</v>
      </c>
      <c r="W276" s="4">
        <v>0</v>
      </c>
      <c r="X276" s="4" t="s">
        <v>1345</v>
      </c>
      <c r="Y276" s="4" t="s">
        <v>1346</v>
      </c>
    </row>
    <row r="277" s="4" customFormat="1" spans="1:25">
      <c r="A277" s="4" t="s">
        <v>1347</v>
      </c>
      <c r="B277" s="4" t="s">
        <v>26</v>
      </c>
      <c r="C277" s="4" t="s">
        <v>27</v>
      </c>
      <c r="D277" s="4" t="s">
        <v>1348</v>
      </c>
      <c r="E277" s="4" t="s">
        <v>1349</v>
      </c>
      <c r="F277" s="6">
        <v>45092</v>
      </c>
      <c r="G277" s="6">
        <v>45093</v>
      </c>
      <c r="H277" s="4">
        <v>1</v>
      </c>
      <c r="I277" s="4">
        <v>1</v>
      </c>
      <c r="J277" s="4">
        <v>1</v>
      </c>
      <c r="K277" s="4" t="s">
        <v>30</v>
      </c>
      <c r="L277" s="4">
        <v>294</v>
      </c>
      <c r="M277" s="4">
        <v>294</v>
      </c>
      <c r="N277" s="4" t="s">
        <v>1350</v>
      </c>
      <c r="O277" s="4" t="s">
        <v>1125</v>
      </c>
      <c r="P277" s="4" t="s">
        <v>33</v>
      </c>
      <c r="Q277" s="4">
        <v>0</v>
      </c>
      <c r="R277" s="7">
        <v>45080</v>
      </c>
      <c r="S277" s="6">
        <v>45096</v>
      </c>
      <c r="T277" s="4" t="s">
        <v>34</v>
      </c>
      <c r="U277" s="4">
        <v>294</v>
      </c>
      <c r="V277" s="4">
        <v>0</v>
      </c>
      <c r="W277" s="4">
        <v>0</v>
      </c>
      <c r="X277" s="4" t="s">
        <v>1351</v>
      </c>
      <c r="Y277" s="4" t="s">
        <v>36</v>
      </c>
    </row>
    <row r="278" s="4" customFormat="1" spans="1:25">
      <c r="A278" s="4" t="s">
        <v>1352</v>
      </c>
      <c r="B278" s="4" t="s">
        <v>26</v>
      </c>
      <c r="C278" s="4" t="s">
        <v>27</v>
      </c>
      <c r="D278" s="4" t="s">
        <v>1353</v>
      </c>
      <c r="E278" s="4" t="s">
        <v>1354</v>
      </c>
      <c r="F278" s="6">
        <v>45091</v>
      </c>
      <c r="G278" s="6">
        <v>45093</v>
      </c>
      <c r="H278" s="4">
        <v>1</v>
      </c>
      <c r="I278" s="4">
        <v>2</v>
      </c>
      <c r="J278" s="4">
        <v>2</v>
      </c>
      <c r="K278" s="4" t="s">
        <v>30</v>
      </c>
      <c r="L278" s="4">
        <v>1812</v>
      </c>
      <c r="M278" s="4">
        <v>1812</v>
      </c>
      <c r="N278" s="4" t="s">
        <v>1355</v>
      </c>
      <c r="O278" s="4" t="s">
        <v>1125</v>
      </c>
      <c r="P278" s="4" t="s">
        <v>33</v>
      </c>
      <c r="Q278" s="4">
        <v>0</v>
      </c>
      <c r="R278" s="7">
        <v>45080</v>
      </c>
      <c r="S278" s="6">
        <v>45096</v>
      </c>
      <c r="T278" s="4" t="s">
        <v>34</v>
      </c>
      <c r="U278" s="4">
        <v>1812</v>
      </c>
      <c r="V278" s="4">
        <v>0</v>
      </c>
      <c r="W278" s="4">
        <v>0</v>
      </c>
      <c r="X278" s="4" t="s">
        <v>1356</v>
      </c>
      <c r="Y278" s="4" t="s">
        <v>1357</v>
      </c>
    </row>
    <row r="279" s="4" customFormat="1" spans="1:25">
      <c r="A279" s="4" t="s">
        <v>1358</v>
      </c>
      <c r="B279" s="4" t="s">
        <v>26</v>
      </c>
      <c r="C279" s="4" t="s">
        <v>27</v>
      </c>
      <c r="D279" s="4" t="s">
        <v>1359</v>
      </c>
      <c r="E279" s="4" t="s">
        <v>1360</v>
      </c>
      <c r="F279" s="6">
        <v>45092</v>
      </c>
      <c r="G279" s="6">
        <v>45093</v>
      </c>
      <c r="H279" s="4">
        <v>1</v>
      </c>
      <c r="I279" s="4">
        <v>1</v>
      </c>
      <c r="J279" s="4">
        <v>1</v>
      </c>
      <c r="K279" s="4" t="s">
        <v>30</v>
      </c>
      <c r="L279" s="4">
        <v>1900</v>
      </c>
      <c r="M279" s="4">
        <v>1900</v>
      </c>
      <c r="N279" s="4" t="s">
        <v>1361</v>
      </c>
      <c r="O279" s="4" t="s">
        <v>1125</v>
      </c>
      <c r="P279" s="4" t="s">
        <v>33</v>
      </c>
      <c r="Q279" s="4">
        <v>0</v>
      </c>
      <c r="R279" s="7">
        <v>45080</v>
      </c>
      <c r="S279" s="6">
        <v>45096</v>
      </c>
      <c r="T279" s="4" t="s">
        <v>34</v>
      </c>
      <c r="U279" s="4">
        <v>1900</v>
      </c>
      <c r="V279" s="4">
        <v>0</v>
      </c>
      <c r="W279" s="4">
        <v>0</v>
      </c>
      <c r="X279" s="4" t="s">
        <v>1362</v>
      </c>
      <c r="Y279" s="4" t="s">
        <v>36</v>
      </c>
    </row>
    <row r="280" s="4" customFormat="1" spans="1:25">
      <c r="A280" s="4" t="s">
        <v>1363</v>
      </c>
      <c r="B280" s="4" t="s">
        <v>26</v>
      </c>
      <c r="C280" s="4" t="s">
        <v>27</v>
      </c>
      <c r="D280" s="4" t="s">
        <v>1364</v>
      </c>
      <c r="E280" s="4" t="s">
        <v>1365</v>
      </c>
      <c r="F280" s="6">
        <v>45091</v>
      </c>
      <c r="G280" s="6">
        <v>45093</v>
      </c>
      <c r="H280" s="4">
        <v>1</v>
      </c>
      <c r="I280" s="4">
        <v>2</v>
      </c>
      <c r="J280" s="4">
        <v>2</v>
      </c>
      <c r="K280" s="4" t="s">
        <v>30</v>
      </c>
      <c r="L280" s="4">
        <v>1070</v>
      </c>
      <c r="M280" s="4">
        <v>1070</v>
      </c>
      <c r="N280" s="4" t="s">
        <v>1366</v>
      </c>
      <c r="O280" s="4" t="s">
        <v>1125</v>
      </c>
      <c r="P280" s="4" t="s">
        <v>33</v>
      </c>
      <c r="Q280" s="4">
        <v>0</v>
      </c>
      <c r="R280" s="7">
        <v>45081</v>
      </c>
      <c r="S280" s="6">
        <v>45096</v>
      </c>
      <c r="T280" s="4" t="s">
        <v>34</v>
      </c>
      <c r="U280" s="4">
        <v>1070</v>
      </c>
      <c r="V280" s="4">
        <v>0</v>
      </c>
      <c r="W280" s="4">
        <v>0</v>
      </c>
      <c r="X280" s="4" t="s">
        <v>1367</v>
      </c>
      <c r="Y280" s="4" t="s">
        <v>36</v>
      </c>
    </row>
    <row r="281" s="4" customFormat="1" spans="1:25">
      <c r="A281" s="4" t="s">
        <v>1368</v>
      </c>
      <c r="B281" s="4" t="s">
        <v>26</v>
      </c>
      <c r="C281" s="4" t="s">
        <v>27</v>
      </c>
      <c r="D281" s="4" t="s">
        <v>1369</v>
      </c>
      <c r="E281" s="4" t="s">
        <v>1370</v>
      </c>
      <c r="F281" s="6">
        <v>45090</v>
      </c>
      <c r="G281" s="6">
        <v>45093</v>
      </c>
      <c r="H281" s="4">
        <v>1</v>
      </c>
      <c r="I281" s="4">
        <v>3</v>
      </c>
      <c r="J281" s="4">
        <v>3</v>
      </c>
      <c r="K281" s="4" t="s">
        <v>30</v>
      </c>
      <c r="L281" s="4">
        <v>3932</v>
      </c>
      <c r="M281" s="4">
        <v>3932</v>
      </c>
      <c r="N281" s="4" t="s">
        <v>1371</v>
      </c>
      <c r="O281" s="4" t="s">
        <v>1125</v>
      </c>
      <c r="P281" s="4" t="s">
        <v>33</v>
      </c>
      <c r="Q281" s="4">
        <v>0</v>
      </c>
      <c r="R281" s="7">
        <v>45081</v>
      </c>
      <c r="S281" s="6">
        <v>45096</v>
      </c>
      <c r="T281" s="4" t="s">
        <v>34</v>
      </c>
      <c r="U281" s="4">
        <v>3932</v>
      </c>
      <c r="V281" s="4">
        <v>0</v>
      </c>
      <c r="W281" s="4">
        <v>0</v>
      </c>
      <c r="X281" s="4" t="s">
        <v>1372</v>
      </c>
      <c r="Y281" s="4" t="s">
        <v>1373</v>
      </c>
    </row>
    <row r="282" s="4" customFormat="1" spans="1:25">
      <c r="A282" s="4" t="s">
        <v>1374</v>
      </c>
      <c r="B282" s="4" t="s">
        <v>26</v>
      </c>
      <c r="C282" s="4" t="s">
        <v>27</v>
      </c>
      <c r="D282" s="4" t="s">
        <v>1369</v>
      </c>
      <c r="E282" s="4" t="s">
        <v>1375</v>
      </c>
      <c r="F282" s="6">
        <v>45090</v>
      </c>
      <c r="G282" s="6">
        <v>45093</v>
      </c>
      <c r="H282" s="4">
        <v>1</v>
      </c>
      <c r="I282" s="4">
        <v>3</v>
      </c>
      <c r="J282" s="4">
        <v>3</v>
      </c>
      <c r="K282" s="4" t="s">
        <v>30</v>
      </c>
      <c r="L282" s="4">
        <v>3932</v>
      </c>
      <c r="M282" s="4">
        <v>3932</v>
      </c>
      <c r="N282" s="4" t="s">
        <v>1376</v>
      </c>
      <c r="O282" s="4" t="s">
        <v>1125</v>
      </c>
      <c r="P282" s="4" t="s">
        <v>33</v>
      </c>
      <c r="Q282" s="4">
        <v>0</v>
      </c>
      <c r="R282" s="7">
        <v>45081</v>
      </c>
      <c r="S282" s="6">
        <v>45096</v>
      </c>
      <c r="T282" s="4" t="s">
        <v>34</v>
      </c>
      <c r="U282" s="4">
        <v>3932</v>
      </c>
      <c r="V282" s="4">
        <v>0</v>
      </c>
      <c r="W282" s="4">
        <v>0</v>
      </c>
      <c r="X282" s="4" t="s">
        <v>1377</v>
      </c>
      <c r="Y282" s="4" t="s">
        <v>1378</v>
      </c>
    </row>
    <row r="283" s="4" customFormat="1" spans="1:25">
      <c r="A283" s="4" t="s">
        <v>1379</v>
      </c>
      <c r="B283" s="4" t="s">
        <v>26</v>
      </c>
      <c r="C283" s="4" t="s">
        <v>27</v>
      </c>
      <c r="D283" s="4" t="s">
        <v>1380</v>
      </c>
      <c r="E283" s="4" t="s">
        <v>1381</v>
      </c>
      <c r="F283" s="6">
        <v>45091</v>
      </c>
      <c r="G283" s="6">
        <v>45093</v>
      </c>
      <c r="H283" s="4">
        <v>1</v>
      </c>
      <c r="I283" s="4">
        <v>2</v>
      </c>
      <c r="J283" s="4">
        <v>2</v>
      </c>
      <c r="K283" s="4" t="s">
        <v>30</v>
      </c>
      <c r="L283" s="4">
        <v>2066</v>
      </c>
      <c r="M283" s="4">
        <v>2066</v>
      </c>
      <c r="N283" s="4" t="s">
        <v>1382</v>
      </c>
      <c r="O283" s="4" t="s">
        <v>1125</v>
      </c>
      <c r="P283" s="4" t="s">
        <v>33</v>
      </c>
      <c r="Q283" s="4">
        <v>0</v>
      </c>
      <c r="R283" s="7">
        <v>45081</v>
      </c>
      <c r="S283" s="6">
        <v>45096</v>
      </c>
      <c r="T283" s="4" t="s">
        <v>34</v>
      </c>
      <c r="U283" s="4">
        <v>2066</v>
      </c>
      <c r="V283" s="4">
        <v>0</v>
      </c>
      <c r="W283" s="4">
        <v>0</v>
      </c>
      <c r="X283" s="4" t="s">
        <v>1383</v>
      </c>
      <c r="Y283" s="4" t="s">
        <v>36</v>
      </c>
    </row>
    <row r="284" s="4" customFormat="1" spans="1:25">
      <c r="A284" s="4" t="s">
        <v>1384</v>
      </c>
      <c r="B284" s="4" t="s">
        <v>26</v>
      </c>
      <c r="C284" s="4" t="s">
        <v>27</v>
      </c>
      <c r="D284" s="4" t="s">
        <v>1385</v>
      </c>
      <c r="E284" s="4" t="s">
        <v>1386</v>
      </c>
      <c r="F284" s="6">
        <v>45088</v>
      </c>
      <c r="G284" s="6">
        <v>45093</v>
      </c>
      <c r="H284" s="4">
        <v>1</v>
      </c>
      <c r="I284" s="4">
        <v>5</v>
      </c>
      <c r="J284" s="4">
        <v>5</v>
      </c>
      <c r="K284" s="4" t="s">
        <v>30</v>
      </c>
      <c r="L284" s="4">
        <v>2593</v>
      </c>
      <c r="M284" s="4">
        <v>2593</v>
      </c>
      <c r="N284" s="4" t="s">
        <v>1387</v>
      </c>
      <c r="O284" s="4" t="s">
        <v>1125</v>
      </c>
      <c r="P284" s="4" t="s">
        <v>33</v>
      </c>
      <c r="Q284" s="4">
        <v>0</v>
      </c>
      <c r="R284" s="7">
        <v>45082</v>
      </c>
      <c r="S284" s="6">
        <v>45096</v>
      </c>
      <c r="T284" s="4" t="s">
        <v>34</v>
      </c>
      <c r="U284" s="4">
        <v>2593</v>
      </c>
      <c r="V284" s="4">
        <v>0</v>
      </c>
      <c r="W284" s="4">
        <v>0</v>
      </c>
      <c r="X284" s="4" t="s">
        <v>1388</v>
      </c>
      <c r="Y284" s="4" t="s">
        <v>1389</v>
      </c>
    </row>
    <row r="285" s="4" customFormat="1" spans="1:25">
      <c r="A285" s="4" t="s">
        <v>1390</v>
      </c>
      <c r="B285" s="4" t="s">
        <v>26</v>
      </c>
      <c r="C285" s="4" t="s">
        <v>27</v>
      </c>
      <c r="D285" s="4" t="s">
        <v>1391</v>
      </c>
      <c r="E285" s="4" t="s">
        <v>1392</v>
      </c>
      <c r="F285" s="6">
        <v>45091</v>
      </c>
      <c r="G285" s="6">
        <v>45093</v>
      </c>
      <c r="H285" s="4">
        <v>1</v>
      </c>
      <c r="I285" s="4">
        <v>2</v>
      </c>
      <c r="J285" s="4">
        <v>2</v>
      </c>
      <c r="K285" s="4" t="s">
        <v>30</v>
      </c>
      <c r="L285" s="4">
        <v>1766</v>
      </c>
      <c r="M285" s="4">
        <v>1766</v>
      </c>
      <c r="N285" s="4" t="s">
        <v>1393</v>
      </c>
      <c r="O285" s="4" t="s">
        <v>1125</v>
      </c>
      <c r="P285" s="4" t="s">
        <v>33</v>
      </c>
      <c r="Q285" s="4">
        <v>0</v>
      </c>
      <c r="R285" s="7">
        <v>45082</v>
      </c>
      <c r="S285" s="6">
        <v>45096</v>
      </c>
      <c r="T285" s="4" t="s">
        <v>34</v>
      </c>
      <c r="U285" s="4">
        <v>1766</v>
      </c>
      <c r="V285" s="4">
        <v>0</v>
      </c>
      <c r="W285" s="4">
        <v>0</v>
      </c>
      <c r="X285" s="4" t="s">
        <v>1394</v>
      </c>
      <c r="Y285" s="4" t="s">
        <v>1395</v>
      </c>
    </row>
    <row r="286" s="4" customFormat="1" spans="1:25">
      <c r="A286" s="4" t="s">
        <v>1396</v>
      </c>
      <c r="B286" s="4" t="s">
        <v>26</v>
      </c>
      <c r="C286" s="4" t="s">
        <v>27</v>
      </c>
      <c r="D286" s="4" t="s">
        <v>1397</v>
      </c>
      <c r="E286" s="4" t="s">
        <v>1193</v>
      </c>
      <c r="F286" s="6">
        <v>45090</v>
      </c>
      <c r="G286" s="6">
        <v>45093</v>
      </c>
      <c r="H286" s="4">
        <v>1</v>
      </c>
      <c r="I286" s="4">
        <v>3</v>
      </c>
      <c r="J286" s="4">
        <v>3</v>
      </c>
      <c r="K286" s="4" t="s">
        <v>30</v>
      </c>
      <c r="L286" s="4">
        <v>2079</v>
      </c>
      <c r="M286" s="4">
        <v>2079</v>
      </c>
      <c r="N286" s="4" t="s">
        <v>1398</v>
      </c>
      <c r="O286" s="4" t="s">
        <v>1125</v>
      </c>
      <c r="P286" s="4" t="s">
        <v>33</v>
      </c>
      <c r="Q286" s="4">
        <v>0</v>
      </c>
      <c r="R286" s="7">
        <v>45082.0000115741</v>
      </c>
      <c r="S286" s="6">
        <v>45096</v>
      </c>
      <c r="T286" s="4" t="s">
        <v>34</v>
      </c>
      <c r="U286" s="4">
        <v>2079</v>
      </c>
      <c r="V286" s="4">
        <v>0</v>
      </c>
      <c r="W286" s="4">
        <v>0</v>
      </c>
      <c r="X286" s="4" t="s">
        <v>1399</v>
      </c>
      <c r="Y286" s="4" t="s">
        <v>1400</v>
      </c>
    </row>
    <row r="287" s="4" customFormat="1" spans="1:25">
      <c r="A287" s="4" t="s">
        <v>1228</v>
      </c>
      <c r="B287" s="4" t="s">
        <v>26</v>
      </c>
      <c r="C287" s="4" t="s">
        <v>92</v>
      </c>
      <c r="D287" s="4" t="s">
        <v>1229</v>
      </c>
      <c r="E287" s="4" t="s">
        <v>1230</v>
      </c>
      <c r="F287" s="6">
        <v>45090</v>
      </c>
      <c r="G287" s="6">
        <v>45093</v>
      </c>
      <c r="H287" s="4">
        <v>1</v>
      </c>
      <c r="I287" s="4">
        <v>3</v>
      </c>
      <c r="J287" s="4">
        <v>3</v>
      </c>
      <c r="K287" s="4" t="s">
        <v>30</v>
      </c>
      <c r="L287" s="4">
        <v>-4215</v>
      </c>
      <c r="M287" s="4">
        <v>-4215</v>
      </c>
      <c r="N287" s="4" t="s">
        <v>1231</v>
      </c>
      <c r="O287" s="4" t="s">
        <v>1125</v>
      </c>
      <c r="P287" s="4" t="s">
        <v>33</v>
      </c>
      <c r="Q287" s="4">
        <v>0</v>
      </c>
      <c r="R287" s="7">
        <v>45067</v>
      </c>
      <c r="S287" s="6">
        <v>45096</v>
      </c>
      <c r="T287" s="4" t="s">
        <v>34</v>
      </c>
      <c r="U287" s="4">
        <v>-4215</v>
      </c>
      <c r="V287" s="4">
        <v>0</v>
      </c>
      <c r="W287" s="4">
        <v>0</v>
      </c>
      <c r="X287" s="4" t="s">
        <v>1232</v>
      </c>
      <c r="Y287" s="4" t="s">
        <v>36</v>
      </c>
    </row>
    <row r="288" s="4" customFormat="1" spans="1:25">
      <c r="A288" s="4" t="s">
        <v>1401</v>
      </c>
      <c r="B288" s="4" t="s">
        <v>26</v>
      </c>
      <c r="C288" s="4" t="s">
        <v>27</v>
      </c>
      <c r="D288" s="4" t="s">
        <v>1402</v>
      </c>
      <c r="E288" s="4" t="s">
        <v>193</v>
      </c>
      <c r="F288" s="6">
        <v>45091</v>
      </c>
      <c r="G288" s="6">
        <v>45093</v>
      </c>
      <c r="H288" s="4">
        <v>1</v>
      </c>
      <c r="I288" s="4">
        <v>2</v>
      </c>
      <c r="J288" s="4">
        <v>2</v>
      </c>
      <c r="K288" s="4" t="s">
        <v>30</v>
      </c>
      <c r="L288" s="4">
        <v>3644</v>
      </c>
      <c r="M288" s="4">
        <v>3644</v>
      </c>
      <c r="N288" s="4" t="s">
        <v>1403</v>
      </c>
      <c r="O288" s="4" t="s">
        <v>1125</v>
      </c>
      <c r="P288" s="4" t="s">
        <v>33</v>
      </c>
      <c r="Q288" s="4">
        <v>0</v>
      </c>
      <c r="R288" s="7">
        <v>45082.0000115741</v>
      </c>
      <c r="S288" s="6">
        <v>45096</v>
      </c>
      <c r="T288" s="4" t="s">
        <v>34</v>
      </c>
      <c r="U288" s="4">
        <v>3644</v>
      </c>
      <c r="V288" s="4">
        <v>0</v>
      </c>
      <c r="W288" s="4">
        <v>0</v>
      </c>
      <c r="X288" s="4" t="s">
        <v>1404</v>
      </c>
      <c r="Y288" s="4" t="s">
        <v>1405</v>
      </c>
    </row>
    <row r="289" s="4" customFormat="1" spans="1:25">
      <c r="A289" s="4" t="s">
        <v>1406</v>
      </c>
      <c r="B289" s="4" t="s">
        <v>26</v>
      </c>
      <c r="C289" s="4" t="s">
        <v>27</v>
      </c>
      <c r="D289" s="4" t="s">
        <v>1407</v>
      </c>
      <c r="E289" s="4" t="s">
        <v>45</v>
      </c>
      <c r="F289" s="6">
        <v>45092</v>
      </c>
      <c r="G289" s="6">
        <v>45093</v>
      </c>
      <c r="H289" s="4">
        <v>1</v>
      </c>
      <c r="I289" s="4">
        <v>1</v>
      </c>
      <c r="J289" s="4">
        <v>1</v>
      </c>
      <c r="K289" s="4" t="s">
        <v>30</v>
      </c>
      <c r="L289" s="4">
        <v>1243</v>
      </c>
      <c r="M289" s="4">
        <v>1243</v>
      </c>
      <c r="N289" s="4" t="s">
        <v>1408</v>
      </c>
      <c r="O289" s="4" t="s">
        <v>1125</v>
      </c>
      <c r="P289" s="4" t="s">
        <v>33</v>
      </c>
      <c r="Q289" s="4">
        <v>0</v>
      </c>
      <c r="R289" s="7">
        <v>45082</v>
      </c>
      <c r="S289" s="6">
        <v>45096</v>
      </c>
      <c r="T289" s="4" t="s">
        <v>34</v>
      </c>
      <c r="U289" s="4">
        <v>1243</v>
      </c>
      <c r="V289" s="4">
        <v>0</v>
      </c>
      <c r="W289" s="4">
        <v>0</v>
      </c>
      <c r="X289" s="4" t="s">
        <v>1409</v>
      </c>
      <c r="Y289" s="4" t="s">
        <v>1410</v>
      </c>
    </row>
    <row r="290" s="4" customFormat="1" spans="1:25">
      <c r="A290" s="4" t="s">
        <v>1411</v>
      </c>
      <c r="B290" s="4" t="s">
        <v>26</v>
      </c>
      <c r="C290" s="4" t="s">
        <v>27</v>
      </c>
      <c r="D290" s="4" t="s">
        <v>1412</v>
      </c>
      <c r="E290" s="4" t="s">
        <v>830</v>
      </c>
      <c r="F290" s="6">
        <v>45090</v>
      </c>
      <c r="G290" s="6">
        <v>45093</v>
      </c>
      <c r="H290" s="4">
        <v>1</v>
      </c>
      <c r="I290" s="4">
        <v>3</v>
      </c>
      <c r="J290" s="4">
        <v>3</v>
      </c>
      <c r="K290" s="4" t="s">
        <v>30</v>
      </c>
      <c r="L290" s="4">
        <v>5696</v>
      </c>
      <c r="M290" s="4">
        <v>5696</v>
      </c>
      <c r="N290" s="4" t="s">
        <v>1413</v>
      </c>
      <c r="O290" s="4" t="s">
        <v>1125</v>
      </c>
      <c r="P290" s="4" t="s">
        <v>33</v>
      </c>
      <c r="Q290" s="4">
        <v>0</v>
      </c>
      <c r="R290" s="7">
        <v>45083</v>
      </c>
      <c r="S290" s="6">
        <v>45096</v>
      </c>
      <c r="T290" s="4" t="s">
        <v>34</v>
      </c>
      <c r="U290" s="4">
        <v>5696</v>
      </c>
      <c r="V290" s="4">
        <v>0</v>
      </c>
      <c r="W290" s="4">
        <v>0</v>
      </c>
      <c r="X290" s="4" t="s">
        <v>1414</v>
      </c>
      <c r="Y290" s="4" t="s">
        <v>1415</v>
      </c>
    </row>
    <row r="291" s="4" customFormat="1" spans="1:25">
      <c r="A291" s="4" t="s">
        <v>1416</v>
      </c>
      <c r="B291" s="4" t="s">
        <v>26</v>
      </c>
      <c r="C291" s="4" t="s">
        <v>27</v>
      </c>
      <c r="D291" s="4" t="s">
        <v>1324</v>
      </c>
      <c r="E291" s="4" t="s">
        <v>1417</v>
      </c>
      <c r="F291" s="6">
        <v>45090</v>
      </c>
      <c r="G291" s="6">
        <v>45093</v>
      </c>
      <c r="H291" s="4">
        <v>2</v>
      </c>
      <c r="I291" s="4">
        <v>3</v>
      </c>
      <c r="J291" s="4">
        <v>6</v>
      </c>
      <c r="K291" s="4" t="s">
        <v>30</v>
      </c>
      <c r="L291" s="4">
        <v>2286</v>
      </c>
      <c r="M291" s="4">
        <v>2286</v>
      </c>
      <c r="N291" s="4" t="s">
        <v>1418</v>
      </c>
      <c r="O291" s="4" t="s">
        <v>1125</v>
      </c>
      <c r="P291" s="4" t="s">
        <v>33</v>
      </c>
      <c r="Q291" s="4">
        <v>0</v>
      </c>
      <c r="R291" s="7">
        <v>45083</v>
      </c>
      <c r="S291" s="6">
        <v>45096</v>
      </c>
      <c r="T291" s="4" t="s">
        <v>34</v>
      </c>
      <c r="U291" s="4">
        <v>2286</v>
      </c>
      <c r="V291" s="4">
        <v>0</v>
      </c>
      <c r="W291" s="4">
        <v>0</v>
      </c>
      <c r="X291" s="4" t="s">
        <v>1419</v>
      </c>
      <c r="Y291" s="4" t="s">
        <v>1420</v>
      </c>
    </row>
    <row r="292" s="4" customFormat="1" spans="1:25">
      <c r="A292" s="4" t="s">
        <v>1333</v>
      </c>
      <c r="B292" s="4" t="s">
        <v>26</v>
      </c>
      <c r="C292" s="4" t="s">
        <v>92</v>
      </c>
      <c r="D292" s="4" t="s">
        <v>1334</v>
      </c>
      <c r="E292" s="4" t="s">
        <v>1335</v>
      </c>
      <c r="F292" s="6">
        <v>45088</v>
      </c>
      <c r="G292" s="6">
        <v>45093</v>
      </c>
      <c r="H292" s="4">
        <v>1</v>
      </c>
      <c r="I292" s="4">
        <v>5</v>
      </c>
      <c r="J292" s="4">
        <v>5</v>
      </c>
      <c r="K292" s="4" t="s">
        <v>30</v>
      </c>
      <c r="L292" s="4">
        <v>-6445</v>
      </c>
      <c r="M292" s="4">
        <v>-6445</v>
      </c>
      <c r="N292" s="4" t="s">
        <v>1336</v>
      </c>
      <c r="O292" s="4" t="s">
        <v>1125</v>
      </c>
      <c r="P292" s="4" t="s">
        <v>33</v>
      </c>
      <c r="Q292" s="4">
        <v>0</v>
      </c>
      <c r="R292" s="7">
        <v>45079</v>
      </c>
      <c r="S292" s="6">
        <v>45096</v>
      </c>
      <c r="T292" s="4" t="s">
        <v>34</v>
      </c>
      <c r="U292" s="4">
        <v>-6445</v>
      </c>
      <c r="V292" s="4">
        <v>0</v>
      </c>
      <c r="W292" s="4">
        <v>0</v>
      </c>
      <c r="X292" s="4" t="s">
        <v>1337</v>
      </c>
      <c r="Y292" s="4" t="s">
        <v>1338</v>
      </c>
    </row>
    <row r="293" s="4" customFormat="1" spans="1:25">
      <c r="A293" s="4" t="s">
        <v>1421</v>
      </c>
      <c r="B293" s="4" t="s">
        <v>26</v>
      </c>
      <c r="C293" s="4" t="s">
        <v>27</v>
      </c>
      <c r="D293" s="4" t="s">
        <v>1422</v>
      </c>
      <c r="E293" s="4" t="s">
        <v>1423</v>
      </c>
      <c r="F293" s="6">
        <v>45092</v>
      </c>
      <c r="G293" s="6">
        <v>45093</v>
      </c>
      <c r="H293" s="4">
        <v>2</v>
      </c>
      <c r="I293" s="4">
        <v>1</v>
      </c>
      <c r="J293" s="4">
        <v>2</v>
      </c>
      <c r="K293" s="4" t="s">
        <v>30</v>
      </c>
      <c r="L293" s="4">
        <v>2288</v>
      </c>
      <c r="M293" s="4">
        <v>2288</v>
      </c>
      <c r="N293" s="4" t="s">
        <v>1424</v>
      </c>
      <c r="O293" s="4" t="s">
        <v>1125</v>
      </c>
      <c r="P293" s="4" t="s">
        <v>33</v>
      </c>
      <c r="Q293" s="4">
        <v>0</v>
      </c>
      <c r="R293" s="7">
        <v>45084</v>
      </c>
      <c r="S293" s="6">
        <v>45096</v>
      </c>
      <c r="T293" s="4" t="s">
        <v>34</v>
      </c>
      <c r="U293" s="4">
        <v>2288</v>
      </c>
      <c r="V293" s="4">
        <v>0</v>
      </c>
      <c r="W293" s="4">
        <v>0</v>
      </c>
      <c r="X293" s="4" t="s">
        <v>1425</v>
      </c>
      <c r="Y293" s="4" t="s">
        <v>36</v>
      </c>
    </row>
    <row r="294" s="4" customFormat="1" spans="1:25">
      <c r="A294" s="4" t="s">
        <v>1426</v>
      </c>
      <c r="B294" s="4" t="s">
        <v>26</v>
      </c>
      <c r="C294" s="4" t="s">
        <v>27</v>
      </c>
      <c r="D294" s="4" t="s">
        <v>943</v>
      </c>
      <c r="E294" s="4" t="s">
        <v>1427</v>
      </c>
      <c r="F294" s="6">
        <v>45089</v>
      </c>
      <c r="G294" s="6">
        <v>45093</v>
      </c>
      <c r="H294" s="4">
        <v>1</v>
      </c>
      <c r="I294" s="4">
        <v>4</v>
      </c>
      <c r="J294" s="4">
        <v>4</v>
      </c>
      <c r="K294" s="4" t="s">
        <v>30</v>
      </c>
      <c r="L294" s="4">
        <v>512</v>
      </c>
      <c r="M294" s="4">
        <v>512</v>
      </c>
      <c r="N294" s="4" t="s">
        <v>1428</v>
      </c>
      <c r="O294" s="4" t="s">
        <v>1125</v>
      </c>
      <c r="P294" s="4" t="s">
        <v>33</v>
      </c>
      <c r="Q294" s="4">
        <v>0</v>
      </c>
      <c r="R294" s="7">
        <v>45084.0000115741</v>
      </c>
      <c r="S294" s="6">
        <v>45096</v>
      </c>
      <c r="T294" s="4" t="s">
        <v>34</v>
      </c>
      <c r="U294" s="4">
        <v>512</v>
      </c>
      <c r="V294" s="4">
        <v>0</v>
      </c>
      <c r="W294" s="4">
        <v>0</v>
      </c>
      <c r="X294" s="4" t="s">
        <v>1429</v>
      </c>
      <c r="Y294" s="4" t="s">
        <v>36</v>
      </c>
    </row>
    <row r="295" s="4" customFormat="1" spans="1:25">
      <c r="A295" s="4" t="s">
        <v>1430</v>
      </c>
      <c r="B295" s="4" t="s">
        <v>26</v>
      </c>
      <c r="C295" s="4" t="s">
        <v>27</v>
      </c>
      <c r="D295" s="4" t="s">
        <v>1431</v>
      </c>
      <c r="E295" s="4" t="s">
        <v>68</v>
      </c>
      <c r="F295" s="6">
        <v>45090</v>
      </c>
      <c r="G295" s="6">
        <v>45093</v>
      </c>
      <c r="H295" s="4">
        <v>1</v>
      </c>
      <c r="I295" s="4">
        <v>3</v>
      </c>
      <c r="J295" s="4">
        <v>3</v>
      </c>
      <c r="K295" s="4" t="s">
        <v>30</v>
      </c>
      <c r="L295" s="4">
        <v>2256</v>
      </c>
      <c r="M295" s="4">
        <v>2256</v>
      </c>
      <c r="N295" s="4" t="s">
        <v>1432</v>
      </c>
      <c r="O295" s="4" t="s">
        <v>1125</v>
      </c>
      <c r="P295" s="4" t="s">
        <v>33</v>
      </c>
      <c r="Q295" s="4">
        <v>0</v>
      </c>
      <c r="R295" s="7">
        <v>45084.0000115741</v>
      </c>
      <c r="S295" s="6">
        <v>45096</v>
      </c>
      <c r="T295" s="4" t="s">
        <v>34</v>
      </c>
      <c r="U295" s="4">
        <v>2256</v>
      </c>
      <c r="V295" s="4">
        <v>0</v>
      </c>
      <c r="W295" s="4">
        <v>0</v>
      </c>
      <c r="X295" s="4" t="s">
        <v>1433</v>
      </c>
      <c r="Y295" s="4" t="s">
        <v>1434</v>
      </c>
    </row>
    <row r="296" s="4" customFormat="1" spans="1:25">
      <c r="A296" s="4" t="s">
        <v>1435</v>
      </c>
      <c r="B296" s="4" t="s">
        <v>26</v>
      </c>
      <c r="C296" s="4" t="s">
        <v>27</v>
      </c>
      <c r="D296" s="4" t="s">
        <v>1436</v>
      </c>
      <c r="E296" s="4" t="s">
        <v>1437</v>
      </c>
      <c r="F296" s="6">
        <v>45091</v>
      </c>
      <c r="G296" s="6">
        <v>45093</v>
      </c>
      <c r="H296" s="4">
        <v>1</v>
      </c>
      <c r="I296" s="4">
        <v>2</v>
      </c>
      <c r="J296" s="4">
        <v>2</v>
      </c>
      <c r="K296" s="4" t="s">
        <v>30</v>
      </c>
      <c r="L296" s="4">
        <v>6805</v>
      </c>
      <c r="M296" s="4">
        <v>6805</v>
      </c>
      <c r="N296" s="4" t="s">
        <v>1438</v>
      </c>
      <c r="O296" s="4" t="s">
        <v>1125</v>
      </c>
      <c r="P296" s="4" t="s">
        <v>33</v>
      </c>
      <c r="Q296" s="4">
        <v>0</v>
      </c>
      <c r="R296" s="7">
        <v>45084.0000115741</v>
      </c>
      <c r="S296" s="6">
        <v>45096</v>
      </c>
      <c r="T296" s="4" t="s">
        <v>34</v>
      </c>
      <c r="U296" s="4">
        <v>6805</v>
      </c>
      <c r="V296" s="4">
        <v>0</v>
      </c>
      <c r="W296" s="4">
        <v>0</v>
      </c>
      <c r="X296" s="4" t="s">
        <v>1439</v>
      </c>
      <c r="Y296" s="4" t="s">
        <v>1440</v>
      </c>
    </row>
    <row r="297" s="4" customFormat="1" spans="1:25">
      <c r="A297" s="4" t="s">
        <v>1441</v>
      </c>
      <c r="B297" s="4" t="s">
        <v>26</v>
      </c>
      <c r="C297" s="4" t="s">
        <v>27</v>
      </c>
      <c r="D297" s="4" t="s">
        <v>469</v>
      </c>
      <c r="E297" s="4" t="s">
        <v>475</v>
      </c>
      <c r="F297" s="6">
        <v>45089</v>
      </c>
      <c r="G297" s="6">
        <v>45093</v>
      </c>
      <c r="H297" s="4">
        <v>1</v>
      </c>
      <c r="I297" s="4">
        <v>4</v>
      </c>
      <c r="J297" s="4">
        <v>4</v>
      </c>
      <c r="K297" s="4" t="s">
        <v>30</v>
      </c>
      <c r="L297" s="4">
        <v>3496</v>
      </c>
      <c r="M297" s="4">
        <v>3496</v>
      </c>
      <c r="N297" s="4" t="s">
        <v>1442</v>
      </c>
      <c r="O297" s="4" t="s">
        <v>1125</v>
      </c>
      <c r="P297" s="4" t="s">
        <v>33</v>
      </c>
      <c r="Q297" s="4">
        <v>0</v>
      </c>
      <c r="R297" s="7">
        <v>45084.0000115741</v>
      </c>
      <c r="S297" s="6">
        <v>45096</v>
      </c>
      <c r="T297" s="4" t="s">
        <v>34</v>
      </c>
      <c r="U297" s="4">
        <v>3496</v>
      </c>
      <c r="V297" s="4">
        <v>0</v>
      </c>
      <c r="W297" s="4">
        <v>0</v>
      </c>
      <c r="X297" s="4" t="s">
        <v>1443</v>
      </c>
      <c r="Y297" s="4" t="s">
        <v>1444</v>
      </c>
    </row>
    <row r="298" s="4" customFormat="1" spans="1:25">
      <c r="A298" s="4" t="s">
        <v>1445</v>
      </c>
      <c r="B298" s="4" t="s">
        <v>26</v>
      </c>
      <c r="C298" s="4" t="s">
        <v>27</v>
      </c>
      <c r="D298" s="4" t="s">
        <v>1446</v>
      </c>
      <c r="E298" s="4" t="s">
        <v>1447</v>
      </c>
      <c r="F298" s="6">
        <v>45092</v>
      </c>
      <c r="G298" s="6">
        <v>45093</v>
      </c>
      <c r="H298" s="4">
        <v>1</v>
      </c>
      <c r="I298" s="4">
        <v>1</v>
      </c>
      <c r="J298" s="4">
        <v>1</v>
      </c>
      <c r="K298" s="4" t="s">
        <v>30</v>
      </c>
      <c r="L298" s="4">
        <v>474</v>
      </c>
      <c r="M298" s="4">
        <v>474</v>
      </c>
      <c r="N298" s="4" t="s">
        <v>1448</v>
      </c>
      <c r="O298" s="4" t="s">
        <v>1125</v>
      </c>
      <c r="P298" s="4" t="s">
        <v>33</v>
      </c>
      <c r="Q298" s="4">
        <v>0</v>
      </c>
      <c r="R298" s="7">
        <v>45084.0000115741</v>
      </c>
      <c r="S298" s="6">
        <v>45096</v>
      </c>
      <c r="T298" s="4" t="s">
        <v>34</v>
      </c>
      <c r="U298" s="4">
        <v>474</v>
      </c>
      <c r="V298" s="4">
        <v>0</v>
      </c>
      <c r="W298" s="4">
        <v>0</v>
      </c>
      <c r="X298" s="4" t="s">
        <v>1449</v>
      </c>
      <c r="Y298" s="4" t="s">
        <v>36</v>
      </c>
    </row>
    <row r="299" s="4" customFormat="1" spans="1:25">
      <c r="A299" s="4" t="s">
        <v>1450</v>
      </c>
      <c r="B299" s="4" t="s">
        <v>26</v>
      </c>
      <c r="C299" s="4" t="s">
        <v>27</v>
      </c>
      <c r="D299" s="4" t="s">
        <v>1451</v>
      </c>
      <c r="E299" s="4" t="s">
        <v>308</v>
      </c>
      <c r="F299" s="6">
        <v>45086</v>
      </c>
      <c r="G299" s="6">
        <v>45093</v>
      </c>
      <c r="H299" s="4">
        <v>1</v>
      </c>
      <c r="I299" s="4">
        <v>7</v>
      </c>
      <c r="J299" s="4">
        <v>7</v>
      </c>
      <c r="K299" s="4" t="s">
        <v>30</v>
      </c>
      <c r="L299" s="4">
        <v>14392</v>
      </c>
      <c r="M299" s="4">
        <v>14392</v>
      </c>
      <c r="N299" s="4" t="s">
        <v>1452</v>
      </c>
      <c r="O299" s="4" t="s">
        <v>1125</v>
      </c>
      <c r="P299" s="4" t="s">
        <v>33</v>
      </c>
      <c r="Q299" s="4">
        <v>0</v>
      </c>
      <c r="R299" s="7">
        <v>45085</v>
      </c>
      <c r="S299" s="6">
        <v>45096</v>
      </c>
      <c r="T299" s="4" t="s">
        <v>34</v>
      </c>
      <c r="U299" s="4">
        <v>14392</v>
      </c>
      <c r="V299" s="4">
        <v>0</v>
      </c>
      <c r="W299" s="4">
        <v>0</v>
      </c>
      <c r="X299" s="4" t="s">
        <v>1453</v>
      </c>
      <c r="Y299" s="4" t="s">
        <v>1454</v>
      </c>
    </row>
    <row r="300" s="4" customFormat="1" spans="1:25">
      <c r="A300" s="4" t="s">
        <v>1455</v>
      </c>
      <c r="B300" s="4" t="s">
        <v>26</v>
      </c>
      <c r="C300" s="4" t="s">
        <v>27</v>
      </c>
      <c r="D300" s="4" t="s">
        <v>922</v>
      </c>
      <c r="E300" s="4" t="s">
        <v>493</v>
      </c>
      <c r="F300" s="6">
        <v>45091</v>
      </c>
      <c r="G300" s="6">
        <v>45093</v>
      </c>
      <c r="H300" s="4">
        <v>1</v>
      </c>
      <c r="I300" s="4">
        <v>2</v>
      </c>
      <c r="J300" s="4">
        <v>2</v>
      </c>
      <c r="K300" s="4" t="s">
        <v>30</v>
      </c>
      <c r="L300" s="4">
        <v>1198</v>
      </c>
      <c r="M300" s="4">
        <v>1198</v>
      </c>
      <c r="N300" s="4" t="s">
        <v>1456</v>
      </c>
      <c r="O300" s="4" t="s">
        <v>1125</v>
      </c>
      <c r="P300" s="4" t="s">
        <v>33</v>
      </c>
      <c r="Q300" s="4">
        <v>0</v>
      </c>
      <c r="R300" s="7">
        <v>45086.0000115741</v>
      </c>
      <c r="S300" s="6">
        <v>45096</v>
      </c>
      <c r="T300" s="4" t="s">
        <v>34</v>
      </c>
      <c r="U300" s="4">
        <v>1198</v>
      </c>
      <c r="V300" s="4">
        <v>0</v>
      </c>
      <c r="W300" s="4">
        <v>0</v>
      </c>
      <c r="X300" s="4" t="s">
        <v>1457</v>
      </c>
      <c r="Y300" s="4" t="s">
        <v>1458</v>
      </c>
    </row>
    <row r="301" s="4" customFormat="1" spans="1:25">
      <c r="A301" s="4" t="s">
        <v>1459</v>
      </c>
      <c r="B301" s="4" t="s">
        <v>26</v>
      </c>
      <c r="C301" s="4" t="s">
        <v>27</v>
      </c>
      <c r="D301" s="4" t="s">
        <v>1460</v>
      </c>
      <c r="E301" s="4" t="s">
        <v>1461</v>
      </c>
      <c r="F301" s="6">
        <v>45092</v>
      </c>
      <c r="G301" s="6">
        <v>45093</v>
      </c>
      <c r="H301" s="4">
        <v>1</v>
      </c>
      <c r="I301" s="4">
        <v>1</v>
      </c>
      <c r="J301" s="4">
        <v>1</v>
      </c>
      <c r="K301" s="4" t="s">
        <v>30</v>
      </c>
      <c r="L301" s="4">
        <v>369</v>
      </c>
      <c r="M301" s="4">
        <v>369</v>
      </c>
      <c r="N301" s="4" t="s">
        <v>1462</v>
      </c>
      <c r="O301" s="4" t="s">
        <v>1125</v>
      </c>
      <c r="P301" s="4" t="s">
        <v>33</v>
      </c>
      <c r="Q301" s="4">
        <v>0</v>
      </c>
      <c r="R301" s="7">
        <v>45086.0000115741</v>
      </c>
      <c r="S301" s="6">
        <v>45096</v>
      </c>
      <c r="T301" s="4" t="s">
        <v>34</v>
      </c>
      <c r="U301" s="4">
        <v>369</v>
      </c>
      <c r="V301" s="4">
        <v>0</v>
      </c>
      <c r="W301" s="4">
        <v>0</v>
      </c>
      <c r="X301" s="4" t="s">
        <v>1463</v>
      </c>
      <c r="Y301" s="4" t="s">
        <v>36</v>
      </c>
    </row>
    <row r="302" s="4" customFormat="1" spans="1:25">
      <c r="A302" s="4" t="s">
        <v>1464</v>
      </c>
      <c r="B302" s="4" t="s">
        <v>26</v>
      </c>
      <c r="C302" s="4" t="s">
        <v>27</v>
      </c>
      <c r="D302" s="4" t="s">
        <v>1465</v>
      </c>
      <c r="E302" s="4" t="s">
        <v>1466</v>
      </c>
      <c r="F302" s="6">
        <v>45090</v>
      </c>
      <c r="G302" s="6">
        <v>45093</v>
      </c>
      <c r="H302" s="4">
        <v>1</v>
      </c>
      <c r="I302" s="4">
        <v>3</v>
      </c>
      <c r="J302" s="4">
        <v>3</v>
      </c>
      <c r="K302" s="4" t="s">
        <v>30</v>
      </c>
      <c r="L302" s="4">
        <v>4515</v>
      </c>
      <c r="M302" s="4">
        <v>4515</v>
      </c>
      <c r="N302" s="4" t="s">
        <v>1467</v>
      </c>
      <c r="O302" s="4" t="s">
        <v>1125</v>
      </c>
      <c r="P302" s="4" t="s">
        <v>33</v>
      </c>
      <c r="Q302" s="4">
        <v>0</v>
      </c>
      <c r="R302" s="7">
        <v>45086.0000115741</v>
      </c>
      <c r="S302" s="6">
        <v>45096</v>
      </c>
      <c r="T302" s="4" t="s">
        <v>34</v>
      </c>
      <c r="U302" s="4">
        <v>4515</v>
      </c>
      <c r="V302" s="4">
        <v>0</v>
      </c>
      <c r="W302" s="4">
        <v>0</v>
      </c>
      <c r="X302" s="4" t="s">
        <v>1468</v>
      </c>
      <c r="Y302" s="4" t="s">
        <v>36</v>
      </c>
    </row>
    <row r="303" s="4" customFormat="1" spans="1:25">
      <c r="A303" s="4" t="s">
        <v>1469</v>
      </c>
      <c r="B303" s="4" t="s">
        <v>26</v>
      </c>
      <c r="C303" s="4" t="s">
        <v>27</v>
      </c>
      <c r="D303" s="4" t="s">
        <v>1470</v>
      </c>
      <c r="E303" s="4" t="s">
        <v>1471</v>
      </c>
      <c r="F303" s="6">
        <v>45087</v>
      </c>
      <c r="G303" s="6">
        <v>45093</v>
      </c>
      <c r="H303" s="4">
        <v>1</v>
      </c>
      <c r="I303" s="4">
        <v>6</v>
      </c>
      <c r="J303" s="4">
        <v>6</v>
      </c>
      <c r="K303" s="4" t="s">
        <v>30</v>
      </c>
      <c r="L303" s="4">
        <v>10458</v>
      </c>
      <c r="M303" s="4">
        <v>10458</v>
      </c>
      <c r="N303" s="4" t="s">
        <v>1472</v>
      </c>
      <c r="O303" s="4" t="s">
        <v>1125</v>
      </c>
      <c r="P303" s="4" t="s">
        <v>33</v>
      </c>
      <c r="Q303" s="4">
        <v>0</v>
      </c>
      <c r="R303" s="7">
        <v>45086</v>
      </c>
      <c r="S303" s="6">
        <v>45096</v>
      </c>
      <c r="T303" s="4" t="s">
        <v>34</v>
      </c>
      <c r="U303" s="4">
        <v>10458</v>
      </c>
      <c r="V303" s="4">
        <v>0</v>
      </c>
      <c r="W303" s="4">
        <v>0</v>
      </c>
      <c r="X303" s="4" t="s">
        <v>1473</v>
      </c>
      <c r="Y303" s="4" t="s">
        <v>1474</v>
      </c>
    </row>
    <row r="304" s="4" customFormat="1" spans="1:25">
      <c r="A304" s="4" t="s">
        <v>1347</v>
      </c>
      <c r="B304" s="4" t="s">
        <v>26</v>
      </c>
      <c r="C304" s="4" t="s">
        <v>92</v>
      </c>
      <c r="D304" s="4" t="s">
        <v>1348</v>
      </c>
      <c r="E304" s="4" t="s">
        <v>1349</v>
      </c>
      <c r="F304" s="6">
        <v>45092</v>
      </c>
      <c r="G304" s="6">
        <v>45093</v>
      </c>
      <c r="H304" s="4">
        <v>1</v>
      </c>
      <c r="I304" s="4">
        <v>1</v>
      </c>
      <c r="J304" s="4">
        <v>1</v>
      </c>
      <c r="K304" s="4" t="s">
        <v>30</v>
      </c>
      <c r="L304" s="4">
        <v>-294</v>
      </c>
      <c r="M304" s="4">
        <v>-294</v>
      </c>
      <c r="N304" s="4" t="s">
        <v>1350</v>
      </c>
      <c r="O304" s="4" t="s">
        <v>1125</v>
      </c>
      <c r="P304" s="4" t="s">
        <v>33</v>
      </c>
      <c r="Q304" s="4">
        <v>0</v>
      </c>
      <c r="R304" s="7">
        <v>45080</v>
      </c>
      <c r="S304" s="6">
        <v>45096</v>
      </c>
      <c r="T304" s="4" t="s">
        <v>34</v>
      </c>
      <c r="U304" s="4">
        <v>-294</v>
      </c>
      <c r="V304" s="4">
        <v>0</v>
      </c>
      <c r="W304" s="4">
        <v>0</v>
      </c>
      <c r="X304" s="4" t="s">
        <v>1351</v>
      </c>
      <c r="Y304" s="4" t="s">
        <v>36</v>
      </c>
    </row>
    <row r="305" s="4" customFormat="1" spans="1:25">
      <c r="A305" s="4" t="s">
        <v>1475</v>
      </c>
      <c r="B305" s="4" t="s">
        <v>26</v>
      </c>
      <c r="C305" s="4" t="s">
        <v>27</v>
      </c>
      <c r="D305" s="4" t="s">
        <v>392</v>
      </c>
      <c r="E305" s="4" t="s">
        <v>894</v>
      </c>
      <c r="F305" s="6">
        <v>45091</v>
      </c>
      <c r="G305" s="6">
        <v>45093</v>
      </c>
      <c r="H305" s="4">
        <v>1</v>
      </c>
      <c r="I305" s="4">
        <v>2</v>
      </c>
      <c r="J305" s="4">
        <v>2</v>
      </c>
      <c r="K305" s="4" t="s">
        <v>30</v>
      </c>
      <c r="L305" s="4">
        <v>864</v>
      </c>
      <c r="M305" s="4">
        <v>864</v>
      </c>
      <c r="N305" s="4" t="s">
        <v>1476</v>
      </c>
      <c r="O305" s="4" t="s">
        <v>1125</v>
      </c>
      <c r="P305" s="4" t="s">
        <v>33</v>
      </c>
      <c r="Q305" s="4">
        <v>0</v>
      </c>
      <c r="R305" s="7">
        <v>45087</v>
      </c>
      <c r="S305" s="6">
        <v>45096</v>
      </c>
      <c r="T305" s="4" t="s">
        <v>34</v>
      </c>
      <c r="U305" s="4">
        <v>864</v>
      </c>
      <c r="V305" s="4">
        <v>0</v>
      </c>
      <c r="W305" s="4">
        <v>0</v>
      </c>
      <c r="X305" s="4" t="s">
        <v>1477</v>
      </c>
      <c r="Y305" s="4" t="s">
        <v>1478</v>
      </c>
    </row>
    <row r="306" s="4" customFormat="1" spans="1:25">
      <c r="A306" s="4" t="s">
        <v>1479</v>
      </c>
      <c r="B306" s="4" t="s">
        <v>26</v>
      </c>
      <c r="C306" s="4" t="s">
        <v>27</v>
      </c>
      <c r="D306" s="4" t="s">
        <v>1040</v>
      </c>
      <c r="E306" s="4" t="s">
        <v>1480</v>
      </c>
      <c r="F306" s="6">
        <v>45092</v>
      </c>
      <c r="G306" s="6">
        <v>45093</v>
      </c>
      <c r="H306" s="4">
        <v>1</v>
      </c>
      <c r="I306" s="4">
        <v>1</v>
      </c>
      <c r="J306" s="4">
        <v>1</v>
      </c>
      <c r="K306" s="4" t="s">
        <v>30</v>
      </c>
      <c r="L306" s="4">
        <v>989</v>
      </c>
      <c r="M306" s="4">
        <v>989</v>
      </c>
      <c r="N306" s="4" t="s">
        <v>1481</v>
      </c>
      <c r="O306" s="4" t="s">
        <v>1125</v>
      </c>
      <c r="P306" s="4" t="s">
        <v>33</v>
      </c>
      <c r="Q306" s="4">
        <v>0</v>
      </c>
      <c r="R306" s="7">
        <v>45087.0000115741</v>
      </c>
      <c r="S306" s="6">
        <v>45096</v>
      </c>
      <c r="T306" s="4" t="s">
        <v>34</v>
      </c>
      <c r="U306" s="4">
        <v>989</v>
      </c>
      <c r="V306" s="4">
        <v>0</v>
      </c>
      <c r="W306" s="4">
        <v>0</v>
      </c>
      <c r="X306" s="4" t="s">
        <v>1482</v>
      </c>
      <c r="Y306" s="4" t="s">
        <v>1483</v>
      </c>
    </row>
    <row r="307" s="4" customFormat="1" spans="1:25">
      <c r="A307" s="4" t="s">
        <v>1329</v>
      </c>
      <c r="B307" s="4" t="s">
        <v>26</v>
      </c>
      <c r="C307" s="4" t="s">
        <v>92</v>
      </c>
      <c r="D307" s="4" t="s">
        <v>872</v>
      </c>
      <c r="E307" s="4" t="s">
        <v>873</v>
      </c>
      <c r="F307" s="6">
        <v>45090</v>
      </c>
      <c r="G307" s="6">
        <v>45093</v>
      </c>
      <c r="H307" s="4">
        <v>1</v>
      </c>
      <c r="I307" s="4">
        <v>3</v>
      </c>
      <c r="J307" s="4">
        <v>3</v>
      </c>
      <c r="K307" s="4" t="s">
        <v>30</v>
      </c>
      <c r="L307" s="4">
        <v>-2823</v>
      </c>
      <c r="M307" s="4">
        <v>-2823</v>
      </c>
      <c r="N307" s="4" t="s">
        <v>1330</v>
      </c>
      <c r="O307" s="4" t="s">
        <v>1125</v>
      </c>
      <c r="P307" s="4" t="s">
        <v>33</v>
      </c>
      <c r="Q307" s="4">
        <v>0</v>
      </c>
      <c r="R307" s="7">
        <v>45079</v>
      </c>
      <c r="S307" s="6">
        <v>45096</v>
      </c>
      <c r="T307" s="4" t="s">
        <v>34</v>
      </c>
      <c r="U307" s="4">
        <v>-2823</v>
      </c>
      <c r="V307" s="4">
        <v>0</v>
      </c>
      <c r="W307" s="4">
        <v>0</v>
      </c>
      <c r="X307" s="4" t="s">
        <v>1331</v>
      </c>
      <c r="Y307" s="4" t="s">
        <v>1332</v>
      </c>
    </row>
    <row r="308" s="4" customFormat="1" spans="1:25">
      <c r="A308" s="4" t="s">
        <v>1484</v>
      </c>
      <c r="B308" s="4" t="s">
        <v>26</v>
      </c>
      <c r="C308" s="4" t="s">
        <v>27</v>
      </c>
      <c r="D308" s="4" t="s">
        <v>392</v>
      </c>
      <c r="E308" s="4" t="s">
        <v>894</v>
      </c>
      <c r="F308" s="6">
        <v>45092</v>
      </c>
      <c r="G308" s="6">
        <v>45093</v>
      </c>
      <c r="H308" s="4">
        <v>1</v>
      </c>
      <c r="I308" s="4">
        <v>1</v>
      </c>
      <c r="J308" s="4">
        <v>1</v>
      </c>
      <c r="K308" s="4" t="s">
        <v>30</v>
      </c>
      <c r="L308" s="4">
        <v>436</v>
      </c>
      <c r="M308" s="4">
        <v>436</v>
      </c>
      <c r="N308" s="4" t="s">
        <v>394</v>
      </c>
      <c r="O308" s="4" t="s">
        <v>1125</v>
      </c>
      <c r="P308" s="4" t="s">
        <v>33</v>
      </c>
      <c r="Q308" s="4">
        <v>0</v>
      </c>
      <c r="R308" s="7">
        <v>45087.0000115741</v>
      </c>
      <c r="S308" s="6">
        <v>45096</v>
      </c>
      <c r="T308" s="4" t="s">
        <v>34</v>
      </c>
      <c r="U308" s="4">
        <v>436</v>
      </c>
      <c r="V308" s="4">
        <v>0</v>
      </c>
      <c r="W308" s="4">
        <v>0</v>
      </c>
      <c r="X308" s="4" t="s">
        <v>1485</v>
      </c>
      <c r="Y308" s="4" t="s">
        <v>36</v>
      </c>
    </row>
    <row r="309" s="4" customFormat="1" spans="1:25">
      <c r="A309" s="4" t="s">
        <v>1486</v>
      </c>
      <c r="B309" s="4" t="s">
        <v>26</v>
      </c>
      <c r="C309" s="4" t="s">
        <v>27</v>
      </c>
      <c r="D309" s="4" t="s">
        <v>1487</v>
      </c>
      <c r="E309" s="4" t="s">
        <v>1488</v>
      </c>
      <c r="F309" s="6">
        <v>45092</v>
      </c>
      <c r="G309" s="6">
        <v>45093</v>
      </c>
      <c r="H309" s="4">
        <v>1</v>
      </c>
      <c r="I309" s="4">
        <v>1</v>
      </c>
      <c r="J309" s="4">
        <v>1</v>
      </c>
      <c r="K309" s="4" t="s">
        <v>30</v>
      </c>
      <c r="L309" s="4">
        <v>1411</v>
      </c>
      <c r="M309" s="4">
        <v>1411</v>
      </c>
      <c r="N309" s="4" t="s">
        <v>1489</v>
      </c>
      <c r="O309" s="4" t="s">
        <v>1125</v>
      </c>
      <c r="P309" s="4" t="s">
        <v>33</v>
      </c>
      <c r="Q309" s="4">
        <v>0</v>
      </c>
      <c r="R309" s="7">
        <v>45088</v>
      </c>
      <c r="S309" s="6">
        <v>45096</v>
      </c>
      <c r="T309" s="4" t="s">
        <v>34</v>
      </c>
      <c r="U309" s="4">
        <v>1411</v>
      </c>
      <c r="V309" s="4">
        <v>0</v>
      </c>
      <c r="W309" s="4">
        <v>0</v>
      </c>
      <c r="X309" s="4" t="s">
        <v>1490</v>
      </c>
      <c r="Y309" s="4" t="s">
        <v>36</v>
      </c>
    </row>
    <row r="310" s="4" customFormat="1" spans="1:25">
      <c r="A310" s="4" t="s">
        <v>1491</v>
      </c>
      <c r="B310" s="4" t="s">
        <v>26</v>
      </c>
      <c r="C310" s="4" t="s">
        <v>27</v>
      </c>
      <c r="D310" s="4" t="s">
        <v>1492</v>
      </c>
      <c r="E310" s="4" t="s">
        <v>399</v>
      </c>
      <c r="F310" s="6">
        <v>45092</v>
      </c>
      <c r="G310" s="6">
        <v>45093</v>
      </c>
      <c r="H310" s="4">
        <v>1</v>
      </c>
      <c r="I310" s="4">
        <v>1</v>
      </c>
      <c r="J310" s="4">
        <v>1</v>
      </c>
      <c r="K310" s="4" t="s">
        <v>30</v>
      </c>
      <c r="L310" s="4">
        <v>893</v>
      </c>
      <c r="M310" s="4">
        <v>893</v>
      </c>
      <c r="N310" s="4" t="s">
        <v>1493</v>
      </c>
      <c r="O310" s="4" t="s">
        <v>1125</v>
      </c>
      <c r="P310" s="4" t="s">
        <v>33</v>
      </c>
      <c r="Q310" s="4">
        <v>0</v>
      </c>
      <c r="R310" s="7">
        <v>45088</v>
      </c>
      <c r="S310" s="6">
        <v>45096</v>
      </c>
      <c r="T310" s="4" t="s">
        <v>34</v>
      </c>
      <c r="U310" s="4">
        <v>893</v>
      </c>
      <c r="V310" s="4">
        <v>0</v>
      </c>
      <c r="W310" s="4">
        <v>0</v>
      </c>
      <c r="X310" s="4" t="s">
        <v>1494</v>
      </c>
      <c r="Y310" s="4" t="s">
        <v>36</v>
      </c>
    </row>
    <row r="311" s="4" customFormat="1" spans="1:25">
      <c r="A311" s="4" t="s">
        <v>1495</v>
      </c>
      <c r="B311" s="4" t="s">
        <v>26</v>
      </c>
      <c r="C311" s="4" t="s">
        <v>27</v>
      </c>
      <c r="D311" s="4" t="s">
        <v>1496</v>
      </c>
      <c r="E311" s="4" t="s">
        <v>1497</v>
      </c>
      <c r="F311" s="6">
        <v>45092</v>
      </c>
      <c r="G311" s="6">
        <v>45093</v>
      </c>
      <c r="H311" s="4">
        <v>2</v>
      </c>
      <c r="I311" s="4">
        <v>1</v>
      </c>
      <c r="J311" s="4">
        <v>2</v>
      </c>
      <c r="K311" s="4" t="s">
        <v>30</v>
      </c>
      <c r="L311" s="4">
        <v>1334</v>
      </c>
      <c r="M311" s="4">
        <v>1334</v>
      </c>
      <c r="N311" s="4" t="s">
        <v>1498</v>
      </c>
      <c r="O311" s="4" t="s">
        <v>1125</v>
      </c>
      <c r="P311" s="4" t="s">
        <v>33</v>
      </c>
      <c r="Q311" s="4">
        <v>0</v>
      </c>
      <c r="R311" s="7">
        <v>45088</v>
      </c>
      <c r="S311" s="6">
        <v>45096</v>
      </c>
      <c r="T311" s="4" t="s">
        <v>34</v>
      </c>
      <c r="U311" s="4">
        <v>1334</v>
      </c>
      <c r="V311" s="4">
        <v>0</v>
      </c>
      <c r="W311" s="4">
        <v>0</v>
      </c>
      <c r="X311" s="4" t="s">
        <v>1499</v>
      </c>
      <c r="Y311" s="4" t="s">
        <v>1500</v>
      </c>
    </row>
    <row r="312" s="4" customFormat="1" spans="1:25">
      <c r="A312" s="4" t="s">
        <v>1501</v>
      </c>
      <c r="B312" s="4" t="s">
        <v>26</v>
      </c>
      <c r="C312" s="4" t="s">
        <v>27</v>
      </c>
      <c r="D312" s="4" t="s">
        <v>1502</v>
      </c>
      <c r="E312" s="4" t="s">
        <v>183</v>
      </c>
      <c r="F312" s="6">
        <v>45092</v>
      </c>
      <c r="G312" s="6">
        <v>45093</v>
      </c>
      <c r="H312" s="4">
        <v>1</v>
      </c>
      <c r="I312" s="4">
        <v>1</v>
      </c>
      <c r="J312" s="4">
        <v>1</v>
      </c>
      <c r="K312" s="4" t="s">
        <v>30</v>
      </c>
      <c r="L312" s="4">
        <v>125</v>
      </c>
      <c r="M312" s="4">
        <v>125</v>
      </c>
      <c r="N312" s="4" t="s">
        <v>1503</v>
      </c>
      <c r="O312" s="4" t="s">
        <v>1125</v>
      </c>
      <c r="P312" s="4" t="s">
        <v>33</v>
      </c>
      <c r="Q312" s="4">
        <v>0</v>
      </c>
      <c r="R312" s="7">
        <v>45065</v>
      </c>
      <c r="S312" s="6">
        <v>45096</v>
      </c>
      <c r="T312" s="4" t="s">
        <v>34</v>
      </c>
      <c r="U312" s="4">
        <v>125</v>
      </c>
      <c r="V312" s="4">
        <v>0</v>
      </c>
      <c r="W312" s="4">
        <v>0</v>
      </c>
      <c r="X312" s="4" t="s">
        <v>1504</v>
      </c>
      <c r="Y312" s="4" t="s">
        <v>1505</v>
      </c>
    </row>
    <row r="313" s="4" customFormat="1" spans="1:25">
      <c r="A313" s="4" t="s">
        <v>1506</v>
      </c>
      <c r="B313" s="4" t="s">
        <v>26</v>
      </c>
      <c r="C313" s="4" t="s">
        <v>27</v>
      </c>
      <c r="D313" s="4" t="s">
        <v>419</v>
      </c>
      <c r="E313" s="4" t="s">
        <v>420</v>
      </c>
      <c r="F313" s="6">
        <v>45092</v>
      </c>
      <c r="G313" s="6">
        <v>45093</v>
      </c>
      <c r="H313" s="4">
        <v>1</v>
      </c>
      <c r="I313" s="4">
        <v>1</v>
      </c>
      <c r="J313" s="4">
        <v>1</v>
      </c>
      <c r="K313" s="4" t="s">
        <v>30</v>
      </c>
      <c r="L313" s="4">
        <v>388</v>
      </c>
      <c r="M313" s="4">
        <v>388</v>
      </c>
      <c r="N313" s="4" t="s">
        <v>1507</v>
      </c>
      <c r="O313" s="4" t="s">
        <v>1125</v>
      </c>
      <c r="P313" s="4" t="s">
        <v>33</v>
      </c>
      <c r="Q313" s="4">
        <v>0</v>
      </c>
      <c r="R313" s="7">
        <v>45088</v>
      </c>
      <c r="S313" s="6">
        <v>45096</v>
      </c>
      <c r="T313" s="4" t="s">
        <v>34</v>
      </c>
      <c r="U313" s="4">
        <v>388</v>
      </c>
      <c r="V313" s="4">
        <v>0</v>
      </c>
      <c r="W313" s="4">
        <v>0</v>
      </c>
      <c r="X313" s="4" t="s">
        <v>1508</v>
      </c>
      <c r="Y313" s="4" t="s">
        <v>1509</v>
      </c>
    </row>
    <row r="314" s="4" customFormat="1" spans="1:25">
      <c r="A314" s="4" t="s">
        <v>1510</v>
      </c>
      <c r="B314" s="4" t="s">
        <v>26</v>
      </c>
      <c r="C314" s="4" t="s">
        <v>27</v>
      </c>
      <c r="D314" s="4" t="s">
        <v>570</v>
      </c>
      <c r="E314" s="4" t="s">
        <v>308</v>
      </c>
      <c r="F314" s="6">
        <v>45092</v>
      </c>
      <c r="G314" s="6">
        <v>45093</v>
      </c>
      <c r="H314" s="4">
        <v>2</v>
      </c>
      <c r="I314" s="4">
        <v>1</v>
      </c>
      <c r="J314" s="4">
        <v>2</v>
      </c>
      <c r="K314" s="4" t="s">
        <v>30</v>
      </c>
      <c r="L314" s="4">
        <v>746</v>
      </c>
      <c r="M314" s="4">
        <v>746</v>
      </c>
      <c r="N314" s="4" t="s">
        <v>1511</v>
      </c>
      <c r="O314" s="4" t="s">
        <v>1125</v>
      </c>
      <c r="P314" s="4" t="s">
        <v>33</v>
      </c>
      <c r="Q314" s="4">
        <v>0</v>
      </c>
      <c r="R314" s="7">
        <v>45088</v>
      </c>
      <c r="S314" s="6">
        <v>45096</v>
      </c>
      <c r="T314" s="4" t="s">
        <v>34</v>
      </c>
      <c r="U314" s="4">
        <v>746</v>
      </c>
      <c r="V314" s="4">
        <v>0</v>
      </c>
      <c r="W314" s="4">
        <v>0</v>
      </c>
      <c r="X314" s="4" t="s">
        <v>1512</v>
      </c>
      <c r="Y314" s="4" t="s">
        <v>1513</v>
      </c>
    </row>
    <row r="315" s="4" customFormat="1" spans="1:25">
      <c r="A315" s="4" t="s">
        <v>1514</v>
      </c>
      <c r="B315" s="4" t="s">
        <v>26</v>
      </c>
      <c r="C315" s="4" t="s">
        <v>27</v>
      </c>
      <c r="D315" s="4" t="s">
        <v>1515</v>
      </c>
      <c r="E315" s="4" t="s">
        <v>1516</v>
      </c>
      <c r="F315" s="6">
        <v>45090</v>
      </c>
      <c r="G315" s="6">
        <v>45093</v>
      </c>
      <c r="H315" s="4">
        <v>1</v>
      </c>
      <c r="I315" s="4">
        <v>3</v>
      </c>
      <c r="J315" s="4">
        <v>3</v>
      </c>
      <c r="K315" s="4" t="s">
        <v>30</v>
      </c>
      <c r="L315" s="4">
        <v>2925</v>
      </c>
      <c r="M315" s="4">
        <v>2925</v>
      </c>
      <c r="N315" s="4" t="s">
        <v>1517</v>
      </c>
      <c r="O315" s="4" t="s">
        <v>1125</v>
      </c>
      <c r="P315" s="4" t="s">
        <v>33</v>
      </c>
      <c r="Q315" s="4">
        <v>0</v>
      </c>
      <c r="R315" s="7">
        <v>45088</v>
      </c>
      <c r="S315" s="6">
        <v>45096</v>
      </c>
      <c r="T315" s="4" t="s">
        <v>34</v>
      </c>
      <c r="U315" s="4">
        <v>2925</v>
      </c>
      <c r="V315" s="4">
        <v>0</v>
      </c>
      <c r="W315" s="4">
        <v>0</v>
      </c>
      <c r="X315" s="4" t="s">
        <v>1518</v>
      </c>
      <c r="Y315" s="4" t="s">
        <v>1519</v>
      </c>
    </row>
    <row r="316" s="4" customFormat="1" spans="1:25">
      <c r="A316" s="4" t="s">
        <v>1520</v>
      </c>
      <c r="B316" s="4" t="s">
        <v>26</v>
      </c>
      <c r="C316" s="4" t="s">
        <v>27</v>
      </c>
      <c r="D316" s="4" t="s">
        <v>1521</v>
      </c>
      <c r="E316" s="4" t="s">
        <v>1522</v>
      </c>
      <c r="F316" s="6">
        <v>45089</v>
      </c>
      <c r="G316" s="6">
        <v>45093</v>
      </c>
      <c r="H316" s="4">
        <v>1</v>
      </c>
      <c r="I316" s="4">
        <v>4</v>
      </c>
      <c r="J316" s="4">
        <v>4</v>
      </c>
      <c r="K316" s="4" t="s">
        <v>30</v>
      </c>
      <c r="L316" s="4">
        <v>1952</v>
      </c>
      <c r="M316" s="4">
        <v>1952</v>
      </c>
      <c r="N316" s="4" t="s">
        <v>1523</v>
      </c>
      <c r="O316" s="4" t="s">
        <v>1125</v>
      </c>
      <c r="P316" s="4" t="s">
        <v>33</v>
      </c>
      <c r="Q316" s="4">
        <v>0</v>
      </c>
      <c r="R316" s="7">
        <v>45089</v>
      </c>
      <c r="S316" s="6">
        <v>45096</v>
      </c>
      <c r="T316" s="4" t="s">
        <v>34</v>
      </c>
      <c r="U316" s="4">
        <v>1952</v>
      </c>
      <c r="V316" s="4">
        <v>0</v>
      </c>
      <c r="W316" s="4">
        <v>0</v>
      </c>
      <c r="X316" s="4" t="s">
        <v>1524</v>
      </c>
      <c r="Y316" s="4" t="s">
        <v>36</v>
      </c>
    </row>
    <row r="317" s="4" customFormat="1" spans="1:25">
      <c r="A317" s="4" t="s">
        <v>1525</v>
      </c>
      <c r="B317" s="4" t="s">
        <v>26</v>
      </c>
      <c r="C317" s="4" t="s">
        <v>27</v>
      </c>
      <c r="D317" s="4" t="s">
        <v>358</v>
      </c>
      <c r="E317" s="4" t="s">
        <v>555</v>
      </c>
      <c r="F317" s="6">
        <v>45092</v>
      </c>
      <c r="G317" s="6">
        <v>45093</v>
      </c>
      <c r="H317" s="4">
        <v>1</v>
      </c>
      <c r="I317" s="4">
        <v>1</v>
      </c>
      <c r="J317" s="4">
        <v>1</v>
      </c>
      <c r="K317" s="4" t="s">
        <v>30</v>
      </c>
      <c r="L317" s="4">
        <v>1004</v>
      </c>
      <c r="M317" s="4">
        <v>1004</v>
      </c>
      <c r="N317" s="4" t="s">
        <v>1526</v>
      </c>
      <c r="O317" s="4" t="s">
        <v>1125</v>
      </c>
      <c r="P317" s="4" t="s">
        <v>33</v>
      </c>
      <c r="Q317" s="4">
        <v>0</v>
      </c>
      <c r="R317" s="7">
        <v>45089.0000115741</v>
      </c>
      <c r="S317" s="6">
        <v>45096</v>
      </c>
      <c r="T317" s="4" t="s">
        <v>34</v>
      </c>
      <c r="U317" s="4">
        <v>1004</v>
      </c>
      <c r="V317" s="4">
        <v>0</v>
      </c>
      <c r="W317" s="4">
        <v>0</v>
      </c>
      <c r="X317" s="4" t="s">
        <v>1527</v>
      </c>
      <c r="Y317" s="4" t="s">
        <v>1528</v>
      </c>
    </row>
    <row r="318" s="4" customFormat="1" spans="1:25">
      <c r="A318" s="4" t="s">
        <v>1529</v>
      </c>
      <c r="B318" s="4" t="s">
        <v>26</v>
      </c>
      <c r="C318" s="4" t="s">
        <v>27</v>
      </c>
      <c r="D318" s="4" t="s">
        <v>392</v>
      </c>
      <c r="E318" s="4" t="s">
        <v>1530</v>
      </c>
      <c r="F318" s="6">
        <v>45090</v>
      </c>
      <c r="G318" s="6">
        <v>45093</v>
      </c>
      <c r="H318" s="4">
        <v>1</v>
      </c>
      <c r="I318" s="4">
        <v>3</v>
      </c>
      <c r="J318" s="4">
        <v>3</v>
      </c>
      <c r="K318" s="4" t="s">
        <v>30</v>
      </c>
      <c r="L318" s="4">
        <v>1509</v>
      </c>
      <c r="M318" s="4">
        <v>1509</v>
      </c>
      <c r="N318" s="4" t="s">
        <v>1531</v>
      </c>
      <c r="O318" s="4" t="s">
        <v>1125</v>
      </c>
      <c r="P318" s="4" t="s">
        <v>33</v>
      </c>
      <c r="Q318" s="4">
        <v>0</v>
      </c>
      <c r="R318" s="7">
        <v>45089.0000115741</v>
      </c>
      <c r="S318" s="6">
        <v>45096</v>
      </c>
      <c r="T318" s="4" t="s">
        <v>34</v>
      </c>
      <c r="U318" s="4">
        <v>1509</v>
      </c>
      <c r="V318" s="4">
        <v>0</v>
      </c>
      <c r="W318" s="4">
        <v>0</v>
      </c>
      <c r="X318" s="4" t="s">
        <v>1532</v>
      </c>
      <c r="Y318" s="4" t="s">
        <v>1533</v>
      </c>
    </row>
    <row r="319" s="4" customFormat="1" spans="1:25">
      <c r="A319" s="4" t="s">
        <v>1534</v>
      </c>
      <c r="B319" s="4" t="s">
        <v>26</v>
      </c>
      <c r="C319" s="4" t="s">
        <v>27</v>
      </c>
      <c r="D319" s="4" t="s">
        <v>570</v>
      </c>
      <c r="E319" s="4" t="s">
        <v>308</v>
      </c>
      <c r="F319" s="6">
        <v>45092</v>
      </c>
      <c r="G319" s="6">
        <v>45093</v>
      </c>
      <c r="H319" s="4">
        <v>1</v>
      </c>
      <c r="I319" s="4">
        <v>1</v>
      </c>
      <c r="J319" s="4">
        <v>1</v>
      </c>
      <c r="K319" s="4" t="s">
        <v>30</v>
      </c>
      <c r="L319" s="4">
        <v>373</v>
      </c>
      <c r="M319" s="4">
        <v>373</v>
      </c>
      <c r="N319" s="4" t="s">
        <v>1535</v>
      </c>
      <c r="O319" s="4" t="s">
        <v>1125</v>
      </c>
      <c r="P319" s="4" t="s">
        <v>33</v>
      </c>
      <c r="Q319" s="4">
        <v>0</v>
      </c>
      <c r="R319" s="7">
        <v>45089</v>
      </c>
      <c r="S319" s="6">
        <v>45096</v>
      </c>
      <c r="T319" s="4" t="s">
        <v>34</v>
      </c>
      <c r="U319" s="4">
        <v>373</v>
      </c>
      <c r="V319" s="4">
        <v>0</v>
      </c>
      <c r="W319" s="4">
        <v>0</v>
      </c>
      <c r="X319" s="4" t="s">
        <v>1536</v>
      </c>
      <c r="Y319" s="4" t="s">
        <v>1537</v>
      </c>
    </row>
    <row r="320" s="4" customFormat="1" spans="1:25">
      <c r="A320" s="4" t="s">
        <v>1538</v>
      </c>
      <c r="B320" s="4" t="s">
        <v>26</v>
      </c>
      <c r="C320" s="4" t="s">
        <v>27</v>
      </c>
      <c r="D320" s="4" t="s">
        <v>1539</v>
      </c>
      <c r="E320" s="4" t="s">
        <v>1540</v>
      </c>
      <c r="F320" s="6">
        <v>45091</v>
      </c>
      <c r="G320" s="6">
        <v>45093</v>
      </c>
      <c r="H320" s="4">
        <v>2</v>
      </c>
      <c r="I320" s="4">
        <v>2</v>
      </c>
      <c r="J320" s="4">
        <v>4</v>
      </c>
      <c r="K320" s="4" t="s">
        <v>30</v>
      </c>
      <c r="L320" s="4">
        <v>2368</v>
      </c>
      <c r="M320" s="4">
        <v>2368</v>
      </c>
      <c r="N320" s="4" t="s">
        <v>1541</v>
      </c>
      <c r="O320" s="4" t="s">
        <v>1125</v>
      </c>
      <c r="P320" s="4" t="s">
        <v>33</v>
      </c>
      <c r="Q320" s="4">
        <v>0</v>
      </c>
      <c r="R320" s="7">
        <v>45089</v>
      </c>
      <c r="S320" s="6">
        <v>45096</v>
      </c>
      <c r="T320" s="4" t="s">
        <v>34</v>
      </c>
      <c r="U320" s="4">
        <v>2368</v>
      </c>
      <c r="V320" s="4">
        <v>0</v>
      </c>
      <c r="W320" s="4">
        <v>0</v>
      </c>
      <c r="X320" s="4" t="s">
        <v>1542</v>
      </c>
      <c r="Y320" s="4" t="s">
        <v>1543</v>
      </c>
    </row>
    <row r="321" s="4" customFormat="1" spans="1:25">
      <c r="A321" s="4" t="s">
        <v>1544</v>
      </c>
      <c r="B321" s="4" t="s">
        <v>26</v>
      </c>
      <c r="C321" s="4" t="s">
        <v>27</v>
      </c>
      <c r="D321" s="4" t="s">
        <v>1545</v>
      </c>
      <c r="E321" s="4" t="s">
        <v>1546</v>
      </c>
      <c r="F321" s="6">
        <v>45090</v>
      </c>
      <c r="G321" s="6">
        <v>45093</v>
      </c>
      <c r="H321" s="4">
        <v>1</v>
      </c>
      <c r="I321" s="4">
        <v>3</v>
      </c>
      <c r="J321" s="4">
        <v>3</v>
      </c>
      <c r="K321" s="4" t="s">
        <v>30</v>
      </c>
      <c r="L321" s="4">
        <v>4436.87</v>
      </c>
      <c r="M321" s="4">
        <v>4436.87</v>
      </c>
      <c r="N321" s="4" t="s">
        <v>1547</v>
      </c>
      <c r="O321" s="4" t="s">
        <v>1125</v>
      </c>
      <c r="P321" s="4" t="s">
        <v>33</v>
      </c>
      <c r="Q321" s="4">
        <v>0</v>
      </c>
      <c r="R321" s="7">
        <v>45089.0000115741</v>
      </c>
      <c r="S321" s="6">
        <v>45096</v>
      </c>
      <c r="T321" s="4" t="s">
        <v>34</v>
      </c>
      <c r="U321" s="4">
        <v>4436.87</v>
      </c>
      <c r="V321" s="4">
        <v>0</v>
      </c>
      <c r="W321" s="4">
        <v>0</v>
      </c>
      <c r="X321" s="4" t="s">
        <v>1548</v>
      </c>
      <c r="Y321" s="4" t="s">
        <v>1549</v>
      </c>
    </row>
    <row r="322" s="4" customFormat="1" spans="1:25">
      <c r="A322" s="4" t="s">
        <v>1550</v>
      </c>
      <c r="B322" s="4" t="s">
        <v>26</v>
      </c>
      <c r="C322" s="4" t="s">
        <v>27</v>
      </c>
      <c r="D322" s="4" t="s">
        <v>1551</v>
      </c>
      <c r="E322" s="4" t="s">
        <v>712</v>
      </c>
      <c r="F322" s="6">
        <v>45091</v>
      </c>
      <c r="G322" s="6">
        <v>45093</v>
      </c>
      <c r="H322" s="4">
        <v>2</v>
      </c>
      <c r="I322" s="4">
        <v>2</v>
      </c>
      <c r="J322" s="4">
        <v>4</v>
      </c>
      <c r="K322" s="4" t="s">
        <v>30</v>
      </c>
      <c r="L322" s="4">
        <v>1527.28</v>
      </c>
      <c r="M322" s="4">
        <v>1527.28</v>
      </c>
      <c r="N322" s="4" t="s">
        <v>1552</v>
      </c>
      <c r="O322" s="4" t="s">
        <v>1125</v>
      </c>
      <c r="P322" s="4" t="s">
        <v>33</v>
      </c>
      <c r="Q322" s="4">
        <v>0</v>
      </c>
      <c r="R322" s="7">
        <v>45089.0000115741</v>
      </c>
      <c r="S322" s="6">
        <v>45096</v>
      </c>
      <c r="T322" s="4" t="s">
        <v>34</v>
      </c>
      <c r="U322" s="4">
        <v>1527.28</v>
      </c>
      <c r="V322" s="4">
        <v>0</v>
      </c>
      <c r="W322" s="4">
        <v>0</v>
      </c>
      <c r="X322" s="4" t="s">
        <v>1553</v>
      </c>
      <c r="Y322" s="4" t="s">
        <v>36</v>
      </c>
    </row>
    <row r="323" s="4" customFormat="1" spans="1:25">
      <c r="A323" s="4" t="s">
        <v>1554</v>
      </c>
      <c r="B323" s="4" t="s">
        <v>26</v>
      </c>
      <c r="C323" s="4" t="s">
        <v>27</v>
      </c>
      <c r="D323" s="4" t="s">
        <v>1555</v>
      </c>
      <c r="E323" s="4" t="s">
        <v>1556</v>
      </c>
      <c r="F323" s="6">
        <v>45091</v>
      </c>
      <c r="G323" s="6">
        <v>45093</v>
      </c>
      <c r="H323" s="4">
        <v>1</v>
      </c>
      <c r="I323" s="4">
        <v>2</v>
      </c>
      <c r="J323" s="4">
        <v>2</v>
      </c>
      <c r="K323" s="4" t="s">
        <v>30</v>
      </c>
      <c r="L323" s="4">
        <v>1917.74</v>
      </c>
      <c r="M323" s="4">
        <v>1917.74</v>
      </c>
      <c r="N323" s="4" t="s">
        <v>1557</v>
      </c>
      <c r="O323" s="4" t="s">
        <v>1125</v>
      </c>
      <c r="P323" s="4" t="s">
        <v>33</v>
      </c>
      <c r="Q323" s="4">
        <v>0</v>
      </c>
      <c r="R323" s="7">
        <v>45090.0000115741</v>
      </c>
      <c r="S323" s="6">
        <v>45096</v>
      </c>
      <c r="T323" s="4" t="s">
        <v>34</v>
      </c>
      <c r="U323" s="4">
        <v>1917.74</v>
      </c>
      <c r="V323" s="4">
        <v>0</v>
      </c>
      <c r="W323" s="4">
        <v>0</v>
      </c>
      <c r="X323" s="4" t="s">
        <v>1558</v>
      </c>
      <c r="Y323" s="4" t="s">
        <v>36</v>
      </c>
    </row>
    <row r="324" s="4" customFormat="1" spans="1:25">
      <c r="A324" s="4" t="s">
        <v>1559</v>
      </c>
      <c r="B324" s="4" t="s">
        <v>26</v>
      </c>
      <c r="C324" s="4" t="s">
        <v>27</v>
      </c>
      <c r="D324" s="4" t="s">
        <v>1560</v>
      </c>
      <c r="E324" s="4" t="s">
        <v>1561</v>
      </c>
      <c r="F324" s="6">
        <v>45091</v>
      </c>
      <c r="G324" s="6">
        <v>45093</v>
      </c>
      <c r="H324" s="4">
        <v>1</v>
      </c>
      <c r="I324" s="4">
        <v>2</v>
      </c>
      <c r="J324" s="4">
        <v>2</v>
      </c>
      <c r="K324" s="4" t="s">
        <v>30</v>
      </c>
      <c r="L324" s="4">
        <v>2469.36</v>
      </c>
      <c r="M324" s="4">
        <v>2469.36</v>
      </c>
      <c r="N324" s="4" t="s">
        <v>1562</v>
      </c>
      <c r="O324" s="4" t="s">
        <v>1125</v>
      </c>
      <c r="P324" s="4" t="s">
        <v>33</v>
      </c>
      <c r="Q324" s="4">
        <v>0</v>
      </c>
      <c r="R324" s="7">
        <v>45090.0000115741</v>
      </c>
      <c r="S324" s="6">
        <v>45096</v>
      </c>
      <c r="T324" s="4" t="s">
        <v>34</v>
      </c>
      <c r="U324" s="4">
        <v>2469.36</v>
      </c>
      <c r="V324" s="4">
        <v>0</v>
      </c>
      <c r="W324" s="4">
        <v>0</v>
      </c>
      <c r="X324" s="4" t="s">
        <v>1563</v>
      </c>
      <c r="Y324" s="4" t="s">
        <v>1564</v>
      </c>
    </row>
    <row r="325" s="4" customFormat="1" spans="1:25">
      <c r="A325" s="4" t="s">
        <v>1565</v>
      </c>
      <c r="B325" s="4" t="s">
        <v>26</v>
      </c>
      <c r="C325" s="4" t="s">
        <v>27</v>
      </c>
      <c r="D325" s="4" t="s">
        <v>1566</v>
      </c>
      <c r="E325" s="4" t="s">
        <v>1567</v>
      </c>
      <c r="F325" s="6">
        <v>45092</v>
      </c>
      <c r="G325" s="6">
        <v>45093</v>
      </c>
      <c r="H325" s="4">
        <v>1</v>
      </c>
      <c r="I325" s="4">
        <v>1</v>
      </c>
      <c r="J325" s="4">
        <v>1</v>
      </c>
      <c r="K325" s="4" t="s">
        <v>30</v>
      </c>
      <c r="L325" s="4">
        <v>465.32</v>
      </c>
      <c r="M325" s="4">
        <v>465.32</v>
      </c>
      <c r="N325" s="4" t="s">
        <v>1568</v>
      </c>
      <c r="O325" s="4" t="s">
        <v>1125</v>
      </c>
      <c r="P325" s="4" t="s">
        <v>33</v>
      </c>
      <c r="Q325" s="4">
        <v>0</v>
      </c>
      <c r="R325" s="7">
        <v>45090.0000115741</v>
      </c>
      <c r="S325" s="6">
        <v>45096</v>
      </c>
      <c r="T325" s="4" t="s">
        <v>34</v>
      </c>
      <c r="U325" s="4">
        <v>465.32</v>
      </c>
      <c r="V325" s="4">
        <v>0</v>
      </c>
      <c r="W325" s="4">
        <v>0</v>
      </c>
      <c r="X325" s="4" t="s">
        <v>1569</v>
      </c>
      <c r="Y325" s="4" t="s">
        <v>1570</v>
      </c>
    </row>
    <row r="326" s="4" customFormat="1" spans="1:25">
      <c r="A326" s="4" t="s">
        <v>1571</v>
      </c>
      <c r="B326" s="4" t="s">
        <v>26</v>
      </c>
      <c r="C326" s="4" t="s">
        <v>27</v>
      </c>
      <c r="D326" s="4" t="s">
        <v>1572</v>
      </c>
      <c r="E326" s="4" t="s">
        <v>1573</v>
      </c>
      <c r="F326" s="6">
        <v>45092</v>
      </c>
      <c r="G326" s="6">
        <v>45093</v>
      </c>
      <c r="H326" s="4">
        <v>1</v>
      </c>
      <c r="I326" s="4">
        <v>1</v>
      </c>
      <c r="J326" s="4">
        <v>1</v>
      </c>
      <c r="K326" s="4" t="s">
        <v>30</v>
      </c>
      <c r="L326" s="4">
        <v>759.81</v>
      </c>
      <c r="M326" s="4">
        <v>759.81</v>
      </c>
      <c r="N326" s="4" t="s">
        <v>1574</v>
      </c>
      <c r="O326" s="4" t="s">
        <v>1125</v>
      </c>
      <c r="P326" s="4" t="s">
        <v>33</v>
      </c>
      <c r="Q326" s="4">
        <v>0</v>
      </c>
      <c r="R326" s="7">
        <v>45090</v>
      </c>
      <c r="S326" s="6">
        <v>45096</v>
      </c>
      <c r="T326" s="4" t="s">
        <v>34</v>
      </c>
      <c r="U326" s="4">
        <v>759.81</v>
      </c>
      <c r="V326" s="4">
        <v>0</v>
      </c>
      <c r="W326" s="4">
        <v>0</v>
      </c>
      <c r="X326" s="4" t="s">
        <v>1575</v>
      </c>
      <c r="Y326" s="4" t="s">
        <v>1576</v>
      </c>
    </row>
    <row r="327" s="4" customFormat="1" spans="1:27">
      <c r="A327" s="4" t="s">
        <v>1577</v>
      </c>
      <c r="B327" s="4" t="s">
        <v>26</v>
      </c>
      <c r="C327" s="4" t="s">
        <v>27</v>
      </c>
      <c r="D327" s="4" t="s">
        <v>307</v>
      </c>
      <c r="E327" s="4" t="s">
        <v>1578</v>
      </c>
      <c r="F327" s="6">
        <v>45092</v>
      </c>
      <c r="G327" s="6">
        <v>45093</v>
      </c>
      <c r="H327" s="4">
        <v>3</v>
      </c>
      <c r="I327" s="4">
        <v>1</v>
      </c>
      <c r="J327" s="4">
        <v>3</v>
      </c>
      <c r="K327" s="4" t="s">
        <v>30</v>
      </c>
      <c r="L327" s="4">
        <v>2277.69</v>
      </c>
      <c r="M327" s="4">
        <v>2277.69</v>
      </c>
      <c r="N327" s="4" t="s">
        <v>1579</v>
      </c>
      <c r="O327" s="4" t="s">
        <v>1125</v>
      </c>
      <c r="P327" s="4" t="s">
        <v>33</v>
      </c>
      <c r="Q327" s="4">
        <v>0</v>
      </c>
      <c r="R327" s="7">
        <v>45090.0000115741</v>
      </c>
      <c r="S327" s="6">
        <v>45096</v>
      </c>
      <c r="T327" s="4" t="s">
        <v>34</v>
      </c>
      <c r="U327" s="4">
        <v>2277.69</v>
      </c>
      <c r="V327" s="4">
        <v>0</v>
      </c>
      <c r="W327" s="4">
        <v>0</v>
      </c>
      <c r="X327" s="4" t="s">
        <v>1580</v>
      </c>
      <c r="Y327" s="4">
        <v>408569</v>
      </c>
      <c r="Z327" s="4">
        <v>408570</v>
      </c>
      <c r="AA327" s="4" t="s">
        <v>1581</v>
      </c>
    </row>
    <row r="328" s="4" customFormat="1" spans="1:25">
      <c r="A328" s="4" t="s">
        <v>1582</v>
      </c>
      <c r="B328" s="4" t="s">
        <v>26</v>
      </c>
      <c r="C328" s="4" t="s">
        <v>27</v>
      </c>
      <c r="D328" s="4" t="s">
        <v>1005</v>
      </c>
      <c r="E328" s="4" t="s">
        <v>1006</v>
      </c>
      <c r="F328" s="6">
        <v>45092</v>
      </c>
      <c r="G328" s="6">
        <v>45093</v>
      </c>
      <c r="H328" s="4">
        <v>1</v>
      </c>
      <c r="I328" s="4">
        <v>1</v>
      </c>
      <c r="J328" s="4">
        <v>1</v>
      </c>
      <c r="K328" s="4" t="s">
        <v>30</v>
      </c>
      <c r="L328" s="4">
        <v>624.62</v>
      </c>
      <c r="M328" s="4">
        <v>624.62</v>
      </c>
      <c r="N328" s="4" t="s">
        <v>1583</v>
      </c>
      <c r="O328" s="4" t="s">
        <v>1125</v>
      </c>
      <c r="P328" s="4" t="s">
        <v>33</v>
      </c>
      <c r="Q328" s="4">
        <v>0</v>
      </c>
      <c r="R328" s="7">
        <v>45090.0000115741</v>
      </c>
      <c r="S328" s="6">
        <v>45096</v>
      </c>
      <c r="T328" s="4" t="s">
        <v>34</v>
      </c>
      <c r="U328" s="4">
        <v>624.62</v>
      </c>
      <c r="V328" s="4">
        <v>0</v>
      </c>
      <c r="W328" s="4">
        <v>0</v>
      </c>
      <c r="X328" s="4" t="s">
        <v>1584</v>
      </c>
      <c r="Y328" s="4" t="s">
        <v>1585</v>
      </c>
    </row>
    <row r="329" s="4" customFormat="1" spans="1:25">
      <c r="A329" s="4" t="s">
        <v>1586</v>
      </c>
      <c r="B329" s="4" t="s">
        <v>26</v>
      </c>
      <c r="C329" s="4" t="s">
        <v>27</v>
      </c>
      <c r="D329" s="4" t="s">
        <v>1587</v>
      </c>
      <c r="E329" s="4" t="s">
        <v>535</v>
      </c>
      <c r="F329" s="6">
        <v>45092</v>
      </c>
      <c r="G329" s="6">
        <v>45093</v>
      </c>
      <c r="H329" s="4">
        <v>1</v>
      </c>
      <c r="I329" s="4">
        <v>1</v>
      </c>
      <c r="J329" s="4">
        <v>1</v>
      </c>
      <c r="K329" s="4" t="s">
        <v>30</v>
      </c>
      <c r="L329" s="4">
        <v>454.82</v>
      </c>
      <c r="M329" s="4">
        <v>454.82</v>
      </c>
      <c r="N329" s="4" t="s">
        <v>1588</v>
      </c>
      <c r="O329" s="4" t="s">
        <v>1125</v>
      </c>
      <c r="P329" s="4" t="s">
        <v>33</v>
      </c>
      <c r="Q329" s="4">
        <v>0</v>
      </c>
      <c r="R329" s="7">
        <v>45090</v>
      </c>
      <c r="S329" s="6">
        <v>45096</v>
      </c>
      <c r="T329" s="4" t="s">
        <v>34</v>
      </c>
      <c r="U329" s="4">
        <v>454.82</v>
      </c>
      <c r="V329" s="4">
        <v>0</v>
      </c>
      <c r="W329" s="4">
        <v>0</v>
      </c>
      <c r="X329" s="4" t="s">
        <v>1589</v>
      </c>
      <c r="Y329" s="4" t="s">
        <v>36</v>
      </c>
    </row>
    <row r="330" s="4" customFormat="1" spans="1:25">
      <c r="A330" s="4" t="s">
        <v>1590</v>
      </c>
      <c r="B330" s="4" t="s">
        <v>26</v>
      </c>
      <c r="C330" s="4" t="s">
        <v>27</v>
      </c>
      <c r="D330" s="4" t="s">
        <v>1591</v>
      </c>
      <c r="E330" s="4" t="s">
        <v>509</v>
      </c>
      <c r="F330" s="6">
        <v>45092</v>
      </c>
      <c r="G330" s="6">
        <v>45093</v>
      </c>
      <c r="H330" s="4">
        <v>1</v>
      </c>
      <c r="I330" s="4">
        <v>1</v>
      </c>
      <c r="J330" s="4">
        <v>1</v>
      </c>
      <c r="K330" s="4" t="s">
        <v>30</v>
      </c>
      <c r="L330" s="4">
        <v>443.01</v>
      </c>
      <c r="M330" s="4">
        <v>443.01</v>
      </c>
      <c r="N330" s="4" t="s">
        <v>1592</v>
      </c>
      <c r="O330" s="4" t="s">
        <v>1125</v>
      </c>
      <c r="P330" s="4" t="s">
        <v>33</v>
      </c>
      <c r="Q330" s="4">
        <v>0</v>
      </c>
      <c r="R330" s="7">
        <v>45090</v>
      </c>
      <c r="S330" s="6">
        <v>45096</v>
      </c>
      <c r="T330" s="4" t="s">
        <v>34</v>
      </c>
      <c r="U330" s="4">
        <v>443.01</v>
      </c>
      <c r="V330" s="4">
        <v>0</v>
      </c>
      <c r="W330" s="4">
        <v>0</v>
      </c>
      <c r="X330" s="4" t="s">
        <v>1593</v>
      </c>
      <c r="Y330" s="4" t="s">
        <v>1594</v>
      </c>
    </row>
    <row r="331" s="4" customFormat="1" spans="1:25">
      <c r="A331" s="4" t="s">
        <v>1139</v>
      </c>
      <c r="B331" s="4" t="s">
        <v>26</v>
      </c>
      <c r="C331" s="4" t="s">
        <v>92</v>
      </c>
      <c r="D331" s="4" t="s">
        <v>1140</v>
      </c>
      <c r="E331" s="4" t="s">
        <v>1141</v>
      </c>
      <c r="F331" s="6">
        <v>45090</v>
      </c>
      <c r="G331" s="6">
        <v>45093</v>
      </c>
      <c r="H331" s="4">
        <v>1</v>
      </c>
      <c r="I331" s="4">
        <v>3</v>
      </c>
      <c r="J331" s="4">
        <v>3</v>
      </c>
      <c r="K331" s="4" t="s">
        <v>30</v>
      </c>
      <c r="L331" s="4">
        <v>-3012</v>
      </c>
      <c r="M331" s="4">
        <v>-3012</v>
      </c>
      <c r="N331" s="4" t="s">
        <v>1142</v>
      </c>
      <c r="O331" s="4" t="s">
        <v>1125</v>
      </c>
      <c r="P331" s="4" t="s">
        <v>33</v>
      </c>
      <c r="Q331" s="4">
        <v>0</v>
      </c>
      <c r="R331" s="7">
        <v>45044</v>
      </c>
      <c r="S331" s="6">
        <v>45096</v>
      </c>
      <c r="T331" s="4" t="s">
        <v>34</v>
      </c>
      <c r="U331" s="4">
        <v>-3012</v>
      </c>
      <c r="V331" s="4">
        <v>0</v>
      </c>
      <c r="W331" s="4">
        <v>0</v>
      </c>
      <c r="X331" s="4" t="s">
        <v>1143</v>
      </c>
      <c r="Y331" s="4" t="s">
        <v>1144</v>
      </c>
    </row>
    <row r="332" s="4" customFormat="1" spans="1:25">
      <c r="A332" s="4" t="s">
        <v>1595</v>
      </c>
      <c r="B332" s="4" t="s">
        <v>26</v>
      </c>
      <c r="C332" s="4" t="s">
        <v>27</v>
      </c>
      <c r="D332" s="4" t="s">
        <v>943</v>
      </c>
      <c r="E332" s="4" t="s">
        <v>944</v>
      </c>
      <c r="F332" s="6">
        <v>45091</v>
      </c>
      <c r="G332" s="6">
        <v>45093</v>
      </c>
      <c r="H332" s="4">
        <v>1</v>
      </c>
      <c r="I332" s="4">
        <v>2</v>
      </c>
      <c r="J332" s="4">
        <v>2</v>
      </c>
      <c r="K332" s="4" t="s">
        <v>30</v>
      </c>
      <c r="L332" s="4">
        <v>336.78</v>
      </c>
      <c r="M332" s="4">
        <v>336.78</v>
      </c>
      <c r="N332" s="4" t="s">
        <v>1596</v>
      </c>
      <c r="O332" s="4" t="s">
        <v>1125</v>
      </c>
      <c r="P332" s="4" t="s">
        <v>33</v>
      </c>
      <c r="Q332" s="4">
        <v>0</v>
      </c>
      <c r="R332" s="7">
        <v>45090.0000115741</v>
      </c>
      <c r="S332" s="6">
        <v>45096</v>
      </c>
      <c r="T332" s="4" t="s">
        <v>34</v>
      </c>
      <c r="U332" s="4">
        <v>336.78</v>
      </c>
      <c r="V332" s="4">
        <v>0</v>
      </c>
      <c r="W332" s="4">
        <v>0</v>
      </c>
      <c r="X332" s="4" t="s">
        <v>1597</v>
      </c>
      <c r="Y332" s="4" t="s">
        <v>36</v>
      </c>
    </row>
    <row r="333" s="4" customFormat="1" spans="1:25">
      <c r="A333" s="4" t="s">
        <v>1598</v>
      </c>
      <c r="B333" s="4" t="s">
        <v>26</v>
      </c>
      <c r="C333" s="4" t="s">
        <v>27</v>
      </c>
      <c r="D333" s="4" t="s">
        <v>1599</v>
      </c>
      <c r="E333" s="4" t="s">
        <v>1600</v>
      </c>
      <c r="F333" s="6">
        <v>45092</v>
      </c>
      <c r="G333" s="6">
        <v>45093</v>
      </c>
      <c r="H333" s="4">
        <v>1</v>
      </c>
      <c r="I333" s="4">
        <v>1</v>
      </c>
      <c r="J333" s="4">
        <v>1</v>
      </c>
      <c r="K333" s="4" t="s">
        <v>30</v>
      </c>
      <c r="L333" s="4">
        <v>1089.01</v>
      </c>
      <c r="M333" s="4">
        <v>1089.01</v>
      </c>
      <c r="N333" s="4" t="s">
        <v>1601</v>
      </c>
      <c r="O333" s="4" t="s">
        <v>1125</v>
      </c>
      <c r="P333" s="4" t="s">
        <v>33</v>
      </c>
      <c r="Q333" s="4">
        <v>0</v>
      </c>
      <c r="R333" s="7">
        <v>45090.0000115741</v>
      </c>
      <c r="S333" s="6">
        <v>45096</v>
      </c>
      <c r="T333" s="4" t="s">
        <v>34</v>
      </c>
      <c r="U333" s="4">
        <v>1089.01</v>
      </c>
      <c r="V333" s="4">
        <v>0</v>
      </c>
      <c r="W333" s="4">
        <v>0</v>
      </c>
      <c r="X333" s="4" t="s">
        <v>1602</v>
      </c>
      <c r="Y333" s="4" t="s">
        <v>36</v>
      </c>
    </row>
    <row r="334" s="4" customFormat="1" spans="1:25">
      <c r="A334" s="4" t="s">
        <v>1603</v>
      </c>
      <c r="B334" s="4" t="s">
        <v>26</v>
      </c>
      <c r="C334" s="4" t="s">
        <v>27</v>
      </c>
      <c r="D334" s="4" t="s">
        <v>1604</v>
      </c>
      <c r="E334" s="4" t="s">
        <v>1605</v>
      </c>
      <c r="F334" s="6">
        <v>45091</v>
      </c>
      <c r="G334" s="6">
        <v>45093</v>
      </c>
      <c r="H334" s="4">
        <v>1</v>
      </c>
      <c r="I334" s="4">
        <v>2</v>
      </c>
      <c r="J334" s="4">
        <v>2</v>
      </c>
      <c r="K334" s="4" t="s">
        <v>30</v>
      </c>
      <c r="L334" s="4">
        <v>2219.72</v>
      </c>
      <c r="M334" s="4">
        <v>2219.72</v>
      </c>
      <c r="N334" s="4" t="s">
        <v>1606</v>
      </c>
      <c r="O334" s="4" t="s">
        <v>1125</v>
      </c>
      <c r="P334" s="4" t="s">
        <v>33</v>
      </c>
      <c r="Q334" s="4">
        <v>0</v>
      </c>
      <c r="R334" s="7">
        <v>45090.0000115741</v>
      </c>
      <c r="S334" s="6">
        <v>45096</v>
      </c>
      <c r="T334" s="4" t="s">
        <v>34</v>
      </c>
      <c r="U334" s="4">
        <v>2219.72</v>
      </c>
      <c r="V334" s="4">
        <v>0</v>
      </c>
      <c r="W334" s="4">
        <v>0</v>
      </c>
      <c r="X334" s="4" t="s">
        <v>1607</v>
      </c>
      <c r="Y334" s="4" t="s">
        <v>36</v>
      </c>
    </row>
    <row r="335" s="4" customFormat="1" spans="1:25">
      <c r="A335" s="4" t="s">
        <v>1608</v>
      </c>
      <c r="B335" s="4" t="s">
        <v>26</v>
      </c>
      <c r="C335" s="4" t="s">
        <v>27</v>
      </c>
      <c r="D335" s="4" t="s">
        <v>307</v>
      </c>
      <c r="E335" s="4" t="s">
        <v>1578</v>
      </c>
      <c r="F335" s="6">
        <v>45092</v>
      </c>
      <c r="G335" s="6">
        <v>45093</v>
      </c>
      <c r="H335" s="4">
        <v>1</v>
      </c>
      <c r="I335" s="4">
        <v>1</v>
      </c>
      <c r="J335" s="4">
        <v>1</v>
      </c>
      <c r="K335" s="4" t="s">
        <v>30</v>
      </c>
      <c r="L335" s="4">
        <v>690.19</v>
      </c>
      <c r="M335" s="4">
        <v>690.19</v>
      </c>
      <c r="N335" s="4" t="s">
        <v>1609</v>
      </c>
      <c r="O335" s="4" t="s">
        <v>1125</v>
      </c>
      <c r="P335" s="4" t="s">
        <v>33</v>
      </c>
      <c r="Q335" s="4">
        <v>0</v>
      </c>
      <c r="R335" s="7">
        <v>45090</v>
      </c>
      <c r="S335" s="6">
        <v>45096</v>
      </c>
      <c r="T335" s="4" t="s">
        <v>34</v>
      </c>
      <c r="U335" s="4">
        <v>690.19</v>
      </c>
      <c r="V335" s="4">
        <v>0</v>
      </c>
      <c r="W335" s="4">
        <v>0</v>
      </c>
      <c r="X335" s="4" t="s">
        <v>1610</v>
      </c>
      <c r="Y335" s="4" t="s">
        <v>1611</v>
      </c>
    </row>
    <row r="336" s="4" customFormat="1" spans="1:25">
      <c r="A336" s="4" t="s">
        <v>1612</v>
      </c>
      <c r="B336" s="4" t="s">
        <v>26</v>
      </c>
      <c r="C336" s="4" t="s">
        <v>27</v>
      </c>
      <c r="D336" s="4" t="s">
        <v>1613</v>
      </c>
      <c r="E336" s="4" t="s">
        <v>493</v>
      </c>
      <c r="F336" s="6">
        <v>45092</v>
      </c>
      <c r="G336" s="6">
        <v>45093</v>
      </c>
      <c r="H336" s="4">
        <v>2</v>
      </c>
      <c r="I336" s="4">
        <v>1</v>
      </c>
      <c r="J336" s="4">
        <v>2</v>
      </c>
      <c r="K336" s="4" t="s">
        <v>30</v>
      </c>
      <c r="L336" s="4">
        <v>1273.76</v>
      </c>
      <c r="M336" s="4">
        <v>1273.76</v>
      </c>
      <c r="N336" s="4" t="s">
        <v>1614</v>
      </c>
      <c r="O336" s="4" t="s">
        <v>1125</v>
      </c>
      <c r="P336" s="4" t="s">
        <v>33</v>
      </c>
      <c r="Q336" s="4">
        <v>0</v>
      </c>
      <c r="R336" s="7">
        <v>45091</v>
      </c>
      <c r="S336" s="6">
        <v>45096</v>
      </c>
      <c r="T336" s="4" t="s">
        <v>34</v>
      </c>
      <c r="U336" s="4">
        <v>1273.76</v>
      </c>
      <c r="V336" s="4">
        <v>0</v>
      </c>
      <c r="W336" s="4">
        <v>0</v>
      </c>
      <c r="X336" s="4" t="s">
        <v>1615</v>
      </c>
      <c r="Y336" s="4" t="s">
        <v>1616</v>
      </c>
    </row>
    <row r="337" s="4" customFormat="1" spans="1:25">
      <c r="A337" s="4" t="s">
        <v>1617</v>
      </c>
      <c r="B337" s="4" t="s">
        <v>26</v>
      </c>
      <c r="C337" s="4" t="s">
        <v>27</v>
      </c>
      <c r="D337" s="4" t="s">
        <v>307</v>
      </c>
      <c r="E337" s="4" t="s">
        <v>1578</v>
      </c>
      <c r="F337" s="6">
        <v>45092</v>
      </c>
      <c r="G337" s="6">
        <v>45093</v>
      </c>
      <c r="H337" s="4">
        <v>2</v>
      </c>
      <c r="I337" s="4">
        <v>1</v>
      </c>
      <c r="J337" s="4">
        <v>2</v>
      </c>
      <c r="K337" s="4" t="s">
        <v>30</v>
      </c>
      <c r="L337" s="4">
        <v>1380.32</v>
      </c>
      <c r="M337" s="4">
        <v>1380.32</v>
      </c>
      <c r="N337" s="4" t="s">
        <v>1618</v>
      </c>
      <c r="O337" s="4" t="s">
        <v>1125</v>
      </c>
      <c r="P337" s="4" t="s">
        <v>33</v>
      </c>
      <c r="Q337" s="4">
        <v>0</v>
      </c>
      <c r="R337" s="7">
        <v>45091</v>
      </c>
      <c r="S337" s="6">
        <v>45096</v>
      </c>
      <c r="T337" s="4" t="s">
        <v>34</v>
      </c>
      <c r="U337" s="4">
        <v>1380.32</v>
      </c>
      <c r="V337" s="4">
        <v>0</v>
      </c>
      <c r="W337" s="4">
        <v>0</v>
      </c>
      <c r="X337" s="4" t="s">
        <v>1619</v>
      </c>
      <c r="Y337" s="4" t="s">
        <v>1620</v>
      </c>
    </row>
    <row r="338" s="4" customFormat="1" spans="1:25">
      <c r="A338" s="4" t="s">
        <v>1621</v>
      </c>
      <c r="B338" s="4" t="s">
        <v>26</v>
      </c>
      <c r="C338" s="4" t="s">
        <v>27</v>
      </c>
      <c r="D338" s="4" t="s">
        <v>1622</v>
      </c>
      <c r="E338" s="4" t="s">
        <v>639</v>
      </c>
      <c r="F338" s="6">
        <v>45091</v>
      </c>
      <c r="G338" s="6">
        <v>45093</v>
      </c>
      <c r="H338" s="4">
        <v>1</v>
      </c>
      <c r="I338" s="4">
        <v>2</v>
      </c>
      <c r="J338" s="4">
        <v>2</v>
      </c>
      <c r="K338" s="4" t="s">
        <v>30</v>
      </c>
      <c r="L338" s="4">
        <v>509.6</v>
      </c>
      <c r="M338" s="4">
        <v>509.6</v>
      </c>
      <c r="N338" s="4" t="s">
        <v>1623</v>
      </c>
      <c r="O338" s="4" t="s">
        <v>1125</v>
      </c>
      <c r="P338" s="4" t="s">
        <v>33</v>
      </c>
      <c r="Q338" s="4">
        <v>0</v>
      </c>
      <c r="R338" s="7">
        <v>45091.0000115741</v>
      </c>
      <c r="S338" s="6">
        <v>45096</v>
      </c>
      <c r="T338" s="4" t="s">
        <v>34</v>
      </c>
      <c r="U338" s="4">
        <v>509.6</v>
      </c>
      <c r="V338" s="4">
        <v>0</v>
      </c>
      <c r="W338" s="4">
        <v>0</v>
      </c>
      <c r="X338" s="4" t="s">
        <v>1624</v>
      </c>
      <c r="Y338" s="4" t="s">
        <v>36</v>
      </c>
    </row>
    <row r="339" s="4" customFormat="1" spans="1:25">
      <c r="A339" s="4" t="s">
        <v>1625</v>
      </c>
      <c r="B339" s="4" t="s">
        <v>26</v>
      </c>
      <c r="C339" s="4" t="s">
        <v>27</v>
      </c>
      <c r="D339" s="4" t="s">
        <v>1626</v>
      </c>
      <c r="E339" s="4" t="s">
        <v>847</v>
      </c>
      <c r="F339" s="6">
        <v>45091</v>
      </c>
      <c r="G339" s="6">
        <v>45093</v>
      </c>
      <c r="H339" s="4">
        <v>1</v>
      </c>
      <c r="I339" s="4">
        <v>2</v>
      </c>
      <c r="J339" s="4">
        <v>2</v>
      </c>
      <c r="K339" s="4" t="s">
        <v>30</v>
      </c>
      <c r="L339" s="4">
        <v>425.72</v>
      </c>
      <c r="M339" s="4">
        <v>425.72</v>
      </c>
      <c r="N339" s="4" t="s">
        <v>1627</v>
      </c>
      <c r="O339" s="4" t="s">
        <v>1125</v>
      </c>
      <c r="P339" s="4" t="s">
        <v>33</v>
      </c>
      <c r="Q339" s="4">
        <v>0</v>
      </c>
      <c r="R339" s="7">
        <v>45091</v>
      </c>
      <c r="S339" s="6">
        <v>45096</v>
      </c>
      <c r="T339" s="4" t="s">
        <v>34</v>
      </c>
      <c r="U339" s="4">
        <v>425.72</v>
      </c>
      <c r="V339" s="4">
        <v>0</v>
      </c>
      <c r="W339" s="4">
        <v>0</v>
      </c>
      <c r="X339" s="4" t="s">
        <v>1628</v>
      </c>
      <c r="Y339" s="4" t="s">
        <v>36</v>
      </c>
    </row>
    <row r="340" s="4" customFormat="1" spans="1:25">
      <c r="A340" s="4" t="s">
        <v>1629</v>
      </c>
      <c r="B340" s="4" t="s">
        <v>26</v>
      </c>
      <c r="C340" s="4" t="s">
        <v>27</v>
      </c>
      <c r="D340" s="4" t="s">
        <v>1630</v>
      </c>
      <c r="E340" s="4" t="s">
        <v>1631</v>
      </c>
      <c r="F340" s="6">
        <v>45091</v>
      </c>
      <c r="G340" s="6">
        <v>45093</v>
      </c>
      <c r="H340" s="4">
        <v>1</v>
      </c>
      <c r="I340" s="4">
        <v>2</v>
      </c>
      <c r="J340" s="4">
        <v>2</v>
      </c>
      <c r="K340" s="4" t="s">
        <v>30</v>
      </c>
      <c r="L340" s="4">
        <v>948.5</v>
      </c>
      <c r="M340" s="4">
        <v>948.5</v>
      </c>
      <c r="N340" s="4" t="s">
        <v>1632</v>
      </c>
      <c r="O340" s="4" t="s">
        <v>1125</v>
      </c>
      <c r="P340" s="4" t="s">
        <v>33</v>
      </c>
      <c r="Q340" s="4">
        <v>0</v>
      </c>
      <c r="R340" s="7">
        <v>45091</v>
      </c>
      <c r="S340" s="6">
        <v>45096</v>
      </c>
      <c r="T340" s="4" t="s">
        <v>34</v>
      </c>
      <c r="U340" s="4">
        <v>948.5</v>
      </c>
      <c r="V340" s="4">
        <v>0</v>
      </c>
      <c r="W340" s="4">
        <v>0</v>
      </c>
      <c r="X340" s="4" t="s">
        <v>1633</v>
      </c>
      <c r="Y340" s="4" t="s">
        <v>36</v>
      </c>
    </row>
    <row r="341" s="4" customFormat="1" spans="1:25">
      <c r="A341" s="4" t="s">
        <v>1634</v>
      </c>
      <c r="B341" s="4" t="s">
        <v>26</v>
      </c>
      <c r="C341" s="4" t="s">
        <v>27</v>
      </c>
      <c r="D341" s="4" t="s">
        <v>1635</v>
      </c>
      <c r="E341" s="4" t="s">
        <v>353</v>
      </c>
      <c r="F341" s="6">
        <v>45092</v>
      </c>
      <c r="G341" s="6">
        <v>45093</v>
      </c>
      <c r="H341" s="4">
        <v>1</v>
      </c>
      <c r="I341" s="4">
        <v>1</v>
      </c>
      <c r="J341" s="4">
        <v>1</v>
      </c>
      <c r="K341" s="4" t="s">
        <v>30</v>
      </c>
      <c r="L341" s="4">
        <v>220.4</v>
      </c>
      <c r="M341" s="4">
        <v>220.4</v>
      </c>
      <c r="N341" s="4" t="s">
        <v>1636</v>
      </c>
      <c r="O341" s="4" t="s">
        <v>1125</v>
      </c>
      <c r="P341" s="4" t="s">
        <v>33</v>
      </c>
      <c r="Q341" s="4">
        <v>0</v>
      </c>
      <c r="R341" s="7">
        <v>45092</v>
      </c>
      <c r="S341" s="6">
        <v>45096</v>
      </c>
      <c r="T341" s="4" t="s">
        <v>34</v>
      </c>
      <c r="U341" s="4">
        <v>220.4</v>
      </c>
      <c r="V341" s="4">
        <v>0</v>
      </c>
      <c r="W341" s="4">
        <v>0</v>
      </c>
      <c r="X341" s="4" t="s">
        <v>1637</v>
      </c>
      <c r="Y341" s="4" t="s">
        <v>36</v>
      </c>
    </row>
    <row r="342" s="4" customFormat="1" spans="1:25">
      <c r="A342" s="4" t="s">
        <v>1638</v>
      </c>
      <c r="B342" s="4" t="s">
        <v>26</v>
      </c>
      <c r="C342" s="4" t="s">
        <v>27</v>
      </c>
      <c r="D342" s="4" t="s">
        <v>1639</v>
      </c>
      <c r="E342" s="4" t="s">
        <v>1640</v>
      </c>
      <c r="F342" s="6">
        <v>45092</v>
      </c>
      <c r="G342" s="6">
        <v>45093</v>
      </c>
      <c r="H342" s="4">
        <v>1</v>
      </c>
      <c r="I342" s="4">
        <v>1</v>
      </c>
      <c r="J342" s="4">
        <v>1</v>
      </c>
      <c r="K342" s="4" t="s">
        <v>30</v>
      </c>
      <c r="L342" s="4">
        <v>246.16</v>
      </c>
      <c r="M342" s="4">
        <v>246.16</v>
      </c>
      <c r="N342" s="4" t="s">
        <v>1641</v>
      </c>
      <c r="O342" s="4" t="s">
        <v>1125</v>
      </c>
      <c r="P342" s="4" t="s">
        <v>33</v>
      </c>
      <c r="Q342" s="4">
        <v>0</v>
      </c>
      <c r="R342" s="7">
        <v>45092.0000115741</v>
      </c>
      <c r="S342" s="6">
        <v>45096</v>
      </c>
      <c r="T342" s="4" t="s">
        <v>34</v>
      </c>
      <c r="U342" s="4">
        <v>246.16</v>
      </c>
      <c r="V342" s="4">
        <v>0</v>
      </c>
      <c r="W342" s="4">
        <v>0</v>
      </c>
      <c r="X342" s="4" t="s">
        <v>1642</v>
      </c>
      <c r="Y342" s="4" t="s">
        <v>36</v>
      </c>
    </row>
    <row r="343" s="4" customFormat="1" spans="1:25">
      <c r="A343" s="4" t="s">
        <v>1643</v>
      </c>
      <c r="B343" s="4" t="s">
        <v>26</v>
      </c>
      <c r="C343" s="4" t="s">
        <v>27</v>
      </c>
      <c r="D343" s="4" t="s">
        <v>1644</v>
      </c>
      <c r="E343" s="4" t="s">
        <v>1645</v>
      </c>
      <c r="F343" s="6">
        <v>45092</v>
      </c>
      <c r="G343" s="6">
        <v>45093</v>
      </c>
      <c r="H343" s="4">
        <v>1</v>
      </c>
      <c r="I343" s="4">
        <v>1</v>
      </c>
      <c r="J343" s="4">
        <v>1</v>
      </c>
      <c r="K343" s="4" t="s">
        <v>30</v>
      </c>
      <c r="L343" s="4">
        <v>680.05</v>
      </c>
      <c r="M343" s="4">
        <v>680.05</v>
      </c>
      <c r="N343" s="4" t="s">
        <v>1646</v>
      </c>
      <c r="O343" s="4" t="s">
        <v>1125</v>
      </c>
      <c r="P343" s="4" t="s">
        <v>33</v>
      </c>
      <c r="Q343" s="4">
        <v>0</v>
      </c>
      <c r="R343" s="7">
        <v>45092</v>
      </c>
      <c r="S343" s="6">
        <v>45096</v>
      </c>
      <c r="T343" s="4" t="s">
        <v>34</v>
      </c>
      <c r="U343" s="4">
        <v>680.05</v>
      </c>
      <c r="V343" s="4">
        <v>0</v>
      </c>
      <c r="W343" s="4">
        <v>0</v>
      </c>
      <c r="X343" s="4" t="s">
        <v>1647</v>
      </c>
      <c r="Y343" s="4" t="s">
        <v>36</v>
      </c>
    </row>
    <row r="344" s="4" customFormat="1" spans="1:25">
      <c r="A344" s="4" t="s">
        <v>1648</v>
      </c>
      <c r="B344" s="4" t="s">
        <v>26</v>
      </c>
      <c r="C344" s="4" t="s">
        <v>27</v>
      </c>
      <c r="D344" s="4" t="s">
        <v>1649</v>
      </c>
      <c r="E344" s="4" t="s">
        <v>796</v>
      </c>
      <c r="F344" s="6">
        <v>45092</v>
      </c>
      <c r="G344" s="6">
        <v>45093</v>
      </c>
      <c r="H344" s="4">
        <v>1</v>
      </c>
      <c r="I344" s="4">
        <v>1</v>
      </c>
      <c r="J344" s="4">
        <v>1</v>
      </c>
      <c r="K344" s="4" t="s">
        <v>30</v>
      </c>
      <c r="L344" s="4">
        <v>272.14</v>
      </c>
      <c r="M344" s="4">
        <v>272.14</v>
      </c>
      <c r="N344" s="4" t="s">
        <v>1650</v>
      </c>
      <c r="O344" s="4" t="s">
        <v>1125</v>
      </c>
      <c r="P344" s="4" t="s">
        <v>33</v>
      </c>
      <c r="Q344" s="4">
        <v>0</v>
      </c>
      <c r="R344" s="7">
        <v>45092.0000115741</v>
      </c>
      <c r="S344" s="6">
        <v>45096</v>
      </c>
      <c r="T344" s="4" t="s">
        <v>34</v>
      </c>
      <c r="U344" s="4">
        <v>272.14</v>
      </c>
      <c r="V344" s="4">
        <v>0</v>
      </c>
      <c r="W344" s="4">
        <v>0</v>
      </c>
      <c r="X344" s="4" t="s">
        <v>1651</v>
      </c>
      <c r="Y344" s="4" t="s">
        <v>36</v>
      </c>
    </row>
    <row r="345" s="4" customFormat="1" spans="1:25">
      <c r="A345" s="4" t="s">
        <v>1652</v>
      </c>
      <c r="B345" s="4" t="s">
        <v>26</v>
      </c>
      <c r="C345" s="4" t="s">
        <v>27</v>
      </c>
      <c r="D345" s="4" t="s">
        <v>1653</v>
      </c>
      <c r="E345" s="4" t="s">
        <v>1325</v>
      </c>
      <c r="F345" s="6">
        <v>45092</v>
      </c>
      <c r="G345" s="6">
        <v>45093</v>
      </c>
      <c r="H345" s="4">
        <v>2</v>
      </c>
      <c r="I345" s="4">
        <v>1</v>
      </c>
      <c r="J345" s="4">
        <v>2</v>
      </c>
      <c r="K345" s="4" t="s">
        <v>30</v>
      </c>
      <c r="L345" s="4">
        <v>688.24</v>
      </c>
      <c r="M345" s="4">
        <v>688.24</v>
      </c>
      <c r="N345" s="4" t="s">
        <v>1654</v>
      </c>
      <c r="O345" s="4" t="s">
        <v>1125</v>
      </c>
      <c r="P345" s="4" t="s">
        <v>33</v>
      </c>
      <c r="Q345" s="4">
        <v>0</v>
      </c>
      <c r="R345" s="7">
        <v>45092</v>
      </c>
      <c r="S345" s="6">
        <v>45096</v>
      </c>
      <c r="T345" s="4" t="s">
        <v>34</v>
      </c>
      <c r="U345" s="4">
        <v>688.24</v>
      </c>
      <c r="V345" s="4">
        <v>0</v>
      </c>
      <c r="W345" s="4">
        <v>0</v>
      </c>
      <c r="X345" s="4" t="s">
        <v>1655</v>
      </c>
      <c r="Y345" s="4" t="s">
        <v>36</v>
      </c>
    </row>
    <row r="346" s="4" customFormat="1" spans="1:25">
      <c r="A346" s="4" t="s">
        <v>1656</v>
      </c>
      <c r="B346" s="4" t="s">
        <v>26</v>
      </c>
      <c r="C346" s="4" t="s">
        <v>27</v>
      </c>
      <c r="D346" s="4" t="s">
        <v>1657</v>
      </c>
      <c r="E346" s="4" t="s">
        <v>1658</v>
      </c>
      <c r="F346" s="6">
        <v>45092</v>
      </c>
      <c r="G346" s="6">
        <v>45093</v>
      </c>
      <c r="H346" s="4">
        <v>1</v>
      </c>
      <c r="I346" s="4">
        <v>1</v>
      </c>
      <c r="J346" s="4">
        <v>1</v>
      </c>
      <c r="K346" s="4" t="s">
        <v>30</v>
      </c>
      <c r="L346" s="4">
        <v>754.47</v>
      </c>
      <c r="M346" s="4">
        <v>754.47</v>
      </c>
      <c r="N346" s="4" t="s">
        <v>1659</v>
      </c>
      <c r="O346" s="4" t="s">
        <v>1125</v>
      </c>
      <c r="P346" s="4" t="s">
        <v>33</v>
      </c>
      <c r="Q346" s="4">
        <v>0</v>
      </c>
      <c r="R346" s="7">
        <v>45092.0000115741</v>
      </c>
      <c r="S346" s="6">
        <v>45096</v>
      </c>
      <c r="T346" s="4" t="s">
        <v>34</v>
      </c>
      <c r="U346" s="4">
        <v>754.47</v>
      </c>
      <c r="V346" s="4">
        <v>0</v>
      </c>
      <c r="W346" s="4">
        <v>0</v>
      </c>
      <c r="X346" s="4" t="s">
        <v>1660</v>
      </c>
      <c r="Y346" s="4" t="s">
        <v>36</v>
      </c>
    </row>
    <row r="347" s="4" customFormat="1" spans="1:25">
      <c r="A347" s="4" t="s">
        <v>1661</v>
      </c>
      <c r="B347" s="4" t="s">
        <v>26</v>
      </c>
      <c r="C347" s="4" t="s">
        <v>27</v>
      </c>
      <c r="D347" s="4" t="s">
        <v>1662</v>
      </c>
      <c r="E347" s="4" t="s">
        <v>1663</v>
      </c>
      <c r="F347" s="6">
        <v>45092</v>
      </c>
      <c r="G347" s="6">
        <v>45093</v>
      </c>
      <c r="H347" s="4">
        <v>1</v>
      </c>
      <c r="I347" s="4">
        <v>1</v>
      </c>
      <c r="J347" s="4">
        <v>1</v>
      </c>
      <c r="K347" s="4" t="s">
        <v>30</v>
      </c>
      <c r="L347" s="4">
        <v>721.32</v>
      </c>
      <c r="M347" s="4">
        <v>721.32</v>
      </c>
      <c r="N347" s="4" t="s">
        <v>1664</v>
      </c>
      <c r="O347" s="4" t="s">
        <v>1125</v>
      </c>
      <c r="P347" s="4" t="s">
        <v>33</v>
      </c>
      <c r="Q347" s="4">
        <v>0</v>
      </c>
      <c r="R347" s="7">
        <v>45092</v>
      </c>
      <c r="S347" s="6">
        <v>45096</v>
      </c>
      <c r="T347" s="4" t="s">
        <v>34</v>
      </c>
      <c r="U347" s="4">
        <v>721.32</v>
      </c>
      <c r="V347" s="4">
        <v>0</v>
      </c>
      <c r="W347" s="4">
        <v>0</v>
      </c>
      <c r="X347" s="4" t="s">
        <v>1665</v>
      </c>
      <c r="Y347" s="4" t="s">
        <v>36</v>
      </c>
    </row>
    <row r="348" s="4" customFormat="1" spans="1:25">
      <c r="A348" s="4" t="s">
        <v>1666</v>
      </c>
      <c r="B348" s="4" t="s">
        <v>26</v>
      </c>
      <c r="C348" s="4" t="s">
        <v>27</v>
      </c>
      <c r="D348" s="4" t="s">
        <v>1667</v>
      </c>
      <c r="E348" s="4" t="s">
        <v>1668</v>
      </c>
      <c r="F348" s="6">
        <v>45092</v>
      </c>
      <c r="G348" s="6">
        <v>45093</v>
      </c>
      <c r="H348" s="4">
        <v>1</v>
      </c>
      <c r="I348" s="4">
        <v>1</v>
      </c>
      <c r="J348" s="4">
        <v>1</v>
      </c>
      <c r="K348" s="4" t="s">
        <v>30</v>
      </c>
      <c r="L348" s="4">
        <v>149.57</v>
      </c>
      <c r="M348" s="4">
        <v>149.57</v>
      </c>
      <c r="N348" s="4" t="s">
        <v>1669</v>
      </c>
      <c r="O348" s="4" t="s">
        <v>1125</v>
      </c>
      <c r="P348" s="4" t="s">
        <v>33</v>
      </c>
      <c r="Q348" s="4">
        <v>0</v>
      </c>
      <c r="R348" s="7">
        <v>45092.0000115741</v>
      </c>
      <c r="S348" s="6">
        <v>45096</v>
      </c>
      <c r="T348" s="4" t="s">
        <v>34</v>
      </c>
      <c r="U348" s="4">
        <v>149.57</v>
      </c>
      <c r="V348" s="4">
        <v>0</v>
      </c>
      <c r="W348" s="4">
        <v>0</v>
      </c>
      <c r="X348" s="4" t="s">
        <v>1670</v>
      </c>
      <c r="Y348" s="4" t="s">
        <v>36</v>
      </c>
    </row>
    <row r="349" s="4" customFormat="1" spans="1:25">
      <c r="A349" s="4" t="s">
        <v>1671</v>
      </c>
      <c r="B349" s="4" t="s">
        <v>26</v>
      </c>
      <c r="C349" s="4" t="s">
        <v>27</v>
      </c>
      <c r="D349" s="4" t="s">
        <v>1672</v>
      </c>
      <c r="E349" s="4" t="s">
        <v>1673</v>
      </c>
      <c r="F349" s="6">
        <v>45092</v>
      </c>
      <c r="G349" s="6">
        <v>45093</v>
      </c>
      <c r="H349" s="4">
        <v>1</v>
      </c>
      <c r="I349" s="4">
        <v>1</v>
      </c>
      <c r="J349" s="4">
        <v>1</v>
      </c>
      <c r="K349" s="4" t="s">
        <v>30</v>
      </c>
      <c r="L349" s="4">
        <v>550.61</v>
      </c>
      <c r="M349" s="4">
        <v>550.61</v>
      </c>
      <c r="N349" s="4" t="s">
        <v>1674</v>
      </c>
      <c r="O349" s="4" t="s">
        <v>1125</v>
      </c>
      <c r="P349" s="4" t="s">
        <v>33</v>
      </c>
      <c r="Q349" s="4">
        <v>0</v>
      </c>
      <c r="R349" s="7">
        <v>45092</v>
      </c>
      <c r="S349" s="6">
        <v>45096</v>
      </c>
      <c r="T349" s="4" t="s">
        <v>34</v>
      </c>
      <c r="U349" s="4">
        <v>550.61</v>
      </c>
      <c r="V349" s="4">
        <v>0</v>
      </c>
      <c r="W349" s="4">
        <v>0</v>
      </c>
      <c r="X349" s="4" t="s">
        <v>1675</v>
      </c>
      <c r="Y349" s="4" t="s">
        <v>36</v>
      </c>
    </row>
    <row r="350" s="4" customFormat="1" spans="1:25">
      <c r="A350" s="4" t="s">
        <v>1676</v>
      </c>
      <c r="B350" s="4" t="s">
        <v>26</v>
      </c>
      <c r="C350" s="4" t="s">
        <v>27</v>
      </c>
      <c r="D350" s="4" t="s">
        <v>1677</v>
      </c>
      <c r="E350" s="4" t="s">
        <v>847</v>
      </c>
      <c r="F350" s="6">
        <v>45092</v>
      </c>
      <c r="G350" s="6">
        <v>45093</v>
      </c>
      <c r="H350" s="4">
        <v>1</v>
      </c>
      <c r="I350" s="4">
        <v>1</v>
      </c>
      <c r="J350" s="4">
        <v>1</v>
      </c>
      <c r="K350" s="4" t="s">
        <v>30</v>
      </c>
      <c r="L350" s="4">
        <v>626.03</v>
      </c>
      <c r="M350" s="4">
        <v>626.03</v>
      </c>
      <c r="N350" s="4" t="s">
        <v>1678</v>
      </c>
      <c r="O350" s="4" t="s">
        <v>1125</v>
      </c>
      <c r="P350" s="4" t="s">
        <v>33</v>
      </c>
      <c r="Q350" s="4">
        <v>0</v>
      </c>
      <c r="R350" s="7">
        <v>45092</v>
      </c>
      <c r="S350" s="6">
        <v>45096</v>
      </c>
      <c r="T350" s="4" t="s">
        <v>34</v>
      </c>
      <c r="U350" s="4">
        <v>626.03</v>
      </c>
      <c r="V350" s="4">
        <v>0</v>
      </c>
      <c r="W350" s="4">
        <v>0</v>
      </c>
      <c r="X350" s="4" t="s">
        <v>1679</v>
      </c>
      <c r="Y350" s="4" t="s">
        <v>1680</v>
      </c>
    </row>
    <row r="351" s="4" customFormat="1" spans="1:25">
      <c r="A351" s="4" t="s">
        <v>1681</v>
      </c>
      <c r="B351" s="4" t="s">
        <v>26</v>
      </c>
      <c r="C351" s="4" t="s">
        <v>27</v>
      </c>
      <c r="D351" s="4" t="s">
        <v>1682</v>
      </c>
      <c r="E351" s="4" t="s">
        <v>1683</v>
      </c>
      <c r="F351" s="6">
        <v>45092</v>
      </c>
      <c r="G351" s="6">
        <v>45093</v>
      </c>
      <c r="H351" s="4">
        <v>1</v>
      </c>
      <c r="I351" s="4">
        <v>1</v>
      </c>
      <c r="J351" s="4">
        <v>1</v>
      </c>
      <c r="K351" s="4" t="s">
        <v>30</v>
      </c>
      <c r="L351" s="4">
        <v>165.34</v>
      </c>
      <c r="M351" s="4">
        <v>165.34</v>
      </c>
      <c r="N351" s="4" t="s">
        <v>1684</v>
      </c>
      <c r="O351" s="4" t="s">
        <v>1125</v>
      </c>
      <c r="P351" s="4" t="s">
        <v>33</v>
      </c>
      <c r="Q351" s="4">
        <v>0</v>
      </c>
      <c r="R351" s="7">
        <v>45092</v>
      </c>
      <c r="S351" s="6">
        <v>45096</v>
      </c>
      <c r="T351" s="4" t="s">
        <v>34</v>
      </c>
      <c r="U351" s="4">
        <v>165.34</v>
      </c>
      <c r="V351" s="4">
        <v>0</v>
      </c>
      <c r="W351" s="4">
        <v>0</v>
      </c>
      <c r="X351" s="4" t="s">
        <v>1685</v>
      </c>
      <c r="Y351" s="4" t="s">
        <v>36</v>
      </c>
    </row>
    <row r="352" s="4" customFormat="1" spans="1:25">
      <c r="A352" s="4" t="s">
        <v>1686</v>
      </c>
      <c r="B352" s="4" t="s">
        <v>26</v>
      </c>
      <c r="C352" s="4" t="s">
        <v>27</v>
      </c>
      <c r="D352" s="4" t="s">
        <v>480</v>
      </c>
      <c r="E352" s="4" t="s">
        <v>1687</v>
      </c>
      <c r="F352" s="6">
        <v>45092</v>
      </c>
      <c r="G352" s="6">
        <v>45093</v>
      </c>
      <c r="H352" s="4">
        <v>1</v>
      </c>
      <c r="I352" s="4">
        <v>1</v>
      </c>
      <c r="J352" s="4">
        <v>1</v>
      </c>
      <c r="K352" s="4" t="s">
        <v>30</v>
      </c>
      <c r="L352" s="4">
        <v>293.17</v>
      </c>
      <c r="M352" s="4">
        <v>293.17</v>
      </c>
      <c r="N352" s="4" t="s">
        <v>1688</v>
      </c>
      <c r="O352" s="4" t="s">
        <v>1125</v>
      </c>
      <c r="P352" s="4" t="s">
        <v>33</v>
      </c>
      <c r="Q352" s="4">
        <v>0</v>
      </c>
      <c r="R352" s="7">
        <v>45092</v>
      </c>
      <c r="S352" s="6">
        <v>45096</v>
      </c>
      <c r="T352" s="4" t="s">
        <v>34</v>
      </c>
      <c r="U352" s="4">
        <v>293.17</v>
      </c>
      <c r="V352" s="4">
        <v>0</v>
      </c>
      <c r="W352" s="4">
        <v>0</v>
      </c>
      <c r="X352" s="4" t="s">
        <v>1689</v>
      </c>
      <c r="Y352" s="4" t="s">
        <v>1690</v>
      </c>
    </row>
    <row r="353" s="4" customFormat="1" spans="1:25">
      <c r="A353" s="4" t="s">
        <v>1691</v>
      </c>
      <c r="B353" s="4" t="s">
        <v>26</v>
      </c>
      <c r="C353" s="4" t="s">
        <v>27</v>
      </c>
      <c r="D353" s="4" t="s">
        <v>1692</v>
      </c>
      <c r="E353" s="4" t="s">
        <v>376</v>
      </c>
      <c r="F353" s="6">
        <v>45092</v>
      </c>
      <c r="G353" s="6">
        <v>45093</v>
      </c>
      <c r="H353" s="4">
        <v>1</v>
      </c>
      <c r="I353" s="4">
        <v>1</v>
      </c>
      <c r="J353" s="4">
        <v>1</v>
      </c>
      <c r="K353" s="4" t="s">
        <v>30</v>
      </c>
      <c r="L353" s="4">
        <v>1076.23</v>
      </c>
      <c r="M353" s="4">
        <v>1076.23</v>
      </c>
      <c r="N353" s="4" t="s">
        <v>1693</v>
      </c>
      <c r="O353" s="4" t="s">
        <v>1125</v>
      </c>
      <c r="P353" s="4" t="s">
        <v>33</v>
      </c>
      <c r="Q353" s="4">
        <v>0</v>
      </c>
      <c r="R353" s="7">
        <v>45092</v>
      </c>
      <c r="S353" s="6">
        <v>45096</v>
      </c>
      <c r="T353" s="4" t="s">
        <v>34</v>
      </c>
      <c r="U353" s="4">
        <v>1076.23</v>
      </c>
      <c r="V353" s="4">
        <v>0</v>
      </c>
      <c r="W353" s="4">
        <v>0</v>
      </c>
      <c r="X353" s="4" t="s">
        <v>1694</v>
      </c>
      <c r="Y35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35"/>
  <sheetViews>
    <sheetView tabSelected="1" workbookViewId="0">
      <selection activeCell="F344" sqref="F343:F344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1695</v>
      </c>
    </row>
    <row r="2" s="4" customFormat="1" hidden="1" spans="1:9">
      <c r="A2" s="5">
        <v>999222602646216</v>
      </c>
      <c r="B2" s="6">
        <v>45090</v>
      </c>
      <c r="C2" s="6">
        <v>45091</v>
      </c>
      <c r="D2" s="4">
        <v>599</v>
      </c>
      <c r="E2" s="4" t="str">
        <f>VLOOKUP(A2,HOP!A:L,12,0)</f>
        <v>599.00</v>
      </c>
      <c r="F2" s="4" t="str">
        <f>VLOOKUP(A2,HOP!A:C,3,0)</f>
        <v>3014750</v>
      </c>
      <c r="G2" s="4">
        <f>D2-E2</f>
        <v>0</v>
      </c>
      <c r="H2" s="4" t="str">
        <f>$H$1&amp;F2</f>
        <v>，3014750</v>
      </c>
      <c r="I2" s="4" t="str">
        <f>VLOOKUP(A2,HOP!A:U,21,0)</f>
        <v>直连</v>
      </c>
    </row>
    <row r="3" s="4" customFormat="1" hidden="1" spans="1:9">
      <c r="A3" s="5">
        <v>999223600129915</v>
      </c>
      <c r="B3" s="6">
        <v>45088</v>
      </c>
      <c r="C3" s="6">
        <v>45091</v>
      </c>
      <c r="D3" s="4">
        <v>2190</v>
      </c>
      <c r="E3" s="4" t="str">
        <f>VLOOKUP(A3,HOP!A:L,12,0)</f>
        <v>2190.00</v>
      </c>
      <c r="F3" s="4" t="str">
        <f>VLOOKUP(A3,HOP!A:C,3,0)</f>
        <v>3217236</v>
      </c>
      <c r="G3" s="4">
        <f t="shared" ref="G3:G66" si="0">D3-E3</f>
        <v>0</v>
      </c>
      <c r="H3" s="4" t="str">
        <f t="shared" ref="H3:H66" si="1">$H$1&amp;F3</f>
        <v>，3217236</v>
      </c>
      <c r="I3" s="4" t="str">
        <f>VLOOKUP(A3,HOP!A:U,21,0)</f>
        <v>直连</v>
      </c>
    </row>
    <row r="4" s="4" customFormat="1" hidden="1" spans="1:9">
      <c r="A4" s="5">
        <v>999223620247140</v>
      </c>
      <c r="B4" s="6">
        <v>45089</v>
      </c>
      <c r="C4" s="6">
        <v>45091</v>
      </c>
      <c r="D4" s="4">
        <v>1882</v>
      </c>
      <c r="E4" s="4" t="str">
        <f>VLOOKUP(A4,HOP!A:L,12,0)</f>
        <v>1882.00</v>
      </c>
      <c r="F4" s="4" t="str">
        <f>VLOOKUP(A4,HOP!A:C,3,0)</f>
        <v>3220740</v>
      </c>
      <c r="G4" s="4">
        <f t="shared" si="0"/>
        <v>0</v>
      </c>
      <c r="H4" s="4" t="str">
        <f t="shared" si="1"/>
        <v>，3220740</v>
      </c>
      <c r="I4" s="4" t="str">
        <f>VLOOKUP(A4,HOP!A:U,21,0)</f>
        <v>直连</v>
      </c>
    </row>
    <row r="5" s="4" customFormat="1" hidden="1" spans="1:9">
      <c r="A5" s="5">
        <v>999223782699044</v>
      </c>
      <c r="B5" s="6">
        <v>45090</v>
      </c>
      <c r="C5" s="6">
        <v>45091</v>
      </c>
      <c r="D5" s="4">
        <v>727</v>
      </c>
      <c r="E5" s="4" t="str">
        <f>VLOOKUP(A5,HOP!A:L,12,0)</f>
        <v>727.00</v>
      </c>
      <c r="F5" s="4" t="str">
        <f>VLOOKUP(A5,HOP!A:C,3,0)</f>
        <v>3269999</v>
      </c>
      <c r="G5" s="4">
        <f t="shared" si="0"/>
        <v>0</v>
      </c>
      <c r="H5" s="4" t="str">
        <f t="shared" si="1"/>
        <v>，3269999</v>
      </c>
      <c r="I5" s="4" t="str">
        <f>VLOOKUP(A5,HOP!A:U,21,0)</f>
        <v>直连</v>
      </c>
    </row>
    <row r="6" s="4" customFormat="1" hidden="1" spans="1:9">
      <c r="A6" s="5">
        <v>999223809816345</v>
      </c>
      <c r="B6" s="6">
        <v>45088</v>
      </c>
      <c r="C6" s="6">
        <v>45091</v>
      </c>
      <c r="D6" s="4">
        <v>10110</v>
      </c>
      <c r="E6" s="4" t="str">
        <f>VLOOKUP(A6,HOP!A:L,12,0)</f>
        <v>10110.00</v>
      </c>
      <c r="F6" s="4" t="str">
        <f>VLOOKUP(A6,HOP!A:C,3,0)</f>
        <v>3277507</v>
      </c>
      <c r="G6" s="4">
        <f t="shared" si="0"/>
        <v>0</v>
      </c>
      <c r="H6" s="4" t="str">
        <f t="shared" si="1"/>
        <v>，3277507</v>
      </c>
      <c r="I6" s="4" t="str">
        <f>VLOOKUP(A6,HOP!A:U,21,0)</f>
        <v>直连</v>
      </c>
    </row>
    <row r="7" s="4" customFormat="1" hidden="1" spans="1:9">
      <c r="A7" s="5">
        <v>999223892364216</v>
      </c>
      <c r="B7" s="6">
        <v>45086</v>
      </c>
      <c r="C7" s="6">
        <v>45091</v>
      </c>
      <c r="D7" s="4">
        <v>5625</v>
      </c>
      <c r="E7" s="4" t="str">
        <f>VLOOKUP(A7,HOP!A:L,12,0)</f>
        <v>5625.00</v>
      </c>
      <c r="F7" s="4" t="str">
        <f>VLOOKUP(A7,HOP!A:C,3,0)</f>
        <v>3300004</v>
      </c>
      <c r="G7" s="4">
        <f t="shared" si="0"/>
        <v>0</v>
      </c>
      <c r="H7" s="4" t="str">
        <f t="shared" si="1"/>
        <v>，3300004</v>
      </c>
      <c r="I7" s="4" t="str">
        <f>VLOOKUP(A7,HOP!A:U,21,0)</f>
        <v>直连</v>
      </c>
    </row>
    <row r="8" s="4" customFormat="1" hidden="1" spans="1:9">
      <c r="A8" s="5">
        <v>999223923933395</v>
      </c>
      <c r="B8" s="6">
        <v>45084</v>
      </c>
      <c r="C8" s="6">
        <v>45091</v>
      </c>
      <c r="D8" s="4">
        <v>3200</v>
      </c>
      <c r="E8" s="4" t="str">
        <f>VLOOKUP(A8,HOP!A:L,12,0)</f>
        <v>3200.00</v>
      </c>
      <c r="F8" s="4" t="str">
        <f>VLOOKUP(A8,HOP!A:C,3,0)</f>
        <v>3306649</v>
      </c>
      <c r="G8" s="4">
        <f t="shared" si="0"/>
        <v>0</v>
      </c>
      <c r="H8" s="4" t="str">
        <f t="shared" si="1"/>
        <v>，3306649</v>
      </c>
      <c r="I8" s="4" t="str">
        <f>VLOOKUP(A8,HOP!A:U,21,0)</f>
        <v>直采</v>
      </c>
    </row>
    <row r="9" s="4" customFormat="1" hidden="1" spans="1:9">
      <c r="A9" s="5">
        <v>23962348583</v>
      </c>
      <c r="B9" s="6">
        <v>45088</v>
      </c>
      <c r="C9" s="6">
        <v>45091</v>
      </c>
      <c r="D9" s="4">
        <v>6480</v>
      </c>
      <c r="E9" s="4" t="str">
        <f>VLOOKUP(A9,HOP!A:L,12,0)</f>
        <v>6480.00</v>
      </c>
      <c r="F9" s="4" t="str">
        <f>VLOOKUP(A9,HOP!A:C,3,0)</f>
        <v>3313884</v>
      </c>
      <c r="G9" s="4">
        <f t="shared" si="0"/>
        <v>0</v>
      </c>
      <c r="H9" s="4" t="str">
        <f t="shared" si="1"/>
        <v>，3313884</v>
      </c>
      <c r="I9" s="4" t="str">
        <f>VLOOKUP(A9,HOP!A:U,21,0)</f>
        <v>直连</v>
      </c>
    </row>
    <row r="10" s="4" customFormat="1" hidden="1" spans="1:9">
      <c r="A10" s="5">
        <v>999224035200413</v>
      </c>
      <c r="B10" s="6">
        <v>45087</v>
      </c>
      <c r="C10" s="6">
        <v>45091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999224058819586</v>
      </c>
      <c r="B11" s="6">
        <v>45090</v>
      </c>
      <c r="C11" s="6">
        <v>45091</v>
      </c>
      <c r="D11" s="4">
        <v>2804</v>
      </c>
      <c r="E11" s="4" t="str">
        <f>VLOOKUP(A11,HOP!A:L,12,0)</f>
        <v>2804.00</v>
      </c>
      <c r="F11" s="4" t="str">
        <f>VLOOKUP(A11,HOP!A:C,3,0)</f>
        <v>3343217</v>
      </c>
      <c r="G11" s="4">
        <f t="shared" si="0"/>
        <v>0</v>
      </c>
      <c r="H11" s="4" t="str">
        <f t="shared" si="1"/>
        <v>，3343217</v>
      </c>
      <c r="I11" s="4" t="str">
        <f>VLOOKUP(A11,HOP!A:U,21,0)</f>
        <v>直连</v>
      </c>
    </row>
    <row r="12" s="4" customFormat="1" hidden="1" spans="1:9">
      <c r="A12" s="5">
        <v>999224081212835</v>
      </c>
      <c r="B12" s="6">
        <v>45088</v>
      </c>
      <c r="C12" s="6">
        <v>45091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999224096957537</v>
      </c>
      <c r="B13" s="6">
        <v>45084</v>
      </c>
      <c r="C13" s="6">
        <v>45091</v>
      </c>
      <c r="D13" s="4">
        <v>9266</v>
      </c>
      <c r="E13" s="4" t="str">
        <f>VLOOKUP(A13,HOP!A:L,12,0)</f>
        <v>9266.00</v>
      </c>
      <c r="F13" s="4" t="str">
        <f>VLOOKUP(A13,HOP!A:C,3,0)</f>
        <v>3355160</v>
      </c>
      <c r="G13" s="4">
        <f t="shared" si="0"/>
        <v>0</v>
      </c>
      <c r="H13" s="4" t="str">
        <f t="shared" si="1"/>
        <v>，3355160</v>
      </c>
      <c r="I13" s="4" t="str">
        <f>VLOOKUP(A13,HOP!A:U,21,0)</f>
        <v>直连</v>
      </c>
    </row>
    <row r="14" s="4" customFormat="1" hidden="1" spans="1:9">
      <c r="A14" s="5">
        <v>999224135670620</v>
      </c>
      <c r="B14" s="6">
        <v>45087</v>
      </c>
      <c r="C14" s="6">
        <v>45091</v>
      </c>
      <c r="D14" s="4">
        <v>8172</v>
      </c>
      <c r="E14" s="4" t="str">
        <f>VLOOKUP(A14,HOP!A:L,12,0)</f>
        <v>8172.00</v>
      </c>
      <c r="F14" s="4" t="str">
        <f>VLOOKUP(A14,HOP!A:C,3,0)</f>
        <v>3368159</v>
      </c>
      <c r="G14" s="4">
        <f t="shared" si="0"/>
        <v>0</v>
      </c>
      <c r="H14" s="4" t="str">
        <f t="shared" si="1"/>
        <v>，3368159</v>
      </c>
      <c r="I14" s="4" t="str">
        <f>VLOOKUP(A14,HOP!A:U,21,0)</f>
        <v>直连</v>
      </c>
    </row>
    <row r="15" s="4" customFormat="1" hidden="1" spans="1:9">
      <c r="A15" s="5">
        <v>24190483317</v>
      </c>
      <c r="B15" s="6">
        <v>45088</v>
      </c>
      <c r="C15" s="6">
        <v>45091</v>
      </c>
      <c r="D15" s="4">
        <v>3819</v>
      </c>
      <c r="E15" s="4" t="str">
        <f>VLOOKUP(A15,HOP!A:L,12,0)</f>
        <v>3819.00</v>
      </c>
      <c r="F15" s="4" t="str">
        <f>VLOOKUP(A15,HOP!A:C,3,0)</f>
        <v>3382996</v>
      </c>
      <c r="G15" s="4">
        <f t="shared" si="0"/>
        <v>0</v>
      </c>
      <c r="H15" s="4" t="str">
        <f t="shared" si="1"/>
        <v>，3382996</v>
      </c>
      <c r="I15" s="4" t="str">
        <f>VLOOKUP(A15,HOP!A:U,21,0)</f>
        <v>直连</v>
      </c>
    </row>
    <row r="16" s="4" customFormat="1" hidden="1" spans="1:9">
      <c r="A16" s="5">
        <v>999224265332620</v>
      </c>
      <c r="B16" s="6">
        <v>45089</v>
      </c>
      <c r="C16" s="6">
        <v>45091</v>
      </c>
      <c r="D16" s="4">
        <v>2738</v>
      </c>
      <c r="E16" s="4" t="str">
        <f>VLOOKUP(A16,HOP!A:L,12,0)</f>
        <v>2738.00</v>
      </c>
      <c r="F16" s="4" t="str">
        <f>VLOOKUP(A16,HOP!A:C,3,0)</f>
        <v>3389028</v>
      </c>
      <c r="G16" s="4">
        <f t="shared" si="0"/>
        <v>0</v>
      </c>
      <c r="H16" s="4" t="str">
        <f t="shared" si="1"/>
        <v>，3389028</v>
      </c>
      <c r="I16" s="4" t="str">
        <f>VLOOKUP(A16,HOP!A:U,21,0)</f>
        <v>直采</v>
      </c>
    </row>
    <row r="17" s="4" customFormat="1" hidden="1" spans="1:9">
      <c r="A17" s="5">
        <v>999224266472277</v>
      </c>
      <c r="B17" s="6">
        <v>45089</v>
      </c>
      <c r="C17" s="6">
        <v>45091</v>
      </c>
      <c r="D17" s="4">
        <v>2730</v>
      </c>
      <c r="E17" s="4" t="str">
        <f>VLOOKUP(A17,HOP!A:L,12,0)</f>
        <v>2730.00</v>
      </c>
      <c r="F17" s="4" t="str">
        <f>VLOOKUP(A17,HOP!A:C,3,0)</f>
        <v>3389354</v>
      </c>
      <c r="G17" s="4">
        <f t="shared" si="0"/>
        <v>0</v>
      </c>
      <c r="H17" s="4" t="str">
        <f t="shared" si="1"/>
        <v>，3389354</v>
      </c>
      <c r="I17" s="4" t="str">
        <f>VLOOKUP(A17,HOP!A:U,21,0)</f>
        <v>直连</v>
      </c>
    </row>
    <row r="18" s="4" customFormat="1" hidden="1" spans="1:9">
      <c r="A18" s="5">
        <v>999224268974555</v>
      </c>
      <c r="B18" s="6">
        <v>45089</v>
      </c>
      <c r="C18" s="6">
        <v>45091</v>
      </c>
      <c r="D18" s="4">
        <v>2454</v>
      </c>
      <c r="E18" s="4" t="str">
        <f>VLOOKUP(A18,HOP!A:L,12,0)</f>
        <v>2454.00</v>
      </c>
      <c r="F18" s="4" t="str">
        <f>VLOOKUP(A18,HOP!A:C,3,0)</f>
        <v>3389934</v>
      </c>
      <c r="G18" s="4">
        <f t="shared" si="0"/>
        <v>0</v>
      </c>
      <c r="H18" s="4" t="str">
        <f t="shared" si="1"/>
        <v>，3389934</v>
      </c>
      <c r="I18" s="4" t="str">
        <f>VLOOKUP(A18,HOP!A:U,21,0)</f>
        <v>直连</v>
      </c>
    </row>
    <row r="19" s="4" customFormat="1" hidden="1" spans="1:9">
      <c r="A19" s="5">
        <v>24286693315</v>
      </c>
      <c r="B19" s="6">
        <v>45088</v>
      </c>
      <c r="C19" s="6">
        <v>45091</v>
      </c>
      <c r="D19" s="4">
        <v>2676</v>
      </c>
      <c r="E19" s="4" t="str">
        <f>VLOOKUP(A19,HOP!A:L,12,0)</f>
        <v>2676.00</v>
      </c>
      <c r="F19" s="4" t="str">
        <f>VLOOKUP(A19,HOP!A:C,3,0)</f>
        <v>3393635</v>
      </c>
      <c r="G19" s="4">
        <f t="shared" si="0"/>
        <v>0</v>
      </c>
      <c r="H19" s="4" t="str">
        <f t="shared" si="1"/>
        <v>，3393635</v>
      </c>
      <c r="I19" s="4" t="str">
        <f>VLOOKUP(A19,HOP!A:U,21,0)</f>
        <v>直连</v>
      </c>
    </row>
    <row r="20" s="4" customFormat="1" hidden="1" spans="1:9">
      <c r="A20" s="5">
        <v>999224325039276</v>
      </c>
      <c r="B20" s="6">
        <v>45088</v>
      </c>
      <c r="C20" s="6">
        <v>45091</v>
      </c>
      <c r="D20" s="4">
        <v>2212</v>
      </c>
      <c r="E20" s="4" t="str">
        <f>VLOOKUP(A20,HOP!A:L,12,0)</f>
        <v>2212.00</v>
      </c>
      <c r="F20" s="4" t="str">
        <f>VLOOKUP(A20,HOP!A:C,3,0)</f>
        <v>3401250</v>
      </c>
      <c r="G20" s="4">
        <f t="shared" si="0"/>
        <v>0</v>
      </c>
      <c r="H20" s="4" t="str">
        <f t="shared" si="1"/>
        <v>，3401250</v>
      </c>
      <c r="I20" s="4" t="str">
        <f>VLOOKUP(A20,HOP!A:U,21,0)</f>
        <v>直连</v>
      </c>
    </row>
    <row r="21" s="4" customFormat="1" hidden="1" spans="1:9">
      <c r="A21" s="5">
        <v>999224329599765</v>
      </c>
      <c r="B21" s="6">
        <v>45090</v>
      </c>
      <c r="C21" s="6">
        <v>45091</v>
      </c>
      <c r="D21" s="4">
        <v>1390</v>
      </c>
      <c r="E21" s="4" t="str">
        <f>VLOOKUP(A21,HOP!A:L,12,0)</f>
        <v>1390.00</v>
      </c>
      <c r="F21" s="4" t="str">
        <f>VLOOKUP(A21,HOP!A:C,3,0)</f>
        <v>3402163</v>
      </c>
      <c r="G21" s="4">
        <f t="shared" si="0"/>
        <v>0</v>
      </c>
      <c r="H21" s="4" t="str">
        <f t="shared" si="1"/>
        <v>，3402163</v>
      </c>
      <c r="I21" s="4" t="str">
        <f>VLOOKUP(A21,HOP!A:U,21,0)</f>
        <v>直连</v>
      </c>
    </row>
    <row r="22" s="4" customFormat="1" hidden="1" spans="1:9">
      <c r="A22" s="5">
        <v>999224392603726</v>
      </c>
      <c r="B22" s="6">
        <v>45089</v>
      </c>
      <c r="C22" s="6">
        <v>45091</v>
      </c>
      <c r="D22" s="4">
        <v>3312</v>
      </c>
      <c r="E22" s="4" t="str">
        <f>VLOOKUP(A22,HOP!A:L,12,0)</f>
        <v>3312.00</v>
      </c>
      <c r="F22" s="4" t="str">
        <f>VLOOKUP(A22,HOP!A:C,3,0)</f>
        <v>3417030</v>
      </c>
      <c r="G22" s="4">
        <f t="shared" si="0"/>
        <v>0</v>
      </c>
      <c r="H22" s="4" t="str">
        <f t="shared" si="1"/>
        <v>，3417030</v>
      </c>
      <c r="I22" s="4" t="str">
        <f>VLOOKUP(A22,HOP!A:U,21,0)</f>
        <v>直连</v>
      </c>
    </row>
    <row r="23" s="4" customFormat="1" hidden="1" spans="1:9">
      <c r="A23" s="5">
        <v>999224403675723</v>
      </c>
      <c r="B23" s="6">
        <v>45090</v>
      </c>
      <c r="C23" s="6">
        <v>45091</v>
      </c>
      <c r="D23" s="4">
        <v>492</v>
      </c>
      <c r="E23" s="4" t="str">
        <f>VLOOKUP(A23,HOP!A:L,12,0)</f>
        <v>492.00</v>
      </c>
      <c r="F23" s="4" t="str">
        <f>VLOOKUP(A23,HOP!A:C,3,0)</f>
        <v>3419131</v>
      </c>
      <c r="G23" s="4">
        <f t="shared" si="0"/>
        <v>0</v>
      </c>
      <c r="H23" s="4" t="str">
        <f t="shared" si="1"/>
        <v>，3419131</v>
      </c>
      <c r="I23" s="4" t="str">
        <f>VLOOKUP(A23,HOP!A:U,21,0)</f>
        <v>直连</v>
      </c>
    </row>
    <row r="24" s="4" customFormat="1" hidden="1" spans="1:9">
      <c r="A24" s="5">
        <v>999224413933936</v>
      </c>
      <c r="B24" s="6">
        <v>45089</v>
      </c>
      <c r="C24" s="6">
        <v>45091</v>
      </c>
      <c r="D24" s="4">
        <v>3979</v>
      </c>
      <c r="E24" s="4" t="str">
        <f>VLOOKUP(A24,HOP!A:L,12,0)</f>
        <v>3979.00</v>
      </c>
      <c r="F24" s="4" t="str">
        <f>VLOOKUP(A24,HOP!A:C,3,0)</f>
        <v>3422217</v>
      </c>
      <c r="G24" s="4">
        <f t="shared" si="0"/>
        <v>0</v>
      </c>
      <c r="H24" s="4" t="str">
        <f t="shared" si="1"/>
        <v>，3422217</v>
      </c>
      <c r="I24" s="4" t="str">
        <f>VLOOKUP(A24,HOP!A:U,21,0)</f>
        <v>直连</v>
      </c>
    </row>
    <row r="25" s="4" customFormat="1" hidden="1" spans="1:9">
      <c r="A25" s="5">
        <v>999224423685398</v>
      </c>
      <c r="B25" s="6">
        <v>45088</v>
      </c>
      <c r="C25" s="6">
        <v>45091</v>
      </c>
      <c r="D25" s="4">
        <v>3183</v>
      </c>
      <c r="E25" s="4" t="str">
        <f>VLOOKUP(A25,HOP!A:L,12,0)</f>
        <v>3183.00</v>
      </c>
      <c r="F25" s="4" t="str">
        <f>VLOOKUP(A25,HOP!A:C,3,0)</f>
        <v>3423884</v>
      </c>
      <c r="G25" s="4">
        <f t="shared" si="0"/>
        <v>0</v>
      </c>
      <c r="H25" s="4" t="str">
        <f t="shared" si="1"/>
        <v>，3423884</v>
      </c>
      <c r="I25" s="4" t="str">
        <f>VLOOKUP(A25,HOP!A:U,21,0)</f>
        <v>直连</v>
      </c>
    </row>
    <row r="26" s="4" customFormat="1" hidden="1" spans="1:9">
      <c r="A26" s="5">
        <v>999224431003276</v>
      </c>
      <c r="B26" s="6">
        <v>45090</v>
      </c>
      <c r="C26" s="6">
        <v>45091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999224441815295</v>
      </c>
      <c r="B27" s="6">
        <v>45090</v>
      </c>
      <c r="C27" s="6">
        <v>45091</v>
      </c>
      <c r="D27" s="4">
        <v>2822</v>
      </c>
      <c r="E27" s="4" t="str">
        <f>VLOOKUP(A27,HOP!A:L,12,0)</f>
        <v>2822.00</v>
      </c>
      <c r="F27" s="4" t="str">
        <f>VLOOKUP(A27,HOP!A:C,3,0)</f>
        <v>3428048</v>
      </c>
      <c r="G27" s="4">
        <f t="shared" si="0"/>
        <v>0</v>
      </c>
      <c r="H27" s="4" t="str">
        <f t="shared" si="1"/>
        <v>，3428048</v>
      </c>
      <c r="I27" s="4" t="str">
        <f>VLOOKUP(A27,HOP!A:U,21,0)</f>
        <v>直连</v>
      </c>
    </row>
    <row r="28" s="4" customFormat="1" hidden="1" spans="1:9">
      <c r="A28" s="5">
        <v>999224447071407</v>
      </c>
      <c r="B28" s="6">
        <v>45090</v>
      </c>
      <c r="C28" s="6">
        <v>45091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999224454876769</v>
      </c>
      <c r="B29" s="6">
        <v>45090</v>
      </c>
      <c r="C29" s="6">
        <v>45091</v>
      </c>
      <c r="D29" s="4">
        <v>334</v>
      </c>
      <c r="E29" s="4" t="str">
        <f>VLOOKUP(A29,HOP!A:L,12,0)</f>
        <v>334.00</v>
      </c>
      <c r="F29" s="4" t="str">
        <f>VLOOKUP(A29,HOP!A:C,3,0)</f>
        <v>3432351</v>
      </c>
      <c r="G29" s="4">
        <f t="shared" si="0"/>
        <v>0</v>
      </c>
      <c r="H29" s="4" t="str">
        <f t="shared" si="1"/>
        <v>，3432351</v>
      </c>
      <c r="I29" s="4" t="str">
        <f>VLOOKUP(A29,HOP!A:U,21,0)</f>
        <v>直连</v>
      </c>
    </row>
    <row r="30" s="4" customFormat="1" hidden="1" spans="1:9">
      <c r="A30" s="5">
        <v>999224498760439</v>
      </c>
      <c r="B30" s="6">
        <v>45089</v>
      </c>
      <c r="C30" s="6">
        <v>45091</v>
      </c>
      <c r="D30" s="4">
        <v>4544</v>
      </c>
      <c r="E30" s="4" t="str">
        <f>VLOOKUP(A30,HOP!A:L,12,0)</f>
        <v>4544.00</v>
      </c>
      <c r="F30" s="4" t="str">
        <f>VLOOKUP(A30,HOP!A:C,3,0)</f>
        <v>3440388</v>
      </c>
      <c r="G30" s="4">
        <f t="shared" si="0"/>
        <v>0</v>
      </c>
      <c r="H30" s="4" t="str">
        <f t="shared" si="1"/>
        <v>，3440388</v>
      </c>
      <c r="I30" s="4" t="str">
        <f>VLOOKUP(A30,HOP!A:U,21,0)</f>
        <v>直采</v>
      </c>
    </row>
    <row r="31" s="4" customFormat="1" hidden="1" spans="1:9">
      <c r="A31" s="5">
        <v>999224499382953</v>
      </c>
      <c r="B31" s="6">
        <v>45090</v>
      </c>
      <c r="C31" s="6">
        <v>45091</v>
      </c>
      <c r="D31" s="4">
        <v>460</v>
      </c>
      <c r="E31" s="4" t="str">
        <f>VLOOKUP(A31,HOP!A:L,12,0)</f>
        <v>460.00</v>
      </c>
      <c r="F31" s="4" t="str">
        <f>VLOOKUP(A31,HOP!A:C,3,0)</f>
        <v>3440884</v>
      </c>
      <c r="G31" s="4">
        <f t="shared" si="0"/>
        <v>0</v>
      </c>
      <c r="H31" s="4" t="str">
        <f t="shared" si="1"/>
        <v>，3440884</v>
      </c>
      <c r="I31" s="4" t="str">
        <f>VLOOKUP(A31,HOP!A:U,21,0)</f>
        <v>直连</v>
      </c>
    </row>
    <row r="32" s="4" customFormat="1" hidden="1" spans="1:9">
      <c r="A32" s="5">
        <v>999224520745193</v>
      </c>
      <c r="B32" s="6">
        <v>45090</v>
      </c>
      <c r="C32" s="6">
        <v>45091</v>
      </c>
      <c r="D32" s="4">
        <v>1154</v>
      </c>
      <c r="E32" s="4" t="str">
        <f>VLOOKUP(A32,HOP!A:L,12,0)</f>
        <v>1154.00</v>
      </c>
      <c r="F32" s="4" t="str">
        <f>VLOOKUP(A32,HOP!A:C,3,0)</f>
        <v>3446543</v>
      </c>
      <c r="G32" s="4">
        <f t="shared" si="0"/>
        <v>0</v>
      </c>
      <c r="H32" s="4" t="str">
        <f t="shared" si="1"/>
        <v>，3446543</v>
      </c>
      <c r="I32" s="4" t="str">
        <f>VLOOKUP(A32,HOP!A:U,21,0)</f>
        <v>直采</v>
      </c>
    </row>
    <row r="33" s="4" customFormat="1" hidden="1" spans="1:9">
      <c r="A33" s="5">
        <v>999224359342588</v>
      </c>
      <c r="B33" s="6">
        <v>45089</v>
      </c>
      <c r="C33" s="6">
        <v>45091</v>
      </c>
      <c r="D33" s="4">
        <v>1892</v>
      </c>
      <c r="E33" s="4" t="str">
        <f>VLOOKUP(A33,HOP!A:L,12,0)</f>
        <v>1892.00</v>
      </c>
      <c r="F33" s="4" t="str">
        <f>VLOOKUP(A33,HOP!A:C,3,0)</f>
        <v>3408126</v>
      </c>
      <c r="G33" s="4">
        <f t="shared" si="0"/>
        <v>0</v>
      </c>
      <c r="H33" s="4" t="str">
        <f t="shared" si="1"/>
        <v>，3408126</v>
      </c>
      <c r="I33" s="4" t="str">
        <f>VLOOKUP(A33,HOP!A:U,21,0)</f>
        <v>直采</v>
      </c>
    </row>
    <row r="34" s="4" customFormat="1" hidden="1" spans="1:9">
      <c r="A34" s="5">
        <v>999224551164308</v>
      </c>
      <c r="B34" s="6">
        <v>45087</v>
      </c>
      <c r="C34" s="6">
        <v>45091</v>
      </c>
      <c r="D34" s="4">
        <v>6088</v>
      </c>
      <c r="E34" s="4">
        <v>6088</v>
      </c>
      <c r="F34" s="4" t="str">
        <f>VLOOKUP(A34,HOP!A:C,3,0)</f>
        <v>3452774</v>
      </c>
      <c r="G34" s="4">
        <f t="shared" si="0"/>
        <v>0</v>
      </c>
      <c r="H34" s="4" t="str">
        <f t="shared" si="1"/>
        <v>，3452774</v>
      </c>
      <c r="I34" s="4" t="str">
        <f>VLOOKUP(A34,HOP!A:U,21,0)</f>
        <v>直连</v>
      </c>
    </row>
    <row r="35" s="4" customFormat="1" hidden="1" spans="1:9">
      <c r="A35" s="5">
        <v>999224552364964</v>
      </c>
      <c r="B35" s="6">
        <v>45087</v>
      </c>
      <c r="C35" s="6">
        <v>45091</v>
      </c>
      <c r="D35" s="4">
        <v>3091</v>
      </c>
      <c r="E35" s="4" t="str">
        <f>VLOOKUP(A35,HOP!A:L,12,0)</f>
        <v>3091.00</v>
      </c>
      <c r="F35" s="4" t="str">
        <f>VLOOKUP(A35,HOP!A:C,3,0)</f>
        <v>3453120</v>
      </c>
      <c r="G35" s="4">
        <f t="shared" si="0"/>
        <v>0</v>
      </c>
      <c r="H35" s="4" t="str">
        <f t="shared" si="1"/>
        <v>，3453120</v>
      </c>
      <c r="I35" s="4" t="str">
        <f>VLOOKUP(A35,HOP!A:U,21,0)</f>
        <v>直采</v>
      </c>
    </row>
    <row r="36" s="4" customFormat="1" hidden="1" spans="1:9">
      <c r="A36" s="5">
        <v>999224566603075</v>
      </c>
      <c r="B36" s="6">
        <v>45088</v>
      </c>
      <c r="C36" s="6">
        <v>45091</v>
      </c>
      <c r="D36" s="4">
        <v>4345</v>
      </c>
      <c r="E36" s="4" t="str">
        <f>VLOOKUP(A36,HOP!A:L,12,0)</f>
        <v>4345.00</v>
      </c>
      <c r="F36" s="4" t="str">
        <f>VLOOKUP(A36,HOP!A:C,3,0)</f>
        <v>3453982</v>
      </c>
      <c r="G36" s="4">
        <f t="shared" si="0"/>
        <v>0</v>
      </c>
      <c r="H36" s="4" t="str">
        <f t="shared" si="1"/>
        <v>，3453982</v>
      </c>
      <c r="I36" s="4" t="str">
        <f>VLOOKUP(A36,HOP!A:U,21,0)</f>
        <v>直连</v>
      </c>
    </row>
    <row r="37" s="4" customFormat="1" hidden="1" spans="1:9">
      <c r="A37" s="5">
        <v>999224577415531</v>
      </c>
      <c r="B37" s="6">
        <v>45088</v>
      </c>
      <c r="C37" s="6">
        <v>45091</v>
      </c>
      <c r="D37" s="4">
        <v>2631</v>
      </c>
      <c r="E37" s="4" t="str">
        <f>VLOOKUP(A37,HOP!A:L,12,0)</f>
        <v>2631.00</v>
      </c>
      <c r="F37" s="4" t="str">
        <f>VLOOKUP(A37,HOP!A:C,3,0)</f>
        <v>3456232</v>
      </c>
      <c r="G37" s="4">
        <f t="shared" si="0"/>
        <v>0</v>
      </c>
      <c r="H37" s="4" t="str">
        <f t="shared" si="1"/>
        <v>，3456232</v>
      </c>
      <c r="I37" s="4" t="str">
        <f>VLOOKUP(A37,HOP!A:U,21,0)</f>
        <v>直连</v>
      </c>
    </row>
    <row r="38" s="4" customFormat="1" hidden="1" spans="1:9">
      <c r="A38" s="5">
        <v>999224585589174</v>
      </c>
      <c r="B38" s="6">
        <v>45090</v>
      </c>
      <c r="C38" s="6">
        <v>45091</v>
      </c>
      <c r="D38" s="4">
        <v>528</v>
      </c>
      <c r="E38" s="4" t="str">
        <f>VLOOKUP(A38,HOP!A:L,12,0)</f>
        <v>528.00</v>
      </c>
      <c r="F38" s="4" t="str">
        <f>VLOOKUP(A38,HOP!A:C,3,0)</f>
        <v>3458587</v>
      </c>
      <c r="G38" s="4">
        <f t="shared" si="0"/>
        <v>0</v>
      </c>
      <c r="H38" s="4" t="str">
        <f t="shared" si="1"/>
        <v>，3458587</v>
      </c>
      <c r="I38" s="4" t="str">
        <f>VLOOKUP(A38,HOP!A:U,21,0)</f>
        <v>直连</v>
      </c>
    </row>
    <row r="39" s="4" customFormat="1" hidden="1" spans="1:9">
      <c r="A39" s="5">
        <v>999224608366555</v>
      </c>
      <c r="B39" s="6">
        <v>45090</v>
      </c>
      <c r="C39" s="6">
        <v>45091</v>
      </c>
      <c r="D39" s="4">
        <v>153</v>
      </c>
      <c r="E39" s="4" t="str">
        <f>VLOOKUP(A39,HOP!A:L,12,0)</f>
        <v>153.00</v>
      </c>
      <c r="F39" s="4" t="str">
        <f>VLOOKUP(A39,HOP!A:C,3,0)</f>
        <v>3463817</v>
      </c>
      <c r="G39" s="4">
        <f t="shared" si="0"/>
        <v>0</v>
      </c>
      <c r="H39" s="4" t="str">
        <f t="shared" si="1"/>
        <v>，3463817</v>
      </c>
      <c r="I39" s="4" t="str">
        <f>VLOOKUP(A39,HOP!A:U,21,0)</f>
        <v>直连</v>
      </c>
    </row>
    <row r="40" s="4" customFormat="1" hidden="1" spans="1:9">
      <c r="A40" s="5">
        <v>999224613055431</v>
      </c>
      <c r="B40" s="6">
        <v>45087</v>
      </c>
      <c r="C40" s="6">
        <v>45091</v>
      </c>
      <c r="D40" s="4">
        <v>1548</v>
      </c>
      <c r="E40" s="4" t="str">
        <f>VLOOKUP(A40,HOP!A:L,12,0)</f>
        <v>1548.00</v>
      </c>
      <c r="F40" s="4" t="str">
        <f>VLOOKUP(A40,HOP!A:C,3,0)</f>
        <v>3465559</v>
      </c>
      <c r="G40" s="4">
        <f t="shared" si="0"/>
        <v>0</v>
      </c>
      <c r="H40" s="4" t="str">
        <f t="shared" si="1"/>
        <v>，3465559</v>
      </c>
      <c r="I40" s="4" t="str">
        <f>VLOOKUP(A40,HOP!A:U,21,0)</f>
        <v>直连</v>
      </c>
    </row>
    <row r="41" s="4" customFormat="1" hidden="1" spans="1:9">
      <c r="A41" s="5">
        <v>999224614336676</v>
      </c>
      <c r="B41" s="6">
        <v>45090</v>
      </c>
      <c r="C41" s="6">
        <v>45091</v>
      </c>
      <c r="D41" s="4">
        <v>755</v>
      </c>
      <c r="E41" s="4" t="str">
        <f>VLOOKUP(A41,HOP!A:L,12,0)</f>
        <v>755.00</v>
      </c>
      <c r="F41" s="4" t="str">
        <f>VLOOKUP(A41,HOP!A:C,3,0)</f>
        <v>3467102</v>
      </c>
      <c r="G41" s="4">
        <f t="shared" si="0"/>
        <v>0</v>
      </c>
      <c r="H41" s="4" t="str">
        <f t="shared" si="1"/>
        <v>，3467102</v>
      </c>
      <c r="I41" s="4" t="str">
        <f>VLOOKUP(A41,HOP!A:U,21,0)</f>
        <v>直连</v>
      </c>
    </row>
    <row r="42" s="4" customFormat="1" hidden="1" spans="1:9">
      <c r="A42" s="5">
        <v>999224614936721</v>
      </c>
      <c r="B42" s="6">
        <v>45090</v>
      </c>
      <c r="C42" s="6">
        <v>45091</v>
      </c>
      <c r="D42" s="4">
        <v>711</v>
      </c>
      <c r="E42" s="4" t="str">
        <f>VLOOKUP(A42,HOP!A:L,12,0)</f>
        <v>711.00</v>
      </c>
      <c r="F42" s="4" t="str">
        <f>VLOOKUP(A42,HOP!A:C,3,0)</f>
        <v>3467743</v>
      </c>
      <c r="G42" s="4">
        <f t="shared" si="0"/>
        <v>0</v>
      </c>
      <c r="H42" s="4" t="str">
        <f t="shared" si="1"/>
        <v>，3467743</v>
      </c>
      <c r="I42" s="4" t="str">
        <f>VLOOKUP(A42,HOP!A:U,21,0)</f>
        <v>直连</v>
      </c>
    </row>
    <row r="43" s="4" customFormat="1" hidden="1" spans="1:9">
      <c r="A43" s="5">
        <v>999224620106774</v>
      </c>
      <c r="B43" s="6">
        <v>45090</v>
      </c>
      <c r="C43" s="6">
        <v>45091</v>
      </c>
      <c r="D43" s="4">
        <v>1394</v>
      </c>
      <c r="E43" s="4" t="str">
        <f>VLOOKUP(A43,HOP!A:L,12,0)</f>
        <v>1394.00</v>
      </c>
      <c r="F43" s="4" t="str">
        <f>VLOOKUP(A43,HOP!A:C,3,0)</f>
        <v>3468770</v>
      </c>
      <c r="G43" s="4">
        <f t="shared" si="0"/>
        <v>0</v>
      </c>
      <c r="H43" s="4" t="str">
        <f t="shared" si="1"/>
        <v>，3468770</v>
      </c>
      <c r="I43" s="4" t="str">
        <f>VLOOKUP(A43,HOP!A:U,21,0)</f>
        <v>直连</v>
      </c>
    </row>
    <row r="44" s="4" customFormat="1" hidden="1" spans="1:9">
      <c r="A44" s="5">
        <v>999224634528880</v>
      </c>
      <c r="B44" s="6">
        <v>45087</v>
      </c>
      <c r="C44" s="6">
        <v>45091</v>
      </c>
      <c r="D44" s="4">
        <v>2882</v>
      </c>
      <c r="E44" s="4" t="str">
        <f>VLOOKUP(A44,HOP!A:L,12,0)</f>
        <v>2882.00</v>
      </c>
      <c r="F44" s="4" t="str">
        <f>VLOOKUP(A44,HOP!A:C,3,0)</f>
        <v>3471097</v>
      </c>
      <c r="G44" s="4">
        <f t="shared" si="0"/>
        <v>0</v>
      </c>
      <c r="H44" s="4" t="str">
        <f t="shared" si="1"/>
        <v>，3471097</v>
      </c>
      <c r="I44" s="4" t="str">
        <f>VLOOKUP(A44,HOP!A:U,21,0)</f>
        <v>直连</v>
      </c>
    </row>
    <row r="45" s="4" customFormat="1" hidden="1" spans="1:9">
      <c r="A45" s="5">
        <v>999224644598805</v>
      </c>
      <c r="B45" s="6">
        <v>45090</v>
      </c>
      <c r="C45" s="6">
        <v>45091</v>
      </c>
      <c r="D45" s="4">
        <v>2176</v>
      </c>
      <c r="E45" s="4" t="str">
        <f>VLOOKUP(A45,HOP!A:L,12,0)</f>
        <v>2176.00</v>
      </c>
      <c r="F45" s="4" t="str">
        <f>VLOOKUP(A45,HOP!A:C,3,0)</f>
        <v>3473137</v>
      </c>
      <c r="G45" s="4">
        <f t="shared" si="0"/>
        <v>0</v>
      </c>
      <c r="H45" s="4" t="str">
        <f t="shared" si="1"/>
        <v>，3473137</v>
      </c>
      <c r="I45" s="4" t="str">
        <f>VLOOKUP(A45,HOP!A:U,21,0)</f>
        <v>直连</v>
      </c>
    </row>
    <row r="46" s="4" customFormat="1" hidden="1" spans="1:9">
      <c r="A46" s="5">
        <v>999224646351583</v>
      </c>
      <c r="B46" s="6">
        <v>45090</v>
      </c>
      <c r="C46" s="6">
        <v>45091</v>
      </c>
      <c r="D46" s="4">
        <v>787</v>
      </c>
      <c r="E46" s="4" t="str">
        <f>VLOOKUP(A46,HOP!A:L,12,0)</f>
        <v>787.00</v>
      </c>
      <c r="F46" s="4" t="str">
        <f>VLOOKUP(A46,HOP!A:C,3,0)</f>
        <v>3473544</v>
      </c>
      <c r="G46" s="4">
        <f t="shared" si="0"/>
        <v>0</v>
      </c>
      <c r="H46" s="4" t="str">
        <f t="shared" si="1"/>
        <v>，3473544</v>
      </c>
      <c r="I46" s="4" t="str">
        <f>VLOOKUP(A46,HOP!A:U,21,0)</f>
        <v>直连</v>
      </c>
    </row>
    <row r="47" s="4" customFormat="1" hidden="1" spans="1:9">
      <c r="A47" s="5">
        <v>999224647604114</v>
      </c>
      <c r="B47" s="6">
        <v>45088</v>
      </c>
      <c r="C47" s="6">
        <v>45091</v>
      </c>
      <c r="D47" s="4">
        <v>1419</v>
      </c>
      <c r="E47" s="4" t="str">
        <f>VLOOKUP(A47,HOP!A:L,12,0)</f>
        <v>1419.00</v>
      </c>
      <c r="F47" s="4" t="str">
        <f>VLOOKUP(A47,HOP!A:C,3,0)</f>
        <v>3474010</v>
      </c>
      <c r="G47" s="4">
        <f t="shared" si="0"/>
        <v>0</v>
      </c>
      <c r="H47" s="4" t="str">
        <f t="shared" si="1"/>
        <v>，3474010</v>
      </c>
      <c r="I47" s="4" t="str">
        <f>VLOOKUP(A47,HOP!A:U,21,0)</f>
        <v>直连</v>
      </c>
    </row>
    <row r="48" s="4" customFormat="1" hidden="1" spans="1:9">
      <c r="A48" s="5">
        <v>999224649430391</v>
      </c>
      <c r="B48" s="6">
        <v>45087</v>
      </c>
      <c r="C48" s="6">
        <v>45091</v>
      </c>
      <c r="D48" s="4">
        <v>2472</v>
      </c>
      <c r="E48" s="4" t="str">
        <f>VLOOKUP(A48,HOP!A:L,12,0)</f>
        <v>2472.00</v>
      </c>
      <c r="F48" s="4" t="str">
        <f>VLOOKUP(A48,HOP!A:C,3,0)</f>
        <v>3474424</v>
      </c>
      <c r="G48" s="4">
        <f t="shared" si="0"/>
        <v>0</v>
      </c>
      <c r="H48" s="4" t="str">
        <f t="shared" si="1"/>
        <v>，3474424</v>
      </c>
      <c r="I48" s="4" t="str">
        <f>VLOOKUP(A48,HOP!A:U,21,0)</f>
        <v>直采</v>
      </c>
    </row>
    <row r="49" s="4" customFormat="1" hidden="1" spans="1:9">
      <c r="A49" s="5">
        <v>999224657820527</v>
      </c>
      <c r="B49" s="6">
        <v>45088</v>
      </c>
      <c r="C49" s="6">
        <v>45091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999224658574764</v>
      </c>
      <c r="B50" s="6">
        <v>45088</v>
      </c>
      <c r="C50" s="6">
        <v>45091</v>
      </c>
      <c r="D50" s="4">
        <v>1440</v>
      </c>
      <c r="E50" s="4" t="str">
        <f>VLOOKUP(A50,HOP!A:L,12,0)</f>
        <v>1440.00</v>
      </c>
      <c r="F50" s="4" t="str">
        <f>VLOOKUP(A50,HOP!A:C,3,0)</f>
        <v>3476059</v>
      </c>
      <c r="G50" s="4">
        <f t="shared" si="0"/>
        <v>0</v>
      </c>
      <c r="H50" s="4" t="str">
        <f t="shared" si="1"/>
        <v>，3476059</v>
      </c>
      <c r="I50" s="4" t="str">
        <f>VLOOKUP(A50,HOP!A:U,21,0)</f>
        <v>直连</v>
      </c>
    </row>
    <row r="51" s="4" customFormat="1" hidden="1" spans="1:9">
      <c r="A51" s="5">
        <v>999224659757749</v>
      </c>
      <c r="B51" s="6">
        <v>45090</v>
      </c>
      <c r="C51" s="6">
        <v>45091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999224663117792</v>
      </c>
      <c r="B52" s="6">
        <v>45089</v>
      </c>
      <c r="C52" s="6">
        <v>45091</v>
      </c>
      <c r="D52" s="4">
        <v>1186</v>
      </c>
      <c r="E52" s="4" t="str">
        <f>VLOOKUP(A52,HOP!A:L,12,0)</f>
        <v>1186.00</v>
      </c>
      <c r="F52" s="4" t="str">
        <f>VLOOKUP(A52,HOP!A:C,3,0)</f>
        <v>3477235</v>
      </c>
      <c r="G52" s="4">
        <f t="shared" si="0"/>
        <v>0</v>
      </c>
      <c r="H52" s="4" t="str">
        <f t="shared" si="1"/>
        <v>，3477235</v>
      </c>
      <c r="I52" s="4" t="str">
        <f>VLOOKUP(A52,HOP!A:U,21,0)</f>
        <v>直连</v>
      </c>
    </row>
    <row r="53" s="4" customFormat="1" hidden="1" spans="1:9">
      <c r="A53" s="5">
        <v>999224664918619</v>
      </c>
      <c r="B53" s="6">
        <v>45088</v>
      </c>
      <c r="C53" s="6">
        <v>45091</v>
      </c>
      <c r="D53" s="4">
        <v>765</v>
      </c>
      <c r="E53" s="4" t="str">
        <f>VLOOKUP(A53,HOP!A:L,12,0)</f>
        <v>765.00</v>
      </c>
      <c r="F53" s="4" t="str">
        <f>VLOOKUP(A53,HOP!A:C,3,0)</f>
        <v>3477634</v>
      </c>
      <c r="G53" s="4">
        <f t="shared" si="0"/>
        <v>0</v>
      </c>
      <c r="H53" s="4" t="str">
        <f t="shared" si="1"/>
        <v>，3477634</v>
      </c>
      <c r="I53" s="4" t="str">
        <f>VLOOKUP(A53,HOP!A:U,21,0)</f>
        <v>直连</v>
      </c>
    </row>
    <row r="54" s="4" customFormat="1" hidden="1" spans="1:9">
      <c r="A54" s="5">
        <v>999224674785094</v>
      </c>
      <c r="B54" s="6">
        <v>45087</v>
      </c>
      <c r="C54" s="6">
        <v>45091</v>
      </c>
      <c r="D54" s="4">
        <v>5364</v>
      </c>
      <c r="E54" s="4" t="str">
        <f>VLOOKUP(A54,HOP!A:L,12,0)</f>
        <v>5364.00</v>
      </c>
      <c r="F54" s="4" t="str">
        <f>VLOOKUP(A54,HOP!A:C,3,0)</f>
        <v>3478338</v>
      </c>
      <c r="G54" s="4">
        <f t="shared" si="0"/>
        <v>0</v>
      </c>
      <c r="H54" s="4" t="str">
        <f t="shared" si="1"/>
        <v>，3478338</v>
      </c>
      <c r="I54" s="4" t="str">
        <f>VLOOKUP(A54,HOP!A:U,21,0)</f>
        <v>直采</v>
      </c>
    </row>
    <row r="55" s="4" customFormat="1" hidden="1" spans="1:9">
      <c r="A55" s="5">
        <v>999224676237678</v>
      </c>
      <c r="B55" s="6">
        <v>45086</v>
      </c>
      <c r="C55" s="6">
        <v>45091</v>
      </c>
      <c r="D55" s="4">
        <v>1590</v>
      </c>
      <c r="E55" s="4" t="str">
        <f>VLOOKUP(A55,HOP!A:L,12,0)</f>
        <v>1590.00</v>
      </c>
      <c r="F55" s="4" t="str">
        <f>VLOOKUP(A55,HOP!A:C,3,0)</f>
        <v>3478600</v>
      </c>
      <c r="G55" s="4">
        <f t="shared" si="0"/>
        <v>0</v>
      </c>
      <c r="H55" s="4" t="str">
        <f t="shared" si="1"/>
        <v>，3478600</v>
      </c>
      <c r="I55" s="4" t="str">
        <f>VLOOKUP(A55,HOP!A:U,21,0)</f>
        <v>直连</v>
      </c>
    </row>
    <row r="56" s="4" customFormat="1" hidden="1" spans="1:9">
      <c r="A56" s="5">
        <v>999224677459145</v>
      </c>
      <c r="B56" s="6">
        <v>45087</v>
      </c>
      <c r="C56" s="6">
        <v>45091</v>
      </c>
      <c r="D56" s="4">
        <v>3568</v>
      </c>
      <c r="E56" s="4" t="str">
        <f>VLOOKUP(A56,HOP!A:L,12,0)</f>
        <v>3568.00</v>
      </c>
      <c r="F56" s="4" t="str">
        <f>VLOOKUP(A56,HOP!A:C,3,0)</f>
        <v>3479011</v>
      </c>
      <c r="G56" s="4">
        <f t="shared" si="0"/>
        <v>0</v>
      </c>
      <c r="H56" s="4" t="str">
        <f t="shared" si="1"/>
        <v>，3479011</v>
      </c>
      <c r="I56" s="4" t="str">
        <f>VLOOKUP(A56,HOP!A:U,21,0)</f>
        <v>直连</v>
      </c>
    </row>
    <row r="57" s="4" customFormat="1" hidden="1" spans="1:9">
      <c r="A57" s="5">
        <v>999224678474928</v>
      </c>
      <c r="B57" s="6">
        <v>45087</v>
      </c>
      <c r="C57" s="6">
        <v>45091</v>
      </c>
      <c r="D57" s="4">
        <v>4176</v>
      </c>
      <c r="E57" s="4" t="str">
        <f>VLOOKUP(A57,HOP!A:L,12,0)</f>
        <v>4176.00</v>
      </c>
      <c r="F57" s="4" t="str">
        <f>VLOOKUP(A57,HOP!A:C,3,0)</f>
        <v>3479332</v>
      </c>
      <c r="G57" s="4">
        <f t="shared" si="0"/>
        <v>0</v>
      </c>
      <c r="H57" s="4" t="str">
        <f t="shared" si="1"/>
        <v>，3479332</v>
      </c>
      <c r="I57" s="4" t="str">
        <f>VLOOKUP(A57,HOP!A:U,21,0)</f>
        <v>直连</v>
      </c>
    </row>
    <row r="58" s="4" customFormat="1" hidden="1" spans="1:9">
      <c r="A58" s="5">
        <v>999224678864137</v>
      </c>
      <c r="B58" s="6">
        <v>45090</v>
      </c>
      <c r="C58" s="6">
        <v>45091</v>
      </c>
      <c r="D58" s="4">
        <v>920</v>
      </c>
      <c r="E58" s="4" t="str">
        <f>VLOOKUP(A58,HOP!A:L,12,0)</f>
        <v>920.00</v>
      </c>
      <c r="F58" s="4" t="str">
        <f>VLOOKUP(A58,HOP!A:C,3,0)</f>
        <v>3479495</v>
      </c>
      <c r="G58" s="4">
        <f t="shared" si="0"/>
        <v>0</v>
      </c>
      <c r="H58" s="4" t="str">
        <f t="shared" si="1"/>
        <v>，3479495</v>
      </c>
      <c r="I58" s="4" t="str">
        <f>VLOOKUP(A58,HOP!A:U,21,0)</f>
        <v>直连</v>
      </c>
    </row>
    <row r="59" s="4" customFormat="1" hidden="1" spans="1:9">
      <c r="A59" s="5">
        <v>999224679313128</v>
      </c>
      <c r="B59" s="6">
        <v>45090</v>
      </c>
      <c r="C59" s="6">
        <v>45091</v>
      </c>
      <c r="D59" s="4">
        <v>1686</v>
      </c>
      <c r="E59" s="4" t="str">
        <f>VLOOKUP(A59,HOP!A:L,12,0)</f>
        <v>1686.00</v>
      </c>
      <c r="F59" s="4" t="str">
        <f>VLOOKUP(A59,HOP!A:C,3,0)</f>
        <v>3479586</v>
      </c>
      <c r="G59" s="4">
        <f t="shared" si="0"/>
        <v>0</v>
      </c>
      <c r="H59" s="4" t="str">
        <f t="shared" si="1"/>
        <v>，3479586</v>
      </c>
      <c r="I59" s="4" t="str">
        <f>VLOOKUP(A59,HOP!A:U,21,0)</f>
        <v>直连</v>
      </c>
    </row>
    <row r="60" s="4" customFormat="1" hidden="1" spans="1:9">
      <c r="A60" s="5">
        <v>999224679830176</v>
      </c>
      <c r="B60" s="6">
        <v>45089</v>
      </c>
      <c r="C60" s="6">
        <v>45091</v>
      </c>
      <c r="D60" s="4">
        <v>942</v>
      </c>
      <c r="E60" s="4" t="str">
        <f>VLOOKUP(A60,HOP!A:L,12,0)</f>
        <v>942.00</v>
      </c>
      <c r="F60" s="4" t="str">
        <f>VLOOKUP(A60,HOP!A:C,3,0)</f>
        <v>3479764</v>
      </c>
      <c r="G60" s="4">
        <f t="shared" si="0"/>
        <v>0</v>
      </c>
      <c r="H60" s="4" t="str">
        <f t="shared" si="1"/>
        <v>，3479764</v>
      </c>
      <c r="I60" s="4" t="str">
        <f>VLOOKUP(A60,HOP!A:U,21,0)</f>
        <v>直采</v>
      </c>
    </row>
    <row r="61" s="4" customFormat="1" hidden="1" spans="1:9">
      <c r="A61" s="5">
        <v>999224690954687</v>
      </c>
      <c r="B61" s="6">
        <v>45089</v>
      </c>
      <c r="C61" s="6">
        <v>45091</v>
      </c>
      <c r="D61" s="4">
        <v>2186</v>
      </c>
      <c r="E61" s="4" t="str">
        <f>VLOOKUP(A61,HOP!A:L,12,0)</f>
        <v>2186.00</v>
      </c>
      <c r="F61" s="4" t="str">
        <f>VLOOKUP(A61,HOP!A:C,3,0)</f>
        <v>3482377</v>
      </c>
      <c r="G61" s="4">
        <f t="shared" si="0"/>
        <v>0</v>
      </c>
      <c r="H61" s="4" t="str">
        <f t="shared" si="1"/>
        <v>，3482377</v>
      </c>
      <c r="I61" s="4" t="str">
        <f>VLOOKUP(A61,HOP!A:U,21,0)</f>
        <v>直连</v>
      </c>
    </row>
    <row r="62" s="4" customFormat="1" hidden="1" spans="1:9">
      <c r="A62" s="5">
        <v>999224697444130</v>
      </c>
      <c r="B62" s="6">
        <v>45089</v>
      </c>
      <c r="C62" s="6">
        <v>45091</v>
      </c>
      <c r="D62" s="4">
        <v>2362</v>
      </c>
      <c r="E62" s="4" t="str">
        <f>VLOOKUP(A62,HOP!A:L,12,0)</f>
        <v>2362.00</v>
      </c>
      <c r="F62" s="4" t="str">
        <f>VLOOKUP(A62,HOP!A:C,3,0)</f>
        <v>3484566</v>
      </c>
      <c r="G62" s="4">
        <f t="shared" si="0"/>
        <v>0</v>
      </c>
      <c r="H62" s="4" t="str">
        <f t="shared" si="1"/>
        <v>，3484566</v>
      </c>
      <c r="I62" s="4" t="str">
        <f>VLOOKUP(A62,HOP!A:U,21,0)</f>
        <v>直连</v>
      </c>
    </row>
    <row r="63" s="4" customFormat="1" hidden="1" spans="1:9">
      <c r="A63" s="5">
        <v>999224698098880</v>
      </c>
      <c r="B63" s="6">
        <v>45090</v>
      </c>
      <c r="C63" s="6">
        <v>45091</v>
      </c>
      <c r="D63" s="4">
        <v>1260</v>
      </c>
      <c r="E63" s="4" t="str">
        <f>VLOOKUP(A63,HOP!A:L,12,0)</f>
        <v>1260.00</v>
      </c>
      <c r="F63" s="4" t="str">
        <f>VLOOKUP(A63,HOP!A:C,3,0)</f>
        <v>3484900</v>
      </c>
      <c r="G63" s="4">
        <f t="shared" si="0"/>
        <v>0</v>
      </c>
      <c r="H63" s="4" t="str">
        <f t="shared" si="1"/>
        <v>，3484900</v>
      </c>
      <c r="I63" s="4" t="str">
        <f>VLOOKUP(A63,HOP!A:U,21,0)</f>
        <v>直连</v>
      </c>
    </row>
    <row r="64" s="4" customFormat="1" hidden="1" spans="1:9">
      <c r="A64" s="5">
        <v>999224698599591</v>
      </c>
      <c r="B64" s="6">
        <v>45089</v>
      </c>
      <c r="C64" s="6">
        <v>45091</v>
      </c>
      <c r="D64" s="4">
        <v>2020</v>
      </c>
      <c r="E64" s="4" t="str">
        <f>VLOOKUP(A64,HOP!A:L,12,0)</f>
        <v>2020.00</v>
      </c>
      <c r="F64" s="4" t="str">
        <f>VLOOKUP(A64,HOP!A:C,3,0)</f>
        <v>3485092</v>
      </c>
      <c r="G64" s="4">
        <f t="shared" si="0"/>
        <v>0</v>
      </c>
      <c r="H64" s="4" t="str">
        <f t="shared" si="1"/>
        <v>，3485092</v>
      </c>
      <c r="I64" s="4" t="str">
        <f>VLOOKUP(A64,HOP!A:U,21,0)</f>
        <v>直连</v>
      </c>
    </row>
    <row r="65" s="4" customFormat="1" hidden="1" spans="1:9">
      <c r="A65" s="5">
        <v>999224710247576</v>
      </c>
      <c r="B65" s="6">
        <v>45090</v>
      </c>
      <c r="C65" s="6">
        <v>45091</v>
      </c>
      <c r="D65" s="4">
        <v>670</v>
      </c>
      <c r="E65" s="4" t="str">
        <f>VLOOKUP(A65,HOP!A:L,12,0)</f>
        <v>670.00</v>
      </c>
      <c r="F65" s="4" t="str">
        <f>VLOOKUP(A65,HOP!A:C,3,0)</f>
        <v>3488164</v>
      </c>
      <c r="G65" s="4">
        <f t="shared" si="0"/>
        <v>0</v>
      </c>
      <c r="H65" s="4" t="str">
        <f t="shared" si="1"/>
        <v>，3488164</v>
      </c>
      <c r="I65" s="4" t="str">
        <f>VLOOKUP(A65,HOP!A:U,21,0)</f>
        <v>直连</v>
      </c>
    </row>
    <row r="66" s="4" customFormat="1" hidden="1" spans="1:9">
      <c r="A66" s="5">
        <v>999224711110202</v>
      </c>
      <c r="B66" s="6">
        <v>45089</v>
      </c>
      <c r="C66" s="6">
        <v>45091</v>
      </c>
      <c r="D66" s="4">
        <v>3336</v>
      </c>
      <c r="E66" s="4" t="str">
        <f>VLOOKUP(A66,HOP!A:L,12,0)</f>
        <v>3336.00</v>
      </c>
      <c r="F66" s="4" t="str">
        <f>VLOOKUP(A66,HOP!A:C,3,0)</f>
        <v>3488491</v>
      </c>
      <c r="G66" s="4">
        <f t="shared" si="0"/>
        <v>0</v>
      </c>
      <c r="H66" s="4" t="str">
        <f t="shared" si="1"/>
        <v>，3488491</v>
      </c>
      <c r="I66" s="4" t="str">
        <f>VLOOKUP(A66,HOP!A:U,21,0)</f>
        <v>直连</v>
      </c>
    </row>
    <row r="67" s="4" customFormat="1" hidden="1" spans="1:9">
      <c r="A67" s="5">
        <v>24712725951</v>
      </c>
      <c r="B67" s="6">
        <v>45088</v>
      </c>
      <c r="C67" s="6">
        <v>45091</v>
      </c>
      <c r="D67" s="4">
        <v>1290</v>
      </c>
      <c r="E67" s="4" t="str">
        <f>VLOOKUP(A67,HOP!A:L,12,0)</f>
        <v>1290.00</v>
      </c>
      <c r="F67" s="4" t="str">
        <f>VLOOKUP(A67,HOP!A:C,3,0)</f>
        <v>3489234</v>
      </c>
      <c r="G67" s="4">
        <f t="shared" ref="G67:G130" si="2">D67-E67</f>
        <v>0</v>
      </c>
      <c r="H67" s="4" t="str">
        <f t="shared" ref="H67:H130" si="3">$H$1&amp;F67</f>
        <v>，3489234</v>
      </c>
      <c r="I67" s="4" t="str">
        <f>VLOOKUP(A67,HOP!A:U,21,0)</f>
        <v>直连</v>
      </c>
    </row>
    <row r="68" s="4" customFormat="1" hidden="1" spans="1:9">
      <c r="A68" s="5">
        <v>999224713763662</v>
      </c>
      <c r="B68" s="6">
        <v>45090</v>
      </c>
      <c r="C68" s="6">
        <v>45091</v>
      </c>
      <c r="D68" s="4">
        <v>1293</v>
      </c>
      <c r="E68" s="4" t="str">
        <f>VLOOKUP(A68,HOP!A:L,12,0)</f>
        <v>1293.00</v>
      </c>
      <c r="F68" s="4" t="str">
        <f>VLOOKUP(A68,HOP!A:C,3,0)</f>
        <v>3489673</v>
      </c>
      <c r="G68" s="4">
        <f t="shared" si="2"/>
        <v>0</v>
      </c>
      <c r="H68" s="4" t="str">
        <f t="shared" si="3"/>
        <v>，3489673</v>
      </c>
      <c r="I68" s="4" t="str">
        <f>VLOOKUP(A68,HOP!A:U,21,0)</f>
        <v>直连</v>
      </c>
    </row>
    <row r="69" s="4" customFormat="1" hidden="1" spans="1:9">
      <c r="A69" s="5">
        <v>999224714952813</v>
      </c>
      <c r="B69" s="6">
        <v>45090</v>
      </c>
      <c r="C69" s="6">
        <v>45091</v>
      </c>
      <c r="D69" s="4">
        <v>1231</v>
      </c>
      <c r="E69" s="4" t="str">
        <f>VLOOKUP(A69,HOP!A:L,12,0)</f>
        <v>1231.00</v>
      </c>
      <c r="F69" s="4" t="str">
        <f>VLOOKUP(A69,HOP!A:C,3,0)</f>
        <v>3490415</v>
      </c>
      <c r="G69" s="4">
        <f t="shared" si="2"/>
        <v>0</v>
      </c>
      <c r="H69" s="4" t="str">
        <f t="shared" si="3"/>
        <v>，3490415</v>
      </c>
      <c r="I69" s="4" t="str">
        <f>VLOOKUP(A69,HOP!A:U,21,0)</f>
        <v>直连</v>
      </c>
    </row>
    <row r="70" s="4" customFormat="1" hidden="1" spans="1:9">
      <c r="A70" s="5">
        <v>999224715390585</v>
      </c>
      <c r="B70" s="6">
        <v>45090</v>
      </c>
      <c r="C70" s="6">
        <v>45091</v>
      </c>
      <c r="D70" s="4">
        <v>669</v>
      </c>
      <c r="E70" s="4" t="str">
        <f>VLOOKUP(A70,HOP!A:L,12,0)</f>
        <v>669.00</v>
      </c>
      <c r="F70" s="4" t="str">
        <f>VLOOKUP(A70,HOP!A:C,3,0)</f>
        <v>3490659</v>
      </c>
      <c r="G70" s="4">
        <f t="shared" si="2"/>
        <v>0</v>
      </c>
      <c r="H70" s="4" t="str">
        <f t="shared" si="3"/>
        <v>，3490659</v>
      </c>
      <c r="I70" s="4" t="str">
        <f>VLOOKUP(A70,HOP!A:U,21,0)</f>
        <v>直连</v>
      </c>
    </row>
    <row r="71" s="4" customFormat="1" hidden="1" spans="1:9">
      <c r="A71" s="5">
        <v>999224721483045</v>
      </c>
      <c r="B71" s="6">
        <v>45089</v>
      </c>
      <c r="C71" s="6">
        <v>45091</v>
      </c>
      <c r="D71" s="4">
        <v>2918</v>
      </c>
      <c r="E71" s="4" t="str">
        <f>VLOOKUP(A71,HOP!A:L,12,0)</f>
        <v>2918.00</v>
      </c>
      <c r="F71" s="4" t="str">
        <f>VLOOKUP(A71,HOP!A:C,3,0)</f>
        <v>3491524</v>
      </c>
      <c r="G71" s="4">
        <f t="shared" si="2"/>
        <v>0</v>
      </c>
      <c r="H71" s="4" t="str">
        <f t="shared" si="3"/>
        <v>，3491524</v>
      </c>
      <c r="I71" s="4" t="str">
        <f>VLOOKUP(A71,HOP!A:U,21,0)</f>
        <v>直连</v>
      </c>
    </row>
    <row r="72" s="4" customFormat="1" hidden="1" spans="1:9">
      <c r="A72" s="5">
        <v>999224724304698</v>
      </c>
      <c r="B72" s="6">
        <v>45090</v>
      </c>
      <c r="C72" s="6">
        <v>45091</v>
      </c>
      <c r="D72" s="4">
        <v>421</v>
      </c>
      <c r="E72" s="4" t="str">
        <f>VLOOKUP(A72,HOP!A:L,12,0)</f>
        <v>421.00</v>
      </c>
      <c r="F72" s="4" t="str">
        <f>VLOOKUP(A72,HOP!A:C,3,0)</f>
        <v>3492384</v>
      </c>
      <c r="G72" s="4">
        <f t="shared" si="2"/>
        <v>0</v>
      </c>
      <c r="H72" s="4" t="str">
        <f t="shared" si="3"/>
        <v>，3492384</v>
      </c>
      <c r="I72" s="4" t="str">
        <f>VLOOKUP(A72,HOP!A:U,21,0)</f>
        <v>直采</v>
      </c>
    </row>
    <row r="73" s="4" customFormat="1" hidden="1" spans="1:9">
      <c r="A73" s="5">
        <v>999224726500345</v>
      </c>
      <c r="B73" s="6">
        <v>45089</v>
      </c>
      <c r="C73" s="6">
        <v>45091</v>
      </c>
      <c r="D73" s="4">
        <v>3512</v>
      </c>
      <c r="E73" s="4" t="str">
        <f>VLOOKUP(A73,HOP!A:L,12,0)</f>
        <v>3512.00</v>
      </c>
      <c r="F73" s="4" t="str">
        <f>VLOOKUP(A73,HOP!A:C,3,0)</f>
        <v>3492873</v>
      </c>
      <c r="G73" s="4">
        <f t="shared" si="2"/>
        <v>0</v>
      </c>
      <c r="H73" s="4" t="str">
        <f t="shared" si="3"/>
        <v>，3492873</v>
      </c>
      <c r="I73" s="4" t="str">
        <f>VLOOKUP(A73,HOP!A:U,21,0)</f>
        <v>直连</v>
      </c>
    </row>
    <row r="74" s="4" customFormat="1" hidden="1" spans="1:9">
      <c r="A74" s="5">
        <v>999224726816731</v>
      </c>
      <c r="B74" s="6">
        <v>45089</v>
      </c>
      <c r="C74" s="6">
        <v>45091</v>
      </c>
      <c r="D74" s="4">
        <v>2990</v>
      </c>
      <c r="E74" s="4" t="str">
        <f>VLOOKUP(A74,HOP!A:L,12,0)</f>
        <v>2990.00</v>
      </c>
      <c r="F74" s="4" t="str">
        <f>VLOOKUP(A74,HOP!A:C,3,0)</f>
        <v>3492964</v>
      </c>
      <c r="G74" s="4">
        <f t="shared" si="2"/>
        <v>0</v>
      </c>
      <c r="H74" s="4" t="str">
        <f t="shared" si="3"/>
        <v>，3492964</v>
      </c>
      <c r="I74" s="4" t="str">
        <f>VLOOKUP(A74,HOP!A:U,21,0)</f>
        <v>直连</v>
      </c>
    </row>
    <row r="75" s="4" customFormat="1" hidden="1" spans="1:9">
      <c r="A75" s="5">
        <v>999224728033987</v>
      </c>
      <c r="B75" s="6">
        <v>45090</v>
      </c>
      <c r="C75" s="6">
        <v>45091</v>
      </c>
      <c r="D75" s="4">
        <v>1157</v>
      </c>
      <c r="E75" s="4" t="str">
        <f>VLOOKUP(A75,HOP!A:L,12,0)</f>
        <v>1157.00</v>
      </c>
      <c r="F75" s="4" t="str">
        <f>VLOOKUP(A75,HOP!A:C,3,0)</f>
        <v>3493338</v>
      </c>
      <c r="G75" s="4">
        <f t="shared" si="2"/>
        <v>0</v>
      </c>
      <c r="H75" s="4" t="str">
        <f t="shared" si="3"/>
        <v>，3493338</v>
      </c>
      <c r="I75" s="4" t="str">
        <f>VLOOKUP(A75,HOP!A:U,21,0)</f>
        <v>直连</v>
      </c>
    </row>
    <row r="76" s="4" customFormat="1" hidden="1" spans="1:9">
      <c r="A76" s="5">
        <v>999224733480052</v>
      </c>
      <c r="B76" s="6">
        <v>45089</v>
      </c>
      <c r="C76" s="6">
        <v>45091</v>
      </c>
      <c r="D76" s="4">
        <v>496</v>
      </c>
      <c r="E76" s="4" t="str">
        <f>VLOOKUP(A76,HOP!A:L,12,0)</f>
        <v>496.00</v>
      </c>
      <c r="F76" s="4" t="str">
        <f>VLOOKUP(A76,HOP!A:C,3,0)</f>
        <v>3494367</v>
      </c>
      <c r="G76" s="4">
        <f t="shared" si="2"/>
        <v>0</v>
      </c>
      <c r="H76" s="4" t="str">
        <f t="shared" si="3"/>
        <v>，3494367</v>
      </c>
      <c r="I76" s="4" t="str">
        <f>VLOOKUP(A76,HOP!A:U,21,0)</f>
        <v>直连</v>
      </c>
    </row>
    <row r="77" s="4" customFormat="1" hidden="1" spans="1:9">
      <c r="A77" s="5">
        <v>999224738017957</v>
      </c>
      <c r="B77" s="6">
        <v>45090</v>
      </c>
      <c r="C77" s="6">
        <v>45091</v>
      </c>
      <c r="D77" s="4">
        <v>361.85</v>
      </c>
      <c r="E77" s="4" t="str">
        <f>VLOOKUP(A77,HOP!A:L,12,0)</f>
        <v>361.85</v>
      </c>
      <c r="F77" s="4" t="str">
        <f>VLOOKUP(A77,HOP!A:C,3,0)</f>
        <v>3495360</v>
      </c>
      <c r="G77" s="4">
        <f t="shared" si="2"/>
        <v>0</v>
      </c>
      <c r="H77" s="4" t="str">
        <f t="shared" si="3"/>
        <v>，3495360</v>
      </c>
      <c r="I77" s="4" t="str">
        <f>VLOOKUP(A77,HOP!A:U,21,0)</f>
        <v>直连</v>
      </c>
    </row>
    <row r="78" s="4" customFormat="1" hidden="1" spans="1:9">
      <c r="A78" s="5">
        <v>999224739055252</v>
      </c>
      <c r="B78" s="6">
        <v>45090</v>
      </c>
      <c r="C78" s="6">
        <v>45091</v>
      </c>
      <c r="D78" s="4">
        <v>667.26</v>
      </c>
      <c r="E78" s="4" t="str">
        <f>VLOOKUP(A78,HOP!A:L,12,0)</f>
        <v>667.26</v>
      </c>
      <c r="F78" s="4" t="str">
        <f>VLOOKUP(A78,HOP!A:C,3,0)</f>
        <v>3495655</v>
      </c>
      <c r="G78" s="4">
        <f t="shared" si="2"/>
        <v>0</v>
      </c>
      <c r="H78" s="4" t="str">
        <f t="shared" si="3"/>
        <v>，3495655</v>
      </c>
      <c r="I78" s="4" t="str">
        <f>VLOOKUP(A78,HOP!A:U,21,0)</f>
        <v>直连</v>
      </c>
    </row>
    <row r="79" s="4" customFormat="1" hidden="1" spans="1:9">
      <c r="A79" s="5">
        <v>999224740094357</v>
      </c>
      <c r="B79" s="6">
        <v>45089</v>
      </c>
      <c r="C79" s="6">
        <v>45091</v>
      </c>
      <c r="D79" s="4">
        <v>19746.86</v>
      </c>
      <c r="E79" s="4" t="str">
        <f>VLOOKUP(A79,HOP!A:L,12,0)</f>
        <v>19746.86</v>
      </c>
      <c r="F79" s="4" t="str">
        <f>VLOOKUP(A79,HOP!A:C,3,0)</f>
        <v>3496117</v>
      </c>
      <c r="G79" s="4">
        <f t="shared" si="2"/>
        <v>0</v>
      </c>
      <c r="H79" s="4" t="str">
        <f t="shared" si="3"/>
        <v>，3496117</v>
      </c>
      <c r="I79" s="4" t="str">
        <f>VLOOKUP(A79,HOP!A:U,21,0)</f>
        <v>直连</v>
      </c>
    </row>
    <row r="80" s="4" customFormat="1" hidden="1" spans="1:9">
      <c r="A80" s="5">
        <v>999224741760969</v>
      </c>
      <c r="B80" s="6">
        <v>45090</v>
      </c>
      <c r="C80" s="6">
        <v>45091</v>
      </c>
      <c r="D80" s="4">
        <v>337.61</v>
      </c>
      <c r="E80" s="4" t="str">
        <f>VLOOKUP(A80,HOP!A:L,12,0)</f>
        <v>337.61</v>
      </c>
      <c r="F80" s="4" t="str">
        <f>VLOOKUP(A80,HOP!A:C,3,0)</f>
        <v>3496903</v>
      </c>
      <c r="G80" s="4">
        <f t="shared" si="2"/>
        <v>0</v>
      </c>
      <c r="H80" s="4" t="str">
        <f t="shared" si="3"/>
        <v>，3496903</v>
      </c>
      <c r="I80" s="4" t="str">
        <f>VLOOKUP(A80,HOP!A:U,21,0)</f>
        <v>直连</v>
      </c>
    </row>
    <row r="81" s="4" customFormat="1" hidden="1" spans="1:9">
      <c r="A81" s="5">
        <v>24742059160</v>
      </c>
      <c r="B81" s="6">
        <v>45090</v>
      </c>
      <c r="C81" s="6">
        <v>45091</v>
      </c>
      <c r="D81" s="4">
        <v>1020.07</v>
      </c>
      <c r="E81" s="4" t="str">
        <f>VLOOKUP(A81,HOP!A:L,12,0)</f>
        <v>1020.07</v>
      </c>
      <c r="F81" s="4" t="str">
        <f>VLOOKUP(A81,HOP!A:C,3,0)</f>
        <v>3497006</v>
      </c>
      <c r="G81" s="4">
        <f t="shared" si="2"/>
        <v>0</v>
      </c>
      <c r="H81" s="4" t="str">
        <f t="shared" si="3"/>
        <v>，3497006</v>
      </c>
      <c r="I81" s="4" t="str">
        <f>VLOOKUP(A81,HOP!A:U,21,0)</f>
        <v>直采</v>
      </c>
    </row>
    <row r="82" s="4" customFormat="1" hidden="1" spans="1:9">
      <c r="A82" s="5">
        <v>999224742106804</v>
      </c>
      <c r="B82" s="6">
        <v>45090</v>
      </c>
      <c r="C82" s="6">
        <v>45091</v>
      </c>
      <c r="D82" s="4">
        <v>882.97</v>
      </c>
      <c r="E82" s="4" t="str">
        <f>VLOOKUP(A82,HOP!A:L,12,0)</f>
        <v>882.97</v>
      </c>
      <c r="F82" s="4" t="str">
        <f>VLOOKUP(A82,HOP!A:C,3,0)</f>
        <v>3497027</v>
      </c>
      <c r="G82" s="4">
        <f t="shared" si="2"/>
        <v>0</v>
      </c>
      <c r="H82" s="4" t="str">
        <f t="shared" si="3"/>
        <v>，3497027</v>
      </c>
      <c r="I82" s="4" t="str">
        <f>VLOOKUP(A82,HOP!A:U,21,0)</f>
        <v>直采</v>
      </c>
    </row>
    <row r="83" s="4" customFormat="1" hidden="1" spans="1:9">
      <c r="A83" s="5">
        <v>999224742476259</v>
      </c>
      <c r="B83" s="6">
        <v>45090</v>
      </c>
      <c r="C83" s="6">
        <v>45091</v>
      </c>
      <c r="D83" s="4">
        <v>416.72</v>
      </c>
      <c r="E83" s="4" t="str">
        <f>VLOOKUP(A83,HOP!A:L,12,0)</f>
        <v>416.72</v>
      </c>
      <c r="F83" s="4" t="str">
        <f>VLOOKUP(A83,HOP!A:C,3,0)</f>
        <v>3497255</v>
      </c>
      <c r="G83" s="4">
        <f t="shared" si="2"/>
        <v>0</v>
      </c>
      <c r="H83" s="4" t="str">
        <f t="shared" si="3"/>
        <v>，3497255</v>
      </c>
      <c r="I83" s="4" t="str">
        <f>VLOOKUP(A83,HOP!A:U,21,0)</f>
        <v>直连</v>
      </c>
    </row>
    <row r="84" s="4" customFormat="1" hidden="1" spans="1:9">
      <c r="A84" s="5">
        <v>999224743623807</v>
      </c>
      <c r="B84" s="6">
        <v>45090</v>
      </c>
      <c r="C84" s="6">
        <v>45091</v>
      </c>
      <c r="D84" s="4">
        <v>836.8</v>
      </c>
      <c r="E84" s="4" t="str">
        <f>VLOOKUP(A84,HOP!A:L,12,0)</f>
        <v>836.80</v>
      </c>
      <c r="F84" s="4" t="str">
        <f>VLOOKUP(A84,HOP!A:C,3,0)</f>
        <v>3497960</v>
      </c>
      <c r="G84" s="4">
        <f t="shared" si="2"/>
        <v>0</v>
      </c>
      <c r="H84" s="4" t="str">
        <f t="shared" si="3"/>
        <v>，3497960</v>
      </c>
      <c r="I84" s="4" t="str">
        <f>VLOOKUP(A84,HOP!A:U,21,0)</f>
        <v>直采</v>
      </c>
    </row>
    <row r="85" s="4" customFormat="1" hidden="1" spans="1:9">
      <c r="A85" s="5">
        <v>999224743642645</v>
      </c>
      <c r="B85" s="6">
        <v>45090</v>
      </c>
      <c r="C85" s="6">
        <v>45091</v>
      </c>
      <c r="D85" s="4">
        <v>215.16</v>
      </c>
      <c r="E85" s="4" t="str">
        <f>VLOOKUP(A85,HOP!A:L,12,0)</f>
        <v>215.16</v>
      </c>
      <c r="F85" s="4" t="str">
        <f>VLOOKUP(A85,HOP!A:C,3,0)</f>
        <v>3497967</v>
      </c>
      <c r="G85" s="4">
        <f t="shared" si="2"/>
        <v>0</v>
      </c>
      <c r="H85" s="4" t="str">
        <f t="shared" si="3"/>
        <v>，3497967</v>
      </c>
      <c r="I85" s="4" t="str">
        <f>VLOOKUP(A85,HOP!A:U,21,0)</f>
        <v>直连</v>
      </c>
    </row>
    <row r="86" s="4" customFormat="1" hidden="1" spans="1:9">
      <c r="A86" s="5">
        <v>999224743969111</v>
      </c>
      <c r="B86" s="6">
        <v>45090</v>
      </c>
      <c r="C86" s="6">
        <v>45091</v>
      </c>
      <c r="D86" s="4">
        <v>331.85</v>
      </c>
      <c r="E86" s="4" t="str">
        <f>VLOOKUP(A86,HOP!A:L,12,0)</f>
        <v>331.85</v>
      </c>
      <c r="F86" s="4" t="str">
        <f>VLOOKUP(A86,HOP!A:C,3,0)</f>
        <v>3498074</v>
      </c>
      <c r="G86" s="4">
        <f t="shared" si="2"/>
        <v>0</v>
      </c>
      <c r="H86" s="4" t="str">
        <f t="shared" si="3"/>
        <v>，3498074</v>
      </c>
      <c r="I86" s="4" t="str">
        <f>VLOOKUP(A86,HOP!A:U,21,0)</f>
        <v>直连</v>
      </c>
    </row>
    <row r="87" s="4" customFormat="1" hidden="1" spans="1:9">
      <c r="A87" s="5">
        <v>999224745365496</v>
      </c>
      <c r="B87" s="6">
        <v>45090</v>
      </c>
      <c r="C87" s="6">
        <v>45091</v>
      </c>
      <c r="D87" s="4">
        <v>743.82</v>
      </c>
      <c r="E87" s="4" t="str">
        <f>VLOOKUP(A87,HOP!A:L,12,0)</f>
        <v>743.82</v>
      </c>
      <c r="F87" s="4" t="str">
        <f>VLOOKUP(A87,HOP!A:C,3,0)</f>
        <v>3498729</v>
      </c>
      <c r="G87" s="4">
        <f t="shared" si="2"/>
        <v>0</v>
      </c>
      <c r="H87" s="4" t="str">
        <f t="shared" si="3"/>
        <v>，3498729</v>
      </c>
      <c r="I87" s="4" t="str">
        <f>VLOOKUP(A87,HOP!A:U,21,0)</f>
        <v>直采</v>
      </c>
    </row>
    <row r="88" s="4" customFormat="1" hidden="1" spans="1:9">
      <c r="A88" s="5">
        <v>999224746459815</v>
      </c>
      <c r="B88" s="6">
        <v>45090</v>
      </c>
      <c r="C88" s="6">
        <v>45091</v>
      </c>
      <c r="D88" s="4">
        <v>269.25</v>
      </c>
      <c r="E88" s="4" t="str">
        <f>VLOOKUP(A88,HOP!A:L,12,0)</f>
        <v>269.25</v>
      </c>
      <c r="F88" s="4" t="str">
        <f>VLOOKUP(A88,HOP!A:C,3,0)</f>
        <v>3499217</v>
      </c>
      <c r="G88" s="4">
        <f t="shared" si="2"/>
        <v>0</v>
      </c>
      <c r="H88" s="4" t="str">
        <f t="shared" si="3"/>
        <v>，3499217</v>
      </c>
      <c r="I88" s="4" t="str">
        <f>VLOOKUP(A88,HOP!A:U,21,0)</f>
        <v>直连</v>
      </c>
    </row>
    <row r="89" s="4" customFormat="1" hidden="1" spans="1:9">
      <c r="A89" s="5">
        <v>999224748304810</v>
      </c>
      <c r="B89" s="6">
        <v>45090</v>
      </c>
      <c r="C89" s="6">
        <v>45091</v>
      </c>
      <c r="D89" s="4">
        <v>868.85</v>
      </c>
      <c r="E89" s="4" t="str">
        <f>VLOOKUP(A89,HOP!A:L,12,0)</f>
        <v>868.85</v>
      </c>
      <c r="F89" s="4" t="str">
        <f>VLOOKUP(A89,HOP!A:C,3,0)</f>
        <v>3499559</v>
      </c>
      <c r="G89" s="4">
        <f t="shared" si="2"/>
        <v>0</v>
      </c>
      <c r="H89" s="4" t="str">
        <f t="shared" si="3"/>
        <v>，3499559</v>
      </c>
      <c r="I89" s="4" t="str">
        <f>VLOOKUP(A89,HOP!A:U,21,0)</f>
        <v>直连</v>
      </c>
    </row>
    <row r="90" s="4" customFormat="1" hidden="1" spans="1:9">
      <c r="A90" s="5">
        <v>999224749819319</v>
      </c>
      <c r="B90" s="6">
        <v>45090</v>
      </c>
      <c r="C90" s="6">
        <v>45091</v>
      </c>
      <c r="D90" s="4">
        <v>230.75</v>
      </c>
      <c r="E90" s="4" t="str">
        <f>VLOOKUP(A90,HOP!A:L,12,0)</f>
        <v>230.75</v>
      </c>
      <c r="F90" s="4" t="str">
        <f>VLOOKUP(A90,HOP!A:C,3,0)</f>
        <v>3499665</v>
      </c>
      <c r="G90" s="4">
        <f t="shared" si="2"/>
        <v>0</v>
      </c>
      <c r="H90" s="4" t="str">
        <f t="shared" si="3"/>
        <v>，3499665</v>
      </c>
      <c r="I90" s="4" t="str">
        <f>VLOOKUP(A90,HOP!A:U,21,0)</f>
        <v>直连</v>
      </c>
    </row>
    <row r="91" s="4" customFormat="1" hidden="1" spans="1:9">
      <c r="A91" s="5">
        <v>999224750715730</v>
      </c>
      <c r="B91" s="6">
        <v>45090</v>
      </c>
      <c r="C91" s="6">
        <v>45091</v>
      </c>
      <c r="D91" s="4">
        <v>232.98</v>
      </c>
      <c r="E91" s="4" t="str">
        <f>VLOOKUP(A91,HOP!A:L,12,0)</f>
        <v>232.98</v>
      </c>
      <c r="F91" s="4" t="str">
        <f>VLOOKUP(A91,HOP!A:C,3,0)</f>
        <v>3499875</v>
      </c>
      <c r="G91" s="4">
        <f t="shared" si="2"/>
        <v>0</v>
      </c>
      <c r="H91" s="4" t="str">
        <f t="shared" si="3"/>
        <v>，3499875</v>
      </c>
      <c r="I91" s="4" t="str">
        <f>VLOOKUP(A91,HOP!A:U,21,0)</f>
        <v>直连</v>
      </c>
    </row>
    <row r="92" s="4" customFormat="1" hidden="1" spans="1:9">
      <c r="A92" s="5">
        <v>999224751611902</v>
      </c>
      <c r="B92" s="6">
        <v>45090</v>
      </c>
      <c r="C92" s="6">
        <v>45091</v>
      </c>
      <c r="D92" s="4">
        <v>308.07</v>
      </c>
      <c r="E92" s="4" t="str">
        <f>VLOOKUP(A92,HOP!A:L,12,0)</f>
        <v>308.07</v>
      </c>
      <c r="F92" s="4" t="str">
        <f>VLOOKUP(A92,HOP!A:C,3,0)</f>
        <v>3500094</v>
      </c>
      <c r="G92" s="4">
        <f t="shared" si="2"/>
        <v>0</v>
      </c>
      <c r="H92" s="4" t="str">
        <f t="shared" si="3"/>
        <v>，3500094</v>
      </c>
      <c r="I92" s="4" t="str">
        <f>VLOOKUP(A92,HOP!A:U,21,0)</f>
        <v>直连</v>
      </c>
    </row>
    <row r="93" s="4" customFormat="1" hidden="1" spans="1:9">
      <c r="A93" s="5">
        <v>999224752966288</v>
      </c>
      <c r="B93" s="6">
        <v>45090</v>
      </c>
      <c r="C93" s="6">
        <v>45091</v>
      </c>
      <c r="D93" s="4">
        <v>306.65</v>
      </c>
      <c r="E93" s="4" t="str">
        <f>VLOOKUP(A93,HOP!A:L,12,0)</f>
        <v>306.65</v>
      </c>
      <c r="F93" s="4" t="str">
        <f>VLOOKUP(A93,HOP!A:C,3,0)</f>
        <v>3500406</v>
      </c>
      <c r="G93" s="4">
        <f t="shared" si="2"/>
        <v>0</v>
      </c>
      <c r="H93" s="4" t="str">
        <f t="shared" si="3"/>
        <v>，3500406</v>
      </c>
      <c r="I93" s="4" t="str">
        <f>VLOOKUP(A93,HOP!A:U,21,0)</f>
        <v>直连</v>
      </c>
    </row>
    <row r="94" s="4" customFormat="1" hidden="1" spans="1:9">
      <c r="A94" s="5">
        <v>999224753917137</v>
      </c>
      <c r="B94" s="6">
        <v>45090</v>
      </c>
      <c r="C94" s="6">
        <v>45091</v>
      </c>
      <c r="D94" s="4">
        <v>523.33</v>
      </c>
      <c r="E94" s="4" t="str">
        <f>VLOOKUP(A94,HOP!A:L,12,0)</f>
        <v>523.33</v>
      </c>
      <c r="F94" s="4" t="str">
        <f>VLOOKUP(A94,HOP!A:C,3,0)</f>
        <v>3500650</v>
      </c>
      <c r="G94" s="4">
        <f t="shared" si="2"/>
        <v>0</v>
      </c>
      <c r="H94" s="4" t="str">
        <f t="shared" si="3"/>
        <v>，3500650</v>
      </c>
      <c r="I94" s="4" t="str">
        <f>VLOOKUP(A94,HOP!A:U,21,0)</f>
        <v>直连</v>
      </c>
    </row>
    <row r="95" s="4" customFormat="1" hidden="1" spans="1:9">
      <c r="A95" s="5">
        <v>999224754855949</v>
      </c>
      <c r="B95" s="6">
        <v>45090</v>
      </c>
      <c r="C95" s="6">
        <v>45091</v>
      </c>
      <c r="D95" s="4">
        <v>106.27</v>
      </c>
      <c r="E95" s="4" t="str">
        <f>VLOOKUP(A95,HOP!A:L,12,0)</f>
        <v>106.27</v>
      </c>
      <c r="F95" s="4" t="str">
        <f>VLOOKUP(A95,HOP!A:C,3,0)</f>
        <v>3500912</v>
      </c>
      <c r="G95" s="4">
        <f t="shared" si="2"/>
        <v>0</v>
      </c>
      <c r="H95" s="4" t="str">
        <f t="shared" si="3"/>
        <v>，3500912</v>
      </c>
      <c r="I95" s="4" t="str">
        <f>VLOOKUP(A95,HOP!A:U,21,0)</f>
        <v>直连</v>
      </c>
    </row>
    <row r="96" s="4" customFormat="1" hidden="1" spans="1:9">
      <c r="A96" s="5">
        <v>999223344717469</v>
      </c>
      <c r="B96" s="6">
        <v>45087</v>
      </c>
      <c r="C96" s="6">
        <v>45092</v>
      </c>
      <c r="D96" s="4">
        <v>2468</v>
      </c>
      <c r="E96" s="4" t="str">
        <f>VLOOKUP(A96,HOP!A:L,12,0)</f>
        <v>2468.00</v>
      </c>
      <c r="F96" s="4" t="str">
        <f>VLOOKUP(A96,HOP!A:C,3,0)</f>
        <v>3171091</v>
      </c>
      <c r="G96" s="4">
        <f t="shared" si="2"/>
        <v>0</v>
      </c>
      <c r="H96" s="4" t="str">
        <f t="shared" si="3"/>
        <v>，3171091</v>
      </c>
      <c r="I96" s="4" t="str">
        <f>VLOOKUP(A96,HOP!A:U,21,0)</f>
        <v>直采</v>
      </c>
    </row>
    <row r="97" s="4" customFormat="1" hidden="1" spans="1:9">
      <c r="A97" s="5">
        <v>999223461297654</v>
      </c>
      <c r="B97" s="6">
        <v>45090</v>
      </c>
      <c r="C97" s="6">
        <v>45092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999223594762320</v>
      </c>
      <c r="B98" s="6">
        <v>45091</v>
      </c>
      <c r="C98" s="6">
        <v>45092</v>
      </c>
      <c r="D98" s="4">
        <v>178</v>
      </c>
      <c r="E98" s="4" t="str">
        <f>VLOOKUP(A98,HOP!A:L,12,0)</f>
        <v>178.00</v>
      </c>
      <c r="F98" s="4" t="str">
        <f>VLOOKUP(A98,HOP!A:C,3,0)</f>
        <v>3216459</v>
      </c>
      <c r="G98" s="4">
        <f t="shared" si="2"/>
        <v>0</v>
      </c>
      <c r="H98" s="4" t="str">
        <f t="shared" si="3"/>
        <v>，3216459</v>
      </c>
      <c r="I98" s="4" t="str">
        <f>VLOOKUP(A98,HOP!A:U,21,0)</f>
        <v>直连</v>
      </c>
    </row>
    <row r="99" s="4" customFormat="1" hidden="1" spans="1:9">
      <c r="A99" s="5">
        <v>999223889653578</v>
      </c>
      <c r="B99" s="6">
        <v>45091</v>
      </c>
      <c r="C99" s="6">
        <v>45092</v>
      </c>
      <c r="D99" s="4">
        <v>552</v>
      </c>
      <c r="E99" s="4" t="str">
        <f>VLOOKUP(A99,HOP!A:L,12,0)</f>
        <v>552.00</v>
      </c>
      <c r="F99" s="4" t="str">
        <f>VLOOKUP(A99,HOP!A:C,3,0)</f>
        <v>3299478</v>
      </c>
      <c r="G99" s="4">
        <f t="shared" si="2"/>
        <v>0</v>
      </c>
      <c r="H99" s="4" t="str">
        <f t="shared" si="3"/>
        <v>，3299478</v>
      </c>
      <c r="I99" s="4" t="str">
        <f>VLOOKUP(A99,HOP!A:U,21,0)</f>
        <v>直采</v>
      </c>
    </row>
    <row r="100" s="4" customFormat="1" hidden="1" spans="1:9">
      <c r="A100" s="5">
        <v>999223904372198</v>
      </c>
      <c r="B100" s="6">
        <v>45091</v>
      </c>
      <c r="C100" s="6">
        <v>45092</v>
      </c>
      <c r="D100" s="4">
        <v>415</v>
      </c>
      <c r="E100" s="4" t="str">
        <f>VLOOKUP(A100,HOP!A:L,12,0)</f>
        <v>415.00</v>
      </c>
      <c r="F100" s="4" t="str">
        <f>VLOOKUP(A100,HOP!A:C,3,0)</f>
        <v>3303645</v>
      </c>
      <c r="G100" s="4">
        <f t="shared" si="2"/>
        <v>0</v>
      </c>
      <c r="H100" s="4" t="str">
        <f t="shared" si="3"/>
        <v>，3303645</v>
      </c>
      <c r="I100" s="4" t="str">
        <f>VLOOKUP(A100,HOP!A:U,21,0)</f>
        <v>直采</v>
      </c>
    </row>
    <row r="101" s="4" customFormat="1" hidden="1" spans="1:9">
      <c r="A101" s="5">
        <v>999223978811783</v>
      </c>
      <c r="B101" s="6">
        <v>45088</v>
      </c>
      <c r="C101" s="6">
        <v>45092</v>
      </c>
      <c r="D101" s="4">
        <v>10048</v>
      </c>
      <c r="E101" s="4" t="str">
        <f>VLOOKUP(A101,HOP!A:L,12,0)</f>
        <v>10048.00</v>
      </c>
      <c r="F101" s="4" t="str">
        <f>VLOOKUP(A101,HOP!A:C,3,0)</f>
        <v>3318078</v>
      </c>
      <c r="G101" s="4">
        <f t="shared" si="2"/>
        <v>0</v>
      </c>
      <c r="H101" s="4" t="str">
        <f t="shared" si="3"/>
        <v>，3318078</v>
      </c>
      <c r="I101" s="4" t="str">
        <f>VLOOKUP(A101,HOP!A:U,21,0)</f>
        <v>直连</v>
      </c>
    </row>
    <row r="102" s="4" customFormat="1" hidden="1" spans="1:9">
      <c r="A102" s="5">
        <v>999224026918648</v>
      </c>
      <c r="B102" s="6">
        <v>45090</v>
      </c>
      <c r="C102" s="6">
        <v>45092</v>
      </c>
      <c r="D102" s="4">
        <v>10176</v>
      </c>
      <c r="E102" s="4" t="str">
        <f>VLOOKUP(A102,HOP!A:L,12,0)</f>
        <v>10176.00</v>
      </c>
      <c r="F102" s="4" t="str">
        <f>VLOOKUP(A102,HOP!A:C,3,0)</f>
        <v>3333741</v>
      </c>
      <c r="G102" s="4">
        <f t="shared" si="2"/>
        <v>0</v>
      </c>
      <c r="H102" s="4" t="str">
        <f t="shared" si="3"/>
        <v>，3333741</v>
      </c>
      <c r="I102" s="4" t="str">
        <f>VLOOKUP(A102,HOP!A:U,21,0)</f>
        <v>直连</v>
      </c>
    </row>
    <row r="103" s="4" customFormat="1" hidden="1" spans="1:9">
      <c r="A103" s="5">
        <v>999224106872435</v>
      </c>
      <c r="B103" s="6">
        <v>45090</v>
      </c>
      <c r="C103" s="6">
        <v>45092</v>
      </c>
      <c r="D103" s="4">
        <v>2104</v>
      </c>
      <c r="E103" s="4" t="str">
        <f>VLOOKUP(A103,HOP!A:L,12,0)</f>
        <v>2104.00</v>
      </c>
      <c r="F103" s="4" t="str">
        <f>VLOOKUP(A103,HOP!A:C,3,0)</f>
        <v>3358759</v>
      </c>
      <c r="G103" s="4">
        <f t="shared" si="2"/>
        <v>0</v>
      </c>
      <c r="H103" s="4" t="str">
        <f t="shared" si="3"/>
        <v>，3358759</v>
      </c>
      <c r="I103" s="4" t="str">
        <f>VLOOKUP(A103,HOP!A:U,21,0)</f>
        <v>直连</v>
      </c>
    </row>
    <row r="104" s="4" customFormat="1" hidden="1" spans="1:9">
      <c r="A104" s="5">
        <v>999224154326965</v>
      </c>
      <c r="B104" s="6">
        <v>45089</v>
      </c>
      <c r="C104" s="6">
        <v>45092</v>
      </c>
      <c r="D104" s="4">
        <v>1110</v>
      </c>
      <c r="E104" s="4" t="str">
        <f>VLOOKUP(A104,HOP!A:L,12,0)</f>
        <v>1110.00</v>
      </c>
      <c r="F104" s="4" t="str">
        <f>VLOOKUP(A104,HOP!A:C,3,0)</f>
        <v>3375305</v>
      </c>
      <c r="G104" s="4">
        <f t="shared" si="2"/>
        <v>0</v>
      </c>
      <c r="H104" s="4" t="str">
        <f t="shared" si="3"/>
        <v>，3375305</v>
      </c>
      <c r="I104" s="4" t="str">
        <f>VLOOKUP(A104,HOP!A:U,21,0)</f>
        <v>直连</v>
      </c>
    </row>
    <row r="105" s="4" customFormat="1" hidden="1" spans="1:9">
      <c r="A105" s="5">
        <v>999224163560424</v>
      </c>
      <c r="B105" s="6">
        <v>45090</v>
      </c>
      <c r="C105" s="6">
        <v>45092</v>
      </c>
      <c r="D105" s="4">
        <v>2470</v>
      </c>
      <c r="E105" s="4" t="str">
        <f>VLOOKUP(A105,HOP!A:L,12,0)</f>
        <v>2470.00</v>
      </c>
      <c r="F105" s="4" t="str">
        <f>VLOOKUP(A105,HOP!A:C,3,0)</f>
        <v>3378597</v>
      </c>
      <c r="G105" s="4">
        <f t="shared" si="2"/>
        <v>0</v>
      </c>
      <c r="H105" s="4" t="str">
        <f t="shared" si="3"/>
        <v>，3378597</v>
      </c>
      <c r="I105" s="4" t="str">
        <f>VLOOKUP(A105,HOP!A:U,21,0)</f>
        <v>直连</v>
      </c>
    </row>
    <row r="106" s="4" customFormat="1" hidden="1" spans="1:9">
      <c r="A106" s="5">
        <v>999224190173170</v>
      </c>
      <c r="B106" s="6">
        <v>45089</v>
      </c>
      <c r="C106" s="6">
        <v>45092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999224261707322</v>
      </c>
      <c r="B107" s="6">
        <v>45090</v>
      </c>
      <c r="C107" s="6">
        <v>45092</v>
      </c>
      <c r="D107" s="4">
        <v>3852</v>
      </c>
      <c r="E107" s="4" t="str">
        <f>VLOOKUP(A107,HOP!A:L,12,0)</f>
        <v>3852.00</v>
      </c>
      <c r="F107" s="4" t="str">
        <f>VLOOKUP(A107,HOP!A:C,3,0)</f>
        <v>3387589</v>
      </c>
      <c r="G107" s="4">
        <f t="shared" si="2"/>
        <v>0</v>
      </c>
      <c r="H107" s="4" t="str">
        <f t="shared" si="3"/>
        <v>，3387589</v>
      </c>
      <c r="I107" s="4" t="str">
        <f>VLOOKUP(A107,HOP!A:U,21,0)</f>
        <v>直连</v>
      </c>
    </row>
    <row r="108" s="4" customFormat="1" hidden="1" spans="1:9">
      <c r="A108" s="5">
        <v>999224263183482</v>
      </c>
      <c r="B108" s="6">
        <v>45089</v>
      </c>
      <c r="C108" s="6">
        <v>45092</v>
      </c>
      <c r="D108" s="4">
        <v>1527</v>
      </c>
      <c r="E108" s="4" t="str">
        <f>VLOOKUP(A108,HOP!A:L,12,0)</f>
        <v>1527.00</v>
      </c>
      <c r="F108" s="4" t="str">
        <f>VLOOKUP(A108,HOP!A:C,3,0)</f>
        <v>3388143</v>
      </c>
      <c r="G108" s="4">
        <f t="shared" si="2"/>
        <v>0</v>
      </c>
      <c r="H108" s="4" t="str">
        <f t="shared" si="3"/>
        <v>，3388143</v>
      </c>
      <c r="I108" s="4" t="str">
        <f>VLOOKUP(A108,HOP!A:U,21,0)</f>
        <v>直连</v>
      </c>
    </row>
    <row r="109" s="4" customFormat="1" hidden="1" spans="1:9">
      <c r="A109" s="5">
        <v>999224289742411</v>
      </c>
      <c r="B109" s="6">
        <v>45091</v>
      </c>
      <c r="C109" s="6">
        <v>45092</v>
      </c>
      <c r="D109" s="4">
        <v>214</v>
      </c>
      <c r="E109" s="4" t="str">
        <f>VLOOKUP(A109,HOP!A:L,12,0)</f>
        <v>214.00</v>
      </c>
      <c r="F109" s="4" t="str">
        <f>VLOOKUP(A109,HOP!A:C,3,0)</f>
        <v>3394407</v>
      </c>
      <c r="G109" s="4">
        <f t="shared" si="2"/>
        <v>0</v>
      </c>
      <c r="H109" s="4" t="str">
        <f t="shared" si="3"/>
        <v>，3394407</v>
      </c>
      <c r="I109" s="4" t="str">
        <f>VLOOKUP(A109,HOP!A:U,21,0)</f>
        <v>直连</v>
      </c>
    </row>
    <row r="110" s="4" customFormat="1" hidden="1" spans="1:9">
      <c r="A110" s="5">
        <v>999224294048588</v>
      </c>
      <c r="B110" s="6">
        <v>45090</v>
      </c>
      <c r="C110" s="6">
        <v>45092</v>
      </c>
      <c r="D110" s="4">
        <v>4974</v>
      </c>
      <c r="E110" s="4" t="str">
        <f>VLOOKUP(A110,HOP!A:L,12,0)</f>
        <v>4974.00</v>
      </c>
      <c r="F110" s="4" t="str">
        <f>VLOOKUP(A110,HOP!A:C,3,0)</f>
        <v>3395802</v>
      </c>
      <c r="G110" s="4">
        <f t="shared" si="2"/>
        <v>0</v>
      </c>
      <c r="H110" s="4" t="str">
        <f t="shared" si="3"/>
        <v>，3395802</v>
      </c>
      <c r="I110" s="4" t="str">
        <f>VLOOKUP(A110,HOP!A:U,21,0)</f>
        <v>直连</v>
      </c>
    </row>
    <row r="111" s="4" customFormat="1" hidden="1" spans="1:9">
      <c r="A111" s="5">
        <v>999224315432059</v>
      </c>
      <c r="B111" s="6">
        <v>45085</v>
      </c>
      <c r="C111" s="6">
        <v>45092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hidden="1" spans="1:9">
      <c r="A112" s="5">
        <v>999224327592428</v>
      </c>
      <c r="B112" s="6">
        <v>45090</v>
      </c>
      <c r="C112" s="6">
        <v>45092</v>
      </c>
      <c r="D112" s="4">
        <v>970</v>
      </c>
      <c r="E112" s="4" t="str">
        <f>VLOOKUP(A112,HOP!A:L,12,0)</f>
        <v>970.00</v>
      </c>
      <c r="F112" s="4" t="str">
        <f>VLOOKUP(A112,HOP!A:C,3,0)</f>
        <v>3401793</v>
      </c>
      <c r="G112" s="4">
        <f t="shared" si="2"/>
        <v>0</v>
      </c>
      <c r="H112" s="4" t="str">
        <f t="shared" si="3"/>
        <v>，3401793</v>
      </c>
      <c r="I112" s="4" t="str">
        <f>VLOOKUP(A112,HOP!A:U,21,0)</f>
        <v>直连</v>
      </c>
    </row>
    <row r="113" s="4" customFormat="1" hidden="1" spans="1:9">
      <c r="A113" s="5">
        <v>999224336615266</v>
      </c>
      <c r="B113" s="6">
        <v>45091</v>
      </c>
      <c r="C113" s="6">
        <v>45092</v>
      </c>
      <c r="D113" s="4">
        <v>695</v>
      </c>
      <c r="E113" s="4" t="str">
        <f>VLOOKUP(A113,HOP!A:L,12,0)</f>
        <v>695.00</v>
      </c>
      <c r="F113" s="4" t="str">
        <f>VLOOKUP(A113,HOP!A:C,3,0)</f>
        <v>3403912</v>
      </c>
      <c r="G113" s="4">
        <f t="shared" si="2"/>
        <v>0</v>
      </c>
      <c r="H113" s="4" t="str">
        <f t="shared" si="3"/>
        <v>，3403912</v>
      </c>
      <c r="I113" s="4" t="str">
        <f>VLOOKUP(A113,HOP!A:U,21,0)</f>
        <v>直连</v>
      </c>
    </row>
    <row r="114" s="4" customFormat="1" hidden="1" spans="1:9">
      <c r="A114" s="5">
        <v>999224377881477</v>
      </c>
      <c r="B114" s="6">
        <v>45091</v>
      </c>
      <c r="C114" s="6">
        <v>45092</v>
      </c>
      <c r="D114" s="4">
        <v>336</v>
      </c>
      <c r="E114" s="4" t="str">
        <f>VLOOKUP(A114,HOP!A:L,12,0)</f>
        <v>336.00</v>
      </c>
      <c r="F114" s="4" t="str">
        <f>VLOOKUP(A114,HOP!A:C,3,0)</f>
        <v>3412929</v>
      </c>
      <c r="G114" s="4">
        <f t="shared" si="2"/>
        <v>0</v>
      </c>
      <c r="H114" s="4" t="str">
        <f t="shared" si="3"/>
        <v>，3412929</v>
      </c>
      <c r="I114" s="4" t="str">
        <f>VLOOKUP(A114,HOP!A:U,21,0)</f>
        <v>直连</v>
      </c>
    </row>
    <row r="115" s="4" customFormat="1" hidden="1" spans="1:9">
      <c r="A115" s="5">
        <v>999224387681525</v>
      </c>
      <c r="B115" s="6">
        <v>45089</v>
      </c>
      <c r="C115" s="6">
        <v>45092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5">
        <v>24401357382</v>
      </c>
      <c r="B116" s="6">
        <v>45087</v>
      </c>
      <c r="C116" s="6">
        <v>45092</v>
      </c>
      <c r="D116" s="4">
        <v>5466</v>
      </c>
      <c r="E116" s="4" t="str">
        <f>VLOOKUP(A116,HOP!A:L,12,0)</f>
        <v>5466.00</v>
      </c>
      <c r="F116" s="4" t="str">
        <f>VLOOKUP(A116,HOP!A:C,3,0)</f>
        <v>3418558</v>
      </c>
      <c r="G116" s="4">
        <f t="shared" si="2"/>
        <v>0</v>
      </c>
      <c r="H116" s="4" t="str">
        <f t="shared" si="3"/>
        <v>，3418558</v>
      </c>
      <c r="I116" s="4" t="str">
        <f>VLOOKUP(A116,HOP!A:U,21,0)</f>
        <v>直连</v>
      </c>
    </row>
    <row r="117" s="4" customFormat="1" hidden="1" spans="1:9">
      <c r="A117" s="5">
        <v>999224402019420</v>
      </c>
      <c r="B117" s="6">
        <v>45091</v>
      </c>
      <c r="C117" s="6">
        <v>45092</v>
      </c>
      <c r="D117" s="4">
        <v>2984</v>
      </c>
      <c r="E117" s="4" t="str">
        <f>VLOOKUP(A117,HOP!A:L,12,0)</f>
        <v>2984.00</v>
      </c>
      <c r="F117" s="4" t="str">
        <f>VLOOKUP(A117,HOP!A:C,3,0)</f>
        <v>3418655</v>
      </c>
      <c r="G117" s="4">
        <f t="shared" si="2"/>
        <v>0</v>
      </c>
      <c r="H117" s="4" t="str">
        <f t="shared" si="3"/>
        <v>，3418655</v>
      </c>
      <c r="I117" s="4" t="str">
        <f>VLOOKUP(A117,HOP!A:U,21,0)</f>
        <v>直连</v>
      </c>
    </row>
    <row r="118" s="4" customFormat="1" hidden="1" spans="1:9">
      <c r="A118" s="5">
        <v>999224405431037</v>
      </c>
      <c r="B118" s="6">
        <v>45091</v>
      </c>
      <c r="C118" s="6">
        <v>45092</v>
      </c>
      <c r="D118" s="4">
        <v>1135</v>
      </c>
      <c r="E118" s="4" t="str">
        <f>VLOOKUP(A118,HOP!A:L,12,0)</f>
        <v>1135.00</v>
      </c>
      <c r="F118" s="4" t="str">
        <f>VLOOKUP(A118,HOP!A:C,3,0)</f>
        <v>3419522</v>
      </c>
      <c r="G118" s="4">
        <f t="shared" si="2"/>
        <v>0</v>
      </c>
      <c r="H118" s="4" t="str">
        <f t="shared" si="3"/>
        <v>，3419522</v>
      </c>
      <c r="I118" s="4" t="str">
        <f>VLOOKUP(A118,HOP!A:U,21,0)</f>
        <v>直连</v>
      </c>
    </row>
    <row r="119" s="4" customFormat="1" hidden="1" spans="1:9">
      <c r="A119" s="5">
        <v>999224406097391</v>
      </c>
      <c r="B119" s="6">
        <v>45089</v>
      </c>
      <c r="C119" s="6">
        <v>45092</v>
      </c>
      <c r="D119" s="4">
        <v>1575</v>
      </c>
      <c r="E119" s="4" t="str">
        <f>VLOOKUP(A119,HOP!A:L,12,0)</f>
        <v>1575.00</v>
      </c>
      <c r="F119" s="4" t="str">
        <f>VLOOKUP(A119,HOP!A:C,3,0)</f>
        <v>3419716</v>
      </c>
      <c r="G119" s="4">
        <f t="shared" si="2"/>
        <v>0</v>
      </c>
      <c r="H119" s="4" t="str">
        <f t="shared" si="3"/>
        <v>，3419716</v>
      </c>
      <c r="I119" s="4" t="str">
        <f>VLOOKUP(A119,HOP!A:U,21,0)</f>
        <v>直连</v>
      </c>
    </row>
    <row r="120" s="4" customFormat="1" hidden="1" spans="1:9">
      <c r="A120" s="5">
        <v>999224410935769</v>
      </c>
      <c r="B120" s="6">
        <v>45091</v>
      </c>
      <c r="C120" s="6">
        <v>45092</v>
      </c>
      <c r="D120" s="4">
        <v>1403</v>
      </c>
      <c r="E120" s="4" t="str">
        <f>VLOOKUP(A120,HOP!A:L,12,0)</f>
        <v>1403.00</v>
      </c>
      <c r="F120" s="4" t="str">
        <f>VLOOKUP(A120,HOP!A:C,3,0)</f>
        <v>3420948</v>
      </c>
      <c r="G120" s="4">
        <f t="shared" si="2"/>
        <v>0</v>
      </c>
      <c r="H120" s="4" t="str">
        <f t="shared" si="3"/>
        <v>，3420948</v>
      </c>
      <c r="I120" s="4" t="str">
        <f>VLOOKUP(A120,HOP!A:U,21,0)</f>
        <v>直连</v>
      </c>
    </row>
    <row r="121" s="4" customFormat="1" hidden="1" spans="1:9">
      <c r="A121" s="5">
        <v>999224412802717</v>
      </c>
      <c r="B121" s="6">
        <v>45091</v>
      </c>
      <c r="C121" s="6">
        <v>45092</v>
      </c>
      <c r="D121" s="4">
        <v>1818</v>
      </c>
      <c r="E121" s="4" t="str">
        <f>VLOOKUP(A121,HOP!A:L,12,0)</f>
        <v>1818.00</v>
      </c>
      <c r="F121" s="4" t="str">
        <f>VLOOKUP(A121,HOP!A:C,3,0)</f>
        <v>3421767</v>
      </c>
      <c r="G121" s="4">
        <f t="shared" si="2"/>
        <v>0</v>
      </c>
      <c r="H121" s="4" t="str">
        <f t="shared" si="3"/>
        <v>，3421767</v>
      </c>
      <c r="I121" s="4" t="str">
        <f>VLOOKUP(A121,HOP!A:U,21,0)</f>
        <v>直连</v>
      </c>
    </row>
    <row r="122" s="4" customFormat="1" hidden="1" spans="1:9">
      <c r="A122" s="5">
        <v>999224429562570</v>
      </c>
      <c r="B122" s="6">
        <v>45091</v>
      </c>
      <c r="C122" s="6">
        <v>45092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s="4" customFormat="1" hidden="1" spans="1:9">
      <c r="A123" s="5">
        <v>999224433549934</v>
      </c>
      <c r="B123" s="6">
        <v>45090</v>
      </c>
      <c r="C123" s="6">
        <v>45092</v>
      </c>
      <c r="D123" s="4">
        <v>534</v>
      </c>
      <c r="E123" s="4" t="str">
        <f>VLOOKUP(A123,HOP!A:L,12,0)</f>
        <v>534.00</v>
      </c>
      <c r="F123" s="4" t="str">
        <f>VLOOKUP(A123,HOP!A:C,3,0)</f>
        <v>3427082</v>
      </c>
      <c r="G123" s="4">
        <f t="shared" si="2"/>
        <v>0</v>
      </c>
      <c r="H123" s="4" t="str">
        <f t="shared" si="3"/>
        <v>，3427082</v>
      </c>
      <c r="I123" s="4" t="str">
        <f>VLOOKUP(A123,HOP!A:U,21,0)</f>
        <v>直连</v>
      </c>
    </row>
    <row r="124" s="4" customFormat="1" hidden="1" spans="1:9">
      <c r="A124" s="5">
        <v>999224449123988</v>
      </c>
      <c r="B124" s="6">
        <v>45091</v>
      </c>
      <c r="C124" s="6">
        <v>45092</v>
      </c>
      <c r="D124" s="4">
        <v>1338</v>
      </c>
      <c r="E124" s="4" t="str">
        <f>VLOOKUP(A124,HOP!A:L,12,0)</f>
        <v>1338.00</v>
      </c>
      <c r="F124" s="4" t="str">
        <f>VLOOKUP(A124,HOP!A:C,3,0)</f>
        <v>3430510</v>
      </c>
      <c r="G124" s="4">
        <f t="shared" si="2"/>
        <v>0</v>
      </c>
      <c r="H124" s="4" t="str">
        <f t="shared" si="3"/>
        <v>，3430510</v>
      </c>
      <c r="I124" s="4" t="str">
        <f>VLOOKUP(A124,HOP!A:U,21,0)</f>
        <v>直连</v>
      </c>
    </row>
    <row r="125" s="4" customFormat="1" hidden="1" spans="1:9">
      <c r="A125" s="5">
        <v>999224463593929</v>
      </c>
      <c r="B125" s="6">
        <v>45091</v>
      </c>
      <c r="C125" s="6">
        <v>45092</v>
      </c>
      <c r="D125" s="4">
        <v>2852</v>
      </c>
      <c r="E125" s="4" t="str">
        <f>VLOOKUP(A125,HOP!A:L,12,0)</f>
        <v>2852.00</v>
      </c>
      <c r="F125" s="4" t="str">
        <f>VLOOKUP(A125,HOP!A:C,3,0)</f>
        <v>3433506</v>
      </c>
      <c r="G125" s="4">
        <f t="shared" si="2"/>
        <v>0</v>
      </c>
      <c r="H125" s="4" t="str">
        <f t="shared" si="3"/>
        <v>，3433506</v>
      </c>
      <c r="I125" s="4" t="str">
        <f>VLOOKUP(A125,HOP!A:U,21,0)</f>
        <v>直连</v>
      </c>
    </row>
    <row r="126" s="4" customFormat="1" hidden="1" spans="1:9">
      <c r="A126" s="5">
        <v>999224472158379</v>
      </c>
      <c r="B126" s="6">
        <v>45086</v>
      </c>
      <c r="C126" s="6">
        <v>45092</v>
      </c>
      <c r="D126" s="4">
        <v>5778</v>
      </c>
      <c r="E126" s="4" t="str">
        <f>VLOOKUP(A126,HOP!A:L,12,0)</f>
        <v>5778.00</v>
      </c>
      <c r="F126" s="4" t="str">
        <f>VLOOKUP(A126,HOP!A:C,3,0)</f>
        <v>3435305</v>
      </c>
      <c r="G126" s="4">
        <f t="shared" si="2"/>
        <v>0</v>
      </c>
      <c r="H126" s="4" t="str">
        <f t="shared" si="3"/>
        <v>，3435305</v>
      </c>
      <c r="I126" s="4" t="str">
        <f>VLOOKUP(A126,HOP!A:U,21,0)</f>
        <v>直连</v>
      </c>
    </row>
    <row r="127" s="4" customFormat="1" hidden="1" spans="1:9">
      <c r="A127" s="5">
        <v>999224473788271</v>
      </c>
      <c r="B127" s="6">
        <v>45091</v>
      </c>
      <c r="C127" s="6">
        <v>45092</v>
      </c>
      <c r="D127" s="4">
        <v>1884</v>
      </c>
      <c r="E127" s="4" t="str">
        <f>VLOOKUP(A127,HOP!A:L,12,0)</f>
        <v>1884.00</v>
      </c>
      <c r="F127" s="4" t="str">
        <f>VLOOKUP(A127,HOP!A:C,3,0)</f>
        <v>3435749</v>
      </c>
      <c r="G127" s="4">
        <f t="shared" si="2"/>
        <v>0</v>
      </c>
      <c r="H127" s="4" t="str">
        <f t="shared" si="3"/>
        <v>，3435749</v>
      </c>
      <c r="I127" s="4" t="str">
        <f>VLOOKUP(A127,HOP!A:U,21,0)</f>
        <v>直连</v>
      </c>
    </row>
    <row r="128" s="4" customFormat="1" hidden="1" spans="1:9">
      <c r="A128" s="5">
        <v>999224475258676</v>
      </c>
      <c r="B128" s="6">
        <v>45089</v>
      </c>
      <c r="C128" s="6">
        <v>45092</v>
      </c>
      <c r="D128" s="4">
        <v>3702</v>
      </c>
      <c r="E128" s="4" t="str">
        <f>VLOOKUP(A128,HOP!A:L,12,0)</f>
        <v>3702.00</v>
      </c>
      <c r="F128" s="4" t="str">
        <f>VLOOKUP(A128,HOP!A:C,3,0)</f>
        <v>3436175</v>
      </c>
      <c r="G128" s="4">
        <f t="shared" si="2"/>
        <v>0</v>
      </c>
      <c r="H128" s="4" t="str">
        <f t="shared" si="3"/>
        <v>，3436175</v>
      </c>
      <c r="I128" s="4" t="str">
        <f>VLOOKUP(A128,HOP!A:U,21,0)</f>
        <v>直连</v>
      </c>
    </row>
    <row r="129" s="4" customFormat="1" hidden="1" spans="1:9">
      <c r="A129" s="5">
        <v>999224476614111</v>
      </c>
      <c r="B129" s="6">
        <v>45089</v>
      </c>
      <c r="C129" s="6">
        <v>45092</v>
      </c>
      <c r="D129" s="4">
        <v>5721</v>
      </c>
      <c r="E129" s="4" t="str">
        <f>VLOOKUP(A129,HOP!A:L,12,0)</f>
        <v>5721.00</v>
      </c>
      <c r="F129" s="4" t="str">
        <f>VLOOKUP(A129,HOP!A:C,3,0)</f>
        <v>3436637</v>
      </c>
      <c r="G129" s="4">
        <f t="shared" si="2"/>
        <v>0</v>
      </c>
      <c r="H129" s="4" t="str">
        <f t="shared" si="3"/>
        <v>，3436637</v>
      </c>
      <c r="I129" s="4" t="str">
        <f>VLOOKUP(A129,HOP!A:U,21,0)</f>
        <v>直连</v>
      </c>
    </row>
    <row r="130" s="4" customFormat="1" hidden="1" spans="1:9">
      <c r="A130" s="5">
        <v>999224492518396</v>
      </c>
      <c r="B130" s="6">
        <v>45089</v>
      </c>
      <c r="C130" s="6">
        <v>45092</v>
      </c>
      <c r="D130" s="4">
        <v>5604</v>
      </c>
      <c r="E130" s="4" t="str">
        <f>VLOOKUP(A130,HOP!A:L,12,0)</f>
        <v>5604.00</v>
      </c>
      <c r="F130" s="4" t="str">
        <f>VLOOKUP(A130,HOP!A:C,3,0)</f>
        <v>3438399</v>
      </c>
      <c r="G130" s="4">
        <f t="shared" si="2"/>
        <v>0</v>
      </c>
      <c r="H130" s="4" t="str">
        <f t="shared" si="3"/>
        <v>，3438399</v>
      </c>
      <c r="I130" s="4" t="str">
        <f>VLOOKUP(A130,HOP!A:U,21,0)</f>
        <v>直连</v>
      </c>
    </row>
    <row r="131" s="4" customFormat="1" hidden="1" spans="1:9">
      <c r="A131" s="5">
        <v>999224494083540</v>
      </c>
      <c r="B131" s="6">
        <v>45091</v>
      </c>
      <c r="C131" s="6">
        <v>45092</v>
      </c>
      <c r="D131" s="4">
        <v>492</v>
      </c>
      <c r="E131" s="4" t="str">
        <f>VLOOKUP(A131,HOP!A:L,12,0)</f>
        <v>492.00</v>
      </c>
      <c r="F131" s="4" t="str">
        <f>VLOOKUP(A131,HOP!A:C,3,0)</f>
        <v>3438767</v>
      </c>
      <c r="G131" s="4">
        <f t="shared" ref="G131:G194" si="4">D131-E131</f>
        <v>0</v>
      </c>
      <c r="H131" s="4" t="str">
        <f t="shared" ref="H131:H194" si="5">$H$1&amp;F131</f>
        <v>，3438767</v>
      </c>
      <c r="I131" s="4" t="str">
        <f>VLOOKUP(A131,HOP!A:U,21,0)</f>
        <v>直连</v>
      </c>
    </row>
    <row r="132" s="4" customFormat="1" hidden="1" spans="1:9">
      <c r="A132" s="5">
        <v>999224499352746</v>
      </c>
      <c r="B132" s="6">
        <v>45091</v>
      </c>
      <c r="C132" s="6">
        <v>45092</v>
      </c>
      <c r="D132" s="4">
        <v>254</v>
      </c>
      <c r="E132" s="4" t="str">
        <f>VLOOKUP(A132,HOP!A:L,12,0)</f>
        <v>254.00</v>
      </c>
      <c r="F132" s="4" t="str">
        <f>VLOOKUP(A132,HOP!A:C,3,0)</f>
        <v>3440874</v>
      </c>
      <c r="G132" s="4">
        <f t="shared" si="4"/>
        <v>0</v>
      </c>
      <c r="H132" s="4" t="str">
        <f t="shared" si="5"/>
        <v>，3440874</v>
      </c>
      <c r="I132" s="4" t="str">
        <f>VLOOKUP(A132,HOP!A:U,21,0)</f>
        <v>直连</v>
      </c>
    </row>
    <row r="133" s="4" customFormat="1" hidden="1" spans="1:9">
      <c r="A133" s="5">
        <v>999224500108304</v>
      </c>
      <c r="B133" s="6">
        <v>45090</v>
      </c>
      <c r="C133" s="6">
        <v>45092</v>
      </c>
      <c r="D133" s="4">
        <v>2058</v>
      </c>
      <c r="E133" s="4" t="str">
        <f>VLOOKUP(A133,HOP!A:L,12,0)</f>
        <v>2058.00</v>
      </c>
      <c r="F133" s="4" t="str">
        <f>VLOOKUP(A133,HOP!A:C,3,0)</f>
        <v>3441256</v>
      </c>
      <c r="G133" s="4">
        <f t="shared" si="4"/>
        <v>0</v>
      </c>
      <c r="H133" s="4" t="str">
        <f t="shared" si="5"/>
        <v>，3441256</v>
      </c>
      <c r="I133" s="4" t="str">
        <f>VLOOKUP(A133,HOP!A:U,21,0)</f>
        <v>直连</v>
      </c>
    </row>
    <row r="134" s="4" customFormat="1" hidden="1" spans="1:9">
      <c r="A134" s="5">
        <v>24514769671</v>
      </c>
      <c r="B134" s="6">
        <v>45090</v>
      </c>
      <c r="C134" s="6">
        <v>45092</v>
      </c>
      <c r="D134" s="4">
        <v>6878</v>
      </c>
      <c r="E134" s="4" t="str">
        <f>VLOOKUP(A134,HOP!A:L,12,0)</f>
        <v>6878.00</v>
      </c>
      <c r="F134" s="4" t="str">
        <f>VLOOKUP(A134,HOP!A:C,3,0)</f>
        <v>3444489</v>
      </c>
      <c r="G134" s="4">
        <f t="shared" si="4"/>
        <v>0</v>
      </c>
      <c r="H134" s="4" t="str">
        <f t="shared" si="5"/>
        <v>，3444489</v>
      </c>
      <c r="I134" s="4" t="str">
        <f>VLOOKUP(A134,HOP!A:U,21,0)</f>
        <v>直连</v>
      </c>
    </row>
    <row r="135" s="4" customFormat="1" hidden="1" spans="1:9">
      <c r="A135" s="5">
        <v>999224514770704</v>
      </c>
      <c r="B135" s="6">
        <v>45090</v>
      </c>
      <c r="C135" s="6">
        <v>45092</v>
      </c>
      <c r="D135" s="4">
        <v>4646</v>
      </c>
      <c r="E135" s="4" t="str">
        <f>VLOOKUP(A135,HOP!A:L,12,0)</f>
        <v>4646.00</v>
      </c>
      <c r="F135" s="4" t="str">
        <f>VLOOKUP(A135,HOP!A:C,3,0)</f>
        <v>3444488</v>
      </c>
      <c r="G135" s="4">
        <f t="shared" si="4"/>
        <v>0</v>
      </c>
      <c r="H135" s="4" t="str">
        <f t="shared" si="5"/>
        <v>，3444488</v>
      </c>
      <c r="I135" s="4" t="str">
        <f>VLOOKUP(A135,HOP!A:U,21,0)</f>
        <v>直连</v>
      </c>
    </row>
    <row r="136" s="4" customFormat="1" hidden="1" spans="1:9">
      <c r="A136" s="5">
        <v>999224517489546</v>
      </c>
      <c r="B136" s="6">
        <v>45090</v>
      </c>
      <c r="C136" s="6">
        <v>45092</v>
      </c>
      <c r="D136" s="4">
        <v>870</v>
      </c>
      <c r="E136" s="4" t="str">
        <f>VLOOKUP(A136,HOP!A:L,12,0)</f>
        <v>870.00</v>
      </c>
      <c r="F136" s="4" t="str">
        <f>VLOOKUP(A136,HOP!A:C,3,0)</f>
        <v>3445545</v>
      </c>
      <c r="G136" s="4">
        <f t="shared" si="4"/>
        <v>0</v>
      </c>
      <c r="H136" s="4" t="str">
        <f t="shared" si="5"/>
        <v>，3445545</v>
      </c>
      <c r="I136" s="4" t="str">
        <f>VLOOKUP(A136,HOP!A:U,21,0)</f>
        <v>直连</v>
      </c>
    </row>
    <row r="137" s="4" customFormat="1" hidden="1" spans="1:9">
      <c r="A137" s="5">
        <v>999224315120411</v>
      </c>
      <c r="B137" s="6">
        <v>45090</v>
      </c>
      <c r="C137" s="6">
        <v>45092</v>
      </c>
      <c r="D137" s="4">
        <v>3272</v>
      </c>
      <c r="E137" s="4" t="str">
        <f>VLOOKUP(A137,HOP!A:L,12,0)</f>
        <v>3272.00</v>
      </c>
      <c r="F137" s="4" t="str">
        <f>VLOOKUP(A137,HOP!A:C,3,0)</f>
        <v>3399923</v>
      </c>
      <c r="G137" s="4">
        <f t="shared" si="4"/>
        <v>0</v>
      </c>
      <c r="H137" s="4" t="str">
        <f t="shared" si="5"/>
        <v>，3399923</v>
      </c>
      <c r="I137" s="4" t="str">
        <f>VLOOKUP(A137,HOP!A:U,21,0)</f>
        <v>直连</v>
      </c>
    </row>
    <row r="138" s="4" customFormat="1" hidden="1" spans="1:9">
      <c r="A138" s="5">
        <v>999224285975761</v>
      </c>
      <c r="B138" s="6">
        <v>45090</v>
      </c>
      <c r="C138" s="6">
        <v>45092</v>
      </c>
      <c r="D138" s="4">
        <v>3294</v>
      </c>
      <c r="E138" s="4" t="str">
        <f>VLOOKUP(A138,HOP!A:L,12,0)</f>
        <v>3294.00</v>
      </c>
      <c r="F138" s="4" t="str">
        <f>VLOOKUP(A138,HOP!A:C,3,0)</f>
        <v>3393371</v>
      </c>
      <c r="G138" s="4">
        <f t="shared" si="4"/>
        <v>0</v>
      </c>
      <c r="H138" s="4" t="str">
        <f t="shared" si="5"/>
        <v>，3393371</v>
      </c>
      <c r="I138" s="4" t="str">
        <f>VLOOKUP(A138,HOP!A:U,21,0)</f>
        <v>直连</v>
      </c>
    </row>
    <row r="139" s="4" customFormat="1" hidden="1" spans="1:9">
      <c r="A139" s="5">
        <v>999224587823993</v>
      </c>
      <c r="B139" s="6">
        <v>45090</v>
      </c>
      <c r="C139" s="6">
        <v>45092</v>
      </c>
      <c r="D139" s="4">
        <v>331.35</v>
      </c>
      <c r="E139" s="4" t="str">
        <f>VLOOKUP(A139,HOP!A:L,12,0)</f>
        <v>331.27</v>
      </c>
      <c r="F139" s="4" t="str">
        <f>VLOOKUP(A139,HOP!A:C,3,0)</f>
        <v>3459283</v>
      </c>
      <c r="G139" s="4">
        <f t="shared" si="4"/>
        <v>0.0800000000000409</v>
      </c>
      <c r="H139" s="4" t="str">
        <f t="shared" si="5"/>
        <v>，3459283</v>
      </c>
      <c r="I139" s="4" t="str">
        <f>VLOOKUP(A139,HOP!A:U,21,0)</f>
        <v>直采</v>
      </c>
    </row>
    <row r="140" s="4" customFormat="1" hidden="1" spans="1:9">
      <c r="A140" s="5">
        <v>999224598900149</v>
      </c>
      <c r="B140" s="6">
        <v>45089</v>
      </c>
      <c r="C140" s="6">
        <v>45092</v>
      </c>
      <c r="D140" s="4">
        <v>4759</v>
      </c>
      <c r="E140" s="4" t="str">
        <f>VLOOKUP(A140,HOP!A:L,12,0)</f>
        <v>4759.00</v>
      </c>
      <c r="F140" s="4" t="str">
        <f>VLOOKUP(A140,HOP!A:C,3,0)</f>
        <v>3461146</v>
      </c>
      <c r="G140" s="4">
        <f t="shared" si="4"/>
        <v>0</v>
      </c>
      <c r="H140" s="4" t="str">
        <f t="shared" si="5"/>
        <v>，3461146</v>
      </c>
      <c r="I140" s="4" t="str">
        <f>VLOOKUP(A140,HOP!A:U,21,0)</f>
        <v>直连</v>
      </c>
    </row>
    <row r="141" s="4" customFormat="1" hidden="1" spans="1:9">
      <c r="A141" s="5">
        <v>999224606632337</v>
      </c>
      <c r="B141" s="6">
        <v>45091</v>
      </c>
      <c r="C141" s="6">
        <v>45092</v>
      </c>
      <c r="D141" s="4">
        <v>6979</v>
      </c>
      <c r="E141" s="4" t="str">
        <f>VLOOKUP(A141,HOP!A:L,12,0)</f>
        <v>6979.00</v>
      </c>
      <c r="F141" s="4" t="str">
        <f>VLOOKUP(A141,HOP!A:C,3,0)</f>
        <v>3463515</v>
      </c>
      <c r="G141" s="4">
        <f t="shared" si="4"/>
        <v>0</v>
      </c>
      <c r="H141" s="4" t="str">
        <f t="shared" si="5"/>
        <v>，3463515</v>
      </c>
      <c r="I141" s="4" t="str">
        <f>VLOOKUP(A141,HOP!A:U,21,0)</f>
        <v>直连</v>
      </c>
    </row>
    <row r="142" s="4" customFormat="1" hidden="1" spans="1:9">
      <c r="A142" s="5">
        <v>999224609194106</v>
      </c>
      <c r="B142" s="6">
        <v>45088</v>
      </c>
      <c r="C142" s="6">
        <v>45092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5">
        <v>999224609439153</v>
      </c>
      <c r="B143" s="6">
        <v>45088</v>
      </c>
      <c r="C143" s="6">
        <v>45092</v>
      </c>
      <c r="D143" s="4">
        <v>1152</v>
      </c>
      <c r="E143" s="4" t="str">
        <f>VLOOKUP(A143,HOP!A:L,12,0)</f>
        <v>1152.00</v>
      </c>
      <c r="F143" s="4" t="str">
        <f>VLOOKUP(A143,HOP!A:C,3,0)</f>
        <v>3464012</v>
      </c>
      <c r="G143" s="4">
        <f t="shared" si="4"/>
        <v>0</v>
      </c>
      <c r="H143" s="4" t="str">
        <f t="shared" si="5"/>
        <v>，3464012</v>
      </c>
      <c r="I143" s="4" t="str">
        <f>VLOOKUP(A143,HOP!A:U,21,0)</f>
        <v>直连</v>
      </c>
    </row>
    <row r="144" s="4" customFormat="1" hidden="1" spans="1:9">
      <c r="A144" s="5">
        <v>999224613600029</v>
      </c>
      <c r="B144" s="6">
        <v>45089</v>
      </c>
      <c r="C144" s="6">
        <v>45092</v>
      </c>
      <c r="D144" s="4">
        <v>3858</v>
      </c>
      <c r="E144" s="4" t="str">
        <f>VLOOKUP(A144,HOP!A:L,12,0)</f>
        <v>3858.00</v>
      </c>
      <c r="F144" s="4" t="str">
        <f>VLOOKUP(A144,HOP!A:C,3,0)</f>
        <v>3465984</v>
      </c>
      <c r="G144" s="4">
        <f t="shared" si="4"/>
        <v>0</v>
      </c>
      <c r="H144" s="4" t="str">
        <f t="shared" si="5"/>
        <v>，3465984</v>
      </c>
      <c r="I144" s="4" t="str">
        <f>VLOOKUP(A144,HOP!A:U,21,0)</f>
        <v>直连</v>
      </c>
    </row>
    <row r="145" s="4" customFormat="1" hidden="1" spans="1:9">
      <c r="A145" s="5">
        <v>999224619695245</v>
      </c>
      <c r="B145" s="6">
        <v>45089</v>
      </c>
      <c r="C145" s="6">
        <v>45092</v>
      </c>
      <c r="D145" s="4">
        <v>2547</v>
      </c>
      <c r="E145" s="4" t="str">
        <f>VLOOKUP(A145,HOP!A:L,12,0)</f>
        <v>2547.00</v>
      </c>
      <c r="F145" s="4" t="str">
        <f>VLOOKUP(A145,HOP!A:C,3,0)</f>
        <v>3468697</v>
      </c>
      <c r="G145" s="4">
        <f t="shared" si="4"/>
        <v>0</v>
      </c>
      <c r="H145" s="4" t="str">
        <f t="shared" si="5"/>
        <v>，3468697</v>
      </c>
      <c r="I145" s="4" t="str">
        <f>VLOOKUP(A145,HOP!A:U,21,0)</f>
        <v>直连</v>
      </c>
    </row>
    <row r="146" s="4" customFormat="1" hidden="1" spans="1:9">
      <c r="A146" s="5">
        <v>999224620124660</v>
      </c>
      <c r="B146" s="6">
        <v>45091</v>
      </c>
      <c r="C146" s="6">
        <v>45092</v>
      </c>
      <c r="D146" s="4">
        <v>1152</v>
      </c>
      <c r="E146" s="4" t="str">
        <f>VLOOKUP(A146,HOP!A:L,12,0)</f>
        <v>1152.00</v>
      </c>
      <c r="F146" s="4" t="str">
        <f>VLOOKUP(A146,HOP!A:C,3,0)</f>
        <v>3468771</v>
      </c>
      <c r="G146" s="4">
        <f t="shared" si="4"/>
        <v>0</v>
      </c>
      <c r="H146" s="4" t="str">
        <f t="shared" si="5"/>
        <v>，3468771</v>
      </c>
      <c r="I146" s="4" t="str">
        <f>VLOOKUP(A146,HOP!A:U,21,0)</f>
        <v>直连</v>
      </c>
    </row>
    <row r="147" s="4" customFormat="1" hidden="1" spans="1:9">
      <c r="A147" s="5">
        <v>999224623890606</v>
      </c>
      <c r="B147" s="6">
        <v>45087</v>
      </c>
      <c r="C147" s="6">
        <v>45092</v>
      </c>
      <c r="D147" s="4">
        <v>2380</v>
      </c>
      <c r="E147" s="4" t="str">
        <f>VLOOKUP(A147,HOP!A:L,12,0)</f>
        <v>2380.00</v>
      </c>
      <c r="F147" s="4" t="str">
        <f>VLOOKUP(A147,HOP!A:C,3,0)</f>
        <v>3469574</v>
      </c>
      <c r="G147" s="4">
        <f t="shared" si="4"/>
        <v>0</v>
      </c>
      <c r="H147" s="4" t="str">
        <f t="shared" si="5"/>
        <v>，3469574</v>
      </c>
      <c r="I147" s="4" t="str">
        <f>VLOOKUP(A147,HOP!A:U,21,0)</f>
        <v>直连</v>
      </c>
    </row>
    <row r="148" s="4" customFormat="1" hidden="1" spans="1:9">
      <c r="A148" s="5">
        <v>999224624751967</v>
      </c>
      <c r="B148" s="6">
        <v>45091</v>
      </c>
      <c r="C148" s="6">
        <v>45092</v>
      </c>
      <c r="D148" s="4">
        <v>1012</v>
      </c>
      <c r="E148" s="4" t="str">
        <f>VLOOKUP(A148,HOP!A:L,12,0)</f>
        <v>1012.00</v>
      </c>
      <c r="F148" s="4" t="str">
        <f>VLOOKUP(A148,HOP!A:C,3,0)</f>
        <v>3469839</v>
      </c>
      <c r="G148" s="4">
        <f t="shared" si="4"/>
        <v>0</v>
      </c>
      <c r="H148" s="4" t="str">
        <f t="shared" si="5"/>
        <v>，3469839</v>
      </c>
      <c r="I148" s="4" t="str">
        <f>VLOOKUP(A148,HOP!A:U,21,0)</f>
        <v>直连</v>
      </c>
    </row>
    <row r="149" s="4" customFormat="1" hidden="1" spans="1:9">
      <c r="A149" s="5">
        <v>999224625132891</v>
      </c>
      <c r="B149" s="6">
        <v>45090</v>
      </c>
      <c r="C149" s="6">
        <v>45092</v>
      </c>
      <c r="D149" s="4">
        <v>1072</v>
      </c>
      <c r="E149" s="4" t="str">
        <f>VLOOKUP(A149,HOP!A:L,12,0)</f>
        <v>1072.00</v>
      </c>
      <c r="F149" s="4" t="str">
        <f>VLOOKUP(A149,HOP!A:C,3,0)</f>
        <v>3469899</v>
      </c>
      <c r="G149" s="4">
        <f t="shared" si="4"/>
        <v>0</v>
      </c>
      <c r="H149" s="4" t="str">
        <f t="shared" si="5"/>
        <v>，3469899</v>
      </c>
      <c r="I149" s="4" t="str">
        <f>VLOOKUP(A149,HOP!A:U,21,0)</f>
        <v>直连</v>
      </c>
    </row>
    <row r="150" s="4" customFormat="1" hidden="1" spans="1:9">
      <c r="A150" s="5">
        <v>999224627217506</v>
      </c>
      <c r="B150" s="6">
        <v>45091</v>
      </c>
      <c r="C150" s="6">
        <v>45092</v>
      </c>
      <c r="D150" s="4">
        <v>300</v>
      </c>
      <c r="E150" s="4" t="str">
        <f>VLOOKUP(A150,HOP!A:L,12,0)</f>
        <v>300.00</v>
      </c>
      <c r="F150" s="4" t="str">
        <f>VLOOKUP(A150,HOP!A:C,3,0)</f>
        <v>3470666</v>
      </c>
      <c r="G150" s="4">
        <f t="shared" si="4"/>
        <v>0</v>
      </c>
      <c r="H150" s="4" t="str">
        <f t="shared" si="5"/>
        <v>，3470666</v>
      </c>
      <c r="I150" s="4" t="str">
        <f>VLOOKUP(A150,HOP!A:U,21,0)</f>
        <v>直连</v>
      </c>
    </row>
    <row r="151" s="4" customFormat="1" hidden="1" spans="1:9">
      <c r="A151" s="5">
        <v>999224637434257</v>
      </c>
      <c r="B151" s="6">
        <v>45091</v>
      </c>
      <c r="C151" s="6">
        <v>45092</v>
      </c>
      <c r="D151" s="4">
        <v>343</v>
      </c>
      <c r="E151" s="4" t="str">
        <f>VLOOKUP(A151,HOP!A:L,12,0)</f>
        <v>343.00</v>
      </c>
      <c r="F151" s="4" t="str">
        <f>VLOOKUP(A151,HOP!A:C,3,0)</f>
        <v>3471556</v>
      </c>
      <c r="G151" s="4">
        <f t="shared" si="4"/>
        <v>0</v>
      </c>
      <c r="H151" s="4" t="str">
        <f t="shared" si="5"/>
        <v>，3471556</v>
      </c>
      <c r="I151" s="4" t="str">
        <f>VLOOKUP(A151,HOP!A:U,21,0)</f>
        <v>直连</v>
      </c>
    </row>
    <row r="152" s="4" customFormat="1" hidden="1" spans="1:9">
      <c r="A152" s="5">
        <v>999224657719825</v>
      </c>
      <c r="B152" s="6">
        <v>45089</v>
      </c>
      <c r="C152" s="6">
        <v>45092</v>
      </c>
      <c r="D152" s="4">
        <v>2067</v>
      </c>
      <c r="E152" s="4" t="str">
        <f>VLOOKUP(A152,HOP!A:L,12,0)</f>
        <v>2067.00</v>
      </c>
      <c r="F152" s="4" t="str">
        <f>VLOOKUP(A152,HOP!A:C,3,0)</f>
        <v>3475729</v>
      </c>
      <c r="G152" s="4">
        <f t="shared" si="4"/>
        <v>0</v>
      </c>
      <c r="H152" s="4" t="str">
        <f t="shared" si="5"/>
        <v>，3475729</v>
      </c>
      <c r="I152" s="4" t="str">
        <f>VLOOKUP(A152,HOP!A:U,21,0)</f>
        <v>直连</v>
      </c>
    </row>
    <row r="153" s="4" customFormat="1" hidden="1" spans="1:9">
      <c r="A153" s="5">
        <v>999224676329149</v>
      </c>
      <c r="B153" s="6">
        <v>45089</v>
      </c>
      <c r="C153" s="6">
        <v>45092</v>
      </c>
      <c r="D153" s="4">
        <v>1158</v>
      </c>
      <c r="E153" s="4" t="str">
        <f>VLOOKUP(A153,HOP!A:L,12,0)</f>
        <v>1158.00</v>
      </c>
      <c r="F153" s="4" t="str">
        <f>VLOOKUP(A153,HOP!A:C,3,0)</f>
        <v>3478623</v>
      </c>
      <c r="G153" s="4">
        <f t="shared" si="4"/>
        <v>0</v>
      </c>
      <c r="H153" s="4" t="str">
        <f t="shared" si="5"/>
        <v>，3478623</v>
      </c>
      <c r="I153" s="4" t="str">
        <f>VLOOKUP(A153,HOP!A:U,21,0)</f>
        <v>直连</v>
      </c>
    </row>
    <row r="154" s="4" customFormat="1" hidden="1" spans="1:9">
      <c r="A154" s="5">
        <v>999224684687866</v>
      </c>
      <c r="B154" s="6">
        <v>45090</v>
      </c>
      <c r="C154" s="6">
        <v>45092</v>
      </c>
      <c r="D154" s="4">
        <v>0</v>
      </c>
      <c r="E154" s="4" t="str">
        <f>VLOOKUP(A154,HOP!A:L,12,0)</f>
        <v>0.00</v>
      </c>
      <c r="F154" s="4" t="str">
        <f>VLOOKUP(A154,HOP!A:C,3,0)</f>
        <v>3481293</v>
      </c>
      <c r="G154" s="4">
        <f t="shared" si="4"/>
        <v>0</v>
      </c>
      <c r="H154" s="4" t="str">
        <f t="shared" si="5"/>
        <v>，3481293</v>
      </c>
      <c r="I154" s="4" t="str">
        <f>VLOOKUP(A154,HOP!A:U,21,0)</f>
        <v>直连</v>
      </c>
    </row>
    <row r="155" s="4" customFormat="1" hidden="1" spans="1:9">
      <c r="A155" s="5">
        <v>999224689025222</v>
      </c>
      <c r="B155" s="6">
        <v>45088</v>
      </c>
      <c r="C155" s="6">
        <v>45092</v>
      </c>
      <c r="D155" s="4">
        <v>2864</v>
      </c>
      <c r="E155" s="4" t="str">
        <f>VLOOKUP(A155,HOP!A:L,12,0)</f>
        <v>2864.00</v>
      </c>
      <c r="F155" s="4" t="str">
        <f>VLOOKUP(A155,HOP!A:C,3,0)</f>
        <v>3482025</v>
      </c>
      <c r="G155" s="4">
        <f t="shared" si="4"/>
        <v>0</v>
      </c>
      <c r="H155" s="4" t="str">
        <f t="shared" si="5"/>
        <v>，3482025</v>
      </c>
      <c r="I155" s="4" t="str">
        <f>VLOOKUP(A155,HOP!A:U,21,0)</f>
        <v>直连</v>
      </c>
    </row>
    <row r="156" s="4" customFormat="1" hidden="1" spans="1:9">
      <c r="A156" s="5">
        <v>999224696886005</v>
      </c>
      <c r="B156" s="6">
        <v>45091</v>
      </c>
      <c r="C156" s="6">
        <v>45092</v>
      </c>
      <c r="D156" s="4">
        <v>788</v>
      </c>
      <c r="E156" s="4" t="str">
        <f>VLOOKUP(A156,HOP!A:L,12,0)</f>
        <v>788.00</v>
      </c>
      <c r="F156" s="4" t="str">
        <f>VLOOKUP(A156,HOP!A:C,3,0)</f>
        <v>3484345</v>
      </c>
      <c r="G156" s="4">
        <f t="shared" si="4"/>
        <v>0</v>
      </c>
      <c r="H156" s="4" t="str">
        <f t="shared" si="5"/>
        <v>，3484345</v>
      </c>
      <c r="I156" s="4" t="str">
        <f>VLOOKUP(A156,HOP!A:U,21,0)</f>
        <v>直连</v>
      </c>
    </row>
    <row r="157" s="4" customFormat="1" hidden="1" spans="1:9">
      <c r="A157" s="5">
        <v>999224698673334</v>
      </c>
      <c r="B157" s="6">
        <v>45089</v>
      </c>
      <c r="C157" s="6">
        <v>45092</v>
      </c>
      <c r="D157" s="4">
        <v>2985</v>
      </c>
      <c r="E157" s="4" t="str">
        <f>VLOOKUP(A157,HOP!A:L,12,0)</f>
        <v>2985.00</v>
      </c>
      <c r="F157" s="4" t="str">
        <f>VLOOKUP(A157,HOP!A:C,3,0)</f>
        <v>3485116</v>
      </c>
      <c r="G157" s="4">
        <f t="shared" si="4"/>
        <v>0</v>
      </c>
      <c r="H157" s="4" t="str">
        <f t="shared" si="5"/>
        <v>，3485116</v>
      </c>
      <c r="I157" s="4" t="str">
        <f>VLOOKUP(A157,HOP!A:U,21,0)</f>
        <v>直连</v>
      </c>
    </row>
    <row r="158" s="4" customFormat="1" hidden="1" spans="1:9">
      <c r="A158" s="5">
        <v>999224699628871</v>
      </c>
      <c r="B158" s="6">
        <v>45090</v>
      </c>
      <c r="C158" s="6">
        <v>45092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4"/>
        <v>#N/A</v>
      </c>
      <c r="H158" s="4" t="e">
        <f t="shared" si="5"/>
        <v>#N/A</v>
      </c>
      <c r="I158" s="4" t="e">
        <f>VLOOKUP(A158,HOP!A:U,21,0)</f>
        <v>#N/A</v>
      </c>
    </row>
    <row r="159" s="4" customFormat="1" hidden="1" spans="1:9">
      <c r="A159" s="5">
        <v>999224706082596</v>
      </c>
      <c r="B159" s="6">
        <v>45089</v>
      </c>
      <c r="C159" s="6">
        <v>45092</v>
      </c>
      <c r="D159" s="4">
        <v>1701</v>
      </c>
      <c r="E159" s="4" t="str">
        <f>VLOOKUP(A159,HOP!A:L,12,0)</f>
        <v>1701.00</v>
      </c>
      <c r="F159" s="4" t="str">
        <f>VLOOKUP(A159,HOP!A:C,3,0)</f>
        <v>3486698</v>
      </c>
      <c r="G159" s="4">
        <f t="shared" si="4"/>
        <v>0</v>
      </c>
      <c r="H159" s="4" t="str">
        <f t="shared" si="5"/>
        <v>，3486698</v>
      </c>
      <c r="I159" s="4" t="str">
        <f>VLOOKUP(A159,HOP!A:U,21,0)</f>
        <v>直采</v>
      </c>
    </row>
    <row r="160" s="4" customFormat="1" hidden="1" spans="1:9">
      <c r="A160" s="5">
        <v>999224708226291</v>
      </c>
      <c r="B160" s="6">
        <v>45088</v>
      </c>
      <c r="C160" s="6">
        <v>45092</v>
      </c>
      <c r="D160" s="4">
        <v>1468</v>
      </c>
      <c r="E160" s="4" t="str">
        <f>VLOOKUP(A160,HOP!A:L,12,0)</f>
        <v>1468.00</v>
      </c>
      <c r="F160" s="4" t="str">
        <f>VLOOKUP(A160,HOP!A:C,3,0)</f>
        <v>3487436</v>
      </c>
      <c r="G160" s="4">
        <f t="shared" si="4"/>
        <v>0</v>
      </c>
      <c r="H160" s="4" t="str">
        <f t="shared" si="5"/>
        <v>，3487436</v>
      </c>
      <c r="I160" s="4" t="str">
        <f>VLOOKUP(A160,HOP!A:U,21,0)</f>
        <v>直连</v>
      </c>
    </row>
    <row r="161" s="4" customFormat="1" hidden="1" spans="1:9">
      <c r="A161" s="5">
        <v>999224710092492</v>
      </c>
      <c r="B161" s="6">
        <v>45088</v>
      </c>
      <c r="C161" s="6">
        <v>45092</v>
      </c>
      <c r="D161" s="4">
        <v>1784</v>
      </c>
      <c r="E161" s="4" t="str">
        <f>VLOOKUP(A161,HOP!A:L,12,0)</f>
        <v>1784.00</v>
      </c>
      <c r="F161" s="4" t="str">
        <f>VLOOKUP(A161,HOP!A:C,3,0)</f>
        <v>3488137</v>
      </c>
      <c r="G161" s="4">
        <f t="shared" si="4"/>
        <v>0</v>
      </c>
      <c r="H161" s="4" t="str">
        <f t="shared" si="5"/>
        <v>，3488137</v>
      </c>
      <c r="I161" s="4" t="str">
        <f>VLOOKUP(A161,HOP!A:U,21,0)</f>
        <v>直连</v>
      </c>
    </row>
    <row r="162" s="4" customFormat="1" hidden="1" spans="1:9">
      <c r="A162" s="5">
        <v>999224711289829</v>
      </c>
      <c r="B162" s="6">
        <v>45090</v>
      </c>
      <c r="C162" s="6">
        <v>45092</v>
      </c>
      <c r="D162" s="4">
        <v>1880</v>
      </c>
      <c r="E162" s="4" t="str">
        <f>VLOOKUP(A162,HOP!A:L,12,0)</f>
        <v>1880.00</v>
      </c>
      <c r="F162" s="4" t="str">
        <f>VLOOKUP(A162,HOP!A:C,3,0)</f>
        <v>3488520</v>
      </c>
      <c r="G162" s="4">
        <f t="shared" si="4"/>
        <v>0</v>
      </c>
      <c r="H162" s="4" t="str">
        <f t="shared" si="5"/>
        <v>，3488520</v>
      </c>
      <c r="I162" s="4" t="str">
        <f>VLOOKUP(A162,HOP!A:U,21,0)</f>
        <v>直连</v>
      </c>
    </row>
    <row r="163" s="4" customFormat="1" hidden="1" spans="1:9">
      <c r="A163" s="5">
        <v>999224712859423</v>
      </c>
      <c r="B163" s="6">
        <v>45091</v>
      </c>
      <c r="C163" s="6">
        <v>45092</v>
      </c>
      <c r="D163" s="4">
        <v>436</v>
      </c>
      <c r="E163" s="4" t="str">
        <f>VLOOKUP(A163,HOP!A:L,12,0)</f>
        <v>436.00</v>
      </c>
      <c r="F163" s="4" t="str">
        <f>VLOOKUP(A163,HOP!A:C,3,0)</f>
        <v>3489258</v>
      </c>
      <c r="G163" s="4">
        <f t="shared" si="4"/>
        <v>0</v>
      </c>
      <c r="H163" s="4" t="str">
        <f t="shared" si="5"/>
        <v>，3489258</v>
      </c>
      <c r="I163" s="4" t="str">
        <f>VLOOKUP(A163,HOP!A:U,21,0)</f>
        <v>直连</v>
      </c>
    </row>
    <row r="164" s="4" customFormat="1" hidden="1" spans="1:9">
      <c r="A164" s="5">
        <v>999224713078089</v>
      </c>
      <c r="B164" s="6">
        <v>45089</v>
      </c>
      <c r="C164" s="6">
        <v>45092</v>
      </c>
      <c r="D164" s="4">
        <v>1290</v>
      </c>
      <c r="E164" s="4" t="str">
        <f>VLOOKUP(A164,HOP!A:L,12,0)</f>
        <v>1290.00</v>
      </c>
      <c r="F164" s="4" t="str">
        <f>VLOOKUP(A164,HOP!A:C,3,0)</f>
        <v>3489474</v>
      </c>
      <c r="G164" s="4">
        <f t="shared" si="4"/>
        <v>0</v>
      </c>
      <c r="H164" s="4" t="str">
        <f t="shared" si="5"/>
        <v>，3489474</v>
      </c>
      <c r="I164" s="4" t="str">
        <f>VLOOKUP(A164,HOP!A:U,21,0)</f>
        <v>直连</v>
      </c>
    </row>
    <row r="165" s="4" customFormat="1" hidden="1" spans="1:9">
      <c r="A165" s="5">
        <v>999224714000454</v>
      </c>
      <c r="B165" s="6">
        <v>45089</v>
      </c>
      <c r="C165" s="6">
        <v>45092</v>
      </c>
      <c r="D165" s="4">
        <v>7935</v>
      </c>
      <c r="E165" s="4" t="str">
        <f>VLOOKUP(A165,HOP!A:L,12,0)</f>
        <v>7935.00</v>
      </c>
      <c r="F165" s="4" t="str">
        <f>VLOOKUP(A165,HOP!A:C,3,0)</f>
        <v>3489855</v>
      </c>
      <c r="G165" s="4">
        <f t="shared" si="4"/>
        <v>0</v>
      </c>
      <c r="H165" s="4" t="str">
        <f t="shared" si="5"/>
        <v>，3489855</v>
      </c>
      <c r="I165" s="4" t="str">
        <f>VLOOKUP(A165,HOP!A:U,21,0)</f>
        <v>直连</v>
      </c>
    </row>
    <row r="166" s="4" customFormat="1" hidden="1" spans="1:9">
      <c r="A166" s="5">
        <v>999224714034774</v>
      </c>
      <c r="B166" s="6">
        <v>45088</v>
      </c>
      <c r="C166" s="6">
        <v>45092</v>
      </c>
      <c r="D166" s="4">
        <v>1716</v>
      </c>
      <c r="E166" s="4" t="str">
        <f>VLOOKUP(A166,HOP!A:L,12,0)</f>
        <v>1716.00</v>
      </c>
      <c r="F166" s="4" t="str">
        <f>VLOOKUP(A166,HOP!A:C,3,0)</f>
        <v>3489866</v>
      </c>
      <c r="G166" s="4">
        <f t="shared" si="4"/>
        <v>0</v>
      </c>
      <c r="H166" s="4" t="str">
        <f t="shared" si="5"/>
        <v>，3489866</v>
      </c>
      <c r="I166" s="4" t="str">
        <f>VLOOKUP(A166,HOP!A:U,21,0)</f>
        <v>直采</v>
      </c>
    </row>
    <row r="167" s="4" customFormat="1" hidden="1" spans="1:9">
      <c r="A167" s="5">
        <v>999224722665759</v>
      </c>
      <c r="B167" s="6">
        <v>45091</v>
      </c>
      <c r="C167" s="6">
        <v>45092</v>
      </c>
      <c r="D167" s="4">
        <v>484</v>
      </c>
      <c r="E167" s="4" t="str">
        <f>VLOOKUP(A167,HOP!A:L,12,0)</f>
        <v>484.00</v>
      </c>
      <c r="F167" s="4" t="str">
        <f>VLOOKUP(A167,HOP!A:C,3,0)</f>
        <v>3491969</v>
      </c>
      <c r="G167" s="4">
        <f t="shared" si="4"/>
        <v>0</v>
      </c>
      <c r="H167" s="4" t="str">
        <f t="shared" si="5"/>
        <v>，3491969</v>
      </c>
      <c r="I167" s="4" t="str">
        <f>VLOOKUP(A167,HOP!A:U,21,0)</f>
        <v>直连</v>
      </c>
    </row>
    <row r="168" s="4" customFormat="1" hidden="1" spans="1:9">
      <c r="A168" s="5">
        <v>999224724814384</v>
      </c>
      <c r="B168" s="6">
        <v>45090</v>
      </c>
      <c r="C168" s="6">
        <v>45092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s="4" customFormat="1" hidden="1" spans="1:9">
      <c r="A169" s="5">
        <v>999224726096400</v>
      </c>
      <c r="B169" s="6">
        <v>45091</v>
      </c>
      <c r="C169" s="6">
        <v>45092</v>
      </c>
      <c r="D169" s="4">
        <v>598</v>
      </c>
      <c r="E169" s="4" t="str">
        <f>VLOOKUP(A169,HOP!A:L,12,0)</f>
        <v>598.00</v>
      </c>
      <c r="F169" s="4" t="str">
        <f>VLOOKUP(A169,HOP!A:C,3,0)</f>
        <v>3492765</v>
      </c>
      <c r="G169" s="4">
        <f t="shared" si="4"/>
        <v>0</v>
      </c>
      <c r="H169" s="4" t="str">
        <f t="shared" si="5"/>
        <v>，3492765</v>
      </c>
      <c r="I169" s="4" t="str">
        <f>VLOOKUP(A169,HOP!A:U,21,0)</f>
        <v>直采</v>
      </c>
    </row>
    <row r="170" s="4" customFormat="1" hidden="1" spans="1:9">
      <c r="A170" s="5">
        <v>999224726791632</v>
      </c>
      <c r="B170" s="6">
        <v>45089</v>
      </c>
      <c r="C170" s="6">
        <v>45092</v>
      </c>
      <c r="D170" s="4">
        <v>2415</v>
      </c>
      <c r="E170" s="4" t="str">
        <f>VLOOKUP(A170,HOP!A:L,12,0)</f>
        <v>2415.00</v>
      </c>
      <c r="F170" s="4" t="str">
        <f>VLOOKUP(A170,HOP!A:C,3,0)</f>
        <v>3492954</v>
      </c>
      <c r="G170" s="4">
        <f t="shared" si="4"/>
        <v>0</v>
      </c>
      <c r="H170" s="4" t="str">
        <f t="shared" si="5"/>
        <v>，3492954</v>
      </c>
      <c r="I170" s="4" t="str">
        <f>VLOOKUP(A170,HOP!A:U,21,0)</f>
        <v>直连</v>
      </c>
    </row>
    <row r="171" s="4" customFormat="1" hidden="1" spans="1:9">
      <c r="A171" s="5">
        <v>999224727138304</v>
      </c>
      <c r="B171" s="6">
        <v>45089</v>
      </c>
      <c r="C171" s="6">
        <v>45092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VLOOKUP(A171,HOP!A:U,21,0)</f>
        <v>#N/A</v>
      </c>
    </row>
    <row r="172" s="4" customFormat="1" hidden="1" spans="1:9">
      <c r="A172" s="5">
        <v>999224727473329</v>
      </c>
      <c r="B172" s="6">
        <v>45089</v>
      </c>
      <c r="C172" s="6">
        <v>45092</v>
      </c>
      <c r="D172" s="4">
        <v>1164</v>
      </c>
      <c r="E172" s="4" t="str">
        <f>VLOOKUP(A172,HOP!A:L,12,0)</f>
        <v>1164.00</v>
      </c>
      <c r="F172" s="4" t="str">
        <f>VLOOKUP(A172,HOP!A:C,3,0)</f>
        <v>3493142</v>
      </c>
      <c r="G172" s="4">
        <f t="shared" si="4"/>
        <v>0</v>
      </c>
      <c r="H172" s="4" t="str">
        <f t="shared" si="5"/>
        <v>，3493142</v>
      </c>
      <c r="I172" s="4" t="str">
        <f>VLOOKUP(A172,HOP!A:U,21,0)</f>
        <v>直连</v>
      </c>
    </row>
    <row r="173" s="4" customFormat="1" hidden="1" spans="1:9">
      <c r="A173" s="5">
        <v>999224728437852</v>
      </c>
      <c r="B173" s="6">
        <v>45091</v>
      </c>
      <c r="C173" s="6">
        <v>45092</v>
      </c>
      <c r="D173" s="4">
        <v>112</v>
      </c>
      <c r="E173" s="4" t="str">
        <f>VLOOKUP(A173,HOP!A:L,12,0)</f>
        <v>112.00</v>
      </c>
      <c r="F173" s="4" t="str">
        <f>VLOOKUP(A173,HOP!A:C,3,0)</f>
        <v>3493546</v>
      </c>
      <c r="G173" s="4">
        <f t="shared" si="4"/>
        <v>0</v>
      </c>
      <c r="H173" s="4" t="str">
        <f t="shared" si="5"/>
        <v>，3493546</v>
      </c>
      <c r="I173" s="4" t="str">
        <f>VLOOKUP(A173,HOP!A:U,21,0)</f>
        <v>直连</v>
      </c>
    </row>
    <row r="174" s="4" customFormat="1" hidden="1" spans="1:9">
      <c r="A174" s="5">
        <v>999224728584428</v>
      </c>
      <c r="B174" s="6">
        <v>45090</v>
      </c>
      <c r="C174" s="6">
        <v>45092</v>
      </c>
      <c r="D174" s="4">
        <v>1110</v>
      </c>
      <c r="E174" s="4" t="str">
        <f>VLOOKUP(A174,HOP!A:L,12,0)</f>
        <v>1110.00</v>
      </c>
      <c r="F174" s="4" t="str">
        <f>VLOOKUP(A174,HOP!A:C,3,0)</f>
        <v>3493596</v>
      </c>
      <c r="G174" s="4">
        <f t="shared" si="4"/>
        <v>0</v>
      </c>
      <c r="H174" s="4" t="str">
        <f t="shared" si="5"/>
        <v>，3493596</v>
      </c>
      <c r="I174" s="4" t="str">
        <f>VLOOKUP(A174,HOP!A:U,21,0)</f>
        <v>直连</v>
      </c>
    </row>
    <row r="175" s="4" customFormat="1" hidden="1" spans="1:9">
      <c r="A175" s="5">
        <v>999224729694896</v>
      </c>
      <c r="B175" s="6">
        <v>45090</v>
      </c>
      <c r="C175" s="6">
        <v>45092</v>
      </c>
      <c r="D175" s="4">
        <v>1222</v>
      </c>
      <c r="E175" s="4" t="str">
        <f>VLOOKUP(A175,HOP!A:L,12,0)</f>
        <v>1222.00</v>
      </c>
      <c r="F175" s="4" t="str">
        <f>VLOOKUP(A175,HOP!A:C,3,0)</f>
        <v>3493979</v>
      </c>
      <c r="G175" s="4">
        <f t="shared" si="4"/>
        <v>0</v>
      </c>
      <c r="H175" s="4" t="str">
        <f t="shared" si="5"/>
        <v>，3493979</v>
      </c>
      <c r="I175" s="4" t="str">
        <f>VLOOKUP(A175,HOP!A:U,21,0)</f>
        <v>直连</v>
      </c>
    </row>
    <row r="176" s="4" customFormat="1" hidden="1" spans="1:9">
      <c r="A176" s="5">
        <v>999224733519879</v>
      </c>
      <c r="B176" s="6">
        <v>45091</v>
      </c>
      <c r="C176" s="6">
        <v>45092</v>
      </c>
      <c r="D176" s="4">
        <v>310</v>
      </c>
      <c r="E176" s="4" t="str">
        <f>VLOOKUP(A176,HOP!A:L,12,0)</f>
        <v>310.00</v>
      </c>
      <c r="F176" s="4" t="str">
        <f>VLOOKUP(A176,HOP!A:C,3,0)</f>
        <v>3494372</v>
      </c>
      <c r="G176" s="4">
        <f t="shared" si="4"/>
        <v>0</v>
      </c>
      <c r="H176" s="4" t="str">
        <f t="shared" si="5"/>
        <v>，3494372</v>
      </c>
      <c r="I176" s="4" t="str">
        <f>VLOOKUP(A176,HOP!A:U,21,0)</f>
        <v>直连</v>
      </c>
    </row>
    <row r="177" s="4" customFormat="1" hidden="1" spans="1:9">
      <c r="A177" s="5">
        <v>999224735829061</v>
      </c>
      <c r="B177" s="6">
        <v>45089</v>
      </c>
      <c r="C177" s="6">
        <v>45092</v>
      </c>
      <c r="D177" s="4">
        <v>726</v>
      </c>
      <c r="E177" s="4" t="str">
        <f>VLOOKUP(A177,HOP!A:L,12,0)</f>
        <v>726.00</v>
      </c>
      <c r="F177" s="4" t="str">
        <f>VLOOKUP(A177,HOP!A:C,3,0)</f>
        <v>3494883</v>
      </c>
      <c r="G177" s="4">
        <f t="shared" si="4"/>
        <v>0</v>
      </c>
      <c r="H177" s="4" t="str">
        <f t="shared" si="5"/>
        <v>，3494883</v>
      </c>
      <c r="I177" s="4" t="str">
        <f>VLOOKUP(A177,HOP!A:U,21,0)</f>
        <v>直连</v>
      </c>
    </row>
    <row r="178" s="4" customFormat="1" hidden="1" spans="1:9">
      <c r="A178" s="5">
        <v>999224736539624</v>
      </c>
      <c r="B178" s="6">
        <v>45091</v>
      </c>
      <c r="C178" s="6">
        <v>45092</v>
      </c>
      <c r="D178" s="4">
        <v>628</v>
      </c>
      <c r="E178" s="4" t="str">
        <f>VLOOKUP(A178,HOP!A:L,12,0)</f>
        <v>628.00</v>
      </c>
      <c r="F178" s="4" t="str">
        <f>VLOOKUP(A178,HOP!A:C,3,0)</f>
        <v>3495068</v>
      </c>
      <c r="G178" s="4">
        <f t="shared" si="4"/>
        <v>0</v>
      </c>
      <c r="H178" s="4" t="str">
        <f t="shared" si="5"/>
        <v>，3495068</v>
      </c>
      <c r="I178" s="4" t="str">
        <f>VLOOKUP(A178,HOP!A:U,21,0)</f>
        <v>直采</v>
      </c>
    </row>
    <row r="179" s="4" customFormat="1" hidden="1" spans="1:9">
      <c r="A179" s="5">
        <v>999224736735518</v>
      </c>
      <c r="B179" s="6">
        <v>45091</v>
      </c>
      <c r="C179" s="6">
        <v>45092</v>
      </c>
      <c r="D179" s="4">
        <v>543.84</v>
      </c>
      <c r="E179" s="4" t="str">
        <f>VLOOKUP(A179,HOP!A:L,12,0)</f>
        <v>543.84</v>
      </c>
      <c r="F179" s="4" t="str">
        <f>VLOOKUP(A179,HOP!A:C,3,0)</f>
        <v>3495094</v>
      </c>
      <c r="G179" s="4">
        <f t="shared" si="4"/>
        <v>0</v>
      </c>
      <c r="H179" s="4" t="str">
        <f t="shared" si="5"/>
        <v>，3495094</v>
      </c>
      <c r="I179" s="4" t="str">
        <f>VLOOKUP(A179,HOP!A:U,21,0)</f>
        <v>直连</v>
      </c>
    </row>
    <row r="180" s="4" customFormat="1" hidden="1" spans="1:9">
      <c r="A180" s="5">
        <v>999224737698169</v>
      </c>
      <c r="B180" s="6">
        <v>45091</v>
      </c>
      <c r="C180" s="6">
        <v>45092</v>
      </c>
      <c r="D180" s="4">
        <v>342.83</v>
      </c>
      <c r="E180" s="4" t="str">
        <f>VLOOKUP(A180,HOP!A:L,12,0)</f>
        <v>342.83</v>
      </c>
      <c r="F180" s="4" t="str">
        <f>VLOOKUP(A180,HOP!A:C,3,0)</f>
        <v>3495310</v>
      </c>
      <c r="G180" s="4">
        <f t="shared" si="4"/>
        <v>0</v>
      </c>
      <c r="H180" s="4" t="str">
        <f t="shared" si="5"/>
        <v>，3495310</v>
      </c>
      <c r="I180" s="4" t="str">
        <f>VLOOKUP(A180,HOP!A:U,21,0)</f>
        <v>直连</v>
      </c>
    </row>
    <row r="181" s="4" customFormat="1" hidden="1" spans="1:9">
      <c r="A181" s="5">
        <v>999224741439805</v>
      </c>
      <c r="B181" s="6">
        <v>45091</v>
      </c>
      <c r="C181" s="6">
        <v>45092</v>
      </c>
      <c r="D181" s="4">
        <v>1116.85</v>
      </c>
      <c r="E181" s="4" t="str">
        <f>VLOOKUP(A181,HOP!A:L,12,0)</f>
        <v>1116.85</v>
      </c>
      <c r="F181" s="4" t="str">
        <f>VLOOKUP(A181,HOP!A:C,3,0)</f>
        <v>3496721</v>
      </c>
      <c r="G181" s="4">
        <f t="shared" si="4"/>
        <v>0</v>
      </c>
      <c r="H181" s="4" t="str">
        <f t="shared" si="5"/>
        <v>，3496721</v>
      </c>
      <c r="I181" s="4" t="str">
        <f>VLOOKUP(A181,HOP!A:U,21,0)</f>
        <v>直连</v>
      </c>
    </row>
    <row r="182" s="4" customFormat="1" hidden="1" spans="1:9">
      <c r="A182" s="5">
        <v>999224742534774</v>
      </c>
      <c r="B182" s="6">
        <v>45091</v>
      </c>
      <c r="C182" s="6">
        <v>45092</v>
      </c>
      <c r="D182" s="4">
        <v>0</v>
      </c>
      <c r="E182" s="4" t="str">
        <f>VLOOKUP(A182,HOP!A:L,12,0)</f>
        <v>1254.69</v>
      </c>
      <c r="F182" s="4" t="str">
        <f>VLOOKUP(A182,HOP!A:C,3,0)</f>
        <v>3497289</v>
      </c>
      <c r="G182" s="4">
        <f t="shared" si="4"/>
        <v>-1254.69</v>
      </c>
      <c r="H182" s="4" t="str">
        <f t="shared" si="5"/>
        <v>，3497289</v>
      </c>
      <c r="I182" s="4" t="str">
        <f>VLOOKUP(A182,HOP!A:U,21,0)</f>
        <v>直连</v>
      </c>
    </row>
    <row r="183" s="4" customFormat="1" hidden="1" spans="1:9">
      <c r="A183" s="5">
        <v>999224742648976</v>
      </c>
      <c r="B183" s="6">
        <v>45091</v>
      </c>
      <c r="C183" s="6">
        <v>45092</v>
      </c>
      <c r="D183" s="4">
        <v>638.16</v>
      </c>
      <c r="E183" s="4" t="str">
        <f>VLOOKUP(A183,HOP!A:L,12,0)</f>
        <v>638.16</v>
      </c>
      <c r="F183" s="4" t="str">
        <f>VLOOKUP(A183,HOP!A:C,3,0)</f>
        <v>3497352</v>
      </c>
      <c r="G183" s="4">
        <f t="shared" si="4"/>
        <v>0</v>
      </c>
      <c r="H183" s="4" t="str">
        <f t="shared" si="5"/>
        <v>，3497352</v>
      </c>
      <c r="I183" s="4" t="str">
        <f>VLOOKUP(A183,HOP!A:U,21,0)</f>
        <v>直连</v>
      </c>
    </row>
    <row r="184" s="4" customFormat="1" hidden="1" spans="1:9">
      <c r="A184" s="5">
        <v>999224742725167</v>
      </c>
      <c r="B184" s="6">
        <v>45091</v>
      </c>
      <c r="C184" s="6">
        <v>45092</v>
      </c>
      <c r="D184" s="4">
        <v>4971.4</v>
      </c>
      <c r="E184" s="4" t="str">
        <f>VLOOKUP(A184,HOP!A:L,12,0)</f>
        <v>4971.40</v>
      </c>
      <c r="F184" s="4" t="str">
        <f>VLOOKUP(A184,HOP!A:C,3,0)</f>
        <v>3497428</v>
      </c>
      <c r="G184" s="4">
        <f t="shared" si="4"/>
        <v>0</v>
      </c>
      <c r="H184" s="4" t="str">
        <f t="shared" si="5"/>
        <v>，3497428</v>
      </c>
      <c r="I184" s="4" t="str">
        <f>VLOOKUP(A184,HOP!A:U,21,0)</f>
        <v>直连</v>
      </c>
    </row>
    <row r="185" s="4" customFormat="1" hidden="1" spans="1:9">
      <c r="A185" s="5">
        <v>999224743189511</v>
      </c>
      <c r="B185" s="6">
        <v>45090</v>
      </c>
      <c r="C185" s="6">
        <v>45092</v>
      </c>
      <c r="D185" s="4">
        <v>4734.98</v>
      </c>
      <c r="E185" s="4" t="str">
        <f>VLOOKUP(A185,HOP!A:L,12,0)</f>
        <v>4734.98</v>
      </c>
      <c r="F185" s="4" t="str">
        <f>VLOOKUP(A185,HOP!A:C,3,0)</f>
        <v>3497708</v>
      </c>
      <c r="G185" s="4">
        <f t="shared" si="4"/>
        <v>0</v>
      </c>
      <c r="H185" s="4" t="str">
        <f t="shared" si="5"/>
        <v>，3497708</v>
      </c>
      <c r="I185" s="4" t="str">
        <f>VLOOKUP(A185,HOP!A:U,21,0)</f>
        <v>直连</v>
      </c>
    </row>
    <row r="186" s="4" customFormat="1" spans="1:9">
      <c r="A186" s="5">
        <v>999224746398563</v>
      </c>
      <c r="B186" s="6">
        <v>45091</v>
      </c>
      <c r="C186" s="6">
        <v>45092</v>
      </c>
      <c r="D186" s="4">
        <v>620.74</v>
      </c>
      <c r="E186" s="4" t="str">
        <f>VLOOKUP(A186,HOP!A:L,12,0)</f>
        <v>620.76</v>
      </c>
      <c r="F186" s="4" t="str">
        <f>VLOOKUP(A186,HOP!A:C,3,0)</f>
        <v>3499206</v>
      </c>
      <c r="G186" s="4">
        <f t="shared" si="4"/>
        <v>-0.0199999999999818</v>
      </c>
      <c r="H186" s="4" t="str">
        <f t="shared" si="5"/>
        <v>，3499206</v>
      </c>
      <c r="I186" s="4" t="str">
        <f>VLOOKUP(A186,HOP!A:U,21,0)</f>
        <v>直连</v>
      </c>
    </row>
    <row r="187" s="4" customFormat="1" hidden="1" spans="1:9">
      <c r="A187" s="5">
        <v>999224751385632</v>
      </c>
      <c r="B187" s="6">
        <v>45091</v>
      </c>
      <c r="C187" s="6">
        <v>45092</v>
      </c>
      <c r="D187" s="4">
        <v>1159.48</v>
      </c>
      <c r="E187" s="4" t="str">
        <f>VLOOKUP(A187,HOP!A:L,12,0)</f>
        <v>1159.48</v>
      </c>
      <c r="F187" s="4" t="str">
        <f>VLOOKUP(A187,HOP!A:C,3,0)</f>
        <v>3500067</v>
      </c>
      <c r="G187" s="4">
        <f t="shared" si="4"/>
        <v>0</v>
      </c>
      <c r="H187" s="4" t="str">
        <f t="shared" si="5"/>
        <v>，3500067</v>
      </c>
      <c r="I187" s="4" t="str">
        <f>VLOOKUP(A187,HOP!A:U,21,0)</f>
        <v>直采</v>
      </c>
    </row>
    <row r="188" s="4" customFormat="1" hidden="1" spans="1:9">
      <c r="A188" s="5">
        <v>999224751620584</v>
      </c>
      <c r="B188" s="6">
        <v>45090</v>
      </c>
      <c r="C188" s="6">
        <v>45092</v>
      </c>
      <c r="D188" s="4">
        <v>605.8</v>
      </c>
      <c r="E188" s="4" t="str">
        <f>VLOOKUP(A188,HOP!A:L,12,0)</f>
        <v>605.80</v>
      </c>
      <c r="F188" s="4" t="str">
        <f>VLOOKUP(A188,HOP!A:C,3,0)</f>
        <v>3500096</v>
      </c>
      <c r="G188" s="4">
        <f t="shared" si="4"/>
        <v>0</v>
      </c>
      <c r="H188" s="4" t="str">
        <f t="shared" si="5"/>
        <v>，3500096</v>
      </c>
      <c r="I188" s="4" t="str">
        <f>VLOOKUP(A188,HOP!A:U,21,0)</f>
        <v>直连</v>
      </c>
    </row>
    <row r="189" s="4" customFormat="1" hidden="1" spans="1:9">
      <c r="A189" s="5">
        <v>999224752669218</v>
      </c>
      <c r="B189" s="6">
        <v>45090</v>
      </c>
      <c r="C189" s="6">
        <v>45092</v>
      </c>
      <c r="D189" s="4">
        <v>6897.28</v>
      </c>
      <c r="E189" s="4" t="str">
        <f>VLOOKUP(A189,HOP!A:L,12,0)</f>
        <v>6897.28</v>
      </c>
      <c r="F189" s="4" t="str">
        <f>VLOOKUP(A189,HOP!A:C,3,0)</f>
        <v>3500366</v>
      </c>
      <c r="G189" s="4">
        <f t="shared" si="4"/>
        <v>0</v>
      </c>
      <c r="H189" s="4" t="str">
        <f t="shared" si="5"/>
        <v>，3500366</v>
      </c>
      <c r="I189" s="4" t="str">
        <f>VLOOKUP(A189,HOP!A:U,21,0)</f>
        <v>直连</v>
      </c>
    </row>
    <row r="190" s="4" customFormat="1" hidden="1" spans="1:9">
      <c r="A190" s="5">
        <v>999224752828378</v>
      </c>
      <c r="B190" s="6">
        <v>45091</v>
      </c>
      <c r="C190" s="6">
        <v>45092</v>
      </c>
      <c r="D190" s="4">
        <v>721.81</v>
      </c>
      <c r="E190" s="4" t="str">
        <f>VLOOKUP(A190,HOP!A:L,12,0)</f>
        <v>721.81</v>
      </c>
      <c r="F190" s="4" t="str">
        <f>VLOOKUP(A190,HOP!A:C,3,0)</f>
        <v>3500388</v>
      </c>
      <c r="G190" s="4">
        <f t="shared" si="4"/>
        <v>0</v>
      </c>
      <c r="H190" s="4" t="str">
        <f t="shared" si="5"/>
        <v>，3500388</v>
      </c>
      <c r="I190" s="4" t="str">
        <f>VLOOKUP(A190,HOP!A:U,21,0)</f>
        <v>直连</v>
      </c>
    </row>
    <row r="191" s="4" customFormat="1" hidden="1" spans="1:9">
      <c r="A191" s="5">
        <v>999224754069829</v>
      </c>
      <c r="B191" s="6">
        <v>45091</v>
      </c>
      <c r="C191" s="6">
        <v>45092</v>
      </c>
      <c r="D191" s="4">
        <v>340.49</v>
      </c>
      <c r="E191" s="4" t="str">
        <f>VLOOKUP(A191,HOP!A:L,12,0)</f>
        <v>340.49</v>
      </c>
      <c r="F191" s="4" t="str">
        <f>VLOOKUP(A191,HOP!A:C,3,0)</f>
        <v>3500667</v>
      </c>
      <c r="G191" s="4">
        <f t="shared" si="4"/>
        <v>0</v>
      </c>
      <c r="H191" s="4" t="str">
        <f t="shared" si="5"/>
        <v>，3500667</v>
      </c>
      <c r="I191" s="4" t="str">
        <f>VLOOKUP(A191,HOP!A:U,21,0)</f>
        <v>直连</v>
      </c>
    </row>
    <row r="192" s="4" customFormat="1" hidden="1" spans="1:9">
      <c r="A192" s="5">
        <v>999224754899847</v>
      </c>
      <c r="B192" s="6">
        <v>45091</v>
      </c>
      <c r="C192" s="6">
        <v>45092</v>
      </c>
      <c r="D192" s="4">
        <v>1128.9</v>
      </c>
      <c r="E192" s="4" t="str">
        <f>VLOOKUP(A192,HOP!A:L,12,0)</f>
        <v>1128.90</v>
      </c>
      <c r="F192" s="4" t="str">
        <f>VLOOKUP(A192,HOP!A:C,3,0)</f>
        <v>3500917</v>
      </c>
      <c r="G192" s="4">
        <f t="shared" si="4"/>
        <v>0</v>
      </c>
      <c r="H192" s="4" t="str">
        <f t="shared" si="5"/>
        <v>，3500917</v>
      </c>
      <c r="I192" s="4" t="str">
        <f>VLOOKUP(A192,HOP!A:U,21,0)</f>
        <v>直连</v>
      </c>
    </row>
    <row r="193" s="4" customFormat="1" hidden="1" spans="1:9">
      <c r="A193" s="5">
        <v>999224761321811</v>
      </c>
      <c r="B193" s="6">
        <v>45091</v>
      </c>
      <c r="C193" s="6">
        <v>45092</v>
      </c>
      <c r="D193" s="4">
        <v>458.33</v>
      </c>
      <c r="E193" s="4" t="str">
        <f>VLOOKUP(A193,HOP!A:L,12,0)</f>
        <v>458.33</v>
      </c>
      <c r="F193" s="4" t="str">
        <f>VLOOKUP(A193,HOP!A:C,3,0)</f>
        <v>3501485</v>
      </c>
      <c r="G193" s="4">
        <f t="shared" si="4"/>
        <v>0</v>
      </c>
      <c r="H193" s="4" t="str">
        <f t="shared" si="5"/>
        <v>，3501485</v>
      </c>
      <c r="I193" s="4" t="str">
        <f>VLOOKUP(A193,HOP!A:U,21,0)</f>
        <v>直连</v>
      </c>
    </row>
    <row r="194" s="4" customFormat="1" hidden="1" spans="1:9">
      <c r="A194" s="5">
        <v>999224762373702</v>
      </c>
      <c r="B194" s="6">
        <v>45091</v>
      </c>
      <c r="C194" s="6">
        <v>45092</v>
      </c>
      <c r="D194" s="4">
        <v>432.14</v>
      </c>
      <c r="E194" s="4" t="str">
        <f>VLOOKUP(A194,HOP!A:L,12,0)</f>
        <v>432.14</v>
      </c>
      <c r="F194" s="4" t="str">
        <f>VLOOKUP(A194,HOP!A:C,3,0)</f>
        <v>3501653</v>
      </c>
      <c r="G194" s="4">
        <f t="shared" si="4"/>
        <v>0</v>
      </c>
      <c r="H194" s="4" t="str">
        <f t="shared" si="5"/>
        <v>，3501653</v>
      </c>
      <c r="I194" s="4" t="str">
        <f>VLOOKUP(A194,HOP!A:U,21,0)</f>
        <v>直连</v>
      </c>
    </row>
    <row r="195" s="4" customFormat="1" hidden="1" spans="1:9">
      <c r="A195" s="5">
        <v>999224765242172</v>
      </c>
      <c r="B195" s="6">
        <v>45091</v>
      </c>
      <c r="C195" s="6">
        <v>45092</v>
      </c>
      <c r="D195" s="4">
        <v>1898</v>
      </c>
      <c r="E195" s="4" t="str">
        <f>VLOOKUP(A195,HOP!A:L,12,0)</f>
        <v>1898.00</v>
      </c>
      <c r="F195" s="4" t="str">
        <f>VLOOKUP(A195,HOP!A:C,3,0)</f>
        <v>3502201</v>
      </c>
      <c r="G195" s="4">
        <f t="shared" ref="G195:G258" si="6">D195-E195</f>
        <v>0</v>
      </c>
      <c r="H195" s="4" t="str">
        <f t="shared" ref="H195:H258" si="7">$H$1&amp;F195</f>
        <v>，3502201</v>
      </c>
      <c r="I195" s="4" t="str">
        <f>VLOOKUP(A195,HOP!A:U,21,0)</f>
        <v>直采</v>
      </c>
    </row>
    <row r="196" s="4" customFormat="1" hidden="1" spans="1:9">
      <c r="A196" s="5">
        <v>999224765554827</v>
      </c>
      <c r="B196" s="6">
        <v>45091</v>
      </c>
      <c r="C196" s="6">
        <v>45092</v>
      </c>
      <c r="D196" s="4">
        <v>0</v>
      </c>
      <c r="E196" s="4" t="str">
        <f>VLOOKUP(A196,HOP!A:L,12,0)</f>
        <v>0.00</v>
      </c>
      <c r="F196" s="4" t="str">
        <f>VLOOKUP(A196,HOP!A:C,3,0)</f>
        <v>3502244</v>
      </c>
      <c r="G196" s="4">
        <f t="shared" si="6"/>
        <v>0</v>
      </c>
      <c r="H196" s="4" t="str">
        <f t="shared" si="7"/>
        <v>，3502244</v>
      </c>
      <c r="I196" s="4" t="str">
        <f>VLOOKUP(A196,HOP!A:U,21,0)</f>
        <v>直连</v>
      </c>
    </row>
    <row r="197" s="4" customFormat="1" hidden="1" spans="1:9">
      <c r="A197" s="5">
        <v>999224768064837</v>
      </c>
      <c r="B197" s="6">
        <v>45091</v>
      </c>
      <c r="C197" s="6">
        <v>45092</v>
      </c>
      <c r="D197" s="4">
        <v>162.02</v>
      </c>
      <c r="E197" s="4" t="str">
        <f>VLOOKUP(A197,HOP!A:L,12,0)</f>
        <v>162.02</v>
      </c>
      <c r="F197" s="4" t="str">
        <f>VLOOKUP(A197,HOP!A:C,3,0)</f>
        <v>3502843</v>
      </c>
      <c r="G197" s="4">
        <f t="shared" si="6"/>
        <v>0</v>
      </c>
      <c r="H197" s="4" t="str">
        <f t="shared" si="7"/>
        <v>，3502843</v>
      </c>
      <c r="I197" s="4" t="str">
        <f>VLOOKUP(A197,HOP!A:U,21,0)</f>
        <v>直连</v>
      </c>
    </row>
    <row r="198" s="4" customFormat="1" hidden="1" spans="1:9">
      <c r="A198" s="5">
        <v>999224768164633</v>
      </c>
      <c r="B198" s="6">
        <v>45091</v>
      </c>
      <c r="C198" s="6">
        <v>45092</v>
      </c>
      <c r="D198" s="4">
        <v>247.74</v>
      </c>
      <c r="E198" s="4" t="str">
        <f>VLOOKUP(A198,HOP!A:L,12,0)</f>
        <v>247.74</v>
      </c>
      <c r="F198" s="4" t="str">
        <f>VLOOKUP(A198,HOP!A:C,3,0)</f>
        <v>3502864</v>
      </c>
      <c r="G198" s="4">
        <f t="shared" si="6"/>
        <v>0</v>
      </c>
      <c r="H198" s="4" t="str">
        <f t="shared" si="7"/>
        <v>，3502864</v>
      </c>
      <c r="I198" s="4" t="str">
        <f>VLOOKUP(A198,HOP!A:U,21,0)</f>
        <v>直连</v>
      </c>
    </row>
    <row r="199" s="4" customFormat="1" hidden="1" spans="1:9">
      <c r="A199" s="5">
        <v>999224768261228</v>
      </c>
      <c r="B199" s="6">
        <v>45091</v>
      </c>
      <c r="C199" s="6">
        <v>45092</v>
      </c>
      <c r="D199" s="4">
        <v>178.17</v>
      </c>
      <c r="E199" s="4" t="str">
        <f>VLOOKUP(A199,HOP!A:L,12,0)</f>
        <v>178.17</v>
      </c>
      <c r="F199" s="4" t="str">
        <f>VLOOKUP(A199,HOP!A:C,3,0)</f>
        <v>3502872</v>
      </c>
      <c r="G199" s="4">
        <f t="shared" si="6"/>
        <v>0</v>
      </c>
      <c r="H199" s="4" t="str">
        <f t="shared" si="7"/>
        <v>，3502872</v>
      </c>
      <c r="I199" s="4" t="str">
        <f>VLOOKUP(A199,HOP!A:U,21,0)</f>
        <v>直连</v>
      </c>
    </row>
    <row r="200" s="4" customFormat="1" spans="1:9">
      <c r="A200" s="5">
        <v>999224768978830</v>
      </c>
      <c r="B200" s="6">
        <v>45091</v>
      </c>
      <c r="C200" s="6">
        <v>45092</v>
      </c>
      <c r="D200" s="4">
        <v>783.74</v>
      </c>
      <c r="E200" s="4" t="str">
        <f>VLOOKUP(A200,HOP!A:L,12,0)</f>
        <v>783.80</v>
      </c>
      <c r="F200" s="4" t="str">
        <f>VLOOKUP(A200,HOP!A:C,3,0)</f>
        <v>3503076</v>
      </c>
      <c r="G200" s="4">
        <f t="shared" si="6"/>
        <v>-0.0599999999999454</v>
      </c>
      <c r="H200" s="4" t="str">
        <f t="shared" si="7"/>
        <v>，3503076</v>
      </c>
      <c r="I200" s="4" t="str">
        <f>VLOOKUP(A200,HOP!A:U,21,0)</f>
        <v>直连</v>
      </c>
    </row>
    <row r="201" s="4" customFormat="1" hidden="1" spans="1:9">
      <c r="A201" s="5">
        <v>999224769200218</v>
      </c>
      <c r="B201" s="6">
        <v>45091</v>
      </c>
      <c r="C201" s="6">
        <v>45092</v>
      </c>
      <c r="D201" s="4">
        <v>111.43</v>
      </c>
      <c r="E201" s="4" t="str">
        <f>VLOOKUP(A201,HOP!A:L,12,0)</f>
        <v>111.43</v>
      </c>
      <c r="F201" s="4" t="str">
        <f>VLOOKUP(A201,HOP!A:C,3,0)</f>
        <v>3503118</v>
      </c>
      <c r="G201" s="4">
        <f t="shared" si="6"/>
        <v>0</v>
      </c>
      <c r="H201" s="4" t="str">
        <f t="shared" si="7"/>
        <v>，3503118</v>
      </c>
      <c r="I201" s="4" t="str">
        <f>VLOOKUP(A201,HOP!A:U,21,0)</f>
        <v>直连</v>
      </c>
    </row>
    <row r="202" s="4" customFormat="1" hidden="1" spans="1:9">
      <c r="A202" s="5">
        <v>999224769808973</v>
      </c>
      <c r="B202" s="6">
        <v>45091</v>
      </c>
      <c r="C202" s="6">
        <v>45092</v>
      </c>
      <c r="D202" s="4">
        <v>121.38</v>
      </c>
      <c r="E202" s="4" t="str">
        <f>VLOOKUP(A202,HOP!A:L,12,0)</f>
        <v>121.38</v>
      </c>
      <c r="F202" s="4" t="str">
        <f>VLOOKUP(A202,HOP!A:C,3,0)</f>
        <v>3503359</v>
      </c>
      <c r="G202" s="4">
        <f t="shared" si="6"/>
        <v>0</v>
      </c>
      <c r="H202" s="4" t="str">
        <f t="shared" si="7"/>
        <v>，3503359</v>
      </c>
      <c r="I202" s="4" t="str">
        <f>VLOOKUP(A202,HOP!A:U,21,0)</f>
        <v>直连</v>
      </c>
    </row>
    <row r="203" s="4" customFormat="1" hidden="1" spans="1:9">
      <c r="A203" s="5">
        <v>999224771105055</v>
      </c>
      <c r="B203" s="6">
        <v>45091</v>
      </c>
      <c r="C203" s="6">
        <v>45092</v>
      </c>
      <c r="D203" s="4">
        <v>387.52</v>
      </c>
      <c r="E203" s="4" t="str">
        <f>VLOOKUP(A203,HOP!A:L,12,0)</f>
        <v>387.52</v>
      </c>
      <c r="F203" s="4" t="str">
        <f>VLOOKUP(A203,HOP!A:C,3,0)</f>
        <v>3503949</v>
      </c>
      <c r="G203" s="4">
        <f t="shared" si="6"/>
        <v>0</v>
      </c>
      <c r="H203" s="4" t="str">
        <f t="shared" si="7"/>
        <v>，3503949</v>
      </c>
      <c r="I203" s="4" t="str">
        <f>VLOOKUP(A203,HOP!A:U,21,0)</f>
        <v>直连</v>
      </c>
    </row>
    <row r="204" s="4" customFormat="1" spans="1:9">
      <c r="A204" s="5">
        <v>999224771287789</v>
      </c>
      <c r="B204" s="6">
        <v>45091</v>
      </c>
      <c r="C204" s="6">
        <v>45092</v>
      </c>
      <c r="D204" s="4">
        <v>356.52</v>
      </c>
      <c r="E204" s="4" t="str">
        <f>VLOOKUP(A204,HOP!A:L,12,0)</f>
        <v>356.55</v>
      </c>
      <c r="F204" s="4" t="str">
        <f>VLOOKUP(A204,HOP!A:C,3,0)</f>
        <v>3504134</v>
      </c>
      <c r="G204" s="4">
        <f t="shared" si="6"/>
        <v>-0.0300000000000296</v>
      </c>
      <c r="H204" s="4" t="str">
        <f t="shared" si="7"/>
        <v>，3504134</v>
      </c>
      <c r="I204" s="4" t="str">
        <f>VLOOKUP(A204,HOP!A:U,21,0)</f>
        <v>直连</v>
      </c>
    </row>
    <row r="205" s="4" customFormat="1" hidden="1" spans="1:9">
      <c r="A205" s="5">
        <v>999224772436567</v>
      </c>
      <c r="B205" s="6">
        <v>45091</v>
      </c>
      <c r="C205" s="6">
        <v>45092</v>
      </c>
      <c r="D205" s="4">
        <v>219.17</v>
      </c>
      <c r="E205" s="4" t="str">
        <f>VLOOKUP(A205,HOP!A:L,12,0)</f>
        <v>219.17</v>
      </c>
      <c r="F205" s="4" t="str">
        <f>VLOOKUP(A205,HOP!A:C,3,0)</f>
        <v>3504785</v>
      </c>
      <c r="G205" s="4">
        <f t="shared" si="6"/>
        <v>0</v>
      </c>
      <c r="H205" s="4" t="str">
        <f t="shared" si="7"/>
        <v>，3504785</v>
      </c>
      <c r="I205" s="4" t="str">
        <f>VLOOKUP(A205,HOP!A:U,21,0)</f>
        <v>直连</v>
      </c>
    </row>
    <row r="206" s="4" customFormat="1" hidden="1" spans="1:9">
      <c r="A206" s="5">
        <v>999224773123571</v>
      </c>
      <c r="B206" s="6">
        <v>45091</v>
      </c>
      <c r="C206" s="6">
        <v>45092</v>
      </c>
      <c r="D206" s="4">
        <v>506.08</v>
      </c>
      <c r="E206" s="4" t="str">
        <f>VLOOKUP(A206,HOP!A:L,12,0)</f>
        <v>506.08</v>
      </c>
      <c r="F206" s="4" t="str">
        <f>VLOOKUP(A206,HOP!A:C,3,0)</f>
        <v>3505186</v>
      </c>
      <c r="G206" s="4">
        <f t="shared" si="6"/>
        <v>0</v>
      </c>
      <c r="H206" s="4" t="str">
        <f t="shared" si="7"/>
        <v>，3505186</v>
      </c>
      <c r="I206" s="4" t="str">
        <f>VLOOKUP(A206,HOP!A:U,21,0)</f>
        <v>直连</v>
      </c>
    </row>
    <row r="207" s="4" customFormat="1" hidden="1" spans="1:9">
      <c r="A207" s="5">
        <v>999224776354733</v>
      </c>
      <c r="B207" s="6">
        <v>45091</v>
      </c>
      <c r="C207" s="6">
        <v>45092</v>
      </c>
      <c r="D207" s="4">
        <v>859.46</v>
      </c>
      <c r="E207" s="4" t="str">
        <f>VLOOKUP(A207,HOP!A:L,12,0)</f>
        <v>859.46</v>
      </c>
      <c r="F207" s="4" t="str">
        <f>VLOOKUP(A207,HOP!A:C,3,0)</f>
        <v>3505282</v>
      </c>
      <c r="G207" s="4">
        <f t="shared" si="6"/>
        <v>0</v>
      </c>
      <c r="H207" s="4" t="str">
        <f t="shared" si="7"/>
        <v>，3505282</v>
      </c>
      <c r="I207" s="4" t="str">
        <f>VLOOKUP(A207,HOP!A:U,21,0)</f>
        <v>直连</v>
      </c>
    </row>
    <row r="208" s="4" customFormat="1" spans="1:16">
      <c r="A208" s="5">
        <v>999224430742820</v>
      </c>
      <c r="B208" s="6">
        <v>45073</v>
      </c>
      <c r="C208" s="6">
        <v>45074</v>
      </c>
      <c r="D208" s="4">
        <v>-1301.85</v>
      </c>
      <c r="E208" s="4" t="e">
        <f>VLOOKUP(A208,HOP!A:L,12,0)</f>
        <v>#N/A</v>
      </c>
      <c r="F208" s="4">
        <v>3426179</v>
      </c>
      <c r="G208" s="4" t="e">
        <f t="shared" si="6"/>
        <v>#N/A</v>
      </c>
      <c r="H208" s="4" t="str">
        <f t="shared" si="7"/>
        <v>，3426179</v>
      </c>
      <c r="I208" s="4" t="e">
        <f>VLOOKUP(A208,HOP!A:U,21,0)</f>
        <v>#N/A</v>
      </c>
      <c r="J208" s="4" t="s">
        <v>1696</v>
      </c>
      <c r="P208" s="4" t="s">
        <v>1697</v>
      </c>
    </row>
    <row r="209" s="4" customFormat="1" hidden="1" spans="1:9">
      <c r="A209" s="5">
        <v>999223604415121</v>
      </c>
      <c r="B209" s="6">
        <v>45034</v>
      </c>
      <c r="C209" s="6">
        <v>45035</v>
      </c>
      <c r="D209" s="4">
        <v>375</v>
      </c>
      <c r="E209" s="4">
        <v>375</v>
      </c>
      <c r="F209" s="4">
        <v>3218627</v>
      </c>
      <c r="G209" s="4">
        <f t="shared" si="6"/>
        <v>0</v>
      </c>
      <c r="H209" s="4" t="str">
        <f t="shared" si="7"/>
        <v>，3218627</v>
      </c>
      <c r="I209" s="4" t="e">
        <f>VLOOKUP(A209,HOP!A:U,21,0)</f>
        <v>#N/A</v>
      </c>
    </row>
    <row r="210" s="4" customFormat="1" hidden="1" spans="1:9">
      <c r="A210" s="5">
        <v>999223238666711</v>
      </c>
      <c r="B210" s="6">
        <v>45087</v>
      </c>
      <c r="C210" s="6">
        <v>45093</v>
      </c>
      <c r="D210" s="4">
        <v>2802</v>
      </c>
      <c r="E210" s="4" t="str">
        <f>VLOOKUP(A210,HOP!A:L,12,0)</f>
        <v>2802.00</v>
      </c>
      <c r="F210" s="4" t="str">
        <f>VLOOKUP(A210,HOP!A:C,3,0)</f>
        <v>3149792</v>
      </c>
      <c r="G210" s="4">
        <f t="shared" si="6"/>
        <v>0</v>
      </c>
      <c r="H210" s="4" t="str">
        <f t="shared" si="7"/>
        <v>，3149792</v>
      </c>
      <c r="I210" s="4" t="str">
        <f>VLOOKUP(A210,HOP!A:U,21,0)</f>
        <v>直采</v>
      </c>
    </row>
    <row r="211" s="4" customFormat="1" hidden="1" spans="1:9">
      <c r="A211" s="5">
        <v>999223405970041</v>
      </c>
      <c r="B211" s="6">
        <v>45089</v>
      </c>
      <c r="C211" s="6">
        <v>45093</v>
      </c>
      <c r="D211" s="4">
        <v>1160</v>
      </c>
      <c r="E211" s="4" t="str">
        <f>VLOOKUP(A211,HOP!A:L,12,0)</f>
        <v>1160.00</v>
      </c>
      <c r="F211" s="4" t="str">
        <f>VLOOKUP(A211,HOP!A:C,3,0)</f>
        <v>3181814</v>
      </c>
      <c r="G211" s="4">
        <f t="shared" si="6"/>
        <v>0</v>
      </c>
      <c r="H211" s="4" t="str">
        <f t="shared" si="7"/>
        <v>，3181814</v>
      </c>
      <c r="I211" s="4" t="str">
        <f>VLOOKUP(A211,HOP!A:U,21,0)</f>
        <v>直连</v>
      </c>
    </row>
    <row r="212" s="4" customFormat="1" hidden="1" spans="1:9">
      <c r="A212" s="5">
        <v>999223818624866</v>
      </c>
      <c r="B212" s="6">
        <v>45092</v>
      </c>
      <c r="C212" s="6">
        <v>45093</v>
      </c>
      <c r="D212" s="4">
        <v>3498</v>
      </c>
      <c r="E212" s="4" t="str">
        <f>VLOOKUP(A212,HOP!A:L,12,0)</f>
        <v>3498.00</v>
      </c>
      <c r="F212" s="4" t="str">
        <f>VLOOKUP(A212,HOP!A:C,3,0)</f>
        <v>3280949</v>
      </c>
      <c r="G212" s="4">
        <f t="shared" si="6"/>
        <v>0</v>
      </c>
      <c r="H212" s="4" t="str">
        <f t="shared" si="7"/>
        <v>，3280949</v>
      </c>
      <c r="I212" s="4" t="str">
        <f>VLOOKUP(A212,HOP!A:U,21,0)</f>
        <v>直连</v>
      </c>
    </row>
    <row r="213" s="4" customFormat="1" hidden="1" spans="1:9">
      <c r="A213" s="5">
        <v>999223894005591</v>
      </c>
      <c r="B213" s="6">
        <v>45090</v>
      </c>
      <c r="C213" s="6">
        <v>45093</v>
      </c>
      <c r="D213" s="4">
        <v>0</v>
      </c>
      <c r="E213" s="4" t="str">
        <f>VLOOKUP(A213,HOP!A:L,12,0)</f>
        <v>0.00</v>
      </c>
      <c r="F213" s="4" t="str">
        <f>VLOOKUP(A213,HOP!A:C,3,0)</f>
        <v>3300360</v>
      </c>
      <c r="G213" s="4">
        <f t="shared" si="6"/>
        <v>0</v>
      </c>
      <c r="H213" s="4" t="str">
        <f t="shared" si="7"/>
        <v>，3300360</v>
      </c>
      <c r="I213" s="4" t="str">
        <f>VLOOKUP(A213,HOP!A:U,21,0)</f>
        <v>直连</v>
      </c>
    </row>
    <row r="214" s="4" customFormat="1" hidden="1" spans="1:9">
      <c r="A214" s="5">
        <v>999223903396327</v>
      </c>
      <c r="B214" s="6">
        <v>45092</v>
      </c>
      <c r="C214" s="6">
        <v>45093</v>
      </c>
      <c r="D214" s="4">
        <v>366</v>
      </c>
      <c r="E214" s="4" t="str">
        <f>VLOOKUP(A214,HOP!A:L,12,0)</f>
        <v>366.00</v>
      </c>
      <c r="F214" s="4" t="str">
        <f>VLOOKUP(A214,HOP!A:C,3,0)</f>
        <v>3303202</v>
      </c>
      <c r="G214" s="4">
        <f t="shared" si="6"/>
        <v>0</v>
      </c>
      <c r="H214" s="4" t="str">
        <f t="shared" si="7"/>
        <v>，3303202</v>
      </c>
      <c r="I214" s="4" t="str">
        <f>VLOOKUP(A214,HOP!A:U,21,0)</f>
        <v>直连</v>
      </c>
    </row>
    <row r="215" s="4" customFormat="1" hidden="1" spans="1:9">
      <c r="A215" s="5">
        <v>999223966253304</v>
      </c>
      <c r="B215" s="6">
        <v>45092</v>
      </c>
      <c r="C215" s="6">
        <v>45093</v>
      </c>
      <c r="D215" s="4">
        <v>1449</v>
      </c>
      <c r="E215" s="4" t="str">
        <f>VLOOKUP(A215,HOP!A:L,12,0)</f>
        <v>1449.00</v>
      </c>
      <c r="F215" s="4" t="str">
        <f>VLOOKUP(A215,HOP!A:C,3,0)</f>
        <v>3315152</v>
      </c>
      <c r="G215" s="4">
        <f t="shared" si="6"/>
        <v>0</v>
      </c>
      <c r="H215" s="4" t="str">
        <f t="shared" si="7"/>
        <v>，3315152</v>
      </c>
      <c r="I215" s="4" t="str">
        <f>VLOOKUP(A215,HOP!A:U,21,0)</f>
        <v>直连</v>
      </c>
    </row>
    <row r="216" s="4" customFormat="1" hidden="1" spans="1:9">
      <c r="A216" s="5">
        <v>999224047915221</v>
      </c>
      <c r="B216" s="6">
        <v>45092</v>
      </c>
      <c r="C216" s="6">
        <v>45093</v>
      </c>
      <c r="D216" s="4">
        <v>719</v>
      </c>
      <c r="E216" s="4" t="str">
        <f>VLOOKUP(A216,HOP!A:L,12,0)</f>
        <v>719.00</v>
      </c>
      <c r="F216" s="4" t="str">
        <f>VLOOKUP(A216,HOP!A:C,3,0)</f>
        <v>3339892</v>
      </c>
      <c r="G216" s="4">
        <f t="shared" si="6"/>
        <v>0</v>
      </c>
      <c r="H216" s="4" t="str">
        <f t="shared" si="7"/>
        <v>，3339892</v>
      </c>
      <c r="I216" s="4" t="str">
        <f>VLOOKUP(A216,HOP!A:U,21,0)</f>
        <v>直连</v>
      </c>
    </row>
    <row r="217" s="4" customFormat="1" hidden="1" spans="1:9">
      <c r="A217" s="5">
        <v>999224099860229</v>
      </c>
      <c r="B217" s="6">
        <v>45090</v>
      </c>
      <c r="C217" s="6">
        <v>45093</v>
      </c>
      <c r="D217" s="4">
        <v>1953</v>
      </c>
      <c r="E217" s="4" t="str">
        <f>VLOOKUP(A217,HOP!A:L,12,0)</f>
        <v>1953.00</v>
      </c>
      <c r="F217" s="4" t="str">
        <f>VLOOKUP(A217,HOP!A:C,3,0)</f>
        <v>3356800</v>
      </c>
      <c r="G217" s="4">
        <f t="shared" si="6"/>
        <v>0</v>
      </c>
      <c r="H217" s="4" t="str">
        <f t="shared" si="7"/>
        <v>，3356800</v>
      </c>
      <c r="I217" s="4" t="str">
        <f>VLOOKUP(A217,HOP!A:U,21,0)</f>
        <v>直连</v>
      </c>
    </row>
    <row r="218" s="4" customFormat="1" hidden="1" spans="1:9">
      <c r="A218" s="5">
        <v>999224106674255</v>
      </c>
      <c r="B218" s="6">
        <v>45092</v>
      </c>
      <c r="C218" s="6">
        <v>45093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999224121240523</v>
      </c>
      <c r="B219" s="6">
        <v>45089</v>
      </c>
      <c r="C219" s="6">
        <v>45093</v>
      </c>
      <c r="D219" s="4">
        <v>2672</v>
      </c>
      <c r="E219" s="4" t="str">
        <f>VLOOKUP(A219,HOP!A:L,12,0)</f>
        <v>2672.00</v>
      </c>
      <c r="F219" s="4" t="str">
        <f>VLOOKUP(A219,HOP!A:C,3,0)</f>
        <v>3363603</v>
      </c>
      <c r="G219" s="4">
        <f t="shared" si="6"/>
        <v>0</v>
      </c>
      <c r="H219" s="4" t="str">
        <f t="shared" si="7"/>
        <v>，3363603</v>
      </c>
      <c r="I219" s="4" t="str">
        <f>VLOOKUP(A219,HOP!A:U,21,0)</f>
        <v>直连</v>
      </c>
    </row>
    <row r="220" s="4" customFormat="1" hidden="1" spans="1:9">
      <c r="A220" s="5">
        <v>999224182454266</v>
      </c>
      <c r="B220" s="6">
        <v>45092</v>
      </c>
      <c r="C220" s="6">
        <v>45093</v>
      </c>
      <c r="D220" s="4">
        <v>1183</v>
      </c>
      <c r="E220" s="4" t="str">
        <f>VLOOKUP(A220,HOP!A:L,12,0)</f>
        <v>1183.00</v>
      </c>
      <c r="F220" s="4" t="str">
        <f>VLOOKUP(A220,HOP!A:C,3,0)</f>
        <v>3381468</v>
      </c>
      <c r="G220" s="4">
        <f t="shared" si="6"/>
        <v>0</v>
      </c>
      <c r="H220" s="4" t="str">
        <f t="shared" si="7"/>
        <v>，3381468</v>
      </c>
      <c r="I220" s="4" t="str">
        <f>VLOOKUP(A220,HOP!A:U,21,0)</f>
        <v>直连</v>
      </c>
    </row>
    <row r="221" s="4" customFormat="1" hidden="1" spans="1:9">
      <c r="A221" s="5">
        <v>999224195377247</v>
      </c>
      <c r="B221" s="6">
        <v>45089</v>
      </c>
      <c r="C221" s="6">
        <v>45093</v>
      </c>
      <c r="D221" s="4">
        <v>3460</v>
      </c>
      <c r="E221" s="4" t="str">
        <f>VLOOKUP(A221,HOP!A:L,12,0)</f>
        <v>3460.00</v>
      </c>
      <c r="F221" s="4" t="str">
        <f>VLOOKUP(A221,HOP!A:C,3,0)</f>
        <v>3384624</v>
      </c>
      <c r="G221" s="4">
        <f t="shared" si="6"/>
        <v>0</v>
      </c>
      <c r="H221" s="4" t="str">
        <f t="shared" si="7"/>
        <v>，3384624</v>
      </c>
      <c r="I221" s="4" t="str">
        <f>VLOOKUP(A221,HOP!A:U,21,0)</f>
        <v>直连</v>
      </c>
    </row>
    <row r="222" s="4" customFormat="1" hidden="1" spans="1:9">
      <c r="A222" s="5">
        <v>999224260013172</v>
      </c>
      <c r="B222" s="6">
        <v>45091</v>
      </c>
      <c r="C222" s="6">
        <v>45093</v>
      </c>
      <c r="D222" s="4">
        <v>2498</v>
      </c>
      <c r="E222" s="4" t="str">
        <f>VLOOKUP(A222,HOP!A:L,12,0)</f>
        <v>2498.00</v>
      </c>
      <c r="F222" s="4" t="str">
        <f>VLOOKUP(A222,HOP!A:C,3,0)</f>
        <v>3387071</v>
      </c>
      <c r="G222" s="4">
        <f t="shared" si="6"/>
        <v>0</v>
      </c>
      <c r="H222" s="4" t="str">
        <f t="shared" si="7"/>
        <v>，3387071</v>
      </c>
      <c r="I222" s="4" t="str">
        <f>VLOOKUP(A222,HOP!A:U,21,0)</f>
        <v>直连</v>
      </c>
    </row>
    <row r="223" s="4" customFormat="1" hidden="1" spans="1:9">
      <c r="A223" s="5">
        <v>999224270426567</v>
      </c>
      <c r="B223" s="6">
        <v>45092</v>
      </c>
      <c r="C223" s="6">
        <v>45093</v>
      </c>
      <c r="D223" s="4">
        <v>405</v>
      </c>
      <c r="E223" s="4" t="str">
        <f>VLOOKUP(A223,HOP!A:L,12,0)</f>
        <v>405.00</v>
      </c>
      <c r="F223" s="4" t="str">
        <f>VLOOKUP(A223,HOP!A:C,3,0)</f>
        <v>3390324</v>
      </c>
      <c r="G223" s="4">
        <f t="shared" si="6"/>
        <v>0</v>
      </c>
      <c r="H223" s="4" t="str">
        <f t="shared" si="7"/>
        <v>，3390324</v>
      </c>
      <c r="I223" s="4" t="str">
        <f>VLOOKUP(A223,HOP!A:U,21,0)</f>
        <v>直连</v>
      </c>
    </row>
    <row r="224" s="4" customFormat="1" hidden="1" spans="1:9">
      <c r="A224" s="5">
        <v>999224278537899</v>
      </c>
      <c r="B224" s="6">
        <v>45091</v>
      </c>
      <c r="C224" s="6">
        <v>45093</v>
      </c>
      <c r="D224" s="4">
        <v>916</v>
      </c>
      <c r="E224" s="4" t="str">
        <f>VLOOKUP(A224,HOP!A:L,12,0)</f>
        <v>916.00</v>
      </c>
      <c r="F224" s="4" t="str">
        <f>VLOOKUP(A224,HOP!A:C,3,0)</f>
        <v>3391448</v>
      </c>
      <c r="G224" s="4">
        <f t="shared" si="6"/>
        <v>0</v>
      </c>
      <c r="H224" s="4" t="str">
        <f t="shared" si="7"/>
        <v>，3391448</v>
      </c>
      <c r="I224" s="4" t="str">
        <f>VLOOKUP(A224,HOP!A:U,21,0)</f>
        <v>直采</v>
      </c>
    </row>
    <row r="225" s="4" customFormat="1" hidden="1" spans="1:9">
      <c r="A225" s="5">
        <v>999224281386826</v>
      </c>
      <c r="B225" s="6">
        <v>45091</v>
      </c>
      <c r="C225" s="6">
        <v>45093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hidden="1" spans="1:9">
      <c r="A226" s="5">
        <v>999224283738877</v>
      </c>
      <c r="B226" s="6">
        <v>45092</v>
      </c>
      <c r="C226" s="6">
        <v>45093</v>
      </c>
      <c r="D226" s="4">
        <v>714</v>
      </c>
      <c r="E226" s="4" t="str">
        <f>VLOOKUP(A226,HOP!A:L,12,0)</f>
        <v>714.00</v>
      </c>
      <c r="F226" s="4" t="str">
        <f>VLOOKUP(A226,HOP!A:C,3,0)</f>
        <v>3392695</v>
      </c>
      <c r="G226" s="4">
        <f t="shared" si="6"/>
        <v>0</v>
      </c>
      <c r="H226" s="4" t="str">
        <f t="shared" si="7"/>
        <v>，3392695</v>
      </c>
      <c r="I226" s="4" t="str">
        <f>VLOOKUP(A226,HOP!A:U,21,0)</f>
        <v>直连</v>
      </c>
    </row>
    <row r="227" s="4" customFormat="1" hidden="1" spans="1:9">
      <c r="A227" s="5">
        <v>999224304312986</v>
      </c>
      <c r="B227" s="6">
        <v>45090</v>
      </c>
      <c r="C227" s="6">
        <v>45093</v>
      </c>
      <c r="D227" s="4">
        <v>3276</v>
      </c>
      <c r="E227" s="4" t="str">
        <f>VLOOKUP(A227,HOP!A:L,12,0)</f>
        <v>3276.00</v>
      </c>
      <c r="F227" s="4" t="str">
        <f>VLOOKUP(A227,HOP!A:C,3,0)</f>
        <v>3397300</v>
      </c>
      <c r="G227" s="4">
        <f t="shared" si="6"/>
        <v>0</v>
      </c>
      <c r="H227" s="4" t="str">
        <f t="shared" si="7"/>
        <v>，3397300</v>
      </c>
      <c r="I227" s="4" t="str">
        <f>VLOOKUP(A227,HOP!A:U,21,0)</f>
        <v>直连</v>
      </c>
    </row>
    <row r="228" s="4" customFormat="1" hidden="1" spans="1:9">
      <c r="A228" s="5">
        <v>999224308695359</v>
      </c>
      <c r="B228" s="6">
        <v>45089</v>
      </c>
      <c r="C228" s="6">
        <v>45093</v>
      </c>
      <c r="D228" s="4">
        <v>5820</v>
      </c>
      <c r="E228" s="4" t="str">
        <f>VLOOKUP(A228,HOP!A:L,12,0)</f>
        <v>5820.00</v>
      </c>
      <c r="F228" s="4" t="str">
        <f>VLOOKUP(A228,HOP!A:C,3,0)</f>
        <v>3398523</v>
      </c>
      <c r="G228" s="4">
        <f t="shared" si="6"/>
        <v>0</v>
      </c>
      <c r="H228" s="4" t="str">
        <f t="shared" si="7"/>
        <v>，3398523</v>
      </c>
      <c r="I228" s="4" t="str">
        <f>VLOOKUP(A228,HOP!A:U,21,0)</f>
        <v>直连</v>
      </c>
    </row>
    <row r="229" s="4" customFormat="1" hidden="1" spans="1:9">
      <c r="A229" s="5">
        <v>999224312939190</v>
      </c>
      <c r="B229" s="6">
        <v>45090</v>
      </c>
      <c r="C229" s="6">
        <v>45093</v>
      </c>
      <c r="D229" s="4">
        <v>1305</v>
      </c>
      <c r="E229" s="4" t="str">
        <f>VLOOKUP(A229,HOP!A:L,12,0)</f>
        <v>1305.00</v>
      </c>
      <c r="F229" s="4" t="str">
        <f>VLOOKUP(A229,HOP!A:C,3,0)</f>
        <v>3399505</v>
      </c>
      <c r="G229" s="4">
        <f t="shared" si="6"/>
        <v>0</v>
      </c>
      <c r="H229" s="4" t="str">
        <f t="shared" si="7"/>
        <v>，3399505</v>
      </c>
      <c r="I229" s="4" t="str">
        <f>VLOOKUP(A229,HOP!A:U,21,0)</f>
        <v>直采</v>
      </c>
    </row>
    <row r="230" s="4" customFormat="1" hidden="1" spans="1:9">
      <c r="A230" s="5">
        <v>24330351948</v>
      </c>
      <c r="B230" s="6">
        <v>45090</v>
      </c>
      <c r="C230" s="6">
        <v>45093</v>
      </c>
      <c r="D230" s="4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s="4" customFormat="1" hidden="1" spans="1:9">
      <c r="A231" s="5">
        <v>999224333015950</v>
      </c>
      <c r="B231" s="6">
        <v>45091</v>
      </c>
      <c r="C231" s="6">
        <v>45093</v>
      </c>
      <c r="D231" s="4">
        <v>3710</v>
      </c>
      <c r="E231" s="4" t="str">
        <f>VLOOKUP(A231,HOP!A:L,12,0)</f>
        <v>3710.00</v>
      </c>
      <c r="F231" s="4" t="str">
        <f>VLOOKUP(A231,HOP!A:C,3,0)</f>
        <v>3402961</v>
      </c>
      <c r="G231" s="4">
        <f t="shared" si="6"/>
        <v>0</v>
      </c>
      <c r="H231" s="4" t="str">
        <f t="shared" si="7"/>
        <v>，3402961</v>
      </c>
      <c r="I231" s="4" t="str">
        <f>VLOOKUP(A231,HOP!A:U,21,0)</f>
        <v>直连</v>
      </c>
    </row>
    <row r="232" s="4" customFormat="1" hidden="1" spans="1:9">
      <c r="A232" s="5">
        <v>999224337052542</v>
      </c>
      <c r="B232" s="6">
        <v>45092</v>
      </c>
      <c r="C232" s="6">
        <v>45093</v>
      </c>
      <c r="D232" s="4">
        <v>402</v>
      </c>
      <c r="E232" s="4" t="str">
        <f>VLOOKUP(A232,HOP!A:L,12,0)</f>
        <v>402.00</v>
      </c>
      <c r="F232" s="4" t="str">
        <f>VLOOKUP(A232,HOP!A:C,3,0)</f>
        <v>3404083</v>
      </c>
      <c r="G232" s="4">
        <f t="shared" si="6"/>
        <v>0</v>
      </c>
      <c r="H232" s="4" t="str">
        <f t="shared" si="7"/>
        <v>，3404083</v>
      </c>
      <c r="I232" s="4" t="str">
        <f>VLOOKUP(A232,HOP!A:U,21,0)</f>
        <v>直连</v>
      </c>
    </row>
    <row r="233" s="4" customFormat="1" hidden="1" spans="1:9">
      <c r="A233" s="5">
        <v>999224364451939</v>
      </c>
      <c r="B233" s="6">
        <v>45089</v>
      </c>
      <c r="C233" s="6">
        <v>45093</v>
      </c>
      <c r="D233" s="4">
        <v>2740</v>
      </c>
      <c r="E233" s="4" t="str">
        <f>VLOOKUP(A233,HOP!A:L,12,0)</f>
        <v>2740.00</v>
      </c>
      <c r="F233" s="4" t="str">
        <f>VLOOKUP(A233,HOP!A:C,3,0)</f>
        <v>3409945</v>
      </c>
      <c r="G233" s="4">
        <f t="shared" si="6"/>
        <v>0</v>
      </c>
      <c r="H233" s="4" t="str">
        <f t="shared" si="7"/>
        <v>，3409945</v>
      </c>
      <c r="I233" s="4" t="str">
        <f>VLOOKUP(A233,HOP!A:U,21,0)</f>
        <v>直连</v>
      </c>
    </row>
    <row r="234" s="4" customFormat="1" hidden="1" spans="1:9">
      <c r="A234" s="5">
        <v>999224366608037</v>
      </c>
      <c r="B234" s="6">
        <v>45089</v>
      </c>
      <c r="C234" s="6">
        <v>45093</v>
      </c>
      <c r="D234" s="4">
        <v>632</v>
      </c>
      <c r="E234" s="4" t="str">
        <f>VLOOKUP(A234,HOP!A:L,12,0)</f>
        <v>632.00</v>
      </c>
      <c r="F234" s="4" t="str">
        <f>VLOOKUP(A234,HOP!A:C,3,0)</f>
        <v>3410572</v>
      </c>
      <c r="G234" s="4">
        <f t="shared" si="6"/>
        <v>0</v>
      </c>
      <c r="H234" s="4" t="str">
        <f t="shared" si="7"/>
        <v>，3410572</v>
      </c>
      <c r="I234" s="4" t="str">
        <f>VLOOKUP(A234,HOP!A:U,21,0)</f>
        <v>直连</v>
      </c>
    </row>
    <row r="235" s="4" customFormat="1" hidden="1" spans="1:9">
      <c r="A235" s="5">
        <v>999224389113255</v>
      </c>
      <c r="B235" s="6">
        <v>45091</v>
      </c>
      <c r="C235" s="6">
        <v>45093</v>
      </c>
      <c r="D235" s="4">
        <v>512</v>
      </c>
      <c r="E235" s="4" t="str">
        <f>VLOOKUP(A235,HOP!A:L,12,0)</f>
        <v>512.00</v>
      </c>
      <c r="F235" s="4" t="str">
        <f>VLOOKUP(A235,HOP!A:C,3,0)</f>
        <v>3415719</v>
      </c>
      <c r="G235" s="4">
        <f t="shared" si="6"/>
        <v>0</v>
      </c>
      <c r="H235" s="4" t="str">
        <f t="shared" si="7"/>
        <v>，3415719</v>
      </c>
      <c r="I235" s="4" t="str">
        <f>VLOOKUP(A235,HOP!A:U,21,0)</f>
        <v>直连</v>
      </c>
    </row>
    <row r="236" s="4" customFormat="1" hidden="1" spans="1:9">
      <c r="A236" s="5">
        <v>999224392140495</v>
      </c>
      <c r="B236" s="6">
        <v>45089</v>
      </c>
      <c r="C236" s="6">
        <v>45093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hidden="1" spans="1:9">
      <c r="A237" s="5">
        <v>999224419906161</v>
      </c>
      <c r="B237" s="6">
        <v>45091</v>
      </c>
      <c r="C237" s="6">
        <v>45093</v>
      </c>
      <c r="D237" s="4">
        <v>1774</v>
      </c>
      <c r="E237" s="4" t="str">
        <f>VLOOKUP(A237,HOP!A:L,12,0)</f>
        <v>1774.00</v>
      </c>
      <c r="F237" s="4" t="str">
        <f>VLOOKUP(A237,HOP!A:C,3,0)</f>
        <v>3422934</v>
      </c>
      <c r="G237" s="4">
        <f t="shared" si="6"/>
        <v>0</v>
      </c>
      <c r="H237" s="4" t="str">
        <f t="shared" si="7"/>
        <v>，3422934</v>
      </c>
      <c r="I237" s="4" t="str">
        <f>VLOOKUP(A237,HOP!A:U,21,0)</f>
        <v>直连</v>
      </c>
    </row>
    <row r="238" s="4" customFormat="1" hidden="1" spans="1:9">
      <c r="A238" s="5">
        <v>999224420709866</v>
      </c>
      <c r="B238" s="6">
        <v>45091</v>
      </c>
      <c r="C238" s="6">
        <v>45093</v>
      </c>
      <c r="D238" s="4">
        <v>2822</v>
      </c>
      <c r="E238" s="4" t="str">
        <f>VLOOKUP(A238,HOP!A:L,12,0)</f>
        <v>2822.00</v>
      </c>
      <c r="F238" s="4" t="str">
        <f>VLOOKUP(A238,HOP!A:C,3,0)</f>
        <v>3423160</v>
      </c>
      <c r="G238" s="4">
        <f t="shared" si="6"/>
        <v>0</v>
      </c>
      <c r="H238" s="4" t="str">
        <f t="shared" si="7"/>
        <v>，3423160</v>
      </c>
      <c r="I238" s="4" t="str">
        <f>VLOOKUP(A238,HOP!A:U,21,0)</f>
        <v>直连</v>
      </c>
    </row>
    <row r="239" s="4" customFormat="1" hidden="1" spans="1:9">
      <c r="A239" s="5">
        <v>24421219947</v>
      </c>
      <c r="B239" s="6">
        <v>45090</v>
      </c>
      <c r="C239" s="6">
        <v>45093</v>
      </c>
      <c r="D239" s="4">
        <v>780</v>
      </c>
      <c r="E239" s="4" t="str">
        <f>VLOOKUP(A239,HOP!A:L,12,0)</f>
        <v>780.00</v>
      </c>
      <c r="F239" s="4" t="str">
        <f>VLOOKUP(A239,HOP!A:C,3,0)</f>
        <v>3423338</v>
      </c>
      <c r="G239" s="4">
        <f t="shared" si="6"/>
        <v>0</v>
      </c>
      <c r="H239" s="4" t="str">
        <f t="shared" si="7"/>
        <v>，3423338</v>
      </c>
      <c r="I239" s="4" t="str">
        <f>VLOOKUP(A239,HOP!A:U,21,0)</f>
        <v>直连</v>
      </c>
    </row>
    <row r="240" s="4" customFormat="1" hidden="1" spans="1:9">
      <c r="A240" s="5">
        <v>999224422322054</v>
      </c>
      <c r="B240" s="6">
        <v>45090</v>
      </c>
      <c r="C240" s="6">
        <v>45093</v>
      </c>
      <c r="D240" s="4">
        <v>1086</v>
      </c>
      <c r="E240" s="4" t="str">
        <f>VLOOKUP(A240,HOP!A:L,12,0)</f>
        <v>1086.00</v>
      </c>
      <c r="F240" s="4" t="str">
        <f>VLOOKUP(A240,HOP!A:C,3,0)</f>
        <v>3423601</v>
      </c>
      <c r="G240" s="4">
        <f t="shared" si="6"/>
        <v>0</v>
      </c>
      <c r="H240" s="4" t="str">
        <f t="shared" si="7"/>
        <v>，3423601</v>
      </c>
      <c r="I240" s="4" t="str">
        <f>VLOOKUP(A240,HOP!A:U,21,0)</f>
        <v>直采</v>
      </c>
    </row>
    <row r="241" s="4" customFormat="1" hidden="1" spans="1:9">
      <c r="A241" s="5">
        <v>999224477892460</v>
      </c>
      <c r="B241" s="6">
        <v>45092</v>
      </c>
      <c r="C241" s="6">
        <v>45093</v>
      </c>
      <c r="D241" s="4">
        <v>1086</v>
      </c>
      <c r="E241" s="4" t="str">
        <f>VLOOKUP(A241,HOP!A:L,12,0)</f>
        <v>1086.00</v>
      </c>
      <c r="F241" s="4" t="str">
        <f>VLOOKUP(A241,HOP!A:C,3,0)</f>
        <v>3437239</v>
      </c>
      <c r="G241" s="4">
        <f t="shared" si="6"/>
        <v>0</v>
      </c>
      <c r="H241" s="4" t="str">
        <f t="shared" si="7"/>
        <v>，3437239</v>
      </c>
      <c r="I241" s="4" t="str">
        <f>VLOOKUP(A241,HOP!A:U,21,0)</f>
        <v>直连</v>
      </c>
    </row>
    <row r="242" s="4" customFormat="1" hidden="1" spans="1:9">
      <c r="A242" s="5">
        <v>999224499344947</v>
      </c>
      <c r="B242" s="6">
        <v>45092</v>
      </c>
      <c r="C242" s="6">
        <v>45093</v>
      </c>
      <c r="D242" s="4">
        <v>0</v>
      </c>
      <c r="E242" s="4" t="str">
        <f>VLOOKUP(A242,HOP!A:L,12,0)</f>
        <v>0.00</v>
      </c>
      <c r="F242" s="4" t="str">
        <f>VLOOKUP(A242,HOP!A:C,3,0)</f>
        <v>3440871</v>
      </c>
      <c r="G242" s="4">
        <f t="shared" si="6"/>
        <v>0</v>
      </c>
      <c r="H242" s="4" t="str">
        <f t="shared" si="7"/>
        <v>，3440871</v>
      </c>
      <c r="I242" s="4" t="str">
        <f>VLOOKUP(A242,HOP!A:U,21,0)</f>
        <v>直连</v>
      </c>
    </row>
    <row r="243" s="4" customFormat="1" hidden="1" spans="1:9">
      <c r="A243" s="5">
        <v>999224511563878</v>
      </c>
      <c r="B243" s="6">
        <v>45092</v>
      </c>
      <c r="C243" s="6">
        <v>45093</v>
      </c>
      <c r="D243" s="4">
        <v>2756</v>
      </c>
      <c r="E243" s="4" t="str">
        <f>VLOOKUP(A243,HOP!A:L,12,0)</f>
        <v>2756.00</v>
      </c>
      <c r="F243" s="4" t="str">
        <f>VLOOKUP(A243,HOP!A:C,3,0)</f>
        <v>3443412</v>
      </c>
      <c r="G243" s="4">
        <f t="shared" si="6"/>
        <v>0</v>
      </c>
      <c r="H243" s="4" t="str">
        <f t="shared" si="7"/>
        <v>，3443412</v>
      </c>
      <c r="I243" s="4" t="str">
        <f>VLOOKUP(A243,HOP!A:U,21,0)</f>
        <v>直连</v>
      </c>
    </row>
    <row r="244" s="4" customFormat="1" hidden="1" spans="1:9">
      <c r="A244" s="5">
        <v>999224519385008</v>
      </c>
      <c r="B244" s="6">
        <v>45091</v>
      </c>
      <c r="C244" s="6">
        <v>45093</v>
      </c>
      <c r="D244" s="4">
        <v>2280</v>
      </c>
      <c r="E244" s="4" t="str">
        <f>VLOOKUP(A244,HOP!A:L,12,0)</f>
        <v>2280.00</v>
      </c>
      <c r="F244" s="4" t="str">
        <f>VLOOKUP(A244,HOP!A:C,3,0)</f>
        <v>3446184</v>
      </c>
      <c r="G244" s="4">
        <f t="shared" si="6"/>
        <v>0</v>
      </c>
      <c r="H244" s="4" t="str">
        <f t="shared" si="7"/>
        <v>，3446184</v>
      </c>
      <c r="I244" s="4" t="str">
        <f>VLOOKUP(A244,HOP!A:U,21,0)</f>
        <v>直连</v>
      </c>
    </row>
    <row r="245" s="4" customFormat="1" hidden="1" spans="1:9">
      <c r="A245" s="5">
        <v>999224539203338</v>
      </c>
      <c r="B245" s="6">
        <v>45092</v>
      </c>
      <c r="C245" s="6">
        <v>45093</v>
      </c>
      <c r="D245" s="4">
        <v>1644</v>
      </c>
      <c r="E245" s="4" t="str">
        <f>VLOOKUP(A245,HOP!A:L,12,0)</f>
        <v>1644.00</v>
      </c>
      <c r="F245" s="4" t="str">
        <f>VLOOKUP(A245,HOP!A:C,3,0)</f>
        <v>3449128</v>
      </c>
      <c r="G245" s="4">
        <f t="shared" si="6"/>
        <v>0</v>
      </c>
      <c r="H245" s="4" t="str">
        <f t="shared" si="7"/>
        <v>，3449128</v>
      </c>
      <c r="I245" s="4" t="str">
        <f>VLOOKUP(A245,HOP!A:U,21,0)</f>
        <v>直采</v>
      </c>
    </row>
    <row r="246" s="4" customFormat="1" hidden="1" spans="1:9">
      <c r="A246" s="5">
        <v>999224542397213</v>
      </c>
      <c r="B246" s="6">
        <v>45092</v>
      </c>
      <c r="C246" s="6">
        <v>45093</v>
      </c>
      <c r="D246" s="4">
        <v>346</v>
      </c>
      <c r="E246" s="4" t="str">
        <f>VLOOKUP(A246,HOP!A:L,12,0)</f>
        <v>346.00</v>
      </c>
      <c r="F246" s="4" t="str">
        <f>VLOOKUP(A246,HOP!A:C,3,0)</f>
        <v>3450203</v>
      </c>
      <c r="G246" s="4">
        <f t="shared" si="6"/>
        <v>0</v>
      </c>
      <c r="H246" s="4" t="str">
        <f t="shared" si="7"/>
        <v>，3450203</v>
      </c>
      <c r="I246" s="4" t="str">
        <f>VLOOKUP(A246,HOP!A:U,21,0)</f>
        <v>直连</v>
      </c>
    </row>
    <row r="247" s="4" customFormat="1" hidden="1" spans="1:9">
      <c r="A247" s="5">
        <v>999224543369335</v>
      </c>
      <c r="B247" s="6">
        <v>45092</v>
      </c>
      <c r="C247" s="6">
        <v>45093</v>
      </c>
      <c r="D247" s="4">
        <v>1550</v>
      </c>
      <c r="E247" s="4" t="str">
        <f>VLOOKUP(A247,HOP!A:L,12,0)</f>
        <v>1550.00</v>
      </c>
      <c r="F247" s="4" t="str">
        <f>VLOOKUP(A247,HOP!A:C,3,0)</f>
        <v>3450565</v>
      </c>
      <c r="G247" s="4">
        <f t="shared" si="6"/>
        <v>0</v>
      </c>
      <c r="H247" s="4" t="str">
        <f t="shared" si="7"/>
        <v>，3450565</v>
      </c>
      <c r="I247" s="4" t="str">
        <f>VLOOKUP(A247,HOP!A:U,21,0)</f>
        <v>直连</v>
      </c>
    </row>
    <row r="248" s="4" customFormat="1" hidden="1" spans="1:9">
      <c r="A248" s="5">
        <v>999224543795300</v>
      </c>
      <c r="B248" s="6">
        <v>45089</v>
      </c>
      <c r="C248" s="6">
        <v>45093</v>
      </c>
      <c r="D248" s="4">
        <v>1448</v>
      </c>
      <c r="E248" s="4" t="str">
        <f>VLOOKUP(A248,HOP!A:L,12,0)</f>
        <v>1448.00</v>
      </c>
      <c r="F248" s="4" t="str">
        <f>VLOOKUP(A248,HOP!A:C,3,0)</f>
        <v>3450699</v>
      </c>
      <c r="G248" s="4">
        <f t="shared" si="6"/>
        <v>0</v>
      </c>
      <c r="H248" s="4" t="str">
        <f t="shared" si="7"/>
        <v>，3450699</v>
      </c>
      <c r="I248" s="4" t="str">
        <f>VLOOKUP(A248,HOP!A:U,21,0)</f>
        <v>直采</v>
      </c>
    </row>
    <row r="249" s="4" customFormat="1" hidden="1" spans="1:9">
      <c r="A249" s="5">
        <v>999224544415890</v>
      </c>
      <c r="B249" s="6">
        <v>45087</v>
      </c>
      <c r="C249" s="6">
        <v>45093</v>
      </c>
      <c r="D249" s="4">
        <v>2280</v>
      </c>
      <c r="E249" s="4" t="str">
        <f>VLOOKUP(A249,HOP!A:L,12,0)</f>
        <v>2280.00</v>
      </c>
      <c r="F249" s="4" t="str">
        <f>VLOOKUP(A249,HOP!A:C,3,0)</f>
        <v>3450885</v>
      </c>
      <c r="G249" s="4">
        <f t="shared" si="6"/>
        <v>0</v>
      </c>
      <c r="H249" s="4" t="str">
        <f t="shared" si="7"/>
        <v>，3450885</v>
      </c>
      <c r="I249" s="4" t="str">
        <f>VLOOKUP(A249,HOP!A:U,21,0)</f>
        <v>直连</v>
      </c>
    </row>
    <row r="250" s="4" customFormat="1" hidden="1" spans="1:9">
      <c r="A250" s="5">
        <v>999224545162845</v>
      </c>
      <c r="B250" s="6">
        <v>45090</v>
      </c>
      <c r="C250" s="6">
        <v>45093</v>
      </c>
      <c r="D250" s="4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s="4" customFormat="1" hidden="1" spans="1:9">
      <c r="A251" s="5">
        <v>999224552077280</v>
      </c>
      <c r="B251" s="6">
        <v>45088</v>
      </c>
      <c r="C251" s="6">
        <v>45093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s="4" customFormat="1" hidden="1" spans="1:9">
      <c r="A252" s="5">
        <v>999224553133056</v>
      </c>
      <c r="B252" s="6">
        <v>45091</v>
      </c>
      <c r="C252" s="6">
        <v>45093</v>
      </c>
      <c r="D252" s="4">
        <v>12482</v>
      </c>
      <c r="E252" s="4" t="str">
        <f>VLOOKUP(A252,HOP!A:L,12,0)</f>
        <v>12482.00</v>
      </c>
      <c r="F252" s="4" t="str">
        <f>VLOOKUP(A252,HOP!A:C,3,0)</f>
        <v>3453386</v>
      </c>
      <c r="G252" s="4">
        <f t="shared" si="6"/>
        <v>0</v>
      </c>
      <c r="H252" s="4" t="str">
        <f t="shared" si="7"/>
        <v>，3453386</v>
      </c>
      <c r="I252" s="4" t="str">
        <f>VLOOKUP(A252,HOP!A:U,21,0)</f>
        <v>直连</v>
      </c>
    </row>
    <row r="253" s="4" customFormat="1" hidden="1" spans="1:9">
      <c r="A253" s="5">
        <v>999224564125212</v>
      </c>
      <c r="B253" s="6">
        <v>45091</v>
      </c>
      <c r="C253" s="6">
        <v>45093</v>
      </c>
      <c r="D253" s="4">
        <v>836</v>
      </c>
      <c r="E253" s="4" t="str">
        <f>VLOOKUP(A253,HOP!A:L,12,0)</f>
        <v>836.00</v>
      </c>
      <c r="F253" s="4" t="str">
        <f>VLOOKUP(A253,HOP!A:C,3,0)</f>
        <v>3453629</v>
      </c>
      <c r="G253" s="4">
        <f t="shared" si="6"/>
        <v>0</v>
      </c>
      <c r="H253" s="4" t="str">
        <f t="shared" si="7"/>
        <v>，3453629</v>
      </c>
      <c r="I253" s="4" t="str">
        <f>VLOOKUP(A253,HOP!A:U,21,0)</f>
        <v>直连</v>
      </c>
    </row>
    <row r="254" s="4" customFormat="1" hidden="1" spans="1:9">
      <c r="A254" s="5">
        <v>999224574792473</v>
      </c>
      <c r="B254" s="6">
        <v>45092</v>
      </c>
      <c r="C254" s="6">
        <v>45093</v>
      </c>
      <c r="D254" s="4">
        <v>0</v>
      </c>
      <c r="E254" s="4" t="e">
        <f>VLOOKUP(A254,HOP!A:L,12,0)</f>
        <v>#N/A</v>
      </c>
      <c r="F254" s="4" t="e">
        <f>VLOOKUP(A254,HOP!A:C,3,0)</f>
        <v>#N/A</v>
      </c>
      <c r="G254" s="4" t="e">
        <f t="shared" si="6"/>
        <v>#N/A</v>
      </c>
      <c r="H254" s="4" t="e">
        <f t="shared" si="7"/>
        <v>#N/A</v>
      </c>
      <c r="I254" s="4" t="e">
        <f>VLOOKUP(A254,HOP!A:U,21,0)</f>
        <v>#N/A</v>
      </c>
    </row>
    <row r="255" s="4" customFormat="1" hidden="1" spans="1:9">
      <c r="A255" s="5">
        <v>999224581118826</v>
      </c>
      <c r="B255" s="6">
        <v>45091</v>
      </c>
      <c r="C255" s="6">
        <v>45093</v>
      </c>
      <c r="D255" s="4">
        <v>1812</v>
      </c>
      <c r="E255" s="4" t="str">
        <f>VLOOKUP(A255,HOP!A:L,12,0)</f>
        <v>1812.00</v>
      </c>
      <c r="F255" s="4" t="str">
        <f>VLOOKUP(A255,HOP!A:C,3,0)</f>
        <v>3457166</v>
      </c>
      <c r="G255" s="4">
        <f t="shared" si="6"/>
        <v>0</v>
      </c>
      <c r="H255" s="4" t="str">
        <f t="shared" si="7"/>
        <v>，3457166</v>
      </c>
      <c r="I255" s="4" t="str">
        <f>VLOOKUP(A255,HOP!A:U,21,0)</f>
        <v>直连</v>
      </c>
    </row>
    <row r="256" s="4" customFormat="1" hidden="1" spans="1:9">
      <c r="A256" s="5">
        <v>999224586065016</v>
      </c>
      <c r="B256" s="6">
        <v>45092</v>
      </c>
      <c r="C256" s="6">
        <v>45093</v>
      </c>
      <c r="D256" s="4">
        <v>1900</v>
      </c>
      <c r="E256" s="4" t="str">
        <f>VLOOKUP(A256,HOP!A:L,12,0)</f>
        <v>1900.00</v>
      </c>
      <c r="F256" s="4" t="str">
        <f>VLOOKUP(A256,HOP!A:C,3,0)</f>
        <v>3458806</v>
      </c>
      <c r="G256" s="4">
        <f t="shared" si="6"/>
        <v>0</v>
      </c>
      <c r="H256" s="4" t="str">
        <f t="shared" si="7"/>
        <v>，3458806</v>
      </c>
      <c r="I256" s="4" t="str">
        <f>VLOOKUP(A256,HOP!A:U,21,0)</f>
        <v>直连</v>
      </c>
    </row>
    <row r="257" s="4" customFormat="1" hidden="1" spans="1:9">
      <c r="A257" s="5">
        <v>999224600474995</v>
      </c>
      <c r="B257" s="6">
        <v>45091</v>
      </c>
      <c r="C257" s="6">
        <v>45093</v>
      </c>
      <c r="D257" s="4">
        <v>1070</v>
      </c>
      <c r="E257" s="4" t="str">
        <f>VLOOKUP(A257,HOP!A:L,12,0)</f>
        <v>1070.00</v>
      </c>
      <c r="F257" s="4" t="str">
        <f>VLOOKUP(A257,HOP!A:C,3,0)</f>
        <v>3461606</v>
      </c>
      <c r="G257" s="4">
        <f t="shared" si="6"/>
        <v>0</v>
      </c>
      <c r="H257" s="4" t="str">
        <f t="shared" si="7"/>
        <v>，3461606</v>
      </c>
      <c r="I257" s="4" t="str">
        <f>VLOOKUP(A257,HOP!A:U,21,0)</f>
        <v>直连</v>
      </c>
    </row>
    <row r="258" s="4" customFormat="1" hidden="1" spans="1:9">
      <c r="A258" s="5">
        <v>999224603315916</v>
      </c>
      <c r="B258" s="6">
        <v>45090</v>
      </c>
      <c r="C258" s="6">
        <v>45093</v>
      </c>
      <c r="D258" s="4">
        <v>3932</v>
      </c>
      <c r="E258" s="4" t="str">
        <f>VLOOKUP(A258,HOP!A:L,12,0)</f>
        <v>3932.00</v>
      </c>
      <c r="F258" s="4" t="str">
        <f>VLOOKUP(A258,HOP!A:C,3,0)</f>
        <v>3462433</v>
      </c>
      <c r="G258" s="4">
        <f t="shared" si="6"/>
        <v>0</v>
      </c>
      <c r="H258" s="4" t="str">
        <f t="shared" si="7"/>
        <v>，3462433</v>
      </c>
      <c r="I258" s="4" t="str">
        <f>VLOOKUP(A258,HOP!A:U,21,0)</f>
        <v>直连</v>
      </c>
    </row>
    <row r="259" s="4" customFormat="1" hidden="1" spans="1:9">
      <c r="A259" s="5">
        <v>999224603488096</v>
      </c>
      <c r="B259" s="6">
        <v>45090</v>
      </c>
      <c r="C259" s="6">
        <v>45093</v>
      </c>
      <c r="D259" s="4">
        <v>3932</v>
      </c>
      <c r="E259" s="4" t="str">
        <f>VLOOKUP(A259,HOP!A:L,12,0)</f>
        <v>3932.00</v>
      </c>
      <c r="F259" s="4" t="str">
        <f>VLOOKUP(A259,HOP!A:C,3,0)</f>
        <v>3462614</v>
      </c>
      <c r="G259" s="4">
        <f t="shared" ref="G259:G322" si="8">D259-E259</f>
        <v>0</v>
      </c>
      <c r="H259" s="4" t="str">
        <f t="shared" ref="H259:H322" si="9">$H$1&amp;F259</f>
        <v>，3462614</v>
      </c>
      <c r="I259" s="4" t="str">
        <f>VLOOKUP(A259,HOP!A:U,21,0)</f>
        <v>直连</v>
      </c>
    </row>
    <row r="260" s="4" customFormat="1" hidden="1" spans="1:9">
      <c r="A260" s="5">
        <v>999224603667201</v>
      </c>
      <c r="B260" s="6">
        <v>45091</v>
      </c>
      <c r="C260" s="6">
        <v>45093</v>
      </c>
      <c r="D260" s="4">
        <v>2066</v>
      </c>
      <c r="E260" s="4" t="str">
        <f>VLOOKUP(A260,HOP!A:L,12,0)</f>
        <v>2066.00</v>
      </c>
      <c r="F260" s="4" t="str">
        <f>VLOOKUP(A260,HOP!A:C,3,0)</f>
        <v>3462648</v>
      </c>
      <c r="G260" s="4">
        <f t="shared" si="8"/>
        <v>0</v>
      </c>
      <c r="H260" s="4" t="str">
        <f t="shared" si="9"/>
        <v>，3462648</v>
      </c>
      <c r="I260" s="4" t="str">
        <f>VLOOKUP(A260,HOP!A:U,21,0)</f>
        <v>直连</v>
      </c>
    </row>
    <row r="261" s="4" customFormat="1" hidden="1" spans="1:9">
      <c r="A261" s="5">
        <v>999224610321048</v>
      </c>
      <c r="B261" s="6">
        <v>45088</v>
      </c>
      <c r="C261" s="6">
        <v>45093</v>
      </c>
      <c r="D261" s="4">
        <v>2593</v>
      </c>
      <c r="E261" s="4" t="str">
        <f>VLOOKUP(A261,HOP!A:L,12,0)</f>
        <v>2593.00</v>
      </c>
      <c r="F261" s="4" t="str">
        <f>VLOOKUP(A261,HOP!A:C,3,0)</f>
        <v>3464188</v>
      </c>
      <c r="G261" s="4">
        <f t="shared" si="8"/>
        <v>0</v>
      </c>
      <c r="H261" s="4" t="str">
        <f t="shared" si="9"/>
        <v>，3464188</v>
      </c>
      <c r="I261" s="4" t="str">
        <f>VLOOKUP(A261,HOP!A:U,21,0)</f>
        <v>直连</v>
      </c>
    </row>
    <row r="262" s="4" customFormat="1" hidden="1" spans="1:9">
      <c r="A262" s="5">
        <v>999224610436189</v>
      </c>
      <c r="B262" s="6">
        <v>45091</v>
      </c>
      <c r="C262" s="6">
        <v>45093</v>
      </c>
      <c r="D262" s="4">
        <v>1766</v>
      </c>
      <c r="E262" s="4" t="str">
        <f>VLOOKUP(A262,HOP!A:L,12,0)</f>
        <v>1766.00</v>
      </c>
      <c r="F262" s="4" t="str">
        <f>VLOOKUP(A262,HOP!A:C,3,0)</f>
        <v>3464214</v>
      </c>
      <c r="G262" s="4">
        <f t="shared" si="8"/>
        <v>0</v>
      </c>
      <c r="H262" s="4" t="str">
        <f t="shared" si="9"/>
        <v>，3464214</v>
      </c>
      <c r="I262" s="4" t="str">
        <f>VLOOKUP(A262,HOP!A:U,21,0)</f>
        <v>直连</v>
      </c>
    </row>
    <row r="263" s="4" customFormat="1" hidden="1" spans="1:9">
      <c r="A263" s="5">
        <v>999224611016784</v>
      </c>
      <c r="B263" s="6">
        <v>45090</v>
      </c>
      <c r="C263" s="6">
        <v>45093</v>
      </c>
      <c r="D263" s="4">
        <v>2079</v>
      </c>
      <c r="E263" s="4" t="str">
        <f>VLOOKUP(A263,HOP!A:L,12,0)</f>
        <v>2079.00</v>
      </c>
      <c r="F263" s="4" t="str">
        <f>VLOOKUP(A263,HOP!A:C,3,0)</f>
        <v>3464510</v>
      </c>
      <c r="G263" s="4">
        <f t="shared" si="8"/>
        <v>0</v>
      </c>
      <c r="H263" s="4" t="str">
        <f t="shared" si="9"/>
        <v>，3464510</v>
      </c>
      <c r="I263" s="4" t="str">
        <f>VLOOKUP(A263,HOP!A:U,21,0)</f>
        <v>直连</v>
      </c>
    </row>
    <row r="264" s="4" customFormat="1" hidden="1" spans="1:9">
      <c r="A264" s="5">
        <v>999224613617415</v>
      </c>
      <c r="B264" s="6">
        <v>45091</v>
      </c>
      <c r="C264" s="6">
        <v>45093</v>
      </c>
      <c r="D264" s="4">
        <v>3644</v>
      </c>
      <c r="E264" s="4" t="str">
        <f>VLOOKUP(A264,HOP!A:L,12,0)</f>
        <v>3644.00</v>
      </c>
      <c r="F264" s="4" t="str">
        <f>VLOOKUP(A264,HOP!A:C,3,0)</f>
        <v>3466123</v>
      </c>
      <c r="G264" s="4">
        <f t="shared" si="8"/>
        <v>0</v>
      </c>
      <c r="H264" s="4" t="str">
        <f t="shared" si="9"/>
        <v>，3466123</v>
      </c>
      <c r="I264" s="4" t="str">
        <f>VLOOKUP(A264,HOP!A:U,21,0)</f>
        <v>直采</v>
      </c>
    </row>
    <row r="265" s="4" customFormat="1" hidden="1" spans="1:9">
      <c r="A265" s="5">
        <v>999224613883730</v>
      </c>
      <c r="B265" s="6">
        <v>45092</v>
      </c>
      <c r="C265" s="6">
        <v>45093</v>
      </c>
      <c r="D265" s="4">
        <v>1243</v>
      </c>
      <c r="E265" s="4" t="str">
        <f>VLOOKUP(A265,HOP!A:L,12,0)</f>
        <v>1243.00</v>
      </c>
      <c r="F265" s="4" t="str">
        <f>VLOOKUP(A265,HOP!A:C,3,0)</f>
        <v>3466402</v>
      </c>
      <c r="G265" s="4">
        <f t="shared" si="8"/>
        <v>0</v>
      </c>
      <c r="H265" s="4" t="str">
        <f t="shared" si="9"/>
        <v>，3466402</v>
      </c>
      <c r="I265" s="4" t="str">
        <f>VLOOKUP(A265,HOP!A:U,21,0)</f>
        <v>直连</v>
      </c>
    </row>
    <row r="266" s="4" customFormat="1" hidden="1" spans="1:9">
      <c r="A266" s="5">
        <v>999224614253131</v>
      </c>
      <c r="B266" s="6">
        <v>45090</v>
      </c>
      <c r="C266" s="6">
        <v>45093</v>
      </c>
      <c r="D266" s="4">
        <v>5696</v>
      </c>
      <c r="E266" s="4" t="str">
        <f>VLOOKUP(A266,HOP!A:L,12,0)</f>
        <v>5696.00</v>
      </c>
      <c r="F266" s="4" t="str">
        <f>VLOOKUP(A266,HOP!A:C,3,0)</f>
        <v>3466934</v>
      </c>
      <c r="G266" s="4">
        <f t="shared" si="8"/>
        <v>0</v>
      </c>
      <c r="H266" s="4" t="str">
        <f t="shared" si="9"/>
        <v>，3466934</v>
      </c>
      <c r="I266" s="4" t="str">
        <f>VLOOKUP(A266,HOP!A:U,21,0)</f>
        <v>直连</v>
      </c>
    </row>
    <row r="267" s="4" customFormat="1" hidden="1" spans="1:9">
      <c r="A267" s="5">
        <v>999224617947021</v>
      </c>
      <c r="B267" s="6">
        <v>45090</v>
      </c>
      <c r="C267" s="6">
        <v>45093</v>
      </c>
      <c r="D267" s="4">
        <v>2286</v>
      </c>
      <c r="E267" s="4" t="str">
        <f>VLOOKUP(A267,HOP!A:L,12,0)</f>
        <v>2286.00</v>
      </c>
      <c r="F267" s="4" t="str">
        <f>VLOOKUP(A267,HOP!A:C,3,0)</f>
        <v>3468298</v>
      </c>
      <c r="G267" s="4">
        <f t="shared" si="8"/>
        <v>0</v>
      </c>
      <c r="H267" s="4" t="str">
        <f t="shared" si="9"/>
        <v>，3468298</v>
      </c>
      <c r="I267" s="4" t="str">
        <f>VLOOKUP(A267,HOP!A:U,21,0)</f>
        <v>直连</v>
      </c>
    </row>
    <row r="268" s="4" customFormat="1" hidden="1" spans="1:9">
      <c r="A268" s="5">
        <v>999224635622122</v>
      </c>
      <c r="B268" s="6">
        <v>45092</v>
      </c>
      <c r="C268" s="6">
        <v>45093</v>
      </c>
      <c r="D268" s="4">
        <v>2288</v>
      </c>
      <c r="E268" s="4" t="str">
        <f>VLOOKUP(A268,HOP!A:L,12,0)</f>
        <v>2288.00</v>
      </c>
      <c r="F268" s="4" t="str">
        <f>VLOOKUP(A268,HOP!A:C,3,0)</f>
        <v>3471222</v>
      </c>
      <c r="G268" s="4">
        <f t="shared" si="8"/>
        <v>0</v>
      </c>
      <c r="H268" s="4" t="str">
        <f t="shared" si="9"/>
        <v>，3471222</v>
      </c>
      <c r="I268" s="4" t="str">
        <f>VLOOKUP(A268,HOP!A:U,21,0)</f>
        <v>直连</v>
      </c>
    </row>
    <row r="269" s="4" customFormat="1" hidden="1" spans="1:9">
      <c r="A269" s="5">
        <v>999224636817723</v>
      </c>
      <c r="B269" s="6">
        <v>45089</v>
      </c>
      <c r="C269" s="6">
        <v>45093</v>
      </c>
      <c r="D269" s="4">
        <v>512</v>
      </c>
      <c r="E269" s="4" t="str">
        <f>VLOOKUP(A269,HOP!A:L,12,0)</f>
        <v>512.00</v>
      </c>
      <c r="F269" s="4" t="str">
        <f>VLOOKUP(A269,HOP!A:C,3,0)</f>
        <v>3471435</v>
      </c>
      <c r="G269" s="4">
        <f t="shared" si="8"/>
        <v>0</v>
      </c>
      <c r="H269" s="4" t="str">
        <f t="shared" si="9"/>
        <v>，3471435</v>
      </c>
      <c r="I269" s="4" t="str">
        <f>VLOOKUP(A269,HOP!A:U,21,0)</f>
        <v>直连</v>
      </c>
    </row>
    <row r="270" s="4" customFormat="1" hidden="1" spans="1:9">
      <c r="A270" s="5">
        <v>999224642369917</v>
      </c>
      <c r="B270" s="6">
        <v>45090</v>
      </c>
      <c r="C270" s="6">
        <v>45093</v>
      </c>
      <c r="D270" s="4">
        <v>2256</v>
      </c>
      <c r="E270" s="4" t="str">
        <f>VLOOKUP(A270,HOP!A:L,12,0)</f>
        <v>2256.00</v>
      </c>
      <c r="F270" s="4" t="str">
        <f>VLOOKUP(A270,HOP!A:C,3,0)</f>
        <v>3472540</v>
      </c>
      <c r="G270" s="4">
        <f t="shared" si="8"/>
        <v>0</v>
      </c>
      <c r="H270" s="4" t="str">
        <f t="shared" si="9"/>
        <v>，3472540</v>
      </c>
      <c r="I270" s="4" t="str">
        <f>VLOOKUP(A270,HOP!A:U,21,0)</f>
        <v>直采</v>
      </c>
    </row>
    <row r="271" s="4" customFormat="1" hidden="1" spans="1:9">
      <c r="A271" s="5">
        <v>999224644227000</v>
      </c>
      <c r="B271" s="6">
        <v>45091</v>
      </c>
      <c r="C271" s="6">
        <v>45093</v>
      </c>
      <c r="D271" s="4">
        <v>6805</v>
      </c>
      <c r="E271" s="4" t="str">
        <f>VLOOKUP(A271,HOP!A:L,12,0)</f>
        <v>6805.00</v>
      </c>
      <c r="F271" s="4" t="str">
        <f>VLOOKUP(A271,HOP!A:C,3,0)</f>
        <v>3473035</v>
      </c>
      <c r="G271" s="4">
        <f t="shared" si="8"/>
        <v>0</v>
      </c>
      <c r="H271" s="4" t="str">
        <f t="shared" si="9"/>
        <v>，3473035</v>
      </c>
      <c r="I271" s="4" t="str">
        <f>VLOOKUP(A271,HOP!A:U,21,0)</f>
        <v>直连</v>
      </c>
    </row>
    <row r="272" s="4" customFormat="1" hidden="1" spans="1:9">
      <c r="A272" s="5">
        <v>999224644642596</v>
      </c>
      <c r="B272" s="6">
        <v>45089</v>
      </c>
      <c r="C272" s="6">
        <v>45093</v>
      </c>
      <c r="D272" s="4">
        <v>3496</v>
      </c>
      <c r="E272" s="4" t="str">
        <f>VLOOKUP(A272,HOP!A:L,12,0)</f>
        <v>3496.00</v>
      </c>
      <c r="F272" s="4" t="str">
        <f>VLOOKUP(A272,HOP!A:C,3,0)</f>
        <v>3473176</v>
      </c>
      <c r="G272" s="4">
        <f t="shared" si="8"/>
        <v>0</v>
      </c>
      <c r="H272" s="4" t="str">
        <f t="shared" si="9"/>
        <v>，3473176</v>
      </c>
      <c r="I272" s="4" t="str">
        <f>VLOOKUP(A272,HOP!A:U,21,0)</f>
        <v>直采</v>
      </c>
    </row>
    <row r="273" s="4" customFormat="1" hidden="1" spans="1:9">
      <c r="A273" s="5">
        <v>999224644903490</v>
      </c>
      <c r="B273" s="6">
        <v>45092</v>
      </c>
      <c r="C273" s="6">
        <v>45093</v>
      </c>
      <c r="D273" s="4">
        <v>474</v>
      </c>
      <c r="E273" s="4" t="str">
        <f>VLOOKUP(A273,HOP!A:L,12,0)</f>
        <v>474.00</v>
      </c>
      <c r="F273" s="4" t="str">
        <f>VLOOKUP(A273,HOP!A:C,3,0)</f>
        <v>3473218</v>
      </c>
      <c r="G273" s="4">
        <f t="shared" si="8"/>
        <v>0</v>
      </c>
      <c r="H273" s="4" t="str">
        <f t="shared" si="9"/>
        <v>，3473218</v>
      </c>
      <c r="I273" s="4" t="str">
        <f>VLOOKUP(A273,HOP!A:U,21,0)</f>
        <v>直连</v>
      </c>
    </row>
    <row r="274" s="4" customFormat="1" hidden="1" spans="1:9">
      <c r="A274" s="5">
        <v>999224664337524</v>
      </c>
      <c r="B274" s="6">
        <v>45086</v>
      </c>
      <c r="C274" s="6">
        <v>45093</v>
      </c>
      <c r="D274" s="4">
        <v>14392</v>
      </c>
      <c r="E274" s="4" t="str">
        <f>VLOOKUP(A274,HOP!A:L,12,0)</f>
        <v>14392.00</v>
      </c>
      <c r="F274" s="4" t="str">
        <f>VLOOKUP(A274,HOP!A:C,3,0)</f>
        <v>3477530</v>
      </c>
      <c r="G274" s="4">
        <f t="shared" si="8"/>
        <v>0</v>
      </c>
      <c r="H274" s="4" t="str">
        <f t="shared" si="9"/>
        <v>，3477530</v>
      </c>
      <c r="I274" s="4" t="str">
        <f>VLOOKUP(A274,HOP!A:U,21,0)</f>
        <v>直连</v>
      </c>
    </row>
    <row r="275" s="4" customFormat="1" hidden="1" spans="1:9">
      <c r="A275" s="5">
        <v>999224685202179</v>
      </c>
      <c r="B275" s="6">
        <v>45091</v>
      </c>
      <c r="C275" s="6">
        <v>45093</v>
      </c>
      <c r="D275" s="4">
        <v>1198</v>
      </c>
      <c r="E275" s="4" t="str">
        <f>VLOOKUP(A275,HOP!A:L,12,0)</f>
        <v>1198.00</v>
      </c>
      <c r="F275" s="4" t="str">
        <f>VLOOKUP(A275,HOP!A:C,3,0)</f>
        <v>3481597</v>
      </c>
      <c r="G275" s="4">
        <f t="shared" si="8"/>
        <v>0</v>
      </c>
      <c r="H275" s="4" t="str">
        <f t="shared" si="9"/>
        <v>，3481597</v>
      </c>
      <c r="I275" s="4" t="str">
        <f>VLOOKUP(A275,HOP!A:U,21,0)</f>
        <v>直采</v>
      </c>
    </row>
    <row r="276" s="4" customFormat="1" hidden="1" spans="1:9">
      <c r="A276" s="5">
        <v>999224693964533</v>
      </c>
      <c r="B276" s="6">
        <v>45092</v>
      </c>
      <c r="C276" s="6">
        <v>45093</v>
      </c>
      <c r="D276" s="4">
        <v>369</v>
      </c>
      <c r="E276" s="4" t="str">
        <f>VLOOKUP(A276,HOP!A:L,12,0)</f>
        <v>369.00</v>
      </c>
      <c r="F276" s="4" t="str">
        <f>VLOOKUP(A276,HOP!A:C,3,0)</f>
        <v>3483383</v>
      </c>
      <c r="G276" s="4">
        <f t="shared" si="8"/>
        <v>0</v>
      </c>
      <c r="H276" s="4" t="str">
        <f t="shared" si="9"/>
        <v>，3483383</v>
      </c>
      <c r="I276" s="4" t="str">
        <f>VLOOKUP(A276,HOP!A:U,21,0)</f>
        <v>直连</v>
      </c>
    </row>
    <row r="277" s="4" customFormat="1" hidden="1" spans="1:9">
      <c r="A277" s="5">
        <v>999224694793964</v>
      </c>
      <c r="B277" s="6">
        <v>45090</v>
      </c>
      <c r="C277" s="6">
        <v>45093</v>
      </c>
      <c r="D277" s="4">
        <v>4515</v>
      </c>
      <c r="E277" s="4" t="str">
        <f>VLOOKUP(A277,HOP!A:L,12,0)</f>
        <v>4515.00</v>
      </c>
      <c r="F277" s="4" t="str">
        <f>VLOOKUP(A277,HOP!A:C,3,0)</f>
        <v>3483679</v>
      </c>
      <c r="G277" s="4">
        <f t="shared" si="8"/>
        <v>0</v>
      </c>
      <c r="H277" s="4" t="str">
        <f t="shared" si="9"/>
        <v>，3483679</v>
      </c>
      <c r="I277" s="4" t="str">
        <f>VLOOKUP(A277,HOP!A:U,21,0)</f>
        <v>直连</v>
      </c>
    </row>
    <row r="278" s="4" customFormat="1" hidden="1" spans="1:9">
      <c r="A278" s="5">
        <v>999224695127558</v>
      </c>
      <c r="B278" s="6">
        <v>45087</v>
      </c>
      <c r="C278" s="6">
        <v>45093</v>
      </c>
      <c r="D278" s="4">
        <v>10458</v>
      </c>
      <c r="E278" s="4" t="str">
        <f>VLOOKUP(A278,HOP!A:L,12,0)</f>
        <v>10458.00</v>
      </c>
      <c r="F278" s="4" t="str">
        <f>VLOOKUP(A278,HOP!A:C,3,0)</f>
        <v>3483737</v>
      </c>
      <c r="G278" s="4">
        <f t="shared" si="8"/>
        <v>0</v>
      </c>
      <c r="H278" s="4" t="str">
        <f t="shared" si="9"/>
        <v>，3483737</v>
      </c>
      <c r="I278" s="4" t="str">
        <f>VLOOKUP(A278,HOP!A:U,21,0)</f>
        <v>直连</v>
      </c>
    </row>
    <row r="279" s="4" customFormat="1" hidden="1" spans="1:9">
      <c r="A279" s="5">
        <v>999224698536886</v>
      </c>
      <c r="B279" s="6">
        <v>45091</v>
      </c>
      <c r="C279" s="6">
        <v>45093</v>
      </c>
      <c r="D279" s="4">
        <v>864</v>
      </c>
      <c r="E279" s="4" t="str">
        <f>VLOOKUP(A279,HOP!A:L,12,0)</f>
        <v>864.00</v>
      </c>
      <c r="F279" s="4" t="str">
        <f>VLOOKUP(A279,HOP!A:C,3,0)</f>
        <v>3485076</v>
      </c>
      <c r="G279" s="4">
        <f t="shared" si="8"/>
        <v>0</v>
      </c>
      <c r="H279" s="4" t="str">
        <f t="shared" si="9"/>
        <v>，3485076</v>
      </c>
      <c r="I279" s="4" t="str">
        <f>VLOOKUP(A279,HOP!A:U,21,0)</f>
        <v>直连</v>
      </c>
    </row>
    <row r="280" s="4" customFormat="1" hidden="1" spans="1:9">
      <c r="A280" s="5">
        <v>999224698730775</v>
      </c>
      <c r="B280" s="6">
        <v>45092</v>
      </c>
      <c r="C280" s="6">
        <v>45093</v>
      </c>
      <c r="D280" s="4">
        <v>989</v>
      </c>
      <c r="E280" s="4" t="str">
        <f>VLOOKUP(A280,HOP!A:L,12,0)</f>
        <v>989.00</v>
      </c>
      <c r="F280" s="4" t="str">
        <f>VLOOKUP(A280,HOP!A:C,3,0)</f>
        <v>3485216</v>
      </c>
      <c r="G280" s="4">
        <f t="shared" si="8"/>
        <v>0</v>
      </c>
      <c r="H280" s="4" t="str">
        <f t="shared" si="9"/>
        <v>，3485216</v>
      </c>
      <c r="I280" s="4" t="str">
        <f>VLOOKUP(A280,HOP!A:U,21,0)</f>
        <v>直连</v>
      </c>
    </row>
    <row r="281" s="4" customFormat="1" hidden="1" spans="1:9">
      <c r="A281" s="5">
        <v>24712866976</v>
      </c>
      <c r="B281" s="6">
        <v>45092</v>
      </c>
      <c r="C281" s="6">
        <v>45093</v>
      </c>
      <c r="D281" s="4">
        <v>436</v>
      </c>
      <c r="E281" s="4" t="str">
        <f>VLOOKUP(A281,HOP!A:L,12,0)</f>
        <v>436.00</v>
      </c>
      <c r="F281" s="4" t="str">
        <f>VLOOKUP(A281,HOP!A:C,3,0)</f>
        <v>3489260</v>
      </c>
      <c r="G281" s="4">
        <f t="shared" si="8"/>
        <v>0</v>
      </c>
      <c r="H281" s="4" t="str">
        <f t="shared" si="9"/>
        <v>，3489260</v>
      </c>
      <c r="I281" s="4" t="str">
        <f>VLOOKUP(A281,HOP!A:U,21,0)</f>
        <v>直连</v>
      </c>
    </row>
    <row r="282" s="4" customFormat="1" hidden="1" spans="1:9">
      <c r="A282" s="5">
        <v>999224713837095</v>
      </c>
      <c r="B282" s="6">
        <v>45092</v>
      </c>
      <c r="C282" s="6">
        <v>45093</v>
      </c>
      <c r="D282" s="4">
        <v>1411</v>
      </c>
      <c r="E282" s="4" t="str">
        <f>VLOOKUP(A282,HOP!A:L,12,0)</f>
        <v>1411.00</v>
      </c>
      <c r="F282" s="4" t="str">
        <f>VLOOKUP(A282,HOP!A:C,3,0)</f>
        <v>3489722</v>
      </c>
      <c r="G282" s="4">
        <f t="shared" si="8"/>
        <v>0</v>
      </c>
      <c r="H282" s="4" t="str">
        <f t="shared" si="9"/>
        <v>，3489722</v>
      </c>
      <c r="I282" s="4" t="str">
        <f>VLOOKUP(A282,HOP!A:U,21,0)</f>
        <v>直连</v>
      </c>
    </row>
    <row r="283" s="4" customFormat="1" hidden="1" spans="1:9">
      <c r="A283" s="5">
        <v>999224714091021</v>
      </c>
      <c r="B283" s="6">
        <v>45092</v>
      </c>
      <c r="C283" s="6">
        <v>45093</v>
      </c>
      <c r="D283" s="4">
        <v>893</v>
      </c>
      <c r="E283" s="4" t="str">
        <f>VLOOKUP(A283,HOP!A:L,12,0)</f>
        <v>893.00</v>
      </c>
      <c r="F283" s="4" t="str">
        <f>VLOOKUP(A283,HOP!A:C,3,0)</f>
        <v>3489928</v>
      </c>
      <c r="G283" s="4">
        <f t="shared" si="8"/>
        <v>0</v>
      </c>
      <c r="H283" s="4" t="str">
        <f t="shared" si="9"/>
        <v>，3489928</v>
      </c>
      <c r="I283" s="4" t="str">
        <f>VLOOKUP(A283,HOP!A:U,21,0)</f>
        <v>直连</v>
      </c>
    </row>
    <row r="284" s="4" customFormat="1" hidden="1" spans="1:9">
      <c r="A284" s="5">
        <v>999224714700805</v>
      </c>
      <c r="B284" s="6">
        <v>45092</v>
      </c>
      <c r="C284" s="6">
        <v>45093</v>
      </c>
      <c r="D284" s="4">
        <v>1334</v>
      </c>
      <c r="E284" s="4" t="str">
        <f>VLOOKUP(A284,HOP!A:L,12,0)</f>
        <v>1334.00</v>
      </c>
      <c r="F284" s="4" t="str">
        <f>VLOOKUP(A284,HOP!A:C,3,0)</f>
        <v>3490225</v>
      </c>
      <c r="G284" s="4">
        <f t="shared" si="8"/>
        <v>0</v>
      </c>
      <c r="H284" s="4" t="str">
        <f t="shared" si="9"/>
        <v>，3490225</v>
      </c>
      <c r="I284" s="4" t="str">
        <f>VLOOKUP(A284,HOP!A:U,21,0)</f>
        <v>直连</v>
      </c>
    </row>
    <row r="285" s="4" customFormat="1" hidden="1" spans="1:9">
      <c r="A285" s="5">
        <v>999224283988670</v>
      </c>
      <c r="B285" s="6">
        <v>45092</v>
      </c>
      <c r="C285" s="6">
        <v>45093</v>
      </c>
      <c r="D285" s="4">
        <v>125</v>
      </c>
      <c r="E285" s="4" t="str">
        <f>VLOOKUP(A285,HOP!A:L,12,0)</f>
        <v>125.00</v>
      </c>
      <c r="F285" s="4" t="str">
        <f>VLOOKUP(A285,HOP!A:C,3,0)</f>
        <v>3392810</v>
      </c>
      <c r="G285" s="4">
        <f t="shared" si="8"/>
        <v>0</v>
      </c>
      <c r="H285" s="4" t="str">
        <f t="shared" si="9"/>
        <v>，3392810</v>
      </c>
      <c r="I285" s="4" t="str">
        <f>VLOOKUP(A285,HOP!A:U,21,0)</f>
        <v>直连</v>
      </c>
    </row>
    <row r="286" s="4" customFormat="1" hidden="1" spans="1:9">
      <c r="A286" s="5">
        <v>999224725687052</v>
      </c>
      <c r="B286" s="6">
        <v>45092</v>
      </c>
      <c r="C286" s="6">
        <v>45093</v>
      </c>
      <c r="D286" s="4">
        <v>388</v>
      </c>
      <c r="E286" s="4" t="str">
        <f>VLOOKUP(A286,HOP!A:L,12,0)</f>
        <v>388.00</v>
      </c>
      <c r="F286" s="4" t="str">
        <f>VLOOKUP(A286,HOP!A:C,3,0)</f>
        <v>3492662</v>
      </c>
      <c r="G286" s="4">
        <f t="shared" si="8"/>
        <v>0</v>
      </c>
      <c r="H286" s="4" t="str">
        <f t="shared" si="9"/>
        <v>，3492662</v>
      </c>
      <c r="I286" s="4" t="str">
        <f>VLOOKUP(A286,HOP!A:U,21,0)</f>
        <v>直采</v>
      </c>
    </row>
    <row r="287" s="4" customFormat="1" hidden="1" spans="1:9">
      <c r="A287" s="5">
        <v>999224725965444</v>
      </c>
      <c r="B287" s="6">
        <v>45092</v>
      </c>
      <c r="C287" s="6">
        <v>45093</v>
      </c>
      <c r="D287" s="4">
        <v>746</v>
      </c>
      <c r="E287" s="4" t="str">
        <f>VLOOKUP(A287,HOP!A:L,12,0)</f>
        <v>746.00</v>
      </c>
      <c r="F287" s="4" t="str">
        <f>VLOOKUP(A287,HOP!A:C,3,0)</f>
        <v>3492726</v>
      </c>
      <c r="G287" s="4">
        <f t="shared" si="8"/>
        <v>0</v>
      </c>
      <c r="H287" s="4" t="str">
        <f t="shared" si="9"/>
        <v>，3492726</v>
      </c>
      <c r="I287" s="4" t="str">
        <f>VLOOKUP(A287,HOP!A:U,21,0)</f>
        <v>直采</v>
      </c>
    </row>
    <row r="288" s="4" customFormat="1" hidden="1" spans="1:9">
      <c r="A288" s="5">
        <v>999224726411038</v>
      </c>
      <c r="B288" s="6">
        <v>45090</v>
      </c>
      <c r="C288" s="6">
        <v>45093</v>
      </c>
      <c r="D288" s="4">
        <v>2925</v>
      </c>
      <c r="E288" s="4" t="str">
        <f>VLOOKUP(A288,HOP!A:L,12,0)</f>
        <v>2925.00</v>
      </c>
      <c r="F288" s="4" t="str">
        <f>VLOOKUP(A288,HOP!A:C,3,0)</f>
        <v>3492843</v>
      </c>
      <c r="G288" s="4">
        <f t="shared" si="8"/>
        <v>0</v>
      </c>
      <c r="H288" s="4" t="str">
        <f t="shared" si="9"/>
        <v>，3492843</v>
      </c>
      <c r="I288" s="4" t="str">
        <f>VLOOKUP(A288,HOP!A:U,21,0)</f>
        <v>直连</v>
      </c>
    </row>
    <row r="289" s="4" customFormat="1" hidden="1" spans="1:9">
      <c r="A289" s="5">
        <v>999224727924046</v>
      </c>
      <c r="B289" s="6">
        <v>45089</v>
      </c>
      <c r="C289" s="6">
        <v>45093</v>
      </c>
      <c r="D289" s="4">
        <v>1952</v>
      </c>
      <c r="E289" s="4" t="str">
        <f>VLOOKUP(A289,HOP!A:L,12,0)</f>
        <v>1952.00</v>
      </c>
      <c r="F289" s="4" t="str">
        <f>VLOOKUP(A289,HOP!A:C,3,0)</f>
        <v>3493273</v>
      </c>
      <c r="G289" s="4">
        <f t="shared" si="8"/>
        <v>0</v>
      </c>
      <c r="H289" s="4" t="str">
        <f t="shared" si="9"/>
        <v>，3493273</v>
      </c>
      <c r="I289" s="4" t="str">
        <f>VLOOKUP(A289,HOP!A:U,21,0)</f>
        <v>直连</v>
      </c>
    </row>
    <row r="290" s="4" customFormat="1" hidden="1" spans="1:9">
      <c r="A290" s="5">
        <v>999224732315023</v>
      </c>
      <c r="B290" s="6">
        <v>45092</v>
      </c>
      <c r="C290" s="6">
        <v>45093</v>
      </c>
      <c r="D290" s="4">
        <v>1004</v>
      </c>
      <c r="E290" s="4" t="str">
        <f>VLOOKUP(A290,HOP!A:L,12,0)</f>
        <v>1004.00</v>
      </c>
      <c r="F290" s="4" t="str">
        <f>VLOOKUP(A290,HOP!A:C,3,0)</f>
        <v>3494163</v>
      </c>
      <c r="G290" s="4">
        <f t="shared" si="8"/>
        <v>0</v>
      </c>
      <c r="H290" s="4" t="str">
        <f t="shared" si="9"/>
        <v>，3494163</v>
      </c>
      <c r="I290" s="4" t="str">
        <f>VLOOKUP(A290,HOP!A:U,21,0)</f>
        <v>直连</v>
      </c>
    </row>
    <row r="291" s="4" customFormat="1" hidden="1" spans="1:9">
      <c r="A291" s="5">
        <v>999224734214130</v>
      </c>
      <c r="B291" s="6">
        <v>45090</v>
      </c>
      <c r="C291" s="6">
        <v>45093</v>
      </c>
      <c r="D291" s="4">
        <v>1509</v>
      </c>
      <c r="E291" s="4" t="str">
        <f>VLOOKUP(A291,HOP!A:L,12,0)</f>
        <v>1509.00</v>
      </c>
      <c r="F291" s="4" t="str">
        <f>VLOOKUP(A291,HOP!A:C,3,0)</f>
        <v>3494453</v>
      </c>
      <c r="G291" s="4">
        <f t="shared" si="8"/>
        <v>0</v>
      </c>
      <c r="H291" s="4" t="str">
        <f t="shared" si="9"/>
        <v>，3494453</v>
      </c>
      <c r="I291" s="4" t="str">
        <f>VLOOKUP(A291,HOP!A:U,21,0)</f>
        <v>直连</v>
      </c>
    </row>
    <row r="292" s="4" customFormat="1" hidden="1" spans="1:9">
      <c r="A292" s="5">
        <v>999224734256852</v>
      </c>
      <c r="B292" s="6">
        <v>45092</v>
      </c>
      <c r="C292" s="6">
        <v>45093</v>
      </c>
      <c r="D292" s="4">
        <v>373</v>
      </c>
      <c r="E292" s="4" t="str">
        <f>VLOOKUP(A292,HOP!A:L,12,0)</f>
        <v>373.00</v>
      </c>
      <c r="F292" s="4" t="str">
        <f>VLOOKUP(A292,HOP!A:C,3,0)</f>
        <v>3494464</v>
      </c>
      <c r="G292" s="4">
        <f t="shared" si="8"/>
        <v>0</v>
      </c>
      <c r="H292" s="4" t="str">
        <f t="shared" si="9"/>
        <v>，3494464</v>
      </c>
      <c r="I292" s="4" t="str">
        <f>VLOOKUP(A292,HOP!A:U,21,0)</f>
        <v>直采</v>
      </c>
    </row>
    <row r="293" s="4" customFormat="1" hidden="1" spans="1:9">
      <c r="A293" s="5">
        <v>999224736358199</v>
      </c>
      <c r="B293" s="6">
        <v>45091</v>
      </c>
      <c r="C293" s="6">
        <v>45093</v>
      </c>
      <c r="D293" s="4">
        <v>2368</v>
      </c>
      <c r="E293" s="4" t="str">
        <f>VLOOKUP(A293,HOP!A:L,12,0)</f>
        <v>2368.00</v>
      </c>
      <c r="F293" s="4" t="str">
        <f>VLOOKUP(A293,HOP!A:C,3,0)</f>
        <v>3495042</v>
      </c>
      <c r="G293" s="4">
        <f t="shared" si="8"/>
        <v>0</v>
      </c>
      <c r="H293" s="4" t="str">
        <f t="shared" si="9"/>
        <v>，3495042</v>
      </c>
      <c r="I293" s="4" t="str">
        <f>VLOOKUP(A293,HOP!A:U,21,0)</f>
        <v>直连</v>
      </c>
    </row>
    <row r="294" s="4" customFormat="1" hidden="1" spans="1:9">
      <c r="A294" s="5">
        <v>999224738117178</v>
      </c>
      <c r="B294" s="6">
        <v>45090</v>
      </c>
      <c r="C294" s="6">
        <v>45093</v>
      </c>
      <c r="D294" s="4">
        <v>4436.87</v>
      </c>
      <c r="E294" s="4" t="str">
        <f>VLOOKUP(A294,HOP!A:L,12,0)</f>
        <v>4436.87</v>
      </c>
      <c r="F294" s="4" t="str">
        <f>VLOOKUP(A294,HOP!A:C,3,0)</f>
        <v>3495372</v>
      </c>
      <c r="G294" s="4">
        <f t="shared" si="8"/>
        <v>0</v>
      </c>
      <c r="H294" s="4" t="str">
        <f t="shared" si="9"/>
        <v>，3495372</v>
      </c>
      <c r="I294" s="4" t="str">
        <f>VLOOKUP(A294,HOP!A:U,21,0)</f>
        <v>直连</v>
      </c>
    </row>
    <row r="295" s="4" customFormat="1" hidden="1" spans="1:9">
      <c r="A295" s="5">
        <v>999224739006874</v>
      </c>
      <c r="B295" s="6">
        <v>45091</v>
      </c>
      <c r="C295" s="6">
        <v>45093</v>
      </c>
      <c r="D295" s="4">
        <v>1527.28</v>
      </c>
      <c r="E295" s="4" t="str">
        <f>VLOOKUP(A295,HOP!A:L,12,0)</f>
        <v>1527.28</v>
      </c>
      <c r="F295" s="4" t="str">
        <f>VLOOKUP(A295,HOP!A:C,3,0)</f>
        <v>3495649</v>
      </c>
      <c r="G295" s="4">
        <f t="shared" si="8"/>
        <v>0</v>
      </c>
      <c r="H295" s="4" t="str">
        <f t="shared" si="9"/>
        <v>，3495649</v>
      </c>
      <c r="I295" s="4" t="str">
        <f>VLOOKUP(A295,HOP!A:U,21,0)</f>
        <v>直连</v>
      </c>
    </row>
    <row r="296" s="4" customFormat="1" hidden="1" spans="1:9">
      <c r="A296" s="5">
        <v>999224742525800</v>
      </c>
      <c r="B296" s="6">
        <v>45091</v>
      </c>
      <c r="C296" s="6">
        <v>45093</v>
      </c>
      <c r="D296" s="4">
        <v>1917.74</v>
      </c>
      <c r="E296" s="4" t="str">
        <f>VLOOKUP(A296,HOP!A:L,12,0)</f>
        <v>1917.74</v>
      </c>
      <c r="F296" s="4" t="str">
        <f>VLOOKUP(A296,HOP!A:C,3,0)</f>
        <v>3497282</v>
      </c>
      <c r="G296" s="4">
        <f t="shared" si="8"/>
        <v>0</v>
      </c>
      <c r="H296" s="4" t="str">
        <f t="shared" si="9"/>
        <v>，3497282</v>
      </c>
      <c r="I296" s="4" t="str">
        <f>VLOOKUP(A296,HOP!A:U,21,0)</f>
        <v>直连</v>
      </c>
    </row>
    <row r="297" s="4" customFormat="1" hidden="1" spans="1:9">
      <c r="A297" s="5">
        <v>999224742655944</v>
      </c>
      <c r="B297" s="6">
        <v>45091</v>
      </c>
      <c r="C297" s="6">
        <v>45093</v>
      </c>
      <c r="D297" s="4">
        <v>2469.36</v>
      </c>
      <c r="E297" s="4" t="str">
        <f>VLOOKUP(A297,HOP!A:L,12,0)</f>
        <v>2469.36</v>
      </c>
      <c r="F297" s="4" t="str">
        <f>VLOOKUP(A297,HOP!A:C,3,0)</f>
        <v>3497364</v>
      </c>
      <c r="G297" s="4">
        <f t="shared" si="8"/>
        <v>0</v>
      </c>
      <c r="H297" s="4" t="str">
        <f t="shared" si="9"/>
        <v>，3497364</v>
      </c>
      <c r="I297" s="4" t="str">
        <f>VLOOKUP(A297,HOP!A:U,21,0)</f>
        <v>直连</v>
      </c>
    </row>
    <row r="298" s="4" customFormat="1" hidden="1" spans="1:9">
      <c r="A298" s="5">
        <v>999224742703289</v>
      </c>
      <c r="B298" s="6">
        <v>45092</v>
      </c>
      <c r="C298" s="6">
        <v>45093</v>
      </c>
      <c r="D298" s="4">
        <v>465.32</v>
      </c>
      <c r="E298" s="4" t="str">
        <f>VLOOKUP(A298,HOP!A:L,12,0)</f>
        <v>465.32</v>
      </c>
      <c r="F298" s="4" t="str">
        <f>VLOOKUP(A298,HOP!A:C,3,0)</f>
        <v>3497400</v>
      </c>
      <c r="G298" s="4">
        <f t="shared" si="8"/>
        <v>0</v>
      </c>
      <c r="H298" s="4" t="str">
        <f t="shared" si="9"/>
        <v>，3497400</v>
      </c>
      <c r="I298" s="4" t="str">
        <f>VLOOKUP(A298,HOP!A:U,21,0)</f>
        <v>直连</v>
      </c>
    </row>
    <row r="299" s="4" customFormat="1" hidden="1" spans="1:9">
      <c r="A299" s="5">
        <v>999224742801637</v>
      </c>
      <c r="B299" s="6">
        <v>45092</v>
      </c>
      <c r="C299" s="6">
        <v>45093</v>
      </c>
      <c r="D299" s="4">
        <v>759.81</v>
      </c>
      <c r="E299" s="4" t="str">
        <f>VLOOKUP(A299,HOP!A:L,12,0)</f>
        <v>759.81</v>
      </c>
      <c r="F299" s="4" t="str">
        <f>VLOOKUP(A299,HOP!A:C,3,0)</f>
        <v>3497513</v>
      </c>
      <c r="G299" s="4">
        <f t="shared" si="8"/>
        <v>0</v>
      </c>
      <c r="H299" s="4" t="str">
        <f t="shared" si="9"/>
        <v>，3497513</v>
      </c>
      <c r="I299" s="4" t="str">
        <f>VLOOKUP(A299,HOP!A:U,21,0)</f>
        <v>直连</v>
      </c>
    </row>
    <row r="300" s="4" customFormat="1" hidden="1" spans="1:9">
      <c r="A300" s="5">
        <v>999224743822709</v>
      </c>
      <c r="B300" s="6">
        <v>45092</v>
      </c>
      <c r="C300" s="6">
        <v>45093</v>
      </c>
      <c r="D300" s="4">
        <v>2277.69</v>
      </c>
      <c r="E300" s="4" t="str">
        <f>VLOOKUP(A300,HOP!A:L,12,0)</f>
        <v>2277.69</v>
      </c>
      <c r="F300" s="4" t="str">
        <f>VLOOKUP(A300,HOP!A:C,3,0)</f>
        <v>3498037</v>
      </c>
      <c r="G300" s="4">
        <f t="shared" si="8"/>
        <v>0</v>
      </c>
      <c r="H300" s="4" t="str">
        <f t="shared" si="9"/>
        <v>，3498037</v>
      </c>
      <c r="I300" s="4" t="str">
        <f>VLOOKUP(A300,HOP!A:U,21,0)</f>
        <v>直连</v>
      </c>
    </row>
    <row r="301" s="4" customFormat="1" hidden="1" spans="1:9">
      <c r="A301" s="5">
        <v>999224743894482</v>
      </c>
      <c r="B301" s="6">
        <v>45092</v>
      </c>
      <c r="C301" s="6">
        <v>45093</v>
      </c>
      <c r="D301" s="4">
        <v>624.62</v>
      </c>
      <c r="E301" s="4" t="str">
        <f>VLOOKUP(A301,HOP!A:L,12,0)</f>
        <v>624.62</v>
      </c>
      <c r="F301" s="4" t="str">
        <f>VLOOKUP(A301,HOP!A:C,3,0)</f>
        <v>3498054</v>
      </c>
      <c r="G301" s="4">
        <f t="shared" si="8"/>
        <v>0</v>
      </c>
      <c r="H301" s="4" t="str">
        <f t="shared" si="9"/>
        <v>，3498054</v>
      </c>
      <c r="I301" s="4" t="str">
        <f>VLOOKUP(A301,HOP!A:U,21,0)</f>
        <v>直连</v>
      </c>
    </row>
    <row r="302" s="4" customFormat="1" hidden="1" spans="1:9">
      <c r="A302" s="5">
        <v>999224744112750</v>
      </c>
      <c r="B302" s="6">
        <v>45092</v>
      </c>
      <c r="C302" s="6">
        <v>45093</v>
      </c>
      <c r="D302" s="4">
        <v>454.82</v>
      </c>
      <c r="E302" s="4" t="str">
        <f>VLOOKUP(A302,HOP!A:L,12,0)</f>
        <v>454.82</v>
      </c>
      <c r="F302" s="4" t="str">
        <f>VLOOKUP(A302,HOP!A:C,3,0)</f>
        <v>3498165</v>
      </c>
      <c r="G302" s="4">
        <f t="shared" si="8"/>
        <v>0</v>
      </c>
      <c r="H302" s="4" t="str">
        <f t="shared" si="9"/>
        <v>，3498165</v>
      </c>
      <c r="I302" s="4" t="str">
        <f>VLOOKUP(A302,HOP!A:U,21,0)</f>
        <v>直连</v>
      </c>
    </row>
    <row r="303" s="4" customFormat="1" hidden="1" spans="1:9">
      <c r="A303" s="5">
        <v>999224746356525</v>
      </c>
      <c r="B303" s="6">
        <v>45092</v>
      </c>
      <c r="C303" s="6">
        <v>45093</v>
      </c>
      <c r="D303" s="4">
        <v>443.01</v>
      </c>
      <c r="E303" s="4" t="str">
        <f>VLOOKUP(A303,HOP!A:L,12,0)</f>
        <v>443.01</v>
      </c>
      <c r="F303" s="4" t="str">
        <f>VLOOKUP(A303,HOP!A:C,3,0)</f>
        <v>3499199</v>
      </c>
      <c r="G303" s="4">
        <f t="shared" si="8"/>
        <v>0</v>
      </c>
      <c r="H303" s="4" t="str">
        <f t="shared" si="9"/>
        <v>，3499199</v>
      </c>
      <c r="I303" s="4" t="str">
        <f>VLOOKUP(A303,HOP!A:U,21,0)</f>
        <v>直采</v>
      </c>
    </row>
    <row r="304" s="4" customFormat="1" hidden="1" spans="1:9">
      <c r="A304" s="5">
        <v>999224750748454</v>
      </c>
      <c r="B304" s="6">
        <v>45091</v>
      </c>
      <c r="C304" s="6">
        <v>45093</v>
      </c>
      <c r="D304" s="4">
        <v>336.78</v>
      </c>
      <c r="E304" s="4" t="str">
        <f>VLOOKUP(A304,HOP!A:L,12,0)</f>
        <v>336.78</v>
      </c>
      <c r="F304" s="4" t="str">
        <f>VLOOKUP(A304,HOP!A:C,3,0)</f>
        <v>3499880</v>
      </c>
      <c r="G304" s="4">
        <f t="shared" si="8"/>
        <v>0</v>
      </c>
      <c r="H304" s="4" t="str">
        <f t="shared" si="9"/>
        <v>，3499880</v>
      </c>
      <c r="I304" s="4" t="str">
        <f>VLOOKUP(A304,HOP!A:U,21,0)</f>
        <v>直连</v>
      </c>
    </row>
    <row r="305" s="4" customFormat="1" hidden="1" spans="1:9">
      <c r="A305" s="5">
        <v>999224751116318</v>
      </c>
      <c r="B305" s="6">
        <v>45092</v>
      </c>
      <c r="C305" s="6">
        <v>45093</v>
      </c>
      <c r="D305" s="4">
        <v>1089.01</v>
      </c>
      <c r="E305" s="4" t="str">
        <f>VLOOKUP(A305,HOP!A:L,12,0)</f>
        <v>1089.01</v>
      </c>
      <c r="F305" s="4" t="str">
        <f>VLOOKUP(A305,HOP!A:C,3,0)</f>
        <v>3499908</v>
      </c>
      <c r="G305" s="4">
        <f t="shared" si="8"/>
        <v>0</v>
      </c>
      <c r="H305" s="4" t="str">
        <f t="shared" si="9"/>
        <v>，3499908</v>
      </c>
      <c r="I305" s="4" t="str">
        <f>VLOOKUP(A305,HOP!A:U,21,0)</f>
        <v>直连</v>
      </c>
    </row>
    <row r="306" s="4" customFormat="1" hidden="1" spans="1:9">
      <c r="A306" s="5">
        <v>999224753636371</v>
      </c>
      <c r="B306" s="6">
        <v>45091</v>
      </c>
      <c r="C306" s="6">
        <v>45093</v>
      </c>
      <c r="D306" s="4">
        <v>2219.72</v>
      </c>
      <c r="E306" s="4" t="str">
        <f>VLOOKUP(A306,HOP!A:L,12,0)</f>
        <v>2219.72</v>
      </c>
      <c r="F306" s="4" t="str">
        <f>VLOOKUP(A306,HOP!A:C,3,0)</f>
        <v>3500615</v>
      </c>
      <c r="G306" s="4">
        <f t="shared" si="8"/>
        <v>0</v>
      </c>
      <c r="H306" s="4" t="str">
        <f t="shared" si="9"/>
        <v>，3500615</v>
      </c>
      <c r="I306" s="4" t="str">
        <f>VLOOKUP(A306,HOP!A:U,21,0)</f>
        <v>直连</v>
      </c>
    </row>
    <row r="307" s="4" customFormat="1" hidden="1" spans="1:9">
      <c r="A307" s="5">
        <v>999224755103573</v>
      </c>
      <c r="B307" s="6">
        <v>45092</v>
      </c>
      <c r="C307" s="6">
        <v>45093</v>
      </c>
      <c r="D307" s="4">
        <v>690.19</v>
      </c>
      <c r="E307" s="4" t="str">
        <f>VLOOKUP(A307,HOP!A:L,12,0)</f>
        <v>690.19</v>
      </c>
      <c r="F307" s="4" t="str">
        <f>VLOOKUP(A307,HOP!A:C,3,0)</f>
        <v>3500951</v>
      </c>
      <c r="G307" s="4">
        <f t="shared" si="8"/>
        <v>0</v>
      </c>
      <c r="H307" s="4" t="str">
        <f t="shared" si="9"/>
        <v>，3500951</v>
      </c>
      <c r="I307" s="4" t="str">
        <f>VLOOKUP(A307,HOP!A:U,21,0)</f>
        <v>直连</v>
      </c>
    </row>
    <row r="308" s="4" customFormat="1" hidden="1" spans="1:9">
      <c r="A308" s="5">
        <v>999224765228068</v>
      </c>
      <c r="B308" s="6">
        <v>45092</v>
      </c>
      <c r="C308" s="6">
        <v>45093</v>
      </c>
      <c r="D308" s="4">
        <v>1273.76</v>
      </c>
      <c r="E308" s="4" t="str">
        <f>VLOOKUP(A308,HOP!A:L,12,0)</f>
        <v>1273.76</v>
      </c>
      <c r="F308" s="4" t="str">
        <f>VLOOKUP(A308,HOP!A:C,3,0)</f>
        <v>3502199</v>
      </c>
      <c r="G308" s="4">
        <f t="shared" si="8"/>
        <v>0</v>
      </c>
      <c r="H308" s="4" t="str">
        <f t="shared" si="9"/>
        <v>，3502199</v>
      </c>
      <c r="I308" s="4" t="str">
        <f>VLOOKUP(A308,HOP!A:U,21,0)</f>
        <v>直连</v>
      </c>
    </row>
    <row r="309" s="4" customFormat="1" hidden="1" spans="1:9">
      <c r="A309" s="5">
        <v>999224767825779</v>
      </c>
      <c r="B309" s="6">
        <v>45092</v>
      </c>
      <c r="C309" s="6">
        <v>45093</v>
      </c>
      <c r="D309" s="4">
        <v>1380.32</v>
      </c>
      <c r="E309" s="4" t="str">
        <f>VLOOKUP(A309,HOP!A:L,12,0)</f>
        <v>1380.32</v>
      </c>
      <c r="F309" s="4" t="str">
        <f>VLOOKUP(A309,HOP!A:C,3,0)</f>
        <v>3502722</v>
      </c>
      <c r="G309" s="4">
        <f t="shared" si="8"/>
        <v>0</v>
      </c>
      <c r="H309" s="4" t="str">
        <f t="shared" si="9"/>
        <v>，3502722</v>
      </c>
      <c r="I309" s="4" t="str">
        <f>VLOOKUP(A309,HOP!A:U,21,0)</f>
        <v>直连</v>
      </c>
    </row>
    <row r="310" s="4" customFormat="1" hidden="1" spans="1:9">
      <c r="A310" s="5">
        <v>999224767972077</v>
      </c>
      <c r="B310" s="6">
        <v>45091</v>
      </c>
      <c r="C310" s="6">
        <v>45093</v>
      </c>
      <c r="D310" s="4">
        <v>509.6</v>
      </c>
      <c r="E310" s="4" t="str">
        <f>VLOOKUP(A310,HOP!A:L,12,0)</f>
        <v>509.60</v>
      </c>
      <c r="F310" s="4" t="str">
        <f>VLOOKUP(A310,HOP!A:C,3,0)</f>
        <v>3502832</v>
      </c>
      <c r="G310" s="4">
        <f t="shared" si="8"/>
        <v>0</v>
      </c>
      <c r="H310" s="4" t="str">
        <f t="shared" si="9"/>
        <v>，3502832</v>
      </c>
      <c r="I310" s="4" t="str">
        <f>VLOOKUP(A310,HOP!A:U,21,0)</f>
        <v>直连</v>
      </c>
    </row>
    <row r="311" s="4" customFormat="1" hidden="1" spans="1:9">
      <c r="A311" s="5">
        <v>999224768032278</v>
      </c>
      <c r="B311" s="6">
        <v>45091</v>
      </c>
      <c r="C311" s="6">
        <v>45093</v>
      </c>
      <c r="D311" s="4">
        <v>425.72</v>
      </c>
      <c r="E311" s="4" t="str">
        <f>VLOOKUP(A311,HOP!A:L,12,0)</f>
        <v>425.72</v>
      </c>
      <c r="F311" s="4" t="str">
        <f>VLOOKUP(A311,HOP!A:C,3,0)</f>
        <v>3502839</v>
      </c>
      <c r="G311" s="4">
        <f t="shared" si="8"/>
        <v>0</v>
      </c>
      <c r="H311" s="4" t="str">
        <f t="shared" si="9"/>
        <v>，3502839</v>
      </c>
      <c r="I311" s="4" t="str">
        <f>VLOOKUP(A311,HOP!A:U,21,0)</f>
        <v>直连</v>
      </c>
    </row>
    <row r="312" s="4" customFormat="1" hidden="1" spans="1:9">
      <c r="A312" s="5">
        <v>999224772117101</v>
      </c>
      <c r="B312" s="6">
        <v>45091</v>
      </c>
      <c r="C312" s="6">
        <v>45093</v>
      </c>
      <c r="D312" s="4">
        <v>948.5</v>
      </c>
      <c r="E312" s="4" t="str">
        <f>VLOOKUP(A312,HOP!A:L,12,0)</f>
        <v>948.50</v>
      </c>
      <c r="F312" s="4" t="str">
        <f>VLOOKUP(A312,HOP!A:C,3,0)</f>
        <v>3504528</v>
      </c>
      <c r="G312" s="4">
        <f t="shared" si="8"/>
        <v>0</v>
      </c>
      <c r="H312" s="4" t="str">
        <f t="shared" si="9"/>
        <v>，3504528</v>
      </c>
      <c r="I312" s="4" t="str">
        <f>VLOOKUP(A312,HOP!A:U,21,0)</f>
        <v>直连</v>
      </c>
    </row>
    <row r="313" s="4" customFormat="1" hidden="1" spans="1:9">
      <c r="A313" s="5">
        <v>999224780288815</v>
      </c>
      <c r="B313" s="6">
        <v>45092</v>
      </c>
      <c r="C313" s="6">
        <v>45093</v>
      </c>
      <c r="D313" s="4">
        <v>220.4</v>
      </c>
      <c r="E313" s="4" t="str">
        <f>VLOOKUP(A313,HOP!A:L,12,0)</f>
        <v>220.40</v>
      </c>
      <c r="F313" s="4" t="str">
        <f>VLOOKUP(A313,HOP!A:C,3,0)</f>
        <v>3506292</v>
      </c>
      <c r="G313" s="4">
        <f t="shared" si="8"/>
        <v>0</v>
      </c>
      <c r="H313" s="4" t="str">
        <f t="shared" si="9"/>
        <v>，3506292</v>
      </c>
      <c r="I313" s="4" t="str">
        <f>VLOOKUP(A313,HOP!A:U,21,0)</f>
        <v>直连</v>
      </c>
    </row>
    <row r="314" s="4" customFormat="1" hidden="1" spans="1:9">
      <c r="A314" s="5">
        <v>999224780675137</v>
      </c>
      <c r="B314" s="6">
        <v>45092</v>
      </c>
      <c r="C314" s="6">
        <v>45093</v>
      </c>
      <c r="D314" s="4">
        <v>246.16</v>
      </c>
      <c r="E314" s="4" t="str">
        <f>VLOOKUP(A314,HOP!A:L,12,0)</f>
        <v>246.16</v>
      </c>
      <c r="F314" s="4" t="str">
        <f>VLOOKUP(A314,HOP!A:C,3,0)</f>
        <v>3506333</v>
      </c>
      <c r="G314" s="4">
        <f t="shared" si="8"/>
        <v>0</v>
      </c>
      <c r="H314" s="4" t="str">
        <f t="shared" si="9"/>
        <v>，3506333</v>
      </c>
      <c r="I314" s="4" t="str">
        <f>VLOOKUP(A314,HOP!A:U,21,0)</f>
        <v>直连</v>
      </c>
    </row>
    <row r="315" s="4" customFormat="1" hidden="1" spans="1:9">
      <c r="A315" s="5">
        <v>999224781269232</v>
      </c>
      <c r="B315" s="6">
        <v>45092</v>
      </c>
      <c r="C315" s="6">
        <v>45093</v>
      </c>
      <c r="D315" s="4">
        <v>680.05</v>
      </c>
      <c r="E315" s="4" t="str">
        <f>VLOOKUP(A315,HOP!A:L,12,0)</f>
        <v>680.05</v>
      </c>
      <c r="F315" s="4" t="str">
        <f>VLOOKUP(A315,HOP!A:C,3,0)</f>
        <v>3506471</v>
      </c>
      <c r="G315" s="4">
        <f t="shared" si="8"/>
        <v>0</v>
      </c>
      <c r="H315" s="4" t="str">
        <f t="shared" si="9"/>
        <v>，3506471</v>
      </c>
      <c r="I315" s="4" t="str">
        <f>VLOOKUP(A315,HOP!A:U,21,0)</f>
        <v>直连</v>
      </c>
    </row>
    <row r="316" s="4" customFormat="1" hidden="1" spans="1:9">
      <c r="A316" s="5">
        <v>999224783273076</v>
      </c>
      <c r="B316" s="6">
        <v>45092</v>
      </c>
      <c r="C316" s="6">
        <v>45093</v>
      </c>
      <c r="D316" s="4">
        <v>272.14</v>
      </c>
      <c r="E316" s="4" t="str">
        <f>VLOOKUP(A316,HOP!A:L,12,0)</f>
        <v>272.14</v>
      </c>
      <c r="F316" s="4" t="str">
        <f>VLOOKUP(A316,HOP!A:C,3,0)</f>
        <v>3506911</v>
      </c>
      <c r="G316" s="4">
        <f t="shared" si="8"/>
        <v>0</v>
      </c>
      <c r="H316" s="4" t="str">
        <f t="shared" si="9"/>
        <v>，3506911</v>
      </c>
      <c r="I316" s="4" t="str">
        <f>VLOOKUP(A316,HOP!A:U,21,0)</f>
        <v>直连</v>
      </c>
    </row>
    <row r="317" s="4" customFormat="1" hidden="1" spans="1:9">
      <c r="A317" s="5">
        <v>999224783753997</v>
      </c>
      <c r="B317" s="6">
        <v>45092</v>
      </c>
      <c r="C317" s="6">
        <v>45093</v>
      </c>
      <c r="D317" s="4">
        <v>688.24</v>
      </c>
      <c r="E317" s="4" t="str">
        <f>VLOOKUP(A317,HOP!A:L,12,0)</f>
        <v>688.24</v>
      </c>
      <c r="F317" s="4" t="str">
        <f>VLOOKUP(A317,HOP!A:C,3,0)</f>
        <v>3507126</v>
      </c>
      <c r="G317" s="4">
        <f t="shared" si="8"/>
        <v>0</v>
      </c>
      <c r="H317" s="4" t="str">
        <f t="shared" si="9"/>
        <v>，3507126</v>
      </c>
      <c r="I317" s="4" t="str">
        <f>VLOOKUP(A317,HOP!A:U,21,0)</f>
        <v>直连</v>
      </c>
    </row>
    <row r="318" s="4" customFormat="1" spans="1:9">
      <c r="A318" s="5">
        <v>999224783880727</v>
      </c>
      <c r="B318" s="6">
        <v>45092</v>
      </c>
      <c r="C318" s="6">
        <v>45093</v>
      </c>
      <c r="D318" s="4">
        <v>754.47</v>
      </c>
      <c r="E318" s="4" t="str">
        <f>VLOOKUP(A318,HOP!A:L,12,0)</f>
        <v>754.49</v>
      </c>
      <c r="F318" s="4" t="str">
        <f>VLOOKUP(A318,HOP!A:C,3,0)</f>
        <v>3507136</v>
      </c>
      <c r="G318" s="4">
        <f t="shared" si="8"/>
        <v>-0.0199999999999818</v>
      </c>
      <c r="H318" s="4" t="str">
        <f t="shared" si="9"/>
        <v>，3507136</v>
      </c>
      <c r="I318" s="4" t="str">
        <f>VLOOKUP(A318,HOP!A:U,21,0)</f>
        <v>直连</v>
      </c>
    </row>
    <row r="319" s="4" customFormat="1" hidden="1" spans="1:9">
      <c r="A319" s="5">
        <v>999224784134821</v>
      </c>
      <c r="B319" s="6">
        <v>45092</v>
      </c>
      <c r="C319" s="6">
        <v>45093</v>
      </c>
      <c r="D319" s="4">
        <v>721.32</v>
      </c>
      <c r="E319" s="4" t="str">
        <f>VLOOKUP(A319,HOP!A:L,12,0)</f>
        <v>721.32</v>
      </c>
      <c r="F319" s="4" t="str">
        <f>VLOOKUP(A319,HOP!A:C,3,0)</f>
        <v>3507168</v>
      </c>
      <c r="G319" s="4">
        <f t="shared" si="8"/>
        <v>0</v>
      </c>
      <c r="H319" s="4" t="str">
        <f t="shared" si="9"/>
        <v>，3507168</v>
      </c>
      <c r="I319" s="4" t="str">
        <f>VLOOKUP(A319,HOP!A:U,21,0)</f>
        <v>直连</v>
      </c>
    </row>
    <row r="320" s="4" customFormat="1" spans="1:9">
      <c r="A320" s="5">
        <v>999224784871250</v>
      </c>
      <c r="B320" s="6">
        <v>45092</v>
      </c>
      <c r="C320" s="6">
        <v>45093</v>
      </c>
      <c r="D320" s="4">
        <v>149.57</v>
      </c>
      <c r="E320" s="4" t="str">
        <f>VLOOKUP(A320,HOP!A:L,12,0)</f>
        <v>149.60</v>
      </c>
      <c r="F320" s="4" t="str">
        <f>VLOOKUP(A320,HOP!A:C,3,0)</f>
        <v>3507425</v>
      </c>
      <c r="G320" s="4">
        <f t="shared" si="8"/>
        <v>-0.0300000000000011</v>
      </c>
      <c r="H320" s="4" t="str">
        <f t="shared" si="9"/>
        <v>，3507425</v>
      </c>
      <c r="I320" s="4" t="str">
        <f>VLOOKUP(A320,HOP!A:U,21,0)</f>
        <v>直连</v>
      </c>
    </row>
    <row r="321" s="4" customFormat="1" hidden="1" spans="1:9">
      <c r="A321" s="5">
        <v>999224785879513</v>
      </c>
      <c r="B321" s="6">
        <v>45092</v>
      </c>
      <c r="C321" s="6">
        <v>45093</v>
      </c>
      <c r="D321" s="4">
        <v>550.61</v>
      </c>
      <c r="E321" s="4" t="str">
        <f>VLOOKUP(A321,HOP!A:L,12,0)</f>
        <v>550.61</v>
      </c>
      <c r="F321" s="4" t="str">
        <f>VLOOKUP(A321,HOP!A:C,3,0)</f>
        <v>3507814</v>
      </c>
      <c r="G321" s="4">
        <f t="shared" si="8"/>
        <v>0</v>
      </c>
      <c r="H321" s="4" t="str">
        <f t="shared" si="9"/>
        <v>，3507814</v>
      </c>
      <c r="I321" s="4" t="str">
        <f>VLOOKUP(A321,HOP!A:U,21,0)</f>
        <v>直连</v>
      </c>
    </row>
    <row r="322" s="4" customFormat="1" hidden="1" spans="1:9">
      <c r="A322" s="5">
        <v>999224786808584</v>
      </c>
      <c r="B322" s="6">
        <v>45092</v>
      </c>
      <c r="C322" s="6">
        <v>45093</v>
      </c>
      <c r="D322" s="4">
        <v>626.03</v>
      </c>
      <c r="E322" s="4" t="str">
        <f>VLOOKUP(A322,HOP!A:L,12,0)</f>
        <v>626.03</v>
      </c>
      <c r="F322" s="4" t="str">
        <f>VLOOKUP(A322,HOP!A:C,3,0)</f>
        <v>3508056</v>
      </c>
      <c r="G322" s="4">
        <f t="shared" si="8"/>
        <v>0</v>
      </c>
      <c r="H322" s="4" t="str">
        <f t="shared" si="9"/>
        <v>，3508056</v>
      </c>
      <c r="I322" s="4" t="str">
        <f>VLOOKUP(A322,HOP!A:U,21,0)</f>
        <v>直连</v>
      </c>
    </row>
    <row r="323" s="4" customFormat="1" hidden="1" spans="1:9">
      <c r="A323" s="5">
        <v>999224787233763</v>
      </c>
      <c r="B323" s="6">
        <v>45092</v>
      </c>
      <c r="C323" s="6">
        <v>45093</v>
      </c>
      <c r="D323" s="4">
        <v>165.34</v>
      </c>
      <c r="E323" s="4" t="str">
        <f>VLOOKUP(A323,HOP!A:L,12,0)</f>
        <v>165.34</v>
      </c>
      <c r="F323" s="4" t="str">
        <f>VLOOKUP(A323,HOP!A:C,3,0)</f>
        <v>3508241</v>
      </c>
      <c r="G323" s="4">
        <f>D323-E323</f>
        <v>0</v>
      </c>
      <c r="H323" s="4" t="str">
        <f>$H$1&amp;F323</f>
        <v>，3508241</v>
      </c>
      <c r="I323" s="4" t="str">
        <f>VLOOKUP(A323,HOP!A:U,21,0)</f>
        <v>直连</v>
      </c>
    </row>
    <row r="324" s="4" customFormat="1" hidden="1" spans="1:9">
      <c r="A324" s="5">
        <v>999224790478584</v>
      </c>
      <c r="B324" s="6">
        <v>45092</v>
      </c>
      <c r="C324" s="6">
        <v>45093</v>
      </c>
      <c r="D324" s="4">
        <v>293.17</v>
      </c>
      <c r="E324" s="4" t="str">
        <f>VLOOKUP(A324,HOP!A:L,12,0)</f>
        <v>293.17</v>
      </c>
      <c r="F324" s="4" t="str">
        <f>VLOOKUP(A324,HOP!A:C,3,0)</f>
        <v>3508754</v>
      </c>
      <c r="G324" s="4">
        <f>D324-E324</f>
        <v>0</v>
      </c>
      <c r="H324" s="4" t="str">
        <f>$H$1&amp;F324</f>
        <v>，3508754</v>
      </c>
      <c r="I324" s="4" t="str">
        <f>VLOOKUP(A324,HOP!A:U,21,0)</f>
        <v>直连</v>
      </c>
    </row>
    <row r="325" s="4" customFormat="1" hidden="1" spans="1:9">
      <c r="A325" s="5">
        <v>999224793801709</v>
      </c>
      <c r="B325" s="6">
        <v>45092</v>
      </c>
      <c r="C325" s="6">
        <v>45093</v>
      </c>
      <c r="D325" s="4">
        <v>1076.23</v>
      </c>
      <c r="E325" s="4" t="str">
        <f>VLOOKUP(A325,HOP!A:L,12,0)</f>
        <v>1076.23</v>
      </c>
      <c r="F325" s="4" t="str">
        <f>VLOOKUP(A325,HOP!A:C,3,0)</f>
        <v>3509241</v>
      </c>
      <c r="G325" s="4">
        <f>D325-E325</f>
        <v>0</v>
      </c>
      <c r="H325" s="4" t="str">
        <f>$H$1&amp;F325</f>
        <v>，3509241</v>
      </c>
      <c r="I325" s="4" t="str">
        <f>VLOOKUP(A325,HOP!A:U,21,0)</f>
        <v>直连</v>
      </c>
    </row>
    <row r="327" spans="4:4">
      <c r="D327" s="4">
        <f>SUM(D2:D326)</f>
        <v>602226.73</v>
      </c>
    </row>
    <row r="329" spans="4:4">
      <c r="D329" s="4" t="s">
        <v>1698</v>
      </c>
    </row>
    <row r="332" spans="1:3">
      <c r="A332" s="4" t="s">
        <v>1699</v>
      </c>
      <c r="C332" s="4">
        <v>62513.5</v>
      </c>
    </row>
    <row r="333" spans="1:3">
      <c r="A333" s="4" t="s">
        <v>1700</v>
      </c>
      <c r="C333" s="4">
        <v>539424.08</v>
      </c>
    </row>
    <row r="334" spans="1:3">
      <c r="A334" s="4" t="s">
        <v>1701</v>
      </c>
      <c r="C334" s="4">
        <v>289.15</v>
      </c>
    </row>
    <row r="335" spans="1:3">
      <c r="A335" s="4" t="s">
        <v>1702</v>
      </c>
      <c r="C335" s="4">
        <f>SUBTOTAL(9,C332:C334)</f>
        <v>602226.73</v>
      </c>
    </row>
  </sheetData>
  <autoFilter ref="A1:XFD334">
    <filterColumn colId="3">
      <filters blank="1">
        <filter val="4971.4"/>
        <filter val="509.6"/>
        <filter val="605.8"/>
        <filter val="1900"/>
        <filter val="2104"/>
        <filter val="1509"/>
        <filter val="1110"/>
        <filter val="10110"/>
        <filter val="112"/>
        <filter val="512"/>
        <filter val="3512"/>
        <filter val="4515"/>
        <filter val="916"/>
        <filter val="2918"/>
        <filter val="920"/>
        <filter val="125"/>
        <filter val="2925"/>
        <filter val="1527"/>
        <filter val="528"/>
        <filter val="3932"/>
        <filter val="534"/>
        <filter val="1135"/>
        <filter val="7935"/>
        <filter val="942"/>
        <filter val="4544"/>
        <filter val="2547"/>
        <filter val="1548"/>
        <filter val="1550"/>
        <filter val="552"/>
        <filter val="1152"/>
        <filter val="1952"/>
        <filter val="153"/>
        <filter val="1953"/>
        <filter val="1154"/>
        <filter val="1157"/>
        <filter val="1158"/>
        <filter val="1160"/>
        <filter val="602226.73"/>
        <filter val="1164"/>
        <filter val="3568"/>
        <filter val="970"/>
        <filter val="8172"/>
        <filter val="4974"/>
        <filter val="1575"/>
        <filter val="2176"/>
        <filter val="4176"/>
        <filter val="10176"/>
        <filter val="178"/>
        <filter val="3979"/>
        <filter val="6979"/>
        <filter val="1183"/>
        <filter val="3183"/>
        <filter val="2984"/>
        <filter val="2985"/>
        <filter val="1186"/>
        <filter val="2186"/>
        <filter val="989"/>
        <filter val="1590"/>
        <filter val="2190"/>
        <filter val="2990"/>
        <filter val="2593"/>
        <filter val="598"/>
        <filter val="1198"/>
        <filter val="599"/>
        <filter val="1089.01"/>
        <filter val="1020.07"/>
        <filter val="836.8"/>
        <filter val="3200"/>
        <filter val="443.01"/>
        <filter val="162.02"/>
        <filter val="626.03"/>
        <filter val="5604"/>
        <filter val="680.05"/>
        <filter val="308.07"/>
        <filter val="506.08"/>
        <filter val="2212"/>
        <filter val="214"/>
        <filter val="272.14"/>
        <filter val="432.14"/>
        <filter val="215.16"/>
        <filter val="246.16"/>
        <filter val="638.16"/>
        <filter val="178.17"/>
        <filter val="219.17"/>
        <filter val="293.17"/>
        <filter val="1159.48"/>
        <filter val="690.19"/>
        <filter val="1222"/>
        <filter val="1380.32"/>
        <filter val="688.24"/>
        <filter val="5625"/>
        <filter val="269.25"/>
        <filter val="667.26"/>
        <filter val="2469.36"/>
        <filter val="106.27"/>
        <filter val="628"/>
        <filter val="1231"/>
        <filter val="2631"/>
        <filter val="632"/>
        <filter val="465.32"/>
        <filter val="721.32"/>
        <filter val="458.33"/>
        <filter val="523.33"/>
        <filter val="1076.23"/>
        <filter val="165.34"/>
        <filter val="331.35"/>
        <filter val="121.38"/>
        <filter val="1527.28"/>
        <filter val="6897.28"/>
        <filter val="1243"/>
        <filter val="111.43"/>
        <filter val="1644"/>
        <filter val="3644"/>
        <filter val="4646"/>
        <filter val="859.46"/>
        <filter val="754.47"/>
        <filter val="340.49"/>
        <filter val="356.52"/>
        <filter val="387.52"/>
        <filter val="254"/>
        <filter val="1116.85"/>
        <filter val="2256"/>
        <filter val="149.57"/>
        <filter val="4436.87"/>
        <filter val="1260"/>
        <filter val="337.61"/>
        <filter val="550.61"/>
        <filter val="624.62"/>
        <filter val="2219.72"/>
        <filter val="1917.74"/>
        <filter val="306.65"/>
        <filter val="9266"/>
        <filter val="1273.76"/>
        <filter val="669"/>
        <filter val="670"/>
        <filter val="2672"/>
        <filter val="3272"/>
        <filter val="416.72"/>
        <filter val="425.72"/>
        <filter val="247.74"/>
        <filter val="620.74"/>
        <filter val="783.74"/>
        <filter val="230.75"/>
        <filter val="2676"/>
        <filter val="3276"/>
        <filter val="336.78"/>
        <filter val="2277.69"/>
        <filter val="2280"/>
        <filter val="721.81"/>
        <filter val="759.81"/>
        <filter val="454.82"/>
        <filter val="743.82"/>
        <filter val="342.83"/>
        <filter val="543.84"/>
        <filter val="331.85"/>
        <filter val="361.85"/>
        <filter val="868.85"/>
        <filter val="1686"/>
        <filter val="2286"/>
        <filter val="2288"/>
        <filter val="1290"/>
        <filter val="1293"/>
        <filter val="3294"/>
        <filter val="695"/>
        <filter val="5696"/>
        <filter val="882.97"/>
        <filter val="232.98"/>
        <filter val="4734.98"/>
        <filter val="300"/>
        <filter val="1701"/>
        <filter val="3702"/>
        <filter val="1305"/>
        <filter val="310"/>
        <filter val="3710"/>
        <filter val="711"/>
        <filter val="3312"/>
        <filter val="714"/>
        <filter val="1716"/>
        <filter val="719"/>
        <filter val="5721"/>
        <filter val="726"/>
        <filter val="727"/>
        <filter val="2730"/>
        <filter val="334"/>
        <filter val="1334"/>
        <filter val="336"/>
        <filter val="3336"/>
        <filter val="1338"/>
        <filter val="2738"/>
        <filter val="2740"/>
        <filter val="343"/>
        <filter val="4345"/>
        <filter val="346"/>
        <filter val="746"/>
        <filter val="755"/>
        <filter val="2756"/>
        <filter val="4759"/>
        <filter val="2362"/>
        <filter val="5364"/>
        <filter val="765"/>
        <filter val="366"/>
        <filter val="1766"/>
        <filter val="2368"/>
        <filter val="369"/>
        <filter val="373"/>
        <filter val="1774"/>
        <filter val="375"/>
        <filter val="5778"/>
        <filter val="780"/>
        <filter val="2380"/>
        <filter val="1784"/>
        <filter val="-1301.85"/>
        <filter val="787"/>
        <filter val="388"/>
        <filter val="788"/>
        <filter val="1390"/>
        <filter val="14392"/>
        <filter val="1394"/>
        <filter val="19746.86"/>
        <filter val="220.4"/>
        <filter val="948.5"/>
        <filter val="1128.9"/>
        <filter val="402"/>
        <filter val="2802"/>
        <filter val="1403"/>
        <filter val="1004"/>
        <filter val="2804"/>
        <filter val="405"/>
        <filter val="6805"/>
        <filter val="1411"/>
        <filter val="1012"/>
        <filter val="1812"/>
        <filter val="415"/>
        <filter val="2415"/>
        <filter val="1818"/>
        <filter val="1419"/>
        <filter val="3819"/>
        <filter val="2020"/>
        <filter val="5820"/>
        <filter val="421"/>
        <filter val="2822"/>
        <filter val="436"/>
        <filter val="836"/>
        <filter val="1440"/>
        <filter val="1448"/>
        <filter val="10048"/>
        <filter val="1449"/>
        <filter val="2852"/>
        <filter val="3852"/>
        <filter val="2454"/>
        <filter val="2058"/>
        <filter val="3858"/>
        <filter val="10458"/>
        <filter val="460"/>
        <filter val="3460"/>
        <filter val="864"/>
        <filter val="2864"/>
        <filter val="2066"/>
        <filter val="5466"/>
        <filter val="2067"/>
        <filter val="1468"/>
        <filter val="2468"/>
        <filter val="870"/>
        <filter val="1070"/>
        <filter val="2470"/>
        <filter val="1072"/>
        <filter val="2472"/>
        <filter val="474"/>
        <filter val="6878"/>
        <filter val="2079"/>
        <filter val="1880"/>
        <filter val="6480"/>
        <filter val="1882"/>
        <filter val="2882"/>
        <filter val="12482"/>
        <filter val="484"/>
        <filter val="1884"/>
        <filter val="1086"/>
        <filter val="6088"/>
        <filter val="3091"/>
        <filter val="492"/>
        <filter val="1892"/>
        <filter val="893"/>
        <filter val="496"/>
        <filter val="3496"/>
        <filter val="1898"/>
        <filter val="2498"/>
        <filter val="3498"/>
      </filters>
    </filterColumn>
    <filterColumn colId="6">
      <filters blank="1">
        <filter val="#N/A"/>
        <filter val="-0.02"/>
        <filter val="-0.03"/>
        <filter val="-0.06"/>
        <filter val="0.08"/>
      </filters>
    </filterColumn>
    <filterColumn colId="8">
      <filters blank="1"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1703</v>
      </c>
      <c r="B1" s="2" t="s">
        <v>1704</v>
      </c>
      <c r="C1" s="2" t="s">
        <v>1705</v>
      </c>
      <c r="D1" s="2" t="s">
        <v>1706</v>
      </c>
      <c r="E1" s="2" t="s">
        <v>13</v>
      </c>
      <c r="F1" s="2" t="s">
        <v>5</v>
      </c>
      <c r="G1" s="2" t="s">
        <v>6</v>
      </c>
      <c r="H1" s="2" t="s">
        <v>1707</v>
      </c>
      <c r="I1" s="2" t="s">
        <v>1708</v>
      </c>
      <c r="J1" s="2" t="s">
        <v>1709</v>
      </c>
      <c r="K1" s="2" t="s">
        <v>1710</v>
      </c>
      <c r="L1" s="2" t="s">
        <v>1711</v>
      </c>
      <c r="M1" s="2" t="s">
        <v>1712</v>
      </c>
      <c r="N1" s="2" t="s">
        <v>1713</v>
      </c>
      <c r="O1" s="2" t="s">
        <v>1714</v>
      </c>
      <c r="P1" s="2" t="s">
        <v>1715</v>
      </c>
      <c r="Q1" s="2" t="s">
        <v>1716</v>
      </c>
      <c r="R1" s="2" t="s">
        <v>1717</v>
      </c>
      <c r="S1" s="2" t="s">
        <v>1718</v>
      </c>
      <c r="T1" s="2" t="s">
        <v>1719</v>
      </c>
      <c r="U1" s="2" t="s">
        <v>1720</v>
      </c>
      <c r="V1" s="2" t="s">
        <v>1721</v>
      </c>
    </row>
    <row r="2" s="1" customFormat="1" spans="1:22">
      <c r="A2" s="3">
        <v>999222602646216</v>
      </c>
      <c r="B2" s="1" t="s">
        <v>1722</v>
      </c>
      <c r="C2" s="1" t="s">
        <v>1723</v>
      </c>
      <c r="D2" s="1" t="s">
        <v>1724</v>
      </c>
      <c r="E2" s="1" t="s">
        <v>1725</v>
      </c>
      <c r="F2" s="1" t="s">
        <v>1726</v>
      </c>
      <c r="G2" s="1" t="s">
        <v>1727</v>
      </c>
      <c r="H2" s="1" t="s">
        <v>1728</v>
      </c>
      <c r="I2" s="1" t="s">
        <v>1729</v>
      </c>
      <c r="J2" s="1" t="s">
        <v>30</v>
      </c>
      <c r="K2" s="1" t="s">
        <v>1730</v>
      </c>
      <c r="L2" s="1" t="s">
        <v>1730</v>
      </c>
      <c r="M2" s="1" t="s">
        <v>1731</v>
      </c>
      <c r="N2" s="1" t="s">
        <v>1731</v>
      </c>
      <c r="O2" s="1" t="s">
        <v>1732</v>
      </c>
      <c r="P2" s="1" t="s">
        <v>1733</v>
      </c>
      <c r="Q2" s="1" t="s">
        <v>1734</v>
      </c>
      <c r="R2" s="1" t="s">
        <v>1735</v>
      </c>
      <c r="S2" s="1" t="s">
        <v>1736</v>
      </c>
      <c r="T2" s="1" t="s">
        <v>1737</v>
      </c>
      <c r="U2" s="1" t="s">
        <v>1738</v>
      </c>
      <c r="V2" s="1" t="s">
        <v>1739</v>
      </c>
    </row>
    <row r="3" s="1" customFormat="1" spans="1:22">
      <c r="A3" s="3">
        <v>999223238666711</v>
      </c>
      <c r="B3" s="1" t="s">
        <v>1740</v>
      </c>
      <c r="C3" s="1" t="s">
        <v>1741</v>
      </c>
      <c r="D3" s="1" t="s">
        <v>1742</v>
      </c>
      <c r="E3" s="1" t="s">
        <v>1743</v>
      </c>
      <c r="F3" s="1" t="s">
        <v>1744</v>
      </c>
      <c r="G3" s="1" t="s">
        <v>1745</v>
      </c>
      <c r="H3" s="1" t="s">
        <v>1728</v>
      </c>
      <c r="I3" s="1" t="s">
        <v>1746</v>
      </c>
      <c r="J3" s="1" t="s">
        <v>30</v>
      </c>
      <c r="K3" s="1" t="s">
        <v>1747</v>
      </c>
      <c r="L3" s="1" t="s">
        <v>1747</v>
      </c>
      <c r="M3" s="1" t="s">
        <v>1731</v>
      </c>
      <c r="N3" s="1" t="s">
        <v>1731</v>
      </c>
      <c r="O3" s="1" t="s">
        <v>1732</v>
      </c>
      <c r="P3" s="1" t="s">
        <v>1733</v>
      </c>
      <c r="Q3" s="1" t="s">
        <v>1734</v>
      </c>
      <c r="R3" s="1" t="s">
        <v>1748</v>
      </c>
      <c r="S3" s="1" t="s">
        <v>1736</v>
      </c>
      <c r="T3" s="1" t="s">
        <v>1737</v>
      </c>
      <c r="U3" s="1" t="s">
        <v>1749</v>
      </c>
      <c r="V3" s="1" t="s">
        <v>1750</v>
      </c>
    </row>
    <row r="4" s="1" customFormat="1" spans="1:22">
      <c r="A4" s="3">
        <v>999223344717469</v>
      </c>
      <c r="B4" s="1" t="s">
        <v>1751</v>
      </c>
      <c r="C4" s="1" t="s">
        <v>1752</v>
      </c>
      <c r="D4" s="1" t="s">
        <v>1753</v>
      </c>
      <c r="E4" s="1" t="s">
        <v>1754</v>
      </c>
      <c r="F4" s="1" t="s">
        <v>1744</v>
      </c>
      <c r="G4" s="1" t="s">
        <v>1755</v>
      </c>
      <c r="H4" s="1" t="s">
        <v>1728</v>
      </c>
      <c r="I4" s="1" t="s">
        <v>1756</v>
      </c>
      <c r="J4" s="1" t="s">
        <v>30</v>
      </c>
      <c r="K4" s="1" t="s">
        <v>1757</v>
      </c>
      <c r="L4" s="1" t="s">
        <v>1757</v>
      </c>
      <c r="M4" s="1" t="s">
        <v>1731</v>
      </c>
      <c r="N4" s="1" t="s">
        <v>1731</v>
      </c>
      <c r="O4" s="1" t="s">
        <v>1732</v>
      </c>
      <c r="P4" s="1" t="s">
        <v>1733</v>
      </c>
      <c r="Q4" s="1" t="s">
        <v>1734</v>
      </c>
      <c r="R4" s="1" t="s">
        <v>1758</v>
      </c>
      <c r="S4" s="1" t="s">
        <v>1736</v>
      </c>
      <c r="T4" s="1" t="s">
        <v>1737</v>
      </c>
      <c r="U4" s="1" t="s">
        <v>1749</v>
      </c>
      <c r="V4" s="1" t="s">
        <v>1759</v>
      </c>
    </row>
    <row r="5" s="1" customFormat="1" spans="1:22">
      <c r="A5" s="3">
        <v>999223405970041</v>
      </c>
      <c r="B5" s="1" t="s">
        <v>1760</v>
      </c>
      <c r="C5" s="1" t="s">
        <v>1761</v>
      </c>
      <c r="D5" s="1" t="s">
        <v>1762</v>
      </c>
      <c r="E5" s="1" t="s">
        <v>1763</v>
      </c>
      <c r="F5" s="1" t="s">
        <v>1764</v>
      </c>
      <c r="G5" s="1" t="s">
        <v>1745</v>
      </c>
      <c r="H5" s="1" t="s">
        <v>1728</v>
      </c>
      <c r="I5" s="1" t="s">
        <v>1765</v>
      </c>
      <c r="J5" s="1" t="s">
        <v>30</v>
      </c>
      <c r="K5" s="1" t="s">
        <v>1766</v>
      </c>
      <c r="L5" s="1" t="s">
        <v>1766</v>
      </c>
      <c r="M5" s="1" t="s">
        <v>1731</v>
      </c>
      <c r="N5" s="1" t="s">
        <v>1731</v>
      </c>
      <c r="O5" s="1" t="s">
        <v>1732</v>
      </c>
      <c r="P5" s="1" t="s">
        <v>1733</v>
      </c>
      <c r="Q5" s="1" t="s">
        <v>1734</v>
      </c>
      <c r="R5" s="1" t="s">
        <v>1767</v>
      </c>
      <c r="S5" s="1" t="s">
        <v>1736</v>
      </c>
      <c r="T5" s="1" t="s">
        <v>1737</v>
      </c>
      <c r="U5" s="1" t="s">
        <v>1738</v>
      </c>
      <c r="V5" s="1" t="s">
        <v>1768</v>
      </c>
    </row>
    <row r="6" s="1" customFormat="1" spans="1:22">
      <c r="A6" s="3">
        <v>999223594762320</v>
      </c>
      <c r="B6" s="1" t="s">
        <v>1769</v>
      </c>
      <c r="C6" s="1" t="s">
        <v>1770</v>
      </c>
      <c r="D6" s="1" t="s">
        <v>1771</v>
      </c>
      <c r="E6" s="1" t="s">
        <v>1772</v>
      </c>
      <c r="F6" s="1" t="s">
        <v>1727</v>
      </c>
      <c r="G6" s="1" t="s">
        <v>1755</v>
      </c>
      <c r="H6" s="1" t="s">
        <v>1728</v>
      </c>
      <c r="I6" s="1" t="s">
        <v>1773</v>
      </c>
      <c r="J6" s="1" t="s">
        <v>30</v>
      </c>
      <c r="K6" s="1" t="s">
        <v>1774</v>
      </c>
      <c r="L6" s="1" t="s">
        <v>1774</v>
      </c>
      <c r="M6" s="1" t="s">
        <v>1731</v>
      </c>
      <c r="N6" s="1" t="s">
        <v>1731</v>
      </c>
      <c r="O6" s="1" t="s">
        <v>1732</v>
      </c>
      <c r="P6" s="1" t="s">
        <v>1733</v>
      </c>
      <c r="Q6" s="1" t="s">
        <v>1734</v>
      </c>
      <c r="R6" s="1" t="s">
        <v>1775</v>
      </c>
      <c r="S6" s="1" t="s">
        <v>1736</v>
      </c>
      <c r="T6" s="1" t="s">
        <v>1737</v>
      </c>
      <c r="U6" s="1" t="s">
        <v>1738</v>
      </c>
      <c r="V6" s="1" t="s">
        <v>1750</v>
      </c>
    </row>
    <row r="7" s="1" customFormat="1" spans="1:22">
      <c r="A7" s="3">
        <v>999223600129915</v>
      </c>
      <c r="B7" s="1" t="s">
        <v>1769</v>
      </c>
      <c r="C7" s="1" t="s">
        <v>1776</v>
      </c>
      <c r="D7" s="1" t="s">
        <v>1777</v>
      </c>
      <c r="E7" s="1" t="s">
        <v>1778</v>
      </c>
      <c r="F7" s="1" t="s">
        <v>1779</v>
      </c>
      <c r="G7" s="1" t="s">
        <v>1727</v>
      </c>
      <c r="H7" s="1" t="s">
        <v>1728</v>
      </c>
      <c r="I7" s="1" t="s">
        <v>1780</v>
      </c>
      <c r="J7" s="1" t="s">
        <v>30</v>
      </c>
      <c r="K7" s="1" t="s">
        <v>1781</v>
      </c>
      <c r="L7" s="1" t="s">
        <v>1781</v>
      </c>
      <c r="M7" s="1" t="s">
        <v>1731</v>
      </c>
      <c r="N7" s="1" t="s">
        <v>1731</v>
      </c>
      <c r="O7" s="1" t="s">
        <v>1732</v>
      </c>
      <c r="P7" s="1" t="s">
        <v>1733</v>
      </c>
      <c r="Q7" s="1" t="s">
        <v>1734</v>
      </c>
      <c r="R7" s="1" t="s">
        <v>1782</v>
      </c>
      <c r="S7" s="1" t="s">
        <v>1736</v>
      </c>
      <c r="T7" s="1" t="s">
        <v>1737</v>
      </c>
      <c r="U7" s="1" t="s">
        <v>1738</v>
      </c>
      <c r="V7" s="1" t="s">
        <v>1750</v>
      </c>
    </row>
    <row r="8" s="1" customFormat="1" spans="1:22">
      <c r="A8" s="3">
        <v>999223620247140</v>
      </c>
      <c r="B8" s="1" t="s">
        <v>1783</v>
      </c>
      <c r="C8" s="1" t="s">
        <v>1784</v>
      </c>
      <c r="D8" s="1" t="s">
        <v>1785</v>
      </c>
      <c r="E8" s="1" t="s">
        <v>1786</v>
      </c>
      <c r="F8" s="1" t="s">
        <v>1764</v>
      </c>
      <c r="G8" s="1" t="s">
        <v>1727</v>
      </c>
      <c r="H8" s="1" t="s">
        <v>1728</v>
      </c>
      <c r="I8" s="1" t="s">
        <v>1787</v>
      </c>
      <c r="J8" s="1" t="s">
        <v>30</v>
      </c>
      <c r="K8" s="1" t="s">
        <v>1788</v>
      </c>
      <c r="L8" s="1" t="s">
        <v>1788</v>
      </c>
      <c r="M8" s="1" t="s">
        <v>1731</v>
      </c>
      <c r="N8" s="1" t="s">
        <v>1731</v>
      </c>
      <c r="O8" s="1" t="s">
        <v>1732</v>
      </c>
      <c r="P8" s="1" t="s">
        <v>1733</v>
      </c>
      <c r="Q8" s="1" t="s">
        <v>1734</v>
      </c>
      <c r="R8" s="1" t="s">
        <v>1789</v>
      </c>
      <c r="S8" s="1" t="s">
        <v>1736</v>
      </c>
      <c r="T8" s="1" t="s">
        <v>1737</v>
      </c>
      <c r="U8" s="1" t="s">
        <v>1738</v>
      </c>
      <c r="V8" s="1" t="s">
        <v>1790</v>
      </c>
    </row>
    <row r="9" s="1" customFormat="1" spans="1:22">
      <c r="A9" s="3">
        <v>999223782699044</v>
      </c>
      <c r="B9" s="1" t="s">
        <v>1791</v>
      </c>
      <c r="C9" s="1" t="s">
        <v>1792</v>
      </c>
      <c r="D9" s="1" t="s">
        <v>1793</v>
      </c>
      <c r="E9" s="1" t="s">
        <v>1794</v>
      </c>
      <c r="F9" s="1" t="s">
        <v>1726</v>
      </c>
      <c r="G9" s="1" t="s">
        <v>1727</v>
      </c>
      <c r="H9" s="1" t="s">
        <v>1728</v>
      </c>
      <c r="I9" s="1" t="s">
        <v>1795</v>
      </c>
      <c r="J9" s="1" t="s">
        <v>30</v>
      </c>
      <c r="K9" s="1" t="s">
        <v>1796</v>
      </c>
      <c r="L9" s="1" t="s">
        <v>1796</v>
      </c>
      <c r="M9" s="1" t="s">
        <v>1731</v>
      </c>
      <c r="N9" s="1" t="s">
        <v>1731</v>
      </c>
      <c r="O9" s="1" t="s">
        <v>1732</v>
      </c>
      <c r="P9" s="1" t="s">
        <v>1733</v>
      </c>
      <c r="Q9" s="1" t="s">
        <v>1734</v>
      </c>
      <c r="R9" s="1" t="s">
        <v>1797</v>
      </c>
      <c r="S9" s="1" t="s">
        <v>1736</v>
      </c>
      <c r="T9" s="1" t="s">
        <v>1737</v>
      </c>
      <c r="U9" s="1" t="s">
        <v>1738</v>
      </c>
      <c r="V9" s="1" t="s">
        <v>1798</v>
      </c>
    </row>
    <row r="10" s="1" customFormat="1" spans="1:22">
      <c r="A10" s="3">
        <v>999223809816345</v>
      </c>
      <c r="B10" s="1" t="s">
        <v>1799</v>
      </c>
      <c r="C10" s="1" t="s">
        <v>1800</v>
      </c>
      <c r="D10" s="1" t="s">
        <v>1801</v>
      </c>
      <c r="E10" s="1" t="s">
        <v>1802</v>
      </c>
      <c r="F10" s="1" t="s">
        <v>1779</v>
      </c>
      <c r="G10" s="1" t="s">
        <v>1727</v>
      </c>
      <c r="H10" s="1" t="s">
        <v>1728</v>
      </c>
      <c r="I10" s="1" t="s">
        <v>1803</v>
      </c>
      <c r="J10" s="1" t="s">
        <v>30</v>
      </c>
      <c r="K10" s="1" t="s">
        <v>1804</v>
      </c>
      <c r="L10" s="1" t="s">
        <v>1804</v>
      </c>
      <c r="M10" s="1" t="s">
        <v>1731</v>
      </c>
      <c r="N10" s="1" t="s">
        <v>1731</v>
      </c>
      <c r="O10" s="1" t="s">
        <v>1732</v>
      </c>
      <c r="P10" s="1" t="s">
        <v>1733</v>
      </c>
      <c r="Q10" s="1" t="s">
        <v>1734</v>
      </c>
      <c r="R10" s="1" t="s">
        <v>1805</v>
      </c>
      <c r="S10" s="1" t="s">
        <v>1736</v>
      </c>
      <c r="T10" s="1" t="s">
        <v>1737</v>
      </c>
      <c r="U10" s="1" t="s">
        <v>1738</v>
      </c>
      <c r="V10" s="1" t="s">
        <v>1806</v>
      </c>
    </row>
    <row r="11" s="1" customFormat="1" spans="1:22">
      <c r="A11" s="3">
        <v>999223818624866</v>
      </c>
      <c r="B11" s="1" t="s">
        <v>1807</v>
      </c>
      <c r="C11" s="1" t="s">
        <v>1808</v>
      </c>
      <c r="D11" s="1" t="s">
        <v>1809</v>
      </c>
      <c r="E11" s="1" t="s">
        <v>1810</v>
      </c>
      <c r="F11" s="1" t="s">
        <v>1755</v>
      </c>
      <c r="G11" s="1" t="s">
        <v>1745</v>
      </c>
      <c r="H11" s="1" t="s">
        <v>1728</v>
      </c>
      <c r="I11" s="1" t="s">
        <v>1811</v>
      </c>
      <c r="J11" s="1" t="s">
        <v>30</v>
      </c>
      <c r="K11" s="1" t="s">
        <v>1812</v>
      </c>
      <c r="L11" s="1" t="s">
        <v>1812</v>
      </c>
      <c r="M11" s="1" t="s">
        <v>1731</v>
      </c>
      <c r="N11" s="1" t="s">
        <v>1731</v>
      </c>
      <c r="O11" s="1" t="s">
        <v>1732</v>
      </c>
      <c r="P11" s="1" t="s">
        <v>1733</v>
      </c>
      <c r="Q11" s="1" t="s">
        <v>1734</v>
      </c>
      <c r="R11" s="1" t="s">
        <v>1813</v>
      </c>
      <c r="S11" s="1" t="s">
        <v>1736</v>
      </c>
      <c r="T11" s="1" t="s">
        <v>1737</v>
      </c>
      <c r="U11" s="1" t="s">
        <v>1738</v>
      </c>
      <c r="V11" s="1" t="s">
        <v>1790</v>
      </c>
    </row>
    <row r="12" s="1" customFormat="1" spans="1:22">
      <c r="A12" s="3">
        <v>999223889653578</v>
      </c>
      <c r="B12" s="1" t="s">
        <v>1814</v>
      </c>
      <c r="C12" s="1" t="s">
        <v>1815</v>
      </c>
      <c r="D12" s="1" t="s">
        <v>1816</v>
      </c>
      <c r="E12" s="1" t="s">
        <v>1817</v>
      </c>
      <c r="F12" s="1" t="s">
        <v>1727</v>
      </c>
      <c r="G12" s="1" t="s">
        <v>1755</v>
      </c>
      <c r="H12" s="1" t="s">
        <v>1728</v>
      </c>
      <c r="I12" s="1" t="s">
        <v>1818</v>
      </c>
      <c r="J12" s="1" t="s">
        <v>30</v>
      </c>
      <c r="K12" s="1" t="s">
        <v>1819</v>
      </c>
      <c r="L12" s="1" t="s">
        <v>1819</v>
      </c>
      <c r="M12" s="1" t="s">
        <v>1731</v>
      </c>
      <c r="N12" s="1" t="s">
        <v>1731</v>
      </c>
      <c r="O12" s="1" t="s">
        <v>1732</v>
      </c>
      <c r="P12" s="1" t="s">
        <v>1733</v>
      </c>
      <c r="Q12" s="1" t="s">
        <v>1734</v>
      </c>
      <c r="R12" s="1" t="s">
        <v>1820</v>
      </c>
      <c r="S12" s="1" t="s">
        <v>1736</v>
      </c>
      <c r="T12" s="1" t="s">
        <v>1737</v>
      </c>
      <c r="U12" s="1" t="s">
        <v>1749</v>
      </c>
      <c r="V12" s="1" t="s">
        <v>1750</v>
      </c>
    </row>
    <row r="13" s="1" customFormat="1" spans="1:22">
      <c r="A13" s="3">
        <v>999223892364216</v>
      </c>
      <c r="B13" s="1" t="s">
        <v>1814</v>
      </c>
      <c r="C13" s="1" t="s">
        <v>1821</v>
      </c>
      <c r="D13" s="1" t="s">
        <v>1822</v>
      </c>
      <c r="E13" s="1" t="s">
        <v>1823</v>
      </c>
      <c r="F13" s="1" t="s">
        <v>1824</v>
      </c>
      <c r="G13" s="1" t="s">
        <v>1727</v>
      </c>
      <c r="H13" s="1" t="s">
        <v>1728</v>
      </c>
      <c r="I13" s="1" t="s">
        <v>1825</v>
      </c>
      <c r="J13" s="1" t="s">
        <v>30</v>
      </c>
      <c r="K13" s="1" t="s">
        <v>1826</v>
      </c>
      <c r="L13" s="1" t="s">
        <v>1826</v>
      </c>
      <c r="M13" s="1" t="s">
        <v>1731</v>
      </c>
      <c r="N13" s="1" t="s">
        <v>1731</v>
      </c>
      <c r="O13" s="1" t="s">
        <v>1732</v>
      </c>
      <c r="P13" s="1" t="s">
        <v>1733</v>
      </c>
      <c r="Q13" s="1" t="s">
        <v>1734</v>
      </c>
      <c r="R13" s="1" t="s">
        <v>1827</v>
      </c>
      <c r="S13" s="1" t="s">
        <v>1736</v>
      </c>
      <c r="T13" s="1" t="s">
        <v>1737</v>
      </c>
      <c r="U13" s="1" t="s">
        <v>1738</v>
      </c>
      <c r="V13" s="1" t="s">
        <v>1828</v>
      </c>
    </row>
    <row r="14" s="1" customFormat="1" spans="1:22">
      <c r="A14" s="3">
        <v>999223894005591</v>
      </c>
      <c r="B14" s="1" t="s">
        <v>1814</v>
      </c>
      <c r="C14" s="1" t="s">
        <v>1829</v>
      </c>
      <c r="D14" s="1" t="s">
        <v>1830</v>
      </c>
      <c r="E14" s="1" t="s">
        <v>1831</v>
      </c>
      <c r="F14" s="1" t="s">
        <v>1726</v>
      </c>
      <c r="G14" s="1" t="s">
        <v>1745</v>
      </c>
      <c r="H14" s="1" t="s">
        <v>1728</v>
      </c>
      <c r="I14" s="1" t="s">
        <v>1732</v>
      </c>
      <c r="J14" s="1" t="s">
        <v>30</v>
      </c>
      <c r="K14" s="1" t="s">
        <v>1732</v>
      </c>
      <c r="L14" s="1" t="s">
        <v>1732</v>
      </c>
      <c r="M14" s="1" t="s">
        <v>1731</v>
      </c>
      <c r="N14" s="1" t="s">
        <v>1731</v>
      </c>
      <c r="O14" s="1" t="s">
        <v>1732</v>
      </c>
      <c r="P14" s="1" t="s">
        <v>1733</v>
      </c>
      <c r="Q14" s="1" t="s">
        <v>1734</v>
      </c>
      <c r="R14" s="1" t="s">
        <v>1832</v>
      </c>
      <c r="S14" s="1" t="s">
        <v>1736</v>
      </c>
      <c r="T14" s="1" t="s">
        <v>1737</v>
      </c>
      <c r="U14" s="1" t="s">
        <v>1738</v>
      </c>
      <c r="V14" s="1" t="s">
        <v>1750</v>
      </c>
    </row>
    <row r="15" s="1" customFormat="1" spans="1:22">
      <c r="A15" s="3">
        <v>999223903396327</v>
      </c>
      <c r="B15" s="1" t="s">
        <v>1833</v>
      </c>
      <c r="C15" s="1" t="s">
        <v>1834</v>
      </c>
      <c r="D15" s="1" t="s">
        <v>1835</v>
      </c>
      <c r="E15" s="1" t="s">
        <v>1836</v>
      </c>
      <c r="F15" s="1" t="s">
        <v>1755</v>
      </c>
      <c r="G15" s="1" t="s">
        <v>1745</v>
      </c>
      <c r="H15" s="1" t="s">
        <v>1728</v>
      </c>
      <c r="I15" s="1" t="s">
        <v>1837</v>
      </c>
      <c r="J15" s="1" t="s">
        <v>30</v>
      </c>
      <c r="K15" s="1" t="s">
        <v>1838</v>
      </c>
      <c r="L15" s="1" t="s">
        <v>1838</v>
      </c>
      <c r="M15" s="1" t="s">
        <v>1731</v>
      </c>
      <c r="N15" s="1" t="s">
        <v>1731</v>
      </c>
      <c r="O15" s="1" t="s">
        <v>1732</v>
      </c>
      <c r="P15" s="1" t="s">
        <v>1733</v>
      </c>
      <c r="Q15" s="1" t="s">
        <v>1734</v>
      </c>
      <c r="R15" s="1" t="s">
        <v>1839</v>
      </c>
      <c r="S15" s="1" t="s">
        <v>1736</v>
      </c>
      <c r="T15" s="1" t="s">
        <v>1737</v>
      </c>
      <c r="U15" s="1" t="s">
        <v>1738</v>
      </c>
      <c r="V15" s="1" t="s">
        <v>1806</v>
      </c>
    </row>
    <row r="16" s="1" customFormat="1" spans="1:22">
      <c r="A16" s="3">
        <v>999223904372198</v>
      </c>
      <c r="B16" s="1" t="s">
        <v>1833</v>
      </c>
      <c r="C16" s="1" t="s">
        <v>1840</v>
      </c>
      <c r="D16" s="1" t="s">
        <v>1841</v>
      </c>
      <c r="E16" s="1" t="s">
        <v>1842</v>
      </c>
      <c r="F16" s="1" t="s">
        <v>1727</v>
      </c>
      <c r="G16" s="1" t="s">
        <v>1755</v>
      </c>
      <c r="H16" s="1" t="s">
        <v>1728</v>
      </c>
      <c r="I16" s="1" t="s">
        <v>1843</v>
      </c>
      <c r="J16" s="1" t="s">
        <v>30</v>
      </c>
      <c r="K16" s="1" t="s">
        <v>1844</v>
      </c>
      <c r="L16" s="1" t="s">
        <v>1844</v>
      </c>
      <c r="M16" s="1" t="s">
        <v>1731</v>
      </c>
      <c r="N16" s="1" t="s">
        <v>1731</v>
      </c>
      <c r="O16" s="1" t="s">
        <v>1732</v>
      </c>
      <c r="P16" s="1" t="s">
        <v>1733</v>
      </c>
      <c r="Q16" s="1" t="s">
        <v>1734</v>
      </c>
      <c r="R16" s="1" t="s">
        <v>1845</v>
      </c>
      <c r="S16" s="1" t="s">
        <v>1736</v>
      </c>
      <c r="T16" s="1" t="s">
        <v>1737</v>
      </c>
      <c r="U16" s="1" t="s">
        <v>1749</v>
      </c>
      <c r="V16" s="1" t="s">
        <v>1750</v>
      </c>
    </row>
    <row r="17" s="1" customFormat="1" spans="1:22">
      <c r="A17" s="3">
        <v>999223923933395</v>
      </c>
      <c r="B17" s="1" t="s">
        <v>1846</v>
      </c>
      <c r="C17" s="1" t="s">
        <v>1847</v>
      </c>
      <c r="D17" s="1" t="s">
        <v>1848</v>
      </c>
      <c r="E17" s="1" t="s">
        <v>1849</v>
      </c>
      <c r="F17" s="1" t="s">
        <v>1850</v>
      </c>
      <c r="G17" s="1" t="s">
        <v>1727</v>
      </c>
      <c r="H17" s="1" t="s">
        <v>1728</v>
      </c>
      <c r="I17" s="1" t="s">
        <v>1851</v>
      </c>
      <c r="J17" s="1" t="s">
        <v>30</v>
      </c>
      <c r="K17" s="1" t="s">
        <v>1852</v>
      </c>
      <c r="L17" s="1" t="s">
        <v>1852</v>
      </c>
      <c r="M17" s="1" t="s">
        <v>1731</v>
      </c>
      <c r="N17" s="1" t="s">
        <v>1731</v>
      </c>
      <c r="O17" s="1" t="s">
        <v>1732</v>
      </c>
      <c r="P17" s="1" t="s">
        <v>1733</v>
      </c>
      <c r="Q17" s="1" t="s">
        <v>1734</v>
      </c>
      <c r="R17" s="1" t="s">
        <v>1853</v>
      </c>
      <c r="S17" s="1" t="s">
        <v>1736</v>
      </c>
      <c r="T17" s="1" t="s">
        <v>1737</v>
      </c>
      <c r="U17" s="1" t="s">
        <v>1749</v>
      </c>
      <c r="V17" s="1" t="s">
        <v>1759</v>
      </c>
    </row>
    <row r="18" s="1" customFormat="1" spans="1:22">
      <c r="A18" s="3">
        <v>23962348583</v>
      </c>
      <c r="B18" s="1" t="s">
        <v>1854</v>
      </c>
      <c r="C18" s="1" t="s">
        <v>1855</v>
      </c>
      <c r="D18" s="1" t="s">
        <v>1856</v>
      </c>
      <c r="E18" s="1" t="s">
        <v>1857</v>
      </c>
      <c r="F18" s="1" t="s">
        <v>1779</v>
      </c>
      <c r="G18" s="1" t="s">
        <v>1727</v>
      </c>
      <c r="H18" s="1" t="s">
        <v>1728</v>
      </c>
      <c r="I18" s="1" t="s">
        <v>1858</v>
      </c>
      <c r="J18" s="1" t="s">
        <v>30</v>
      </c>
      <c r="K18" s="1" t="s">
        <v>1859</v>
      </c>
      <c r="L18" s="1" t="s">
        <v>1859</v>
      </c>
      <c r="M18" s="1" t="s">
        <v>1731</v>
      </c>
      <c r="N18" s="1" t="s">
        <v>1731</v>
      </c>
      <c r="O18" s="1" t="s">
        <v>1732</v>
      </c>
      <c r="P18" s="1" t="s">
        <v>1733</v>
      </c>
      <c r="Q18" s="1" t="s">
        <v>1734</v>
      </c>
      <c r="R18" s="1" t="s">
        <v>1860</v>
      </c>
      <c r="S18" s="1" t="s">
        <v>1736</v>
      </c>
      <c r="T18" s="1" t="s">
        <v>1737</v>
      </c>
      <c r="U18" s="1" t="s">
        <v>1738</v>
      </c>
      <c r="V18" s="1" t="s">
        <v>1806</v>
      </c>
    </row>
    <row r="19" s="1" customFormat="1" spans="1:22">
      <c r="A19" s="3">
        <v>999223966253304</v>
      </c>
      <c r="B19" s="1" t="s">
        <v>1861</v>
      </c>
      <c r="C19" s="1" t="s">
        <v>1862</v>
      </c>
      <c r="D19" s="1" t="s">
        <v>1863</v>
      </c>
      <c r="E19" s="1" t="s">
        <v>1864</v>
      </c>
      <c r="F19" s="1" t="s">
        <v>1755</v>
      </c>
      <c r="G19" s="1" t="s">
        <v>1745</v>
      </c>
      <c r="H19" s="1" t="s">
        <v>1728</v>
      </c>
      <c r="I19" s="1" t="s">
        <v>1865</v>
      </c>
      <c r="J19" s="1" t="s">
        <v>30</v>
      </c>
      <c r="K19" s="1" t="s">
        <v>1866</v>
      </c>
      <c r="L19" s="1" t="s">
        <v>1866</v>
      </c>
      <c r="M19" s="1" t="s">
        <v>1731</v>
      </c>
      <c r="N19" s="1" t="s">
        <v>1731</v>
      </c>
      <c r="O19" s="1" t="s">
        <v>1732</v>
      </c>
      <c r="P19" s="1" t="s">
        <v>1733</v>
      </c>
      <c r="Q19" s="1" t="s">
        <v>1734</v>
      </c>
      <c r="R19" s="1" t="s">
        <v>1867</v>
      </c>
      <c r="S19" s="1" t="s">
        <v>1736</v>
      </c>
      <c r="T19" s="1" t="s">
        <v>1737</v>
      </c>
      <c r="U19" s="1" t="s">
        <v>1738</v>
      </c>
      <c r="V19" s="1" t="s">
        <v>1806</v>
      </c>
    </row>
    <row r="20" s="1" customFormat="1" spans="1:22">
      <c r="A20" s="3">
        <v>999223978811783</v>
      </c>
      <c r="B20" s="1" t="s">
        <v>1861</v>
      </c>
      <c r="C20" s="1" t="s">
        <v>1868</v>
      </c>
      <c r="D20" s="1" t="s">
        <v>1869</v>
      </c>
      <c r="E20" s="1" t="s">
        <v>1870</v>
      </c>
      <c r="F20" s="1" t="s">
        <v>1779</v>
      </c>
      <c r="G20" s="1" t="s">
        <v>1755</v>
      </c>
      <c r="H20" s="1" t="s">
        <v>1728</v>
      </c>
      <c r="I20" s="1" t="s">
        <v>1871</v>
      </c>
      <c r="J20" s="1" t="s">
        <v>30</v>
      </c>
      <c r="K20" s="1" t="s">
        <v>1872</v>
      </c>
      <c r="L20" s="1" t="s">
        <v>1872</v>
      </c>
      <c r="M20" s="1" t="s">
        <v>1731</v>
      </c>
      <c r="N20" s="1" t="s">
        <v>1731</v>
      </c>
      <c r="O20" s="1" t="s">
        <v>1732</v>
      </c>
      <c r="P20" s="1" t="s">
        <v>1733</v>
      </c>
      <c r="Q20" s="1" t="s">
        <v>1734</v>
      </c>
      <c r="R20" s="1" t="s">
        <v>1873</v>
      </c>
      <c r="S20" s="1" t="s">
        <v>1736</v>
      </c>
      <c r="T20" s="1" t="s">
        <v>1737</v>
      </c>
      <c r="U20" s="1" t="s">
        <v>1738</v>
      </c>
      <c r="V20" s="1" t="s">
        <v>1806</v>
      </c>
    </row>
    <row r="21" s="1" customFormat="1" spans="1:22">
      <c r="A21" s="3">
        <v>999224026918648</v>
      </c>
      <c r="B21" s="1" t="s">
        <v>1874</v>
      </c>
      <c r="C21" s="1" t="s">
        <v>1875</v>
      </c>
      <c r="D21" s="1" t="s">
        <v>1876</v>
      </c>
      <c r="E21" s="1" t="s">
        <v>1877</v>
      </c>
      <c r="F21" s="1" t="s">
        <v>1726</v>
      </c>
      <c r="G21" s="1" t="s">
        <v>1755</v>
      </c>
      <c r="H21" s="1" t="s">
        <v>1728</v>
      </c>
      <c r="I21" s="1" t="s">
        <v>1878</v>
      </c>
      <c r="J21" s="1" t="s">
        <v>30</v>
      </c>
      <c r="K21" s="1" t="s">
        <v>1879</v>
      </c>
      <c r="L21" s="1" t="s">
        <v>1879</v>
      </c>
      <c r="M21" s="1" t="s">
        <v>1731</v>
      </c>
      <c r="N21" s="1" t="s">
        <v>1731</v>
      </c>
      <c r="O21" s="1" t="s">
        <v>1732</v>
      </c>
      <c r="P21" s="1" t="s">
        <v>1733</v>
      </c>
      <c r="Q21" s="1" t="s">
        <v>1734</v>
      </c>
      <c r="R21" s="1" t="s">
        <v>1880</v>
      </c>
      <c r="S21" s="1" t="s">
        <v>1736</v>
      </c>
      <c r="T21" s="1" t="s">
        <v>1737</v>
      </c>
      <c r="U21" s="1" t="s">
        <v>1738</v>
      </c>
      <c r="V21" s="1" t="s">
        <v>1881</v>
      </c>
    </row>
    <row r="22" s="1" customFormat="1" spans="1:22">
      <c r="A22" s="3">
        <v>999224047915221</v>
      </c>
      <c r="B22" s="1" t="s">
        <v>1882</v>
      </c>
      <c r="C22" s="1" t="s">
        <v>1883</v>
      </c>
      <c r="D22" s="1" t="s">
        <v>1884</v>
      </c>
      <c r="E22" s="1" t="s">
        <v>1885</v>
      </c>
      <c r="F22" s="1" t="s">
        <v>1755</v>
      </c>
      <c r="G22" s="1" t="s">
        <v>1745</v>
      </c>
      <c r="H22" s="1" t="s">
        <v>1728</v>
      </c>
      <c r="I22" s="1" t="s">
        <v>1886</v>
      </c>
      <c r="J22" s="1" t="s">
        <v>30</v>
      </c>
      <c r="K22" s="1" t="s">
        <v>1887</v>
      </c>
      <c r="L22" s="1" t="s">
        <v>1887</v>
      </c>
      <c r="M22" s="1" t="s">
        <v>1731</v>
      </c>
      <c r="N22" s="1" t="s">
        <v>1731</v>
      </c>
      <c r="O22" s="1" t="s">
        <v>1732</v>
      </c>
      <c r="P22" s="1" t="s">
        <v>1733</v>
      </c>
      <c r="Q22" s="1" t="s">
        <v>1734</v>
      </c>
      <c r="R22" s="1" t="s">
        <v>1888</v>
      </c>
      <c r="S22" s="1" t="s">
        <v>1736</v>
      </c>
      <c r="T22" s="1" t="s">
        <v>1737</v>
      </c>
      <c r="U22" s="1" t="s">
        <v>1738</v>
      </c>
      <c r="V22" s="1" t="s">
        <v>1889</v>
      </c>
    </row>
    <row r="23" s="1" customFormat="1" spans="1:22">
      <c r="A23" s="3">
        <v>999224058819586</v>
      </c>
      <c r="B23" s="1" t="s">
        <v>1882</v>
      </c>
      <c r="C23" s="1" t="s">
        <v>1890</v>
      </c>
      <c r="D23" s="1" t="s">
        <v>1891</v>
      </c>
      <c r="E23" s="1" t="s">
        <v>1892</v>
      </c>
      <c r="F23" s="1" t="s">
        <v>1726</v>
      </c>
      <c r="G23" s="1" t="s">
        <v>1727</v>
      </c>
      <c r="H23" s="1" t="s">
        <v>1728</v>
      </c>
      <c r="I23" s="1" t="s">
        <v>1893</v>
      </c>
      <c r="J23" s="1" t="s">
        <v>30</v>
      </c>
      <c r="K23" s="1" t="s">
        <v>1894</v>
      </c>
      <c r="L23" s="1" t="s">
        <v>1894</v>
      </c>
      <c r="M23" s="1" t="s">
        <v>1731</v>
      </c>
      <c r="N23" s="1" t="s">
        <v>1731</v>
      </c>
      <c r="O23" s="1" t="s">
        <v>1732</v>
      </c>
      <c r="P23" s="1" t="s">
        <v>1733</v>
      </c>
      <c r="Q23" s="1" t="s">
        <v>1734</v>
      </c>
      <c r="R23" s="1" t="s">
        <v>1895</v>
      </c>
      <c r="S23" s="1" t="s">
        <v>1736</v>
      </c>
      <c r="T23" s="1" t="s">
        <v>1737</v>
      </c>
      <c r="U23" s="1" t="s">
        <v>1738</v>
      </c>
      <c r="V23" s="1" t="s">
        <v>1896</v>
      </c>
    </row>
    <row r="24" s="1" customFormat="1" spans="1:22">
      <c r="A24" s="3">
        <v>999224096957537</v>
      </c>
      <c r="B24" s="1" t="s">
        <v>1897</v>
      </c>
      <c r="C24" s="1" t="s">
        <v>1898</v>
      </c>
      <c r="D24" s="1" t="s">
        <v>1899</v>
      </c>
      <c r="E24" s="1" t="s">
        <v>1900</v>
      </c>
      <c r="F24" s="1" t="s">
        <v>1850</v>
      </c>
      <c r="G24" s="1" t="s">
        <v>1727</v>
      </c>
      <c r="H24" s="1" t="s">
        <v>1728</v>
      </c>
      <c r="I24" s="1" t="s">
        <v>1901</v>
      </c>
      <c r="J24" s="1" t="s">
        <v>30</v>
      </c>
      <c r="K24" s="1" t="s">
        <v>1902</v>
      </c>
      <c r="L24" s="1" t="s">
        <v>1902</v>
      </c>
      <c r="M24" s="1" t="s">
        <v>1731</v>
      </c>
      <c r="N24" s="1" t="s">
        <v>1731</v>
      </c>
      <c r="O24" s="1" t="s">
        <v>1732</v>
      </c>
      <c r="P24" s="1" t="s">
        <v>1733</v>
      </c>
      <c r="Q24" s="1" t="s">
        <v>1734</v>
      </c>
      <c r="R24" s="1" t="s">
        <v>1903</v>
      </c>
      <c r="S24" s="1" t="s">
        <v>1736</v>
      </c>
      <c r="T24" s="1" t="s">
        <v>1737</v>
      </c>
      <c r="U24" s="1" t="s">
        <v>1738</v>
      </c>
      <c r="V24" s="1" t="s">
        <v>1904</v>
      </c>
    </row>
    <row r="25" s="1" customFormat="1" spans="1:22">
      <c r="A25" s="3">
        <v>999224099860229</v>
      </c>
      <c r="B25" s="1" t="s">
        <v>1897</v>
      </c>
      <c r="C25" s="1" t="s">
        <v>1905</v>
      </c>
      <c r="D25" s="1" t="s">
        <v>1906</v>
      </c>
      <c r="E25" s="1" t="s">
        <v>1907</v>
      </c>
      <c r="F25" s="1" t="s">
        <v>1726</v>
      </c>
      <c r="G25" s="1" t="s">
        <v>1745</v>
      </c>
      <c r="H25" s="1" t="s">
        <v>1728</v>
      </c>
      <c r="I25" s="1" t="s">
        <v>1908</v>
      </c>
      <c r="J25" s="1" t="s">
        <v>30</v>
      </c>
      <c r="K25" s="1" t="s">
        <v>1909</v>
      </c>
      <c r="L25" s="1" t="s">
        <v>1909</v>
      </c>
      <c r="M25" s="1" t="s">
        <v>1731</v>
      </c>
      <c r="N25" s="1" t="s">
        <v>1731</v>
      </c>
      <c r="O25" s="1" t="s">
        <v>1732</v>
      </c>
      <c r="P25" s="1" t="s">
        <v>1733</v>
      </c>
      <c r="Q25" s="1" t="s">
        <v>1734</v>
      </c>
      <c r="R25" s="1" t="s">
        <v>1910</v>
      </c>
      <c r="S25" s="1" t="s">
        <v>1736</v>
      </c>
      <c r="T25" s="1" t="s">
        <v>1737</v>
      </c>
      <c r="U25" s="1" t="s">
        <v>1738</v>
      </c>
      <c r="V25" s="1" t="s">
        <v>1798</v>
      </c>
    </row>
    <row r="26" s="1" customFormat="1" spans="1:22">
      <c r="A26" s="3">
        <v>999224106872435</v>
      </c>
      <c r="B26" s="1" t="s">
        <v>1911</v>
      </c>
      <c r="C26" s="1" t="s">
        <v>1912</v>
      </c>
      <c r="D26" s="1" t="s">
        <v>1913</v>
      </c>
      <c r="E26" s="1" t="s">
        <v>1914</v>
      </c>
      <c r="F26" s="1" t="s">
        <v>1726</v>
      </c>
      <c r="G26" s="1" t="s">
        <v>1755</v>
      </c>
      <c r="H26" s="1" t="s">
        <v>1728</v>
      </c>
      <c r="I26" s="1" t="s">
        <v>1915</v>
      </c>
      <c r="J26" s="1" t="s">
        <v>30</v>
      </c>
      <c r="K26" s="1" t="s">
        <v>1916</v>
      </c>
      <c r="L26" s="1" t="s">
        <v>1916</v>
      </c>
      <c r="M26" s="1" t="s">
        <v>1731</v>
      </c>
      <c r="N26" s="1" t="s">
        <v>1731</v>
      </c>
      <c r="O26" s="1" t="s">
        <v>1732</v>
      </c>
      <c r="P26" s="1" t="s">
        <v>1733</v>
      </c>
      <c r="Q26" s="1" t="s">
        <v>1734</v>
      </c>
      <c r="R26" s="1" t="s">
        <v>1917</v>
      </c>
      <c r="S26" s="1" t="s">
        <v>1736</v>
      </c>
      <c r="T26" s="1" t="s">
        <v>1737</v>
      </c>
      <c r="U26" s="1" t="s">
        <v>1738</v>
      </c>
      <c r="V26" s="1" t="s">
        <v>1918</v>
      </c>
    </row>
    <row r="27" s="1" customFormat="1" spans="1:22">
      <c r="A27" s="3">
        <v>999224121240523</v>
      </c>
      <c r="B27" s="1" t="s">
        <v>1919</v>
      </c>
      <c r="C27" s="1" t="s">
        <v>1920</v>
      </c>
      <c r="D27" s="1" t="s">
        <v>1921</v>
      </c>
      <c r="E27" s="1" t="s">
        <v>1922</v>
      </c>
      <c r="F27" s="1" t="s">
        <v>1764</v>
      </c>
      <c r="G27" s="1" t="s">
        <v>1745</v>
      </c>
      <c r="H27" s="1" t="s">
        <v>1728</v>
      </c>
      <c r="I27" s="1" t="s">
        <v>1923</v>
      </c>
      <c r="J27" s="1" t="s">
        <v>30</v>
      </c>
      <c r="K27" s="1" t="s">
        <v>1924</v>
      </c>
      <c r="L27" s="1" t="s">
        <v>1924</v>
      </c>
      <c r="M27" s="1" t="s">
        <v>1731</v>
      </c>
      <c r="N27" s="1" t="s">
        <v>1731</v>
      </c>
      <c r="O27" s="1" t="s">
        <v>1732</v>
      </c>
      <c r="P27" s="1" t="s">
        <v>1733</v>
      </c>
      <c r="Q27" s="1" t="s">
        <v>1734</v>
      </c>
      <c r="R27" s="1" t="s">
        <v>1925</v>
      </c>
      <c r="S27" s="1" t="s">
        <v>1736</v>
      </c>
      <c r="T27" s="1" t="s">
        <v>1737</v>
      </c>
      <c r="U27" s="1" t="s">
        <v>1738</v>
      </c>
      <c r="V27" s="1" t="s">
        <v>1759</v>
      </c>
    </row>
    <row r="28" s="1" customFormat="1" spans="1:22">
      <c r="A28" s="3">
        <v>999224135670620</v>
      </c>
      <c r="B28" s="1" t="s">
        <v>1919</v>
      </c>
      <c r="C28" s="1" t="s">
        <v>1926</v>
      </c>
      <c r="D28" s="1" t="s">
        <v>1927</v>
      </c>
      <c r="E28" s="1" t="s">
        <v>1928</v>
      </c>
      <c r="F28" s="1" t="s">
        <v>1744</v>
      </c>
      <c r="G28" s="1" t="s">
        <v>1727</v>
      </c>
      <c r="H28" s="1" t="s">
        <v>1728</v>
      </c>
      <c r="I28" s="1" t="s">
        <v>1929</v>
      </c>
      <c r="J28" s="1" t="s">
        <v>30</v>
      </c>
      <c r="K28" s="1" t="s">
        <v>1930</v>
      </c>
      <c r="L28" s="1" t="s">
        <v>1930</v>
      </c>
      <c r="M28" s="1" t="s">
        <v>1731</v>
      </c>
      <c r="N28" s="1" t="s">
        <v>1731</v>
      </c>
      <c r="O28" s="1" t="s">
        <v>1732</v>
      </c>
      <c r="P28" s="1" t="s">
        <v>1733</v>
      </c>
      <c r="Q28" s="1" t="s">
        <v>1734</v>
      </c>
      <c r="R28" s="1" t="s">
        <v>1931</v>
      </c>
      <c r="S28" s="1" t="s">
        <v>1736</v>
      </c>
      <c r="T28" s="1" t="s">
        <v>1737</v>
      </c>
      <c r="U28" s="1" t="s">
        <v>1738</v>
      </c>
      <c r="V28" s="1" t="s">
        <v>1806</v>
      </c>
    </row>
    <row r="29" s="1" customFormat="1" spans="1:22">
      <c r="A29" s="3">
        <v>999224154326965</v>
      </c>
      <c r="B29" s="1" t="s">
        <v>1932</v>
      </c>
      <c r="C29" s="1" t="s">
        <v>1933</v>
      </c>
      <c r="D29" s="1" t="s">
        <v>1934</v>
      </c>
      <c r="E29" s="1" t="s">
        <v>1935</v>
      </c>
      <c r="F29" s="1" t="s">
        <v>1764</v>
      </c>
      <c r="G29" s="1" t="s">
        <v>1755</v>
      </c>
      <c r="H29" s="1" t="s">
        <v>1728</v>
      </c>
      <c r="I29" s="1" t="s">
        <v>1936</v>
      </c>
      <c r="J29" s="1" t="s">
        <v>30</v>
      </c>
      <c r="K29" s="1" t="s">
        <v>1937</v>
      </c>
      <c r="L29" s="1" t="s">
        <v>1937</v>
      </c>
      <c r="M29" s="1" t="s">
        <v>1731</v>
      </c>
      <c r="N29" s="1" t="s">
        <v>1731</v>
      </c>
      <c r="O29" s="1" t="s">
        <v>1732</v>
      </c>
      <c r="P29" s="1" t="s">
        <v>1733</v>
      </c>
      <c r="Q29" s="1" t="s">
        <v>1734</v>
      </c>
      <c r="R29" s="1" t="s">
        <v>1938</v>
      </c>
      <c r="S29" s="1" t="s">
        <v>1736</v>
      </c>
      <c r="T29" s="1" t="s">
        <v>1737</v>
      </c>
      <c r="U29" s="1" t="s">
        <v>1738</v>
      </c>
      <c r="V29" s="1" t="s">
        <v>1759</v>
      </c>
    </row>
    <row r="30" s="1" customFormat="1" spans="1:22">
      <c r="A30" s="3">
        <v>999224163560424</v>
      </c>
      <c r="B30" s="1" t="s">
        <v>1932</v>
      </c>
      <c r="C30" s="1" t="s">
        <v>1939</v>
      </c>
      <c r="D30" s="1" t="s">
        <v>1940</v>
      </c>
      <c r="E30" s="1" t="s">
        <v>1941</v>
      </c>
      <c r="F30" s="1" t="s">
        <v>1726</v>
      </c>
      <c r="G30" s="1" t="s">
        <v>1755</v>
      </c>
      <c r="H30" s="1" t="s">
        <v>1728</v>
      </c>
      <c r="I30" s="1" t="s">
        <v>1942</v>
      </c>
      <c r="J30" s="1" t="s">
        <v>30</v>
      </c>
      <c r="K30" s="1" t="s">
        <v>1943</v>
      </c>
      <c r="L30" s="1" t="s">
        <v>1943</v>
      </c>
      <c r="M30" s="1" t="s">
        <v>1731</v>
      </c>
      <c r="N30" s="1" t="s">
        <v>1731</v>
      </c>
      <c r="O30" s="1" t="s">
        <v>1732</v>
      </c>
      <c r="P30" s="1" t="s">
        <v>1733</v>
      </c>
      <c r="Q30" s="1" t="s">
        <v>1734</v>
      </c>
      <c r="R30" s="1" t="s">
        <v>1944</v>
      </c>
      <c r="S30" s="1" t="s">
        <v>1736</v>
      </c>
      <c r="T30" s="1" t="s">
        <v>1737</v>
      </c>
      <c r="U30" s="1" t="s">
        <v>1738</v>
      </c>
      <c r="V30" s="1" t="s">
        <v>1750</v>
      </c>
    </row>
    <row r="31" s="1" customFormat="1" spans="1:22">
      <c r="A31" s="3">
        <v>999224182454266</v>
      </c>
      <c r="B31" s="1" t="s">
        <v>1945</v>
      </c>
      <c r="C31" s="1" t="s">
        <v>1946</v>
      </c>
      <c r="D31" s="1" t="s">
        <v>1947</v>
      </c>
      <c r="E31" s="1" t="s">
        <v>1948</v>
      </c>
      <c r="F31" s="1" t="s">
        <v>1755</v>
      </c>
      <c r="G31" s="1" t="s">
        <v>1745</v>
      </c>
      <c r="H31" s="1" t="s">
        <v>1728</v>
      </c>
      <c r="I31" s="1" t="s">
        <v>1949</v>
      </c>
      <c r="J31" s="1" t="s">
        <v>30</v>
      </c>
      <c r="K31" s="1" t="s">
        <v>1950</v>
      </c>
      <c r="L31" s="1" t="s">
        <v>1950</v>
      </c>
      <c r="M31" s="1" t="s">
        <v>1731</v>
      </c>
      <c r="N31" s="1" t="s">
        <v>1731</v>
      </c>
      <c r="O31" s="1" t="s">
        <v>1732</v>
      </c>
      <c r="P31" s="1" t="s">
        <v>1733</v>
      </c>
      <c r="Q31" s="1" t="s">
        <v>1734</v>
      </c>
      <c r="R31" s="1" t="s">
        <v>1951</v>
      </c>
      <c r="S31" s="1" t="s">
        <v>1736</v>
      </c>
      <c r="T31" s="1" t="s">
        <v>1737</v>
      </c>
      <c r="U31" s="1" t="s">
        <v>1738</v>
      </c>
      <c r="V31" s="1" t="s">
        <v>1798</v>
      </c>
    </row>
    <row r="32" s="1" customFormat="1" spans="1:22">
      <c r="A32" s="3">
        <v>24190483317</v>
      </c>
      <c r="B32" s="1" t="s">
        <v>1945</v>
      </c>
      <c r="C32" s="1" t="s">
        <v>1952</v>
      </c>
      <c r="D32" s="1" t="s">
        <v>1953</v>
      </c>
      <c r="E32" s="1" t="s">
        <v>1954</v>
      </c>
      <c r="F32" s="1" t="s">
        <v>1779</v>
      </c>
      <c r="G32" s="1" t="s">
        <v>1727</v>
      </c>
      <c r="H32" s="1" t="s">
        <v>1728</v>
      </c>
      <c r="I32" s="1" t="s">
        <v>1955</v>
      </c>
      <c r="J32" s="1" t="s">
        <v>30</v>
      </c>
      <c r="K32" s="1" t="s">
        <v>1956</v>
      </c>
      <c r="L32" s="1" t="s">
        <v>1956</v>
      </c>
      <c r="M32" s="1" t="s">
        <v>1731</v>
      </c>
      <c r="N32" s="1" t="s">
        <v>1731</v>
      </c>
      <c r="O32" s="1" t="s">
        <v>1732</v>
      </c>
      <c r="P32" s="1" t="s">
        <v>1733</v>
      </c>
      <c r="Q32" s="1" t="s">
        <v>1734</v>
      </c>
      <c r="R32" s="1" t="s">
        <v>1957</v>
      </c>
      <c r="S32" s="1" t="s">
        <v>1736</v>
      </c>
      <c r="T32" s="1" t="s">
        <v>1737</v>
      </c>
      <c r="U32" s="1" t="s">
        <v>1738</v>
      </c>
      <c r="V32" s="1" t="s">
        <v>1759</v>
      </c>
    </row>
    <row r="33" s="1" customFormat="1" spans="1:22">
      <c r="A33" s="3">
        <v>999224195377247</v>
      </c>
      <c r="B33" s="1" t="s">
        <v>1958</v>
      </c>
      <c r="C33" s="1" t="s">
        <v>1959</v>
      </c>
      <c r="D33" s="1" t="s">
        <v>1960</v>
      </c>
      <c r="E33" s="1" t="s">
        <v>1961</v>
      </c>
      <c r="F33" s="1" t="s">
        <v>1764</v>
      </c>
      <c r="G33" s="1" t="s">
        <v>1745</v>
      </c>
      <c r="H33" s="1" t="s">
        <v>1728</v>
      </c>
      <c r="I33" s="1" t="s">
        <v>1962</v>
      </c>
      <c r="J33" s="1" t="s">
        <v>30</v>
      </c>
      <c r="K33" s="1" t="s">
        <v>1963</v>
      </c>
      <c r="L33" s="1" t="s">
        <v>1963</v>
      </c>
      <c r="M33" s="1" t="s">
        <v>1731</v>
      </c>
      <c r="N33" s="1" t="s">
        <v>1731</v>
      </c>
      <c r="O33" s="1" t="s">
        <v>1732</v>
      </c>
      <c r="P33" s="1" t="s">
        <v>1733</v>
      </c>
      <c r="Q33" s="1" t="s">
        <v>1734</v>
      </c>
      <c r="R33" s="1" t="s">
        <v>1964</v>
      </c>
      <c r="S33" s="1" t="s">
        <v>1736</v>
      </c>
      <c r="T33" s="1" t="s">
        <v>1737</v>
      </c>
      <c r="U33" s="1" t="s">
        <v>1738</v>
      </c>
      <c r="V33" s="1" t="s">
        <v>1965</v>
      </c>
    </row>
    <row r="34" s="1" customFormat="1" spans="1:22">
      <c r="A34" s="3">
        <v>999224260013172</v>
      </c>
      <c r="B34" s="1" t="s">
        <v>1958</v>
      </c>
      <c r="C34" s="1" t="s">
        <v>1966</v>
      </c>
      <c r="D34" s="1" t="s">
        <v>1967</v>
      </c>
      <c r="E34" s="1" t="s">
        <v>1968</v>
      </c>
      <c r="F34" s="1" t="s">
        <v>1727</v>
      </c>
      <c r="G34" s="1" t="s">
        <v>1745</v>
      </c>
      <c r="H34" s="1" t="s">
        <v>1728</v>
      </c>
      <c r="I34" s="1" t="s">
        <v>1969</v>
      </c>
      <c r="J34" s="1" t="s">
        <v>30</v>
      </c>
      <c r="K34" s="1" t="s">
        <v>1970</v>
      </c>
      <c r="L34" s="1" t="s">
        <v>1970</v>
      </c>
      <c r="M34" s="1" t="s">
        <v>1731</v>
      </c>
      <c r="N34" s="1" t="s">
        <v>1731</v>
      </c>
      <c r="O34" s="1" t="s">
        <v>1732</v>
      </c>
      <c r="P34" s="1" t="s">
        <v>1733</v>
      </c>
      <c r="Q34" s="1" t="s">
        <v>1734</v>
      </c>
      <c r="R34" s="1" t="s">
        <v>1971</v>
      </c>
      <c r="S34" s="1" t="s">
        <v>1736</v>
      </c>
      <c r="T34" s="1" t="s">
        <v>1737</v>
      </c>
      <c r="U34" s="1" t="s">
        <v>1738</v>
      </c>
      <c r="V34" s="1" t="s">
        <v>1750</v>
      </c>
    </row>
    <row r="35" s="1" customFormat="1" spans="1:22">
      <c r="A35" s="3">
        <v>999224261707322</v>
      </c>
      <c r="B35" s="1" t="s">
        <v>1958</v>
      </c>
      <c r="C35" s="1" t="s">
        <v>1972</v>
      </c>
      <c r="D35" s="1" t="s">
        <v>1973</v>
      </c>
      <c r="E35" s="1" t="s">
        <v>1974</v>
      </c>
      <c r="F35" s="1" t="s">
        <v>1726</v>
      </c>
      <c r="G35" s="1" t="s">
        <v>1755</v>
      </c>
      <c r="H35" s="1" t="s">
        <v>1728</v>
      </c>
      <c r="I35" s="1" t="s">
        <v>1975</v>
      </c>
      <c r="J35" s="1" t="s">
        <v>30</v>
      </c>
      <c r="K35" s="1" t="s">
        <v>1976</v>
      </c>
      <c r="L35" s="1" t="s">
        <v>1976</v>
      </c>
      <c r="M35" s="1" t="s">
        <v>1731</v>
      </c>
      <c r="N35" s="1" t="s">
        <v>1731</v>
      </c>
      <c r="O35" s="1" t="s">
        <v>1732</v>
      </c>
      <c r="P35" s="1" t="s">
        <v>1733</v>
      </c>
      <c r="Q35" s="1" t="s">
        <v>1734</v>
      </c>
      <c r="R35" s="1" t="s">
        <v>1977</v>
      </c>
      <c r="S35" s="1" t="s">
        <v>1736</v>
      </c>
      <c r="T35" s="1" t="s">
        <v>1737</v>
      </c>
      <c r="U35" s="1" t="s">
        <v>1738</v>
      </c>
      <c r="V35" s="1" t="s">
        <v>1790</v>
      </c>
    </row>
    <row r="36" s="1" customFormat="1" spans="1:22">
      <c r="A36" s="3">
        <v>999224263183482</v>
      </c>
      <c r="B36" s="1" t="s">
        <v>1958</v>
      </c>
      <c r="C36" s="1" t="s">
        <v>1978</v>
      </c>
      <c r="D36" s="1" t="s">
        <v>1979</v>
      </c>
      <c r="E36" s="1" t="s">
        <v>1980</v>
      </c>
      <c r="F36" s="1" t="s">
        <v>1764</v>
      </c>
      <c r="G36" s="1" t="s">
        <v>1755</v>
      </c>
      <c r="H36" s="1" t="s">
        <v>1728</v>
      </c>
      <c r="I36" s="1" t="s">
        <v>1981</v>
      </c>
      <c r="J36" s="1" t="s">
        <v>30</v>
      </c>
      <c r="K36" s="1" t="s">
        <v>1982</v>
      </c>
      <c r="L36" s="1" t="s">
        <v>1982</v>
      </c>
      <c r="M36" s="1" t="s">
        <v>1731</v>
      </c>
      <c r="N36" s="1" t="s">
        <v>1731</v>
      </c>
      <c r="O36" s="1" t="s">
        <v>1732</v>
      </c>
      <c r="P36" s="1" t="s">
        <v>1733</v>
      </c>
      <c r="Q36" s="1" t="s">
        <v>1734</v>
      </c>
      <c r="R36" s="1" t="s">
        <v>1983</v>
      </c>
      <c r="S36" s="1" t="s">
        <v>1736</v>
      </c>
      <c r="T36" s="1" t="s">
        <v>1737</v>
      </c>
      <c r="U36" s="1" t="s">
        <v>1738</v>
      </c>
      <c r="V36" s="1" t="s">
        <v>1750</v>
      </c>
    </row>
    <row r="37" s="1" customFormat="1" spans="1:22">
      <c r="A37" s="3">
        <v>999224265332620</v>
      </c>
      <c r="B37" s="1" t="s">
        <v>1984</v>
      </c>
      <c r="C37" s="1" t="s">
        <v>1985</v>
      </c>
      <c r="D37" s="1" t="s">
        <v>1986</v>
      </c>
      <c r="E37" s="1" t="s">
        <v>1987</v>
      </c>
      <c r="F37" s="1" t="s">
        <v>1764</v>
      </c>
      <c r="G37" s="1" t="s">
        <v>1727</v>
      </c>
      <c r="H37" s="1" t="s">
        <v>1728</v>
      </c>
      <c r="I37" s="1" t="s">
        <v>1988</v>
      </c>
      <c r="J37" s="1" t="s">
        <v>30</v>
      </c>
      <c r="K37" s="1" t="s">
        <v>1989</v>
      </c>
      <c r="L37" s="1" t="s">
        <v>1989</v>
      </c>
      <c r="M37" s="1" t="s">
        <v>1731</v>
      </c>
      <c r="N37" s="1" t="s">
        <v>1731</v>
      </c>
      <c r="O37" s="1" t="s">
        <v>1732</v>
      </c>
      <c r="P37" s="1" t="s">
        <v>1733</v>
      </c>
      <c r="Q37" s="1" t="s">
        <v>1734</v>
      </c>
      <c r="R37" s="1" t="s">
        <v>1990</v>
      </c>
      <c r="S37" s="1" t="s">
        <v>1736</v>
      </c>
      <c r="T37" s="1" t="s">
        <v>1737</v>
      </c>
      <c r="U37" s="1" t="s">
        <v>1749</v>
      </c>
      <c r="V37" s="1" t="s">
        <v>1991</v>
      </c>
    </row>
    <row r="38" s="1" customFormat="1" spans="1:22">
      <c r="A38" s="3">
        <v>999224266472277</v>
      </c>
      <c r="B38" s="1" t="s">
        <v>1984</v>
      </c>
      <c r="C38" s="1" t="s">
        <v>1992</v>
      </c>
      <c r="D38" s="1" t="s">
        <v>1993</v>
      </c>
      <c r="E38" s="1" t="s">
        <v>1994</v>
      </c>
      <c r="F38" s="1" t="s">
        <v>1764</v>
      </c>
      <c r="G38" s="1" t="s">
        <v>1727</v>
      </c>
      <c r="H38" s="1" t="s">
        <v>1728</v>
      </c>
      <c r="I38" s="1" t="s">
        <v>1995</v>
      </c>
      <c r="J38" s="1" t="s">
        <v>30</v>
      </c>
      <c r="K38" s="1" t="s">
        <v>1996</v>
      </c>
      <c r="L38" s="1" t="s">
        <v>1996</v>
      </c>
      <c r="M38" s="1" t="s">
        <v>1731</v>
      </c>
      <c r="N38" s="1" t="s">
        <v>1731</v>
      </c>
      <c r="O38" s="1" t="s">
        <v>1732</v>
      </c>
      <c r="P38" s="1" t="s">
        <v>1733</v>
      </c>
      <c r="Q38" s="1" t="s">
        <v>1734</v>
      </c>
      <c r="R38" s="1" t="s">
        <v>1997</v>
      </c>
      <c r="S38" s="1" t="s">
        <v>1736</v>
      </c>
      <c r="T38" s="1" t="s">
        <v>1737</v>
      </c>
      <c r="U38" s="1" t="s">
        <v>1738</v>
      </c>
      <c r="V38" s="1" t="s">
        <v>1806</v>
      </c>
    </row>
    <row r="39" s="1" customFormat="1" spans="1:22">
      <c r="A39" s="3">
        <v>999224268974555</v>
      </c>
      <c r="B39" s="1" t="s">
        <v>1984</v>
      </c>
      <c r="C39" s="1" t="s">
        <v>1998</v>
      </c>
      <c r="D39" s="1" t="s">
        <v>1999</v>
      </c>
      <c r="E39" s="1" t="s">
        <v>2000</v>
      </c>
      <c r="F39" s="1" t="s">
        <v>1764</v>
      </c>
      <c r="G39" s="1" t="s">
        <v>1727</v>
      </c>
      <c r="H39" s="1" t="s">
        <v>1728</v>
      </c>
      <c r="I39" s="1" t="s">
        <v>2001</v>
      </c>
      <c r="J39" s="1" t="s">
        <v>30</v>
      </c>
      <c r="K39" s="1" t="s">
        <v>2002</v>
      </c>
      <c r="L39" s="1" t="s">
        <v>2002</v>
      </c>
      <c r="M39" s="1" t="s">
        <v>1731</v>
      </c>
      <c r="N39" s="1" t="s">
        <v>1731</v>
      </c>
      <c r="O39" s="1" t="s">
        <v>1732</v>
      </c>
      <c r="P39" s="1" t="s">
        <v>1733</v>
      </c>
      <c r="Q39" s="1" t="s">
        <v>1734</v>
      </c>
      <c r="R39" s="1" t="s">
        <v>2003</v>
      </c>
      <c r="S39" s="1" t="s">
        <v>1736</v>
      </c>
      <c r="T39" s="1" t="s">
        <v>1737</v>
      </c>
      <c r="U39" s="1" t="s">
        <v>1738</v>
      </c>
      <c r="V39" s="1" t="s">
        <v>1806</v>
      </c>
    </row>
    <row r="40" s="1" customFormat="1" spans="1:22">
      <c r="A40" s="3">
        <v>999224270426567</v>
      </c>
      <c r="B40" s="1" t="s">
        <v>1984</v>
      </c>
      <c r="C40" s="1" t="s">
        <v>2004</v>
      </c>
      <c r="D40" s="1" t="s">
        <v>2005</v>
      </c>
      <c r="E40" s="1" t="s">
        <v>2006</v>
      </c>
      <c r="F40" s="1" t="s">
        <v>1755</v>
      </c>
      <c r="G40" s="1" t="s">
        <v>1745</v>
      </c>
      <c r="H40" s="1" t="s">
        <v>1728</v>
      </c>
      <c r="I40" s="1" t="s">
        <v>2007</v>
      </c>
      <c r="J40" s="1" t="s">
        <v>30</v>
      </c>
      <c r="K40" s="1" t="s">
        <v>2008</v>
      </c>
      <c r="L40" s="1" t="s">
        <v>2008</v>
      </c>
      <c r="M40" s="1" t="s">
        <v>1731</v>
      </c>
      <c r="N40" s="1" t="s">
        <v>1731</v>
      </c>
      <c r="O40" s="1" t="s">
        <v>1732</v>
      </c>
      <c r="P40" s="1" t="s">
        <v>1733</v>
      </c>
      <c r="Q40" s="1" t="s">
        <v>1734</v>
      </c>
      <c r="R40" s="1" t="s">
        <v>2009</v>
      </c>
      <c r="S40" s="1" t="s">
        <v>1736</v>
      </c>
      <c r="T40" s="1" t="s">
        <v>1737</v>
      </c>
      <c r="U40" s="1" t="s">
        <v>1738</v>
      </c>
      <c r="V40" s="1" t="s">
        <v>1750</v>
      </c>
    </row>
    <row r="41" s="1" customFormat="1" spans="1:22">
      <c r="A41" s="3">
        <v>999224278537899</v>
      </c>
      <c r="B41" s="1" t="s">
        <v>1984</v>
      </c>
      <c r="C41" s="1" t="s">
        <v>2010</v>
      </c>
      <c r="D41" s="1" t="s">
        <v>2011</v>
      </c>
      <c r="E41" s="1" t="s">
        <v>2012</v>
      </c>
      <c r="F41" s="1" t="s">
        <v>1727</v>
      </c>
      <c r="G41" s="1" t="s">
        <v>1745</v>
      </c>
      <c r="H41" s="1" t="s">
        <v>1728</v>
      </c>
      <c r="I41" s="1" t="s">
        <v>2013</v>
      </c>
      <c r="J41" s="1" t="s">
        <v>30</v>
      </c>
      <c r="K41" s="1" t="s">
        <v>2014</v>
      </c>
      <c r="L41" s="1" t="s">
        <v>2014</v>
      </c>
      <c r="M41" s="1" t="s">
        <v>1731</v>
      </c>
      <c r="N41" s="1" t="s">
        <v>1731</v>
      </c>
      <c r="O41" s="1" t="s">
        <v>1732</v>
      </c>
      <c r="P41" s="1" t="s">
        <v>1733</v>
      </c>
      <c r="Q41" s="1" t="s">
        <v>1734</v>
      </c>
      <c r="R41" s="1" t="s">
        <v>2015</v>
      </c>
      <c r="S41" s="1" t="s">
        <v>1736</v>
      </c>
      <c r="T41" s="1" t="s">
        <v>1737</v>
      </c>
      <c r="U41" s="1" t="s">
        <v>1749</v>
      </c>
      <c r="V41" s="1" t="s">
        <v>1750</v>
      </c>
    </row>
    <row r="42" s="1" customFormat="1" spans="1:22">
      <c r="A42" s="3">
        <v>999224283738877</v>
      </c>
      <c r="B42" s="1" t="s">
        <v>1984</v>
      </c>
      <c r="C42" s="1" t="s">
        <v>2016</v>
      </c>
      <c r="D42" s="1" t="s">
        <v>2017</v>
      </c>
      <c r="E42" s="1" t="s">
        <v>2018</v>
      </c>
      <c r="F42" s="1" t="s">
        <v>1755</v>
      </c>
      <c r="G42" s="1" t="s">
        <v>1745</v>
      </c>
      <c r="H42" s="1" t="s">
        <v>1728</v>
      </c>
      <c r="I42" s="1" t="s">
        <v>2019</v>
      </c>
      <c r="J42" s="1" t="s">
        <v>30</v>
      </c>
      <c r="K42" s="1" t="s">
        <v>2020</v>
      </c>
      <c r="L42" s="1" t="s">
        <v>2020</v>
      </c>
      <c r="M42" s="1" t="s">
        <v>1731</v>
      </c>
      <c r="N42" s="1" t="s">
        <v>1731</v>
      </c>
      <c r="O42" s="1" t="s">
        <v>1732</v>
      </c>
      <c r="P42" s="1" t="s">
        <v>1733</v>
      </c>
      <c r="Q42" s="1" t="s">
        <v>1734</v>
      </c>
      <c r="R42" s="1" t="s">
        <v>2021</v>
      </c>
      <c r="S42" s="1" t="s">
        <v>1736</v>
      </c>
      <c r="T42" s="1" t="s">
        <v>1737</v>
      </c>
      <c r="U42" s="1" t="s">
        <v>1738</v>
      </c>
      <c r="V42" s="1" t="s">
        <v>1750</v>
      </c>
    </row>
    <row r="43" s="1" customFormat="1" spans="1:22">
      <c r="A43" s="3">
        <v>999224283988670</v>
      </c>
      <c r="B43" s="1" t="s">
        <v>2022</v>
      </c>
      <c r="C43" s="1" t="s">
        <v>2023</v>
      </c>
      <c r="D43" s="1" t="s">
        <v>2024</v>
      </c>
      <c r="E43" s="1" t="s">
        <v>2025</v>
      </c>
      <c r="F43" s="1" t="s">
        <v>1755</v>
      </c>
      <c r="G43" s="1" t="s">
        <v>1745</v>
      </c>
      <c r="H43" s="1" t="s">
        <v>1728</v>
      </c>
      <c r="I43" s="1" t="s">
        <v>2026</v>
      </c>
      <c r="J43" s="1" t="s">
        <v>30</v>
      </c>
      <c r="K43" s="1" t="s">
        <v>2027</v>
      </c>
      <c r="L43" s="1" t="s">
        <v>2027</v>
      </c>
      <c r="M43" s="1" t="s">
        <v>1731</v>
      </c>
      <c r="N43" s="1" t="s">
        <v>1731</v>
      </c>
      <c r="O43" s="1" t="s">
        <v>1732</v>
      </c>
      <c r="P43" s="1" t="s">
        <v>1733</v>
      </c>
      <c r="Q43" s="1" t="s">
        <v>1734</v>
      </c>
      <c r="R43" s="1" t="s">
        <v>2028</v>
      </c>
      <c r="S43" s="1" t="s">
        <v>1736</v>
      </c>
      <c r="T43" s="1" t="s">
        <v>1737</v>
      </c>
      <c r="U43" s="1" t="s">
        <v>1738</v>
      </c>
      <c r="V43" s="1" t="s">
        <v>2029</v>
      </c>
    </row>
    <row r="44" s="1" customFormat="1" spans="1:22">
      <c r="A44" s="3">
        <v>999224285788934</v>
      </c>
      <c r="B44" s="1" t="s">
        <v>2022</v>
      </c>
      <c r="C44" s="1" t="s">
        <v>2030</v>
      </c>
      <c r="D44" s="1" t="s">
        <v>2031</v>
      </c>
      <c r="E44" s="1" t="s">
        <v>2032</v>
      </c>
      <c r="F44" s="1" t="s">
        <v>1726</v>
      </c>
      <c r="G44" s="1" t="s">
        <v>1745</v>
      </c>
      <c r="H44" s="1" t="s">
        <v>1728</v>
      </c>
      <c r="I44" s="1" t="s">
        <v>2033</v>
      </c>
      <c r="J44" s="1" t="s">
        <v>30</v>
      </c>
      <c r="K44" s="1" t="s">
        <v>2034</v>
      </c>
      <c r="L44" s="1" t="s">
        <v>1732</v>
      </c>
      <c r="M44" s="1" t="s">
        <v>2035</v>
      </c>
      <c r="N44" s="1" t="s">
        <v>2036</v>
      </c>
      <c r="O44" s="1" t="s">
        <v>1732</v>
      </c>
      <c r="P44" s="1" t="s">
        <v>1733</v>
      </c>
      <c r="Q44" s="1" t="s">
        <v>1734</v>
      </c>
      <c r="R44" s="1" t="s">
        <v>2037</v>
      </c>
      <c r="S44" s="1" t="s">
        <v>1736</v>
      </c>
      <c r="T44" s="1" t="s">
        <v>1737</v>
      </c>
      <c r="U44" s="1" t="s">
        <v>1738</v>
      </c>
      <c r="V44" s="1" t="s">
        <v>1750</v>
      </c>
    </row>
    <row r="45" s="1" customFormat="1" spans="1:22">
      <c r="A45" s="3">
        <v>999224285975761</v>
      </c>
      <c r="B45" s="1" t="s">
        <v>2022</v>
      </c>
      <c r="C45" s="1" t="s">
        <v>2038</v>
      </c>
      <c r="D45" s="1" t="s">
        <v>2031</v>
      </c>
      <c r="E45" s="1" t="s">
        <v>2039</v>
      </c>
      <c r="F45" s="1" t="s">
        <v>1726</v>
      </c>
      <c r="G45" s="1" t="s">
        <v>1755</v>
      </c>
      <c r="H45" s="1" t="s">
        <v>1728</v>
      </c>
      <c r="I45" s="1" t="s">
        <v>2040</v>
      </c>
      <c r="J45" s="1" t="s">
        <v>30</v>
      </c>
      <c r="K45" s="1" t="s">
        <v>2041</v>
      </c>
      <c r="L45" s="1" t="s">
        <v>2041</v>
      </c>
      <c r="M45" s="1" t="s">
        <v>1731</v>
      </c>
      <c r="N45" s="1" t="s">
        <v>1731</v>
      </c>
      <c r="O45" s="1" t="s">
        <v>1732</v>
      </c>
      <c r="P45" s="1" t="s">
        <v>1733</v>
      </c>
      <c r="Q45" s="1" t="s">
        <v>1734</v>
      </c>
      <c r="R45" s="1" t="s">
        <v>2042</v>
      </c>
      <c r="S45" s="1" t="s">
        <v>1736</v>
      </c>
      <c r="T45" s="1" t="s">
        <v>1737</v>
      </c>
      <c r="U45" s="1" t="s">
        <v>1738</v>
      </c>
      <c r="V45" s="1" t="s">
        <v>1750</v>
      </c>
    </row>
    <row r="46" s="1" customFormat="1" spans="1:22">
      <c r="A46" s="3">
        <v>24286693315</v>
      </c>
      <c r="B46" s="1" t="s">
        <v>2022</v>
      </c>
      <c r="C46" s="1" t="s">
        <v>2043</v>
      </c>
      <c r="D46" s="1" t="s">
        <v>2044</v>
      </c>
      <c r="E46" s="1" t="s">
        <v>2045</v>
      </c>
      <c r="F46" s="1" t="s">
        <v>1779</v>
      </c>
      <c r="G46" s="1" t="s">
        <v>1727</v>
      </c>
      <c r="H46" s="1" t="s">
        <v>1728</v>
      </c>
      <c r="I46" s="1" t="s">
        <v>2046</v>
      </c>
      <c r="J46" s="1" t="s">
        <v>30</v>
      </c>
      <c r="K46" s="1" t="s">
        <v>2047</v>
      </c>
      <c r="L46" s="1" t="s">
        <v>2047</v>
      </c>
      <c r="M46" s="1" t="s">
        <v>1731</v>
      </c>
      <c r="N46" s="1" t="s">
        <v>1731</v>
      </c>
      <c r="O46" s="1" t="s">
        <v>1732</v>
      </c>
      <c r="P46" s="1" t="s">
        <v>1733</v>
      </c>
      <c r="Q46" s="1" t="s">
        <v>1734</v>
      </c>
      <c r="R46" s="1" t="s">
        <v>2048</v>
      </c>
      <c r="S46" s="1" t="s">
        <v>1736</v>
      </c>
      <c r="T46" s="1" t="s">
        <v>1737</v>
      </c>
      <c r="U46" s="1" t="s">
        <v>1738</v>
      </c>
      <c r="V46" s="1" t="s">
        <v>1750</v>
      </c>
    </row>
    <row r="47" s="1" customFormat="1" spans="1:22">
      <c r="A47" s="3">
        <v>999224289742411</v>
      </c>
      <c r="B47" s="1" t="s">
        <v>2022</v>
      </c>
      <c r="C47" s="1" t="s">
        <v>2049</v>
      </c>
      <c r="D47" s="1" t="s">
        <v>2050</v>
      </c>
      <c r="E47" s="1" t="s">
        <v>2051</v>
      </c>
      <c r="F47" s="1" t="s">
        <v>1727</v>
      </c>
      <c r="G47" s="1" t="s">
        <v>1755</v>
      </c>
      <c r="H47" s="1" t="s">
        <v>1728</v>
      </c>
      <c r="I47" s="1" t="s">
        <v>2052</v>
      </c>
      <c r="J47" s="1" t="s">
        <v>30</v>
      </c>
      <c r="K47" s="1" t="s">
        <v>2053</v>
      </c>
      <c r="L47" s="1" t="s">
        <v>2053</v>
      </c>
      <c r="M47" s="1" t="s">
        <v>1731</v>
      </c>
      <c r="N47" s="1" t="s">
        <v>1731</v>
      </c>
      <c r="O47" s="1" t="s">
        <v>1732</v>
      </c>
      <c r="P47" s="1" t="s">
        <v>1733</v>
      </c>
      <c r="Q47" s="1" t="s">
        <v>1734</v>
      </c>
      <c r="R47" s="1" t="s">
        <v>2054</v>
      </c>
      <c r="S47" s="1" t="s">
        <v>1736</v>
      </c>
      <c r="T47" s="1" t="s">
        <v>1737</v>
      </c>
      <c r="U47" s="1" t="s">
        <v>1738</v>
      </c>
      <c r="V47" s="1" t="s">
        <v>1750</v>
      </c>
    </row>
    <row r="48" s="1" customFormat="1" spans="1:22">
      <c r="A48" s="3">
        <v>999224294048588</v>
      </c>
      <c r="B48" s="1" t="s">
        <v>2022</v>
      </c>
      <c r="C48" s="1" t="s">
        <v>2055</v>
      </c>
      <c r="D48" s="1" t="s">
        <v>2056</v>
      </c>
      <c r="E48" s="1" t="s">
        <v>2057</v>
      </c>
      <c r="F48" s="1" t="s">
        <v>1726</v>
      </c>
      <c r="G48" s="1" t="s">
        <v>1755</v>
      </c>
      <c r="H48" s="1" t="s">
        <v>1728</v>
      </c>
      <c r="I48" s="1" t="s">
        <v>2058</v>
      </c>
      <c r="J48" s="1" t="s">
        <v>30</v>
      </c>
      <c r="K48" s="1" t="s">
        <v>2059</v>
      </c>
      <c r="L48" s="1" t="s">
        <v>2059</v>
      </c>
      <c r="M48" s="1" t="s">
        <v>1731</v>
      </c>
      <c r="N48" s="1" t="s">
        <v>1731</v>
      </c>
      <c r="O48" s="1" t="s">
        <v>1732</v>
      </c>
      <c r="P48" s="1" t="s">
        <v>1733</v>
      </c>
      <c r="Q48" s="1" t="s">
        <v>1734</v>
      </c>
      <c r="R48" s="1" t="s">
        <v>2060</v>
      </c>
      <c r="S48" s="1" t="s">
        <v>1736</v>
      </c>
      <c r="T48" s="1" t="s">
        <v>1737</v>
      </c>
      <c r="U48" s="1" t="s">
        <v>1738</v>
      </c>
      <c r="V48" s="1" t="s">
        <v>1918</v>
      </c>
    </row>
    <row r="49" s="1" customFormat="1" spans="1:22">
      <c r="A49" s="3">
        <v>999224304312986</v>
      </c>
      <c r="B49" s="1" t="s">
        <v>2022</v>
      </c>
      <c r="C49" s="1" t="s">
        <v>2061</v>
      </c>
      <c r="D49" s="1" t="s">
        <v>2062</v>
      </c>
      <c r="E49" s="1" t="s">
        <v>2063</v>
      </c>
      <c r="F49" s="1" t="s">
        <v>1726</v>
      </c>
      <c r="G49" s="1" t="s">
        <v>1745</v>
      </c>
      <c r="H49" s="1" t="s">
        <v>1728</v>
      </c>
      <c r="I49" s="1" t="s">
        <v>2064</v>
      </c>
      <c r="J49" s="1" t="s">
        <v>30</v>
      </c>
      <c r="K49" s="1" t="s">
        <v>2065</v>
      </c>
      <c r="L49" s="1" t="s">
        <v>2065</v>
      </c>
      <c r="M49" s="1" t="s">
        <v>1731</v>
      </c>
      <c r="N49" s="1" t="s">
        <v>1731</v>
      </c>
      <c r="O49" s="1" t="s">
        <v>1732</v>
      </c>
      <c r="P49" s="1" t="s">
        <v>1733</v>
      </c>
      <c r="Q49" s="1" t="s">
        <v>1734</v>
      </c>
      <c r="R49" s="1" t="s">
        <v>2066</v>
      </c>
      <c r="S49" s="1" t="s">
        <v>1736</v>
      </c>
      <c r="T49" s="1" t="s">
        <v>1737</v>
      </c>
      <c r="U49" s="1" t="s">
        <v>1738</v>
      </c>
      <c r="V49" s="1" t="s">
        <v>1798</v>
      </c>
    </row>
    <row r="50" s="1" customFormat="1" spans="1:22">
      <c r="A50" s="3">
        <v>999224308695359</v>
      </c>
      <c r="B50" s="1" t="s">
        <v>2067</v>
      </c>
      <c r="C50" s="1" t="s">
        <v>2068</v>
      </c>
      <c r="D50" s="1" t="s">
        <v>2069</v>
      </c>
      <c r="E50" s="1" t="s">
        <v>2070</v>
      </c>
      <c r="F50" s="1" t="s">
        <v>1764</v>
      </c>
      <c r="G50" s="1" t="s">
        <v>1745</v>
      </c>
      <c r="H50" s="1" t="s">
        <v>1728</v>
      </c>
      <c r="I50" s="1" t="s">
        <v>2071</v>
      </c>
      <c r="J50" s="1" t="s">
        <v>30</v>
      </c>
      <c r="K50" s="1" t="s">
        <v>2072</v>
      </c>
      <c r="L50" s="1" t="s">
        <v>2072</v>
      </c>
      <c r="M50" s="1" t="s">
        <v>1731</v>
      </c>
      <c r="N50" s="1" t="s">
        <v>1731</v>
      </c>
      <c r="O50" s="1" t="s">
        <v>1732</v>
      </c>
      <c r="P50" s="1" t="s">
        <v>1733</v>
      </c>
      <c r="Q50" s="1" t="s">
        <v>1734</v>
      </c>
      <c r="R50" s="1" t="s">
        <v>2073</v>
      </c>
      <c r="S50" s="1" t="s">
        <v>1736</v>
      </c>
      <c r="T50" s="1" t="s">
        <v>1737</v>
      </c>
      <c r="U50" s="1" t="s">
        <v>1738</v>
      </c>
      <c r="V50" s="1" t="s">
        <v>1828</v>
      </c>
    </row>
    <row r="51" s="1" customFormat="1" spans="1:22">
      <c r="A51" s="3">
        <v>999224312939190</v>
      </c>
      <c r="B51" s="1" t="s">
        <v>2067</v>
      </c>
      <c r="C51" s="1" t="s">
        <v>2074</v>
      </c>
      <c r="D51" s="1" t="s">
        <v>2011</v>
      </c>
      <c r="E51" s="1" t="s">
        <v>2075</v>
      </c>
      <c r="F51" s="1" t="s">
        <v>1726</v>
      </c>
      <c r="G51" s="1" t="s">
        <v>1745</v>
      </c>
      <c r="H51" s="1" t="s">
        <v>1728</v>
      </c>
      <c r="I51" s="1" t="s">
        <v>2076</v>
      </c>
      <c r="J51" s="1" t="s">
        <v>30</v>
      </c>
      <c r="K51" s="1" t="s">
        <v>2077</v>
      </c>
      <c r="L51" s="1" t="s">
        <v>2077</v>
      </c>
      <c r="M51" s="1" t="s">
        <v>1731</v>
      </c>
      <c r="N51" s="1" t="s">
        <v>1731</v>
      </c>
      <c r="O51" s="1" t="s">
        <v>1732</v>
      </c>
      <c r="P51" s="1" t="s">
        <v>1733</v>
      </c>
      <c r="Q51" s="1" t="s">
        <v>1734</v>
      </c>
      <c r="R51" s="1" t="s">
        <v>2078</v>
      </c>
      <c r="S51" s="1" t="s">
        <v>1736</v>
      </c>
      <c r="T51" s="1" t="s">
        <v>1737</v>
      </c>
      <c r="U51" s="1" t="s">
        <v>1749</v>
      </c>
      <c r="V51" s="1" t="s">
        <v>1750</v>
      </c>
    </row>
    <row r="52" s="1" customFormat="1" spans="1:22">
      <c r="A52" s="3">
        <v>999224315120411</v>
      </c>
      <c r="B52" s="1" t="s">
        <v>2067</v>
      </c>
      <c r="C52" s="1" t="s">
        <v>2079</v>
      </c>
      <c r="D52" s="1" t="s">
        <v>2031</v>
      </c>
      <c r="E52" s="1" t="s">
        <v>2032</v>
      </c>
      <c r="F52" s="1" t="s">
        <v>1726</v>
      </c>
      <c r="G52" s="1" t="s">
        <v>1755</v>
      </c>
      <c r="H52" s="1" t="s">
        <v>1728</v>
      </c>
      <c r="I52" s="1" t="s">
        <v>2080</v>
      </c>
      <c r="J52" s="1" t="s">
        <v>30</v>
      </c>
      <c r="K52" s="1" t="s">
        <v>2081</v>
      </c>
      <c r="L52" s="1" t="s">
        <v>2081</v>
      </c>
      <c r="M52" s="1" t="s">
        <v>1731</v>
      </c>
      <c r="N52" s="1" t="s">
        <v>1731</v>
      </c>
      <c r="O52" s="1" t="s">
        <v>1732</v>
      </c>
      <c r="P52" s="1" t="s">
        <v>1733</v>
      </c>
      <c r="Q52" s="1" t="s">
        <v>1734</v>
      </c>
      <c r="R52" s="1" t="s">
        <v>2082</v>
      </c>
      <c r="S52" s="1" t="s">
        <v>1736</v>
      </c>
      <c r="T52" s="1" t="s">
        <v>1737</v>
      </c>
      <c r="U52" s="1" t="s">
        <v>1738</v>
      </c>
      <c r="V52" s="1" t="s">
        <v>1750</v>
      </c>
    </row>
    <row r="53" s="1" customFormat="1" spans="1:22">
      <c r="A53" s="3">
        <v>999224325039276</v>
      </c>
      <c r="B53" s="1" t="s">
        <v>2083</v>
      </c>
      <c r="C53" s="1" t="s">
        <v>2084</v>
      </c>
      <c r="D53" s="1" t="s">
        <v>2085</v>
      </c>
      <c r="E53" s="1" t="s">
        <v>2086</v>
      </c>
      <c r="F53" s="1" t="s">
        <v>1779</v>
      </c>
      <c r="G53" s="1" t="s">
        <v>1727</v>
      </c>
      <c r="H53" s="1" t="s">
        <v>1728</v>
      </c>
      <c r="I53" s="1" t="s">
        <v>2087</v>
      </c>
      <c r="J53" s="1" t="s">
        <v>30</v>
      </c>
      <c r="K53" s="1" t="s">
        <v>2088</v>
      </c>
      <c r="L53" s="1" t="s">
        <v>2088</v>
      </c>
      <c r="M53" s="1" t="s">
        <v>1731</v>
      </c>
      <c r="N53" s="1" t="s">
        <v>1731</v>
      </c>
      <c r="O53" s="1" t="s">
        <v>1732</v>
      </c>
      <c r="P53" s="1" t="s">
        <v>1733</v>
      </c>
      <c r="Q53" s="1" t="s">
        <v>1734</v>
      </c>
      <c r="R53" s="1" t="s">
        <v>2089</v>
      </c>
      <c r="S53" s="1" t="s">
        <v>1736</v>
      </c>
      <c r="T53" s="1" t="s">
        <v>1737</v>
      </c>
      <c r="U53" s="1" t="s">
        <v>1738</v>
      </c>
      <c r="V53" s="1" t="s">
        <v>1739</v>
      </c>
    </row>
    <row r="54" s="1" customFormat="1" spans="1:22">
      <c r="A54" s="3">
        <v>999224327592428</v>
      </c>
      <c r="B54" s="1" t="s">
        <v>2083</v>
      </c>
      <c r="C54" s="1" t="s">
        <v>2090</v>
      </c>
      <c r="D54" s="1" t="s">
        <v>2069</v>
      </c>
      <c r="E54" s="1" t="s">
        <v>2091</v>
      </c>
      <c r="F54" s="1" t="s">
        <v>1726</v>
      </c>
      <c r="G54" s="1" t="s">
        <v>1755</v>
      </c>
      <c r="H54" s="1" t="s">
        <v>1728</v>
      </c>
      <c r="I54" s="1" t="s">
        <v>2092</v>
      </c>
      <c r="J54" s="1" t="s">
        <v>30</v>
      </c>
      <c r="K54" s="1" t="s">
        <v>2093</v>
      </c>
      <c r="L54" s="1" t="s">
        <v>2093</v>
      </c>
      <c r="M54" s="1" t="s">
        <v>1731</v>
      </c>
      <c r="N54" s="1" t="s">
        <v>1731</v>
      </c>
      <c r="O54" s="1" t="s">
        <v>1732</v>
      </c>
      <c r="P54" s="1" t="s">
        <v>1733</v>
      </c>
      <c r="Q54" s="1" t="s">
        <v>1734</v>
      </c>
      <c r="R54" s="1" t="s">
        <v>2094</v>
      </c>
      <c r="S54" s="1" t="s">
        <v>1736</v>
      </c>
      <c r="T54" s="1" t="s">
        <v>1737</v>
      </c>
      <c r="U54" s="1" t="s">
        <v>1738</v>
      </c>
      <c r="V54" s="1" t="s">
        <v>1828</v>
      </c>
    </row>
    <row r="55" s="1" customFormat="1" spans="1:22">
      <c r="A55" s="3">
        <v>999224329599765</v>
      </c>
      <c r="B55" s="1" t="s">
        <v>2083</v>
      </c>
      <c r="C55" s="1" t="s">
        <v>2095</v>
      </c>
      <c r="D55" s="1" t="s">
        <v>2096</v>
      </c>
      <c r="E55" s="1" t="s">
        <v>2097</v>
      </c>
      <c r="F55" s="1" t="s">
        <v>1726</v>
      </c>
      <c r="G55" s="1" t="s">
        <v>1727</v>
      </c>
      <c r="H55" s="1" t="s">
        <v>1728</v>
      </c>
      <c r="I55" s="1" t="s">
        <v>2098</v>
      </c>
      <c r="J55" s="1" t="s">
        <v>30</v>
      </c>
      <c r="K55" s="1" t="s">
        <v>2099</v>
      </c>
      <c r="L55" s="1" t="s">
        <v>2099</v>
      </c>
      <c r="M55" s="1" t="s">
        <v>1731</v>
      </c>
      <c r="N55" s="1" t="s">
        <v>1731</v>
      </c>
      <c r="O55" s="1" t="s">
        <v>1732</v>
      </c>
      <c r="P55" s="1" t="s">
        <v>1733</v>
      </c>
      <c r="Q55" s="1" t="s">
        <v>1734</v>
      </c>
      <c r="R55" s="1" t="s">
        <v>2100</v>
      </c>
      <c r="S55" s="1" t="s">
        <v>1736</v>
      </c>
      <c r="T55" s="1" t="s">
        <v>1737</v>
      </c>
      <c r="U55" s="1" t="s">
        <v>1738</v>
      </c>
      <c r="V55" s="1" t="s">
        <v>1759</v>
      </c>
    </row>
    <row r="56" s="1" customFormat="1" spans="1:22">
      <c r="A56" s="3">
        <v>999224333015950</v>
      </c>
      <c r="B56" s="1" t="s">
        <v>2083</v>
      </c>
      <c r="C56" s="1" t="s">
        <v>2101</v>
      </c>
      <c r="D56" s="1" t="s">
        <v>2102</v>
      </c>
      <c r="E56" s="1" t="s">
        <v>2103</v>
      </c>
      <c r="F56" s="1" t="s">
        <v>1727</v>
      </c>
      <c r="G56" s="1" t="s">
        <v>1745</v>
      </c>
      <c r="H56" s="1" t="s">
        <v>1728</v>
      </c>
      <c r="I56" s="1" t="s">
        <v>2104</v>
      </c>
      <c r="J56" s="1" t="s">
        <v>30</v>
      </c>
      <c r="K56" s="1" t="s">
        <v>2105</v>
      </c>
      <c r="L56" s="1" t="s">
        <v>2105</v>
      </c>
      <c r="M56" s="1" t="s">
        <v>1731</v>
      </c>
      <c r="N56" s="1" t="s">
        <v>1731</v>
      </c>
      <c r="O56" s="1" t="s">
        <v>1732</v>
      </c>
      <c r="P56" s="1" t="s">
        <v>1733</v>
      </c>
      <c r="Q56" s="1" t="s">
        <v>1734</v>
      </c>
      <c r="R56" s="1" t="s">
        <v>2106</v>
      </c>
      <c r="S56" s="1" t="s">
        <v>1736</v>
      </c>
      <c r="T56" s="1" t="s">
        <v>1737</v>
      </c>
      <c r="U56" s="1" t="s">
        <v>1738</v>
      </c>
      <c r="V56" s="1" t="s">
        <v>2107</v>
      </c>
    </row>
    <row r="57" s="1" customFormat="1" spans="1:22">
      <c r="A57" s="3">
        <v>999224336615266</v>
      </c>
      <c r="B57" s="1" t="s">
        <v>2083</v>
      </c>
      <c r="C57" s="1" t="s">
        <v>2108</v>
      </c>
      <c r="D57" s="1" t="s">
        <v>2109</v>
      </c>
      <c r="E57" s="1" t="s">
        <v>2110</v>
      </c>
      <c r="F57" s="1" t="s">
        <v>1727</v>
      </c>
      <c r="G57" s="1" t="s">
        <v>1755</v>
      </c>
      <c r="H57" s="1" t="s">
        <v>1728</v>
      </c>
      <c r="I57" s="1" t="s">
        <v>2111</v>
      </c>
      <c r="J57" s="1" t="s">
        <v>30</v>
      </c>
      <c r="K57" s="1" t="s">
        <v>2112</v>
      </c>
      <c r="L57" s="1" t="s">
        <v>2112</v>
      </c>
      <c r="M57" s="1" t="s">
        <v>1731</v>
      </c>
      <c r="N57" s="1" t="s">
        <v>1731</v>
      </c>
      <c r="O57" s="1" t="s">
        <v>1732</v>
      </c>
      <c r="P57" s="1" t="s">
        <v>1733</v>
      </c>
      <c r="Q57" s="1" t="s">
        <v>1734</v>
      </c>
      <c r="R57" s="1" t="s">
        <v>2113</v>
      </c>
      <c r="S57" s="1" t="s">
        <v>1736</v>
      </c>
      <c r="T57" s="1" t="s">
        <v>1737</v>
      </c>
      <c r="U57" s="1" t="s">
        <v>1738</v>
      </c>
      <c r="V57" s="1" t="s">
        <v>1739</v>
      </c>
    </row>
    <row r="58" s="1" customFormat="1" spans="1:22">
      <c r="A58" s="3">
        <v>999224337052542</v>
      </c>
      <c r="B58" s="1" t="s">
        <v>2114</v>
      </c>
      <c r="C58" s="1" t="s">
        <v>2115</v>
      </c>
      <c r="D58" s="1" t="s">
        <v>2116</v>
      </c>
      <c r="E58" s="1" t="s">
        <v>2117</v>
      </c>
      <c r="F58" s="1" t="s">
        <v>1755</v>
      </c>
      <c r="G58" s="1" t="s">
        <v>1745</v>
      </c>
      <c r="H58" s="1" t="s">
        <v>1728</v>
      </c>
      <c r="I58" s="1" t="s">
        <v>2118</v>
      </c>
      <c r="J58" s="1" t="s">
        <v>30</v>
      </c>
      <c r="K58" s="1" t="s">
        <v>2119</v>
      </c>
      <c r="L58" s="1" t="s">
        <v>2119</v>
      </c>
      <c r="M58" s="1" t="s">
        <v>1731</v>
      </c>
      <c r="N58" s="1" t="s">
        <v>1731</v>
      </c>
      <c r="O58" s="1" t="s">
        <v>1732</v>
      </c>
      <c r="P58" s="1" t="s">
        <v>1733</v>
      </c>
      <c r="Q58" s="1" t="s">
        <v>1734</v>
      </c>
      <c r="R58" s="1" t="s">
        <v>2120</v>
      </c>
      <c r="S58" s="1" t="s">
        <v>1736</v>
      </c>
      <c r="T58" s="1" t="s">
        <v>1737</v>
      </c>
      <c r="U58" s="1" t="s">
        <v>1738</v>
      </c>
      <c r="V58" s="1" t="s">
        <v>1790</v>
      </c>
    </row>
    <row r="59" s="1" customFormat="1" spans="1:22">
      <c r="A59" s="3">
        <v>999224359342588</v>
      </c>
      <c r="B59" s="1" t="s">
        <v>2114</v>
      </c>
      <c r="C59" s="1" t="s">
        <v>2121</v>
      </c>
      <c r="D59" s="1" t="s">
        <v>2122</v>
      </c>
      <c r="E59" s="1" t="s">
        <v>2123</v>
      </c>
      <c r="F59" s="1" t="s">
        <v>1764</v>
      </c>
      <c r="G59" s="1" t="s">
        <v>1727</v>
      </c>
      <c r="H59" s="1" t="s">
        <v>1728</v>
      </c>
      <c r="I59" s="1" t="s">
        <v>2124</v>
      </c>
      <c r="J59" s="1" t="s">
        <v>30</v>
      </c>
      <c r="K59" s="1" t="s">
        <v>2125</v>
      </c>
      <c r="L59" s="1" t="s">
        <v>2125</v>
      </c>
      <c r="M59" s="1" t="s">
        <v>1731</v>
      </c>
      <c r="N59" s="1" t="s">
        <v>1731</v>
      </c>
      <c r="O59" s="1" t="s">
        <v>1732</v>
      </c>
      <c r="P59" s="1" t="s">
        <v>1733</v>
      </c>
      <c r="Q59" s="1" t="s">
        <v>1734</v>
      </c>
      <c r="R59" s="1" t="s">
        <v>2126</v>
      </c>
      <c r="S59" s="1" t="s">
        <v>1736</v>
      </c>
      <c r="T59" s="1" t="s">
        <v>1737</v>
      </c>
      <c r="U59" s="1" t="s">
        <v>1749</v>
      </c>
      <c r="V59" s="1" t="s">
        <v>1750</v>
      </c>
    </row>
    <row r="60" s="1" customFormat="1" spans="1:22">
      <c r="A60" s="3">
        <v>999224364451939</v>
      </c>
      <c r="B60" s="1" t="s">
        <v>2127</v>
      </c>
      <c r="C60" s="1" t="s">
        <v>2128</v>
      </c>
      <c r="D60" s="1" t="s">
        <v>2129</v>
      </c>
      <c r="E60" s="1" t="s">
        <v>2130</v>
      </c>
      <c r="F60" s="1" t="s">
        <v>1764</v>
      </c>
      <c r="G60" s="1" t="s">
        <v>1745</v>
      </c>
      <c r="H60" s="1" t="s">
        <v>1728</v>
      </c>
      <c r="I60" s="1" t="s">
        <v>2131</v>
      </c>
      <c r="J60" s="1" t="s">
        <v>30</v>
      </c>
      <c r="K60" s="1" t="s">
        <v>2132</v>
      </c>
      <c r="L60" s="1" t="s">
        <v>2132</v>
      </c>
      <c r="M60" s="1" t="s">
        <v>1731</v>
      </c>
      <c r="N60" s="1" t="s">
        <v>1731</v>
      </c>
      <c r="O60" s="1" t="s">
        <v>1732</v>
      </c>
      <c r="P60" s="1" t="s">
        <v>1733</v>
      </c>
      <c r="Q60" s="1" t="s">
        <v>1734</v>
      </c>
      <c r="R60" s="1" t="s">
        <v>2133</v>
      </c>
      <c r="S60" s="1" t="s">
        <v>1736</v>
      </c>
      <c r="T60" s="1" t="s">
        <v>1737</v>
      </c>
      <c r="U60" s="1" t="s">
        <v>1738</v>
      </c>
      <c r="V60" s="1" t="s">
        <v>2134</v>
      </c>
    </row>
    <row r="61" s="1" customFormat="1" spans="1:22">
      <c r="A61" s="3">
        <v>999224366608037</v>
      </c>
      <c r="B61" s="1" t="s">
        <v>2127</v>
      </c>
      <c r="C61" s="1" t="s">
        <v>2135</v>
      </c>
      <c r="D61" s="1" t="s">
        <v>2136</v>
      </c>
      <c r="E61" s="1" t="s">
        <v>2137</v>
      </c>
      <c r="F61" s="1" t="s">
        <v>1764</v>
      </c>
      <c r="G61" s="1" t="s">
        <v>1745</v>
      </c>
      <c r="H61" s="1" t="s">
        <v>1728</v>
      </c>
      <c r="I61" s="1" t="s">
        <v>2138</v>
      </c>
      <c r="J61" s="1" t="s">
        <v>30</v>
      </c>
      <c r="K61" s="1" t="s">
        <v>2139</v>
      </c>
      <c r="L61" s="1" t="s">
        <v>2139</v>
      </c>
      <c r="M61" s="1" t="s">
        <v>1731</v>
      </c>
      <c r="N61" s="1" t="s">
        <v>1731</v>
      </c>
      <c r="O61" s="1" t="s">
        <v>1732</v>
      </c>
      <c r="P61" s="1" t="s">
        <v>1733</v>
      </c>
      <c r="Q61" s="1" t="s">
        <v>1734</v>
      </c>
      <c r="R61" s="1" t="s">
        <v>2140</v>
      </c>
      <c r="S61" s="1" t="s">
        <v>1736</v>
      </c>
      <c r="T61" s="1" t="s">
        <v>1737</v>
      </c>
      <c r="U61" s="1" t="s">
        <v>1738</v>
      </c>
      <c r="V61" s="1" t="s">
        <v>1806</v>
      </c>
    </row>
    <row r="62" s="1" customFormat="1" spans="1:22">
      <c r="A62" s="3">
        <v>999224377881477</v>
      </c>
      <c r="B62" s="1" t="s">
        <v>2127</v>
      </c>
      <c r="C62" s="1" t="s">
        <v>2141</v>
      </c>
      <c r="D62" s="1" t="s">
        <v>2142</v>
      </c>
      <c r="E62" s="1" t="s">
        <v>2143</v>
      </c>
      <c r="F62" s="1" t="s">
        <v>1727</v>
      </c>
      <c r="G62" s="1" t="s">
        <v>1755</v>
      </c>
      <c r="H62" s="1" t="s">
        <v>1728</v>
      </c>
      <c r="I62" s="1" t="s">
        <v>2144</v>
      </c>
      <c r="J62" s="1" t="s">
        <v>30</v>
      </c>
      <c r="K62" s="1" t="s">
        <v>2145</v>
      </c>
      <c r="L62" s="1" t="s">
        <v>2145</v>
      </c>
      <c r="M62" s="1" t="s">
        <v>1731</v>
      </c>
      <c r="N62" s="1" t="s">
        <v>1731</v>
      </c>
      <c r="O62" s="1" t="s">
        <v>1732</v>
      </c>
      <c r="P62" s="1" t="s">
        <v>1733</v>
      </c>
      <c r="Q62" s="1" t="s">
        <v>1734</v>
      </c>
      <c r="R62" s="1" t="s">
        <v>2146</v>
      </c>
      <c r="S62" s="1" t="s">
        <v>1736</v>
      </c>
      <c r="T62" s="1" t="s">
        <v>1737</v>
      </c>
      <c r="U62" s="1" t="s">
        <v>1738</v>
      </c>
      <c r="V62" s="1" t="s">
        <v>1750</v>
      </c>
    </row>
    <row r="63" s="1" customFormat="1" spans="1:22">
      <c r="A63" s="3">
        <v>999224389113255</v>
      </c>
      <c r="B63" s="1" t="s">
        <v>2147</v>
      </c>
      <c r="C63" s="1" t="s">
        <v>2148</v>
      </c>
      <c r="D63" s="1" t="s">
        <v>2149</v>
      </c>
      <c r="E63" s="1" t="s">
        <v>2150</v>
      </c>
      <c r="F63" s="1" t="s">
        <v>1727</v>
      </c>
      <c r="G63" s="1" t="s">
        <v>1745</v>
      </c>
      <c r="H63" s="1" t="s">
        <v>1728</v>
      </c>
      <c r="I63" s="1" t="s">
        <v>2151</v>
      </c>
      <c r="J63" s="1" t="s">
        <v>30</v>
      </c>
      <c r="K63" s="1" t="s">
        <v>2152</v>
      </c>
      <c r="L63" s="1" t="s">
        <v>2152</v>
      </c>
      <c r="M63" s="1" t="s">
        <v>1731</v>
      </c>
      <c r="N63" s="1" t="s">
        <v>1731</v>
      </c>
      <c r="O63" s="1" t="s">
        <v>1732</v>
      </c>
      <c r="P63" s="1" t="s">
        <v>1733</v>
      </c>
      <c r="Q63" s="1" t="s">
        <v>1734</v>
      </c>
      <c r="R63" s="1" t="s">
        <v>2153</v>
      </c>
      <c r="S63" s="1" t="s">
        <v>1736</v>
      </c>
      <c r="T63" s="1" t="s">
        <v>1737</v>
      </c>
      <c r="U63" s="1" t="s">
        <v>1738</v>
      </c>
      <c r="V63" s="1" t="s">
        <v>1750</v>
      </c>
    </row>
    <row r="64" s="1" customFormat="1" spans="1:22">
      <c r="A64" s="3">
        <v>999224392603726</v>
      </c>
      <c r="B64" s="1" t="s">
        <v>2147</v>
      </c>
      <c r="C64" s="1" t="s">
        <v>2154</v>
      </c>
      <c r="D64" s="1" t="s">
        <v>2155</v>
      </c>
      <c r="E64" s="1" t="s">
        <v>2156</v>
      </c>
      <c r="F64" s="1" t="s">
        <v>1764</v>
      </c>
      <c r="G64" s="1" t="s">
        <v>1727</v>
      </c>
      <c r="H64" s="1" t="s">
        <v>1728</v>
      </c>
      <c r="I64" s="1" t="s">
        <v>2157</v>
      </c>
      <c r="J64" s="1" t="s">
        <v>30</v>
      </c>
      <c r="K64" s="1" t="s">
        <v>2158</v>
      </c>
      <c r="L64" s="1" t="s">
        <v>2158</v>
      </c>
      <c r="M64" s="1" t="s">
        <v>1731</v>
      </c>
      <c r="N64" s="1" t="s">
        <v>1731</v>
      </c>
      <c r="O64" s="1" t="s">
        <v>1732</v>
      </c>
      <c r="P64" s="1" t="s">
        <v>1733</v>
      </c>
      <c r="Q64" s="1" t="s">
        <v>1734</v>
      </c>
      <c r="R64" s="1" t="s">
        <v>2159</v>
      </c>
      <c r="S64" s="1" t="s">
        <v>1736</v>
      </c>
      <c r="T64" s="1" t="s">
        <v>1737</v>
      </c>
      <c r="U64" s="1" t="s">
        <v>1738</v>
      </c>
      <c r="V64" s="1" t="s">
        <v>1806</v>
      </c>
    </row>
    <row r="65" s="1" customFormat="1" spans="1:22">
      <c r="A65" s="3">
        <v>24401357382</v>
      </c>
      <c r="B65" s="1" t="s">
        <v>2160</v>
      </c>
      <c r="C65" s="1" t="s">
        <v>2161</v>
      </c>
      <c r="D65" s="1" t="s">
        <v>2162</v>
      </c>
      <c r="E65" s="1" t="s">
        <v>2163</v>
      </c>
      <c r="F65" s="1" t="s">
        <v>1744</v>
      </c>
      <c r="G65" s="1" t="s">
        <v>1755</v>
      </c>
      <c r="H65" s="1" t="s">
        <v>1728</v>
      </c>
      <c r="I65" s="1" t="s">
        <v>2164</v>
      </c>
      <c r="J65" s="1" t="s">
        <v>30</v>
      </c>
      <c r="K65" s="1" t="s">
        <v>2165</v>
      </c>
      <c r="L65" s="1" t="s">
        <v>2165</v>
      </c>
      <c r="M65" s="1" t="s">
        <v>1731</v>
      </c>
      <c r="N65" s="1" t="s">
        <v>1731</v>
      </c>
      <c r="O65" s="1" t="s">
        <v>1732</v>
      </c>
      <c r="P65" s="1" t="s">
        <v>1733</v>
      </c>
      <c r="Q65" s="1" t="s">
        <v>1734</v>
      </c>
      <c r="R65" s="1" t="s">
        <v>2166</v>
      </c>
      <c r="S65" s="1" t="s">
        <v>1736</v>
      </c>
      <c r="T65" s="1" t="s">
        <v>1737</v>
      </c>
      <c r="U65" s="1" t="s">
        <v>1738</v>
      </c>
      <c r="V65" s="1" t="s">
        <v>1806</v>
      </c>
    </row>
    <row r="66" s="1" customFormat="1" spans="1:22">
      <c r="A66" s="3">
        <v>999224402019420</v>
      </c>
      <c r="B66" s="1" t="s">
        <v>2160</v>
      </c>
      <c r="C66" s="1" t="s">
        <v>2167</v>
      </c>
      <c r="D66" s="1" t="s">
        <v>2168</v>
      </c>
      <c r="E66" s="1" t="s">
        <v>2169</v>
      </c>
      <c r="F66" s="1" t="s">
        <v>1727</v>
      </c>
      <c r="G66" s="1" t="s">
        <v>1755</v>
      </c>
      <c r="H66" s="1" t="s">
        <v>1728</v>
      </c>
      <c r="I66" s="1" t="s">
        <v>2170</v>
      </c>
      <c r="J66" s="1" t="s">
        <v>30</v>
      </c>
      <c r="K66" s="1" t="s">
        <v>2171</v>
      </c>
      <c r="L66" s="1" t="s">
        <v>2171</v>
      </c>
      <c r="M66" s="1" t="s">
        <v>1731</v>
      </c>
      <c r="N66" s="1" t="s">
        <v>1731</v>
      </c>
      <c r="O66" s="1" t="s">
        <v>1732</v>
      </c>
      <c r="P66" s="1" t="s">
        <v>1733</v>
      </c>
      <c r="Q66" s="1" t="s">
        <v>1734</v>
      </c>
      <c r="R66" s="1" t="s">
        <v>2172</v>
      </c>
      <c r="S66" s="1" t="s">
        <v>1736</v>
      </c>
      <c r="T66" s="1" t="s">
        <v>1737</v>
      </c>
      <c r="U66" s="1" t="s">
        <v>1738</v>
      </c>
      <c r="V66" s="1" t="s">
        <v>1806</v>
      </c>
    </row>
    <row r="67" s="1" customFormat="1" spans="1:22">
      <c r="A67" s="3">
        <v>999224403675723</v>
      </c>
      <c r="B67" s="1" t="s">
        <v>2160</v>
      </c>
      <c r="C67" s="1" t="s">
        <v>2173</v>
      </c>
      <c r="D67" s="1" t="s">
        <v>2174</v>
      </c>
      <c r="E67" s="1" t="s">
        <v>2175</v>
      </c>
      <c r="F67" s="1" t="s">
        <v>1726</v>
      </c>
      <c r="G67" s="1" t="s">
        <v>1727</v>
      </c>
      <c r="H67" s="1" t="s">
        <v>1728</v>
      </c>
      <c r="I67" s="1" t="s">
        <v>2176</v>
      </c>
      <c r="J67" s="1" t="s">
        <v>30</v>
      </c>
      <c r="K67" s="1" t="s">
        <v>2177</v>
      </c>
      <c r="L67" s="1" t="s">
        <v>2177</v>
      </c>
      <c r="M67" s="1" t="s">
        <v>1731</v>
      </c>
      <c r="N67" s="1" t="s">
        <v>1731</v>
      </c>
      <c r="O67" s="1" t="s">
        <v>1732</v>
      </c>
      <c r="P67" s="1" t="s">
        <v>1733</v>
      </c>
      <c r="Q67" s="1" t="s">
        <v>1734</v>
      </c>
      <c r="R67" s="1" t="s">
        <v>2178</v>
      </c>
      <c r="S67" s="1" t="s">
        <v>1736</v>
      </c>
      <c r="T67" s="1" t="s">
        <v>1737</v>
      </c>
      <c r="U67" s="1" t="s">
        <v>1738</v>
      </c>
      <c r="V67" s="1" t="s">
        <v>1759</v>
      </c>
    </row>
    <row r="68" s="1" customFormat="1" spans="1:22">
      <c r="A68" s="3">
        <v>999224405431037</v>
      </c>
      <c r="B68" s="1" t="s">
        <v>2160</v>
      </c>
      <c r="C68" s="1" t="s">
        <v>2179</v>
      </c>
      <c r="D68" s="1" t="s">
        <v>2180</v>
      </c>
      <c r="E68" s="1" t="s">
        <v>2181</v>
      </c>
      <c r="F68" s="1" t="s">
        <v>1727</v>
      </c>
      <c r="G68" s="1" t="s">
        <v>1755</v>
      </c>
      <c r="H68" s="1" t="s">
        <v>1728</v>
      </c>
      <c r="I68" s="1" t="s">
        <v>2182</v>
      </c>
      <c r="J68" s="1" t="s">
        <v>30</v>
      </c>
      <c r="K68" s="1" t="s">
        <v>2183</v>
      </c>
      <c r="L68" s="1" t="s">
        <v>2183</v>
      </c>
      <c r="M68" s="1" t="s">
        <v>1731</v>
      </c>
      <c r="N68" s="1" t="s">
        <v>1731</v>
      </c>
      <c r="O68" s="1" t="s">
        <v>1732</v>
      </c>
      <c r="P68" s="1" t="s">
        <v>1733</v>
      </c>
      <c r="Q68" s="1" t="s">
        <v>1734</v>
      </c>
      <c r="R68" s="1" t="s">
        <v>2184</v>
      </c>
      <c r="S68" s="1" t="s">
        <v>1736</v>
      </c>
      <c r="T68" s="1" t="s">
        <v>1737</v>
      </c>
      <c r="U68" s="1" t="s">
        <v>1738</v>
      </c>
      <c r="V68" s="1" t="s">
        <v>1828</v>
      </c>
    </row>
    <row r="69" s="1" customFormat="1" spans="1:22">
      <c r="A69" s="3">
        <v>999224406097391</v>
      </c>
      <c r="B69" s="1" t="s">
        <v>2160</v>
      </c>
      <c r="C69" s="1" t="s">
        <v>2185</v>
      </c>
      <c r="D69" s="1" t="s">
        <v>2186</v>
      </c>
      <c r="E69" s="1" t="s">
        <v>2187</v>
      </c>
      <c r="F69" s="1" t="s">
        <v>1764</v>
      </c>
      <c r="G69" s="1" t="s">
        <v>1755</v>
      </c>
      <c r="H69" s="1" t="s">
        <v>1728</v>
      </c>
      <c r="I69" s="1" t="s">
        <v>2188</v>
      </c>
      <c r="J69" s="1" t="s">
        <v>30</v>
      </c>
      <c r="K69" s="1" t="s">
        <v>2189</v>
      </c>
      <c r="L69" s="1" t="s">
        <v>2189</v>
      </c>
      <c r="M69" s="1" t="s">
        <v>1731</v>
      </c>
      <c r="N69" s="1" t="s">
        <v>1731</v>
      </c>
      <c r="O69" s="1" t="s">
        <v>1732</v>
      </c>
      <c r="P69" s="1" t="s">
        <v>1733</v>
      </c>
      <c r="Q69" s="1" t="s">
        <v>1734</v>
      </c>
      <c r="R69" s="1" t="s">
        <v>2190</v>
      </c>
      <c r="S69" s="1" t="s">
        <v>1736</v>
      </c>
      <c r="T69" s="1" t="s">
        <v>1737</v>
      </c>
      <c r="U69" s="1" t="s">
        <v>1738</v>
      </c>
      <c r="V69" s="1" t="s">
        <v>2191</v>
      </c>
    </row>
    <row r="70" s="1" customFormat="1" spans="1:22">
      <c r="A70" s="3">
        <v>999224410935769</v>
      </c>
      <c r="B70" s="1" t="s">
        <v>2160</v>
      </c>
      <c r="C70" s="1" t="s">
        <v>2192</v>
      </c>
      <c r="D70" s="1" t="s">
        <v>2193</v>
      </c>
      <c r="E70" s="1" t="s">
        <v>2194</v>
      </c>
      <c r="F70" s="1" t="s">
        <v>1727</v>
      </c>
      <c r="G70" s="1" t="s">
        <v>1755</v>
      </c>
      <c r="H70" s="1" t="s">
        <v>1728</v>
      </c>
      <c r="I70" s="1" t="s">
        <v>2195</v>
      </c>
      <c r="J70" s="1" t="s">
        <v>30</v>
      </c>
      <c r="K70" s="1" t="s">
        <v>2196</v>
      </c>
      <c r="L70" s="1" t="s">
        <v>2196</v>
      </c>
      <c r="M70" s="1" t="s">
        <v>1731</v>
      </c>
      <c r="N70" s="1" t="s">
        <v>1731</v>
      </c>
      <c r="O70" s="1" t="s">
        <v>1732</v>
      </c>
      <c r="P70" s="1" t="s">
        <v>1733</v>
      </c>
      <c r="Q70" s="1" t="s">
        <v>1734</v>
      </c>
      <c r="R70" s="1" t="s">
        <v>2197</v>
      </c>
      <c r="S70" s="1" t="s">
        <v>1736</v>
      </c>
      <c r="T70" s="1" t="s">
        <v>1737</v>
      </c>
      <c r="U70" s="1" t="s">
        <v>1738</v>
      </c>
      <c r="V70" s="1" t="s">
        <v>1991</v>
      </c>
    </row>
    <row r="71" s="1" customFormat="1" spans="1:22">
      <c r="A71" s="3">
        <v>999224412802717</v>
      </c>
      <c r="B71" s="1" t="s">
        <v>2198</v>
      </c>
      <c r="C71" s="1" t="s">
        <v>2199</v>
      </c>
      <c r="D71" s="1" t="s">
        <v>2200</v>
      </c>
      <c r="E71" s="1" t="s">
        <v>2201</v>
      </c>
      <c r="F71" s="1" t="s">
        <v>1727</v>
      </c>
      <c r="G71" s="1" t="s">
        <v>1755</v>
      </c>
      <c r="H71" s="1" t="s">
        <v>1728</v>
      </c>
      <c r="I71" s="1" t="s">
        <v>2202</v>
      </c>
      <c r="J71" s="1" t="s">
        <v>30</v>
      </c>
      <c r="K71" s="1" t="s">
        <v>2203</v>
      </c>
      <c r="L71" s="1" t="s">
        <v>2203</v>
      </c>
      <c r="M71" s="1" t="s">
        <v>1731</v>
      </c>
      <c r="N71" s="1" t="s">
        <v>1731</v>
      </c>
      <c r="O71" s="1" t="s">
        <v>1732</v>
      </c>
      <c r="P71" s="1" t="s">
        <v>1733</v>
      </c>
      <c r="Q71" s="1" t="s">
        <v>1734</v>
      </c>
      <c r="R71" s="1" t="s">
        <v>2204</v>
      </c>
      <c r="S71" s="1" t="s">
        <v>1736</v>
      </c>
      <c r="T71" s="1" t="s">
        <v>1737</v>
      </c>
      <c r="U71" s="1" t="s">
        <v>1738</v>
      </c>
      <c r="V71" s="1" t="s">
        <v>2205</v>
      </c>
    </row>
    <row r="72" s="1" customFormat="1" spans="1:22">
      <c r="A72" s="3">
        <v>999224413933936</v>
      </c>
      <c r="B72" s="1" t="s">
        <v>2198</v>
      </c>
      <c r="C72" s="1" t="s">
        <v>2206</v>
      </c>
      <c r="D72" s="1" t="s">
        <v>2207</v>
      </c>
      <c r="E72" s="1" t="s">
        <v>2208</v>
      </c>
      <c r="F72" s="1" t="s">
        <v>1764</v>
      </c>
      <c r="G72" s="1" t="s">
        <v>1727</v>
      </c>
      <c r="H72" s="1" t="s">
        <v>1728</v>
      </c>
      <c r="I72" s="1" t="s">
        <v>2209</v>
      </c>
      <c r="J72" s="1" t="s">
        <v>30</v>
      </c>
      <c r="K72" s="1" t="s">
        <v>2210</v>
      </c>
      <c r="L72" s="1" t="s">
        <v>2210</v>
      </c>
      <c r="M72" s="1" t="s">
        <v>1731</v>
      </c>
      <c r="N72" s="1" t="s">
        <v>1731</v>
      </c>
      <c r="O72" s="1" t="s">
        <v>1732</v>
      </c>
      <c r="P72" s="1" t="s">
        <v>1733</v>
      </c>
      <c r="Q72" s="1" t="s">
        <v>1734</v>
      </c>
      <c r="R72" s="1" t="s">
        <v>2211</v>
      </c>
      <c r="S72" s="1" t="s">
        <v>1736</v>
      </c>
      <c r="T72" s="1" t="s">
        <v>1737</v>
      </c>
      <c r="U72" s="1" t="s">
        <v>1738</v>
      </c>
      <c r="V72" s="1" t="s">
        <v>1904</v>
      </c>
    </row>
    <row r="73" s="1" customFormat="1" spans="1:22">
      <c r="A73" s="3">
        <v>999224419906161</v>
      </c>
      <c r="B73" s="1" t="s">
        <v>2198</v>
      </c>
      <c r="C73" s="1" t="s">
        <v>2212</v>
      </c>
      <c r="D73" s="1" t="s">
        <v>2213</v>
      </c>
      <c r="E73" s="1" t="s">
        <v>2214</v>
      </c>
      <c r="F73" s="1" t="s">
        <v>1727</v>
      </c>
      <c r="G73" s="1" t="s">
        <v>1745</v>
      </c>
      <c r="H73" s="1" t="s">
        <v>1728</v>
      </c>
      <c r="I73" s="1" t="s">
        <v>2215</v>
      </c>
      <c r="J73" s="1" t="s">
        <v>30</v>
      </c>
      <c r="K73" s="1" t="s">
        <v>2216</v>
      </c>
      <c r="L73" s="1" t="s">
        <v>2216</v>
      </c>
      <c r="M73" s="1" t="s">
        <v>1731</v>
      </c>
      <c r="N73" s="1" t="s">
        <v>1731</v>
      </c>
      <c r="O73" s="1" t="s">
        <v>1732</v>
      </c>
      <c r="P73" s="1" t="s">
        <v>1733</v>
      </c>
      <c r="Q73" s="1" t="s">
        <v>1734</v>
      </c>
      <c r="R73" s="1" t="s">
        <v>2217</v>
      </c>
      <c r="S73" s="1" t="s">
        <v>1736</v>
      </c>
      <c r="T73" s="1" t="s">
        <v>1737</v>
      </c>
      <c r="U73" s="1" t="s">
        <v>1738</v>
      </c>
      <c r="V73" s="1" t="s">
        <v>2218</v>
      </c>
    </row>
    <row r="74" s="1" customFormat="1" spans="1:22">
      <c r="A74" s="3">
        <v>999224420709866</v>
      </c>
      <c r="B74" s="1" t="s">
        <v>2198</v>
      </c>
      <c r="C74" s="1" t="s">
        <v>2219</v>
      </c>
      <c r="D74" s="1" t="s">
        <v>2220</v>
      </c>
      <c r="E74" s="1" t="s">
        <v>2221</v>
      </c>
      <c r="F74" s="1" t="s">
        <v>1727</v>
      </c>
      <c r="G74" s="1" t="s">
        <v>1745</v>
      </c>
      <c r="H74" s="1" t="s">
        <v>1728</v>
      </c>
      <c r="I74" s="1" t="s">
        <v>2222</v>
      </c>
      <c r="J74" s="1" t="s">
        <v>30</v>
      </c>
      <c r="K74" s="1" t="s">
        <v>2223</v>
      </c>
      <c r="L74" s="1" t="s">
        <v>2223</v>
      </c>
      <c r="M74" s="1" t="s">
        <v>1731</v>
      </c>
      <c r="N74" s="1" t="s">
        <v>1731</v>
      </c>
      <c r="O74" s="1" t="s">
        <v>1732</v>
      </c>
      <c r="P74" s="1" t="s">
        <v>1733</v>
      </c>
      <c r="Q74" s="1" t="s">
        <v>1734</v>
      </c>
      <c r="R74" s="1" t="s">
        <v>2224</v>
      </c>
      <c r="S74" s="1" t="s">
        <v>1736</v>
      </c>
      <c r="T74" s="1" t="s">
        <v>1737</v>
      </c>
      <c r="U74" s="1" t="s">
        <v>1738</v>
      </c>
      <c r="V74" s="1" t="s">
        <v>1806</v>
      </c>
    </row>
    <row r="75" s="1" customFormat="1" spans="1:22">
      <c r="A75" s="3">
        <v>24421219947</v>
      </c>
      <c r="B75" s="1" t="s">
        <v>2198</v>
      </c>
      <c r="C75" s="1" t="s">
        <v>2225</v>
      </c>
      <c r="D75" s="1" t="s">
        <v>2226</v>
      </c>
      <c r="E75" s="1" t="s">
        <v>2227</v>
      </c>
      <c r="F75" s="1" t="s">
        <v>1726</v>
      </c>
      <c r="G75" s="1" t="s">
        <v>1745</v>
      </c>
      <c r="H75" s="1" t="s">
        <v>1728</v>
      </c>
      <c r="I75" s="1" t="s">
        <v>2228</v>
      </c>
      <c r="J75" s="1" t="s">
        <v>30</v>
      </c>
      <c r="K75" s="1" t="s">
        <v>2229</v>
      </c>
      <c r="L75" s="1" t="s">
        <v>2229</v>
      </c>
      <c r="M75" s="1" t="s">
        <v>1731</v>
      </c>
      <c r="N75" s="1" t="s">
        <v>1731</v>
      </c>
      <c r="O75" s="1" t="s">
        <v>1732</v>
      </c>
      <c r="P75" s="1" t="s">
        <v>1733</v>
      </c>
      <c r="Q75" s="1" t="s">
        <v>1734</v>
      </c>
      <c r="R75" s="1" t="s">
        <v>2230</v>
      </c>
      <c r="S75" s="1" t="s">
        <v>1736</v>
      </c>
      <c r="T75" s="1" t="s">
        <v>1737</v>
      </c>
      <c r="U75" s="1" t="s">
        <v>1738</v>
      </c>
      <c r="V75" s="1" t="s">
        <v>2107</v>
      </c>
    </row>
    <row r="76" s="1" customFormat="1" spans="1:22">
      <c r="A76" s="3">
        <v>999224422322054</v>
      </c>
      <c r="B76" s="1" t="s">
        <v>2198</v>
      </c>
      <c r="C76" s="1" t="s">
        <v>2231</v>
      </c>
      <c r="D76" s="1" t="s">
        <v>1841</v>
      </c>
      <c r="E76" s="1" t="s">
        <v>2232</v>
      </c>
      <c r="F76" s="1" t="s">
        <v>1726</v>
      </c>
      <c r="G76" s="1" t="s">
        <v>1745</v>
      </c>
      <c r="H76" s="1" t="s">
        <v>1728</v>
      </c>
      <c r="I76" s="1" t="s">
        <v>2233</v>
      </c>
      <c r="J76" s="1" t="s">
        <v>30</v>
      </c>
      <c r="K76" s="1" t="s">
        <v>2234</v>
      </c>
      <c r="L76" s="1" t="s">
        <v>2234</v>
      </c>
      <c r="M76" s="1" t="s">
        <v>1731</v>
      </c>
      <c r="N76" s="1" t="s">
        <v>1731</v>
      </c>
      <c r="O76" s="1" t="s">
        <v>1732</v>
      </c>
      <c r="P76" s="1" t="s">
        <v>1733</v>
      </c>
      <c r="Q76" s="1" t="s">
        <v>1734</v>
      </c>
      <c r="R76" s="1" t="s">
        <v>2235</v>
      </c>
      <c r="S76" s="1" t="s">
        <v>1736</v>
      </c>
      <c r="T76" s="1" t="s">
        <v>1737</v>
      </c>
      <c r="U76" s="1" t="s">
        <v>1749</v>
      </c>
      <c r="V76" s="1" t="s">
        <v>1750</v>
      </c>
    </row>
    <row r="77" s="1" customFormat="1" spans="1:22">
      <c r="A77" s="3">
        <v>999224423685398</v>
      </c>
      <c r="B77" s="1" t="s">
        <v>2198</v>
      </c>
      <c r="C77" s="1" t="s">
        <v>2236</v>
      </c>
      <c r="D77" s="1" t="s">
        <v>2237</v>
      </c>
      <c r="E77" s="1" t="s">
        <v>2238</v>
      </c>
      <c r="F77" s="1" t="s">
        <v>1779</v>
      </c>
      <c r="G77" s="1" t="s">
        <v>1727</v>
      </c>
      <c r="H77" s="1" t="s">
        <v>1728</v>
      </c>
      <c r="I77" s="1" t="s">
        <v>2239</v>
      </c>
      <c r="J77" s="1" t="s">
        <v>30</v>
      </c>
      <c r="K77" s="1" t="s">
        <v>2240</v>
      </c>
      <c r="L77" s="1" t="s">
        <v>2240</v>
      </c>
      <c r="M77" s="1" t="s">
        <v>1731</v>
      </c>
      <c r="N77" s="1" t="s">
        <v>1731</v>
      </c>
      <c r="O77" s="1" t="s">
        <v>1732</v>
      </c>
      <c r="P77" s="1" t="s">
        <v>1733</v>
      </c>
      <c r="Q77" s="1" t="s">
        <v>1734</v>
      </c>
      <c r="R77" s="1" t="s">
        <v>2241</v>
      </c>
      <c r="S77" s="1" t="s">
        <v>1736</v>
      </c>
      <c r="T77" s="1" t="s">
        <v>1737</v>
      </c>
      <c r="U77" s="1" t="s">
        <v>1738</v>
      </c>
      <c r="V77" s="1" t="s">
        <v>1798</v>
      </c>
    </row>
    <row r="78" s="1" customFormat="1" spans="1:22">
      <c r="A78" s="3">
        <v>999224433549934</v>
      </c>
      <c r="B78" s="1" t="s">
        <v>2242</v>
      </c>
      <c r="C78" s="1" t="s">
        <v>2243</v>
      </c>
      <c r="D78" s="1" t="s">
        <v>2244</v>
      </c>
      <c r="E78" s="1" t="s">
        <v>2245</v>
      </c>
      <c r="F78" s="1" t="s">
        <v>1726</v>
      </c>
      <c r="G78" s="1" t="s">
        <v>1755</v>
      </c>
      <c r="H78" s="1" t="s">
        <v>1728</v>
      </c>
      <c r="I78" s="1" t="s">
        <v>2246</v>
      </c>
      <c r="J78" s="1" t="s">
        <v>30</v>
      </c>
      <c r="K78" s="1" t="s">
        <v>2247</v>
      </c>
      <c r="L78" s="1" t="s">
        <v>2247</v>
      </c>
      <c r="M78" s="1" t="s">
        <v>1731</v>
      </c>
      <c r="N78" s="1" t="s">
        <v>1731</v>
      </c>
      <c r="O78" s="1" t="s">
        <v>1732</v>
      </c>
      <c r="P78" s="1" t="s">
        <v>1733</v>
      </c>
      <c r="Q78" s="1" t="s">
        <v>1734</v>
      </c>
      <c r="R78" s="1" t="s">
        <v>2248</v>
      </c>
      <c r="S78" s="1" t="s">
        <v>1736</v>
      </c>
      <c r="T78" s="1" t="s">
        <v>1737</v>
      </c>
      <c r="U78" s="1" t="s">
        <v>1738</v>
      </c>
      <c r="V78" s="1" t="s">
        <v>1828</v>
      </c>
    </row>
    <row r="79" s="1" customFormat="1" spans="1:22">
      <c r="A79" s="3">
        <v>999224441815295</v>
      </c>
      <c r="B79" s="1" t="s">
        <v>2242</v>
      </c>
      <c r="C79" s="1" t="s">
        <v>2249</v>
      </c>
      <c r="D79" s="1" t="s">
        <v>2250</v>
      </c>
      <c r="E79" s="1" t="s">
        <v>2251</v>
      </c>
      <c r="F79" s="1" t="s">
        <v>1726</v>
      </c>
      <c r="G79" s="1" t="s">
        <v>1727</v>
      </c>
      <c r="H79" s="1" t="s">
        <v>1728</v>
      </c>
      <c r="I79" s="1" t="s">
        <v>2252</v>
      </c>
      <c r="J79" s="1" t="s">
        <v>30</v>
      </c>
      <c r="K79" s="1" t="s">
        <v>2223</v>
      </c>
      <c r="L79" s="1" t="s">
        <v>2223</v>
      </c>
      <c r="M79" s="1" t="s">
        <v>1731</v>
      </c>
      <c r="N79" s="1" t="s">
        <v>1731</v>
      </c>
      <c r="O79" s="1" t="s">
        <v>1732</v>
      </c>
      <c r="P79" s="1" t="s">
        <v>1733</v>
      </c>
      <c r="Q79" s="1" t="s">
        <v>1734</v>
      </c>
      <c r="R79" s="1" t="s">
        <v>2253</v>
      </c>
      <c r="S79" s="1" t="s">
        <v>1736</v>
      </c>
      <c r="T79" s="1" t="s">
        <v>1737</v>
      </c>
      <c r="U79" s="1" t="s">
        <v>1738</v>
      </c>
      <c r="V79" s="1" t="s">
        <v>1739</v>
      </c>
    </row>
    <row r="80" s="1" customFormat="1" spans="1:22">
      <c r="A80" s="3">
        <v>999224449123988</v>
      </c>
      <c r="B80" s="1" t="s">
        <v>2254</v>
      </c>
      <c r="C80" s="1" t="s">
        <v>2255</v>
      </c>
      <c r="D80" s="1" t="s">
        <v>2256</v>
      </c>
      <c r="E80" s="1" t="s">
        <v>2257</v>
      </c>
      <c r="F80" s="1" t="s">
        <v>1727</v>
      </c>
      <c r="G80" s="1" t="s">
        <v>1755</v>
      </c>
      <c r="H80" s="1" t="s">
        <v>1728</v>
      </c>
      <c r="I80" s="1" t="s">
        <v>2258</v>
      </c>
      <c r="J80" s="1" t="s">
        <v>30</v>
      </c>
      <c r="K80" s="1" t="s">
        <v>2259</v>
      </c>
      <c r="L80" s="1" t="s">
        <v>2259</v>
      </c>
      <c r="M80" s="1" t="s">
        <v>1731</v>
      </c>
      <c r="N80" s="1" t="s">
        <v>1731</v>
      </c>
      <c r="O80" s="1" t="s">
        <v>1732</v>
      </c>
      <c r="P80" s="1" t="s">
        <v>1733</v>
      </c>
      <c r="Q80" s="1" t="s">
        <v>1734</v>
      </c>
      <c r="R80" s="1" t="s">
        <v>2260</v>
      </c>
      <c r="S80" s="1" t="s">
        <v>1736</v>
      </c>
      <c r="T80" s="1" t="s">
        <v>1737</v>
      </c>
      <c r="U80" s="1" t="s">
        <v>1738</v>
      </c>
      <c r="V80" s="1" t="s">
        <v>2205</v>
      </c>
    </row>
    <row r="81" s="1" customFormat="1" spans="1:22">
      <c r="A81" s="3">
        <v>999224454876769</v>
      </c>
      <c r="B81" s="1" t="s">
        <v>2254</v>
      </c>
      <c r="C81" s="1" t="s">
        <v>2261</v>
      </c>
      <c r="D81" s="1" t="s">
        <v>2262</v>
      </c>
      <c r="E81" s="1" t="s">
        <v>2263</v>
      </c>
      <c r="F81" s="1" t="s">
        <v>1726</v>
      </c>
      <c r="G81" s="1" t="s">
        <v>1727</v>
      </c>
      <c r="H81" s="1" t="s">
        <v>1728</v>
      </c>
      <c r="I81" s="1" t="s">
        <v>2264</v>
      </c>
      <c r="J81" s="1" t="s">
        <v>30</v>
      </c>
      <c r="K81" s="1" t="s">
        <v>2265</v>
      </c>
      <c r="L81" s="1" t="s">
        <v>2265</v>
      </c>
      <c r="M81" s="1" t="s">
        <v>1731</v>
      </c>
      <c r="N81" s="1" t="s">
        <v>1731</v>
      </c>
      <c r="O81" s="1" t="s">
        <v>1732</v>
      </c>
      <c r="P81" s="1" t="s">
        <v>1733</v>
      </c>
      <c r="Q81" s="1" t="s">
        <v>1734</v>
      </c>
      <c r="R81" s="1" t="s">
        <v>2266</v>
      </c>
      <c r="S81" s="1" t="s">
        <v>1736</v>
      </c>
      <c r="T81" s="1" t="s">
        <v>1737</v>
      </c>
      <c r="U81" s="1" t="s">
        <v>1738</v>
      </c>
      <c r="V81" s="1" t="s">
        <v>2029</v>
      </c>
    </row>
    <row r="82" s="1" customFormat="1" spans="1:22">
      <c r="A82" s="3">
        <v>999224463593929</v>
      </c>
      <c r="B82" s="1" t="s">
        <v>2267</v>
      </c>
      <c r="C82" s="1" t="s">
        <v>2268</v>
      </c>
      <c r="D82" s="1" t="s">
        <v>2269</v>
      </c>
      <c r="E82" s="1" t="s">
        <v>2270</v>
      </c>
      <c r="F82" s="1" t="s">
        <v>1727</v>
      </c>
      <c r="G82" s="1" t="s">
        <v>1755</v>
      </c>
      <c r="H82" s="1" t="s">
        <v>1728</v>
      </c>
      <c r="I82" s="1" t="s">
        <v>2271</v>
      </c>
      <c r="J82" s="1" t="s">
        <v>30</v>
      </c>
      <c r="K82" s="1" t="s">
        <v>2272</v>
      </c>
      <c r="L82" s="1" t="s">
        <v>2272</v>
      </c>
      <c r="M82" s="1" t="s">
        <v>1731</v>
      </c>
      <c r="N82" s="1" t="s">
        <v>1731</v>
      </c>
      <c r="O82" s="1" t="s">
        <v>1732</v>
      </c>
      <c r="P82" s="1" t="s">
        <v>1733</v>
      </c>
      <c r="Q82" s="1" t="s">
        <v>1734</v>
      </c>
      <c r="R82" s="1" t="s">
        <v>2273</v>
      </c>
      <c r="S82" s="1" t="s">
        <v>1736</v>
      </c>
      <c r="T82" s="1" t="s">
        <v>1737</v>
      </c>
      <c r="U82" s="1" t="s">
        <v>1738</v>
      </c>
      <c r="V82" s="1" t="s">
        <v>1806</v>
      </c>
    </row>
    <row r="83" s="1" customFormat="1" spans="1:22">
      <c r="A83" s="3">
        <v>999224472158379</v>
      </c>
      <c r="B83" s="1" t="s">
        <v>2267</v>
      </c>
      <c r="C83" s="1" t="s">
        <v>2274</v>
      </c>
      <c r="D83" s="1" t="s">
        <v>2275</v>
      </c>
      <c r="E83" s="1" t="s">
        <v>2276</v>
      </c>
      <c r="F83" s="1" t="s">
        <v>1824</v>
      </c>
      <c r="G83" s="1" t="s">
        <v>1755</v>
      </c>
      <c r="H83" s="1" t="s">
        <v>1728</v>
      </c>
      <c r="I83" s="1" t="s">
        <v>2277</v>
      </c>
      <c r="J83" s="1" t="s">
        <v>30</v>
      </c>
      <c r="K83" s="1" t="s">
        <v>2278</v>
      </c>
      <c r="L83" s="1" t="s">
        <v>2278</v>
      </c>
      <c r="M83" s="1" t="s">
        <v>1731</v>
      </c>
      <c r="N83" s="1" t="s">
        <v>1731</v>
      </c>
      <c r="O83" s="1" t="s">
        <v>1732</v>
      </c>
      <c r="P83" s="1" t="s">
        <v>1733</v>
      </c>
      <c r="Q83" s="1" t="s">
        <v>1734</v>
      </c>
      <c r="R83" s="1" t="s">
        <v>2279</v>
      </c>
      <c r="S83" s="1" t="s">
        <v>1736</v>
      </c>
      <c r="T83" s="1" t="s">
        <v>1737</v>
      </c>
      <c r="U83" s="1" t="s">
        <v>1738</v>
      </c>
      <c r="V83" s="1" t="s">
        <v>2280</v>
      </c>
    </row>
    <row r="84" s="1" customFormat="1" spans="1:22">
      <c r="A84" s="3">
        <v>999224473788271</v>
      </c>
      <c r="B84" s="1" t="s">
        <v>2267</v>
      </c>
      <c r="C84" s="1" t="s">
        <v>2281</v>
      </c>
      <c r="D84" s="1" t="s">
        <v>2282</v>
      </c>
      <c r="E84" s="1" t="s">
        <v>2283</v>
      </c>
      <c r="F84" s="1" t="s">
        <v>1727</v>
      </c>
      <c r="G84" s="1" t="s">
        <v>1755</v>
      </c>
      <c r="H84" s="1" t="s">
        <v>1728</v>
      </c>
      <c r="I84" s="1" t="s">
        <v>2284</v>
      </c>
      <c r="J84" s="1" t="s">
        <v>30</v>
      </c>
      <c r="K84" s="1" t="s">
        <v>2285</v>
      </c>
      <c r="L84" s="1" t="s">
        <v>2285</v>
      </c>
      <c r="M84" s="1" t="s">
        <v>1731</v>
      </c>
      <c r="N84" s="1" t="s">
        <v>1731</v>
      </c>
      <c r="O84" s="1" t="s">
        <v>1732</v>
      </c>
      <c r="P84" s="1" t="s">
        <v>1733</v>
      </c>
      <c r="Q84" s="1" t="s">
        <v>1734</v>
      </c>
      <c r="R84" s="1" t="s">
        <v>2286</v>
      </c>
      <c r="S84" s="1" t="s">
        <v>1736</v>
      </c>
      <c r="T84" s="1" t="s">
        <v>1737</v>
      </c>
      <c r="U84" s="1" t="s">
        <v>1738</v>
      </c>
      <c r="V84" s="1" t="s">
        <v>2287</v>
      </c>
    </row>
    <row r="85" s="1" customFormat="1" spans="1:22">
      <c r="A85" s="3">
        <v>999224475258676</v>
      </c>
      <c r="B85" s="1" t="s">
        <v>2267</v>
      </c>
      <c r="C85" s="1" t="s">
        <v>2288</v>
      </c>
      <c r="D85" s="1" t="s">
        <v>2289</v>
      </c>
      <c r="E85" s="1" t="s">
        <v>2290</v>
      </c>
      <c r="F85" s="1" t="s">
        <v>1764</v>
      </c>
      <c r="G85" s="1" t="s">
        <v>1755</v>
      </c>
      <c r="H85" s="1" t="s">
        <v>1728</v>
      </c>
      <c r="I85" s="1" t="s">
        <v>2291</v>
      </c>
      <c r="J85" s="1" t="s">
        <v>30</v>
      </c>
      <c r="K85" s="1" t="s">
        <v>2292</v>
      </c>
      <c r="L85" s="1" t="s">
        <v>2292</v>
      </c>
      <c r="M85" s="1" t="s">
        <v>1731</v>
      </c>
      <c r="N85" s="1" t="s">
        <v>1731</v>
      </c>
      <c r="O85" s="1" t="s">
        <v>1732</v>
      </c>
      <c r="P85" s="1" t="s">
        <v>1733</v>
      </c>
      <c r="Q85" s="1" t="s">
        <v>1734</v>
      </c>
      <c r="R85" s="1" t="s">
        <v>2293</v>
      </c>
      <c r="S85" s="1" t="s">
        <v>1736</v>
      </c>
      <c r="T85" s="1" t="s">
        <v>1737</v>
      </c>
      <c r="U85" s="1" t="s">
        <v>1738</v>
      </c>
      <c r="V85" s="1" t="s">
        <v>1806</v>
      </c>
    </row>
    <row r="86" s="1" customFormat="1" spans="1:22">
      <c r="A86" s="3">
        <v>999224476614111</v>
      </c>
      <c r="B86" s="1" t="s">
        <v>2267</v>
      </c>
      <c r="C86" s="1" t="s">
        <v>2294</v>
      </c>
      <c r="D86" s="1" t="s">
        <v>2295</v>
      </c>
      <c r="E86" s="1" t="s">
        <v>2296</v>
      </c>
      <c r="F86" s="1" t="s">
        <v>1764</v>
      </c>
      <c r="G86" s="1" t="s">
        <v>1755</v>
      </c>
      <c r="H86" s="1" t="s">
        <v>1728</v>
      </c>
      <c r="I86" s="1" t="s">
        <v>2297</v>
      </c>
      <c r="J86" s="1" t="s">
        <v>30</v>
      </c>
      <c r="K86" s="1" t="s">
        <v>2298</v>
      </c>
      <c r="L86" s="1" t="s">
        <v>2298</v>
      </c>
      <c r="M86" s="1" t="s">
        <v>1731</v>
      </c>
      <c r="N86" s="1" t="s">
        <v>1731</v>
      </c>
      <c r="O86" s="1" t="s">
        <v>1732</v>
      </c>
      <c r="P86" s="1" t="s">
        <v>1733</v>
      </c>
      <c r="Q86" s="1" t="s">
        <v>1734</v>
      </c>
      <c r="R86" s="1" t="s">
        <v>2299</v>
      </c>
      <c r="S86" s="1" t="s">
        <v>1736</v>
      </c>
      <c r="T86" s="1" t="s">
        <v>1737</v>
      </c>
      <c r="U86" s="1" t="s">
        <v>1738</v>
      </c>
      <c r="V86" s="1" t="s">
        <v>1790</v>
      </c>
    </row>
    <row r="87" s="1" customFormat="1" spans="1:22">
      <c r="A87" s="3">
        <v>999224477892460</v>
      </c>
      <c r="B87" s="1" t="s">
        <v>2300</v>
      </c>
      <c r="C87" s="1" t="s">
        <v>2301</v>
      </c>
      <c r="D87" s="1" t="s">
        <v>2302</v>
      </c>
      <c r="E87" s="1" t="s">
        <v>2303</v>
      </c>
      <c r="F87" s="1" t="s">
        <v>1755</v>
      </c>
      <c r="G87" s="1" t="s">
        <v>1745</v>
      </c>
      <c r="H87" s="1" t="s">
        <v>1728</v>
      </c>
      <c r="I87" s="1" t="s">
        <v>2304</v>
      </c>
      <c r="J87" s="1" t="s">
        <v>30</v>
      </c>
      <c r="K87" s="1" t="s">
        <v>2234</v>
      </c>
      <c r="L87" s="1" t="s">
        <v>2234</v>
      </c>
      <c r="M87" s="1" t="s">
        <v>1731</v>
      </c>
      <c r="N87" s="1" t="s">
        <v>1731</v>
      </c>
      <c r="O87" s="1" t="s">
        <v>1732</v>
      </c>
      <c r="P87" s="1" t="s">
        <v>1733</v>
      </c>
      <c r="Q87" s="1" t="s">
        <v>1734</v>
      </c>
      <c r="R87" s="1" t="s">
        <v>2305</v>
      </c>
      <c r="S87" s="1" t="s">
        <v>1736</v>
      </c>
      <c r="T87" s="1" t="s">
        <v>1737</v>
      </c>
      <c r="U87" s="1" t="s">
        <v>1738</v>
      </c>
      <c r="V87" s="1" t="s">
        <v>1806</v>
      </c>
    </row>
    <row r="88" s="1" customFormat="1" spans="1:22">
      <c r="A88" s="3">
        <v>999224492518396</v>
      </c>
      <c r="B88" s="1" t="s">
        <v>2300</v>
      </c>
      <c r="C88" s="1" t="s">
        <v>2306</v>
      </c>
      <c r="D88" s="1" t="s">
        <v>2307</v>
      </c>
      <c r="E88" s="1" t="s">
        <v>2308</v>
      </c>
      <c r="F88" s="1" t="s">
        <v>1764</v>
      </c>
      <c r="G88" s="1" t="s">
        <v>1755</v>
      </c>
      <c r="H88" s="1" t="s">
        <v>1728</v>
      </c>
      <c r="I88" s="1" t="s">
        <v>2309</v>
      </c>
      <c r="J88" s="1" t="s">
        <v>30</v>
      </c>
      <c r="K88" s="1" t="s">
        <v>2310</v>
      </c>
      <c r="L88" s="1" t="s">
        <v>2310</v>
      </c>
      <c r="M88" s="1" t="s">
        <v>1731</v>
      </c>
      <c r="N88" s="1" t="s">
        <v>1731</v>
      </c>
      <c r="O88" s="1" t="s">
        <v>1732</v>
      </c>
      <c r="P88" s="1" t="s">
        <v>1733</v>
      </c>
      <c r="Q88" s="1" t="s">
        <v>1734</v>
      </c>
      <c r="R88" s="1" t="s">
        <v>2311</v>
      </c>
      <c r="S88" s="1" t="s">
        <v>1736</v>
      </c>
      <c r="T88" s="1" t="s">
        <v>1737</v>
      </c>
      <c r="U88" s="1" t="s">
        <v>1738</v>
      </c>
      <c r="V88" s="1" t="s">
        <v>1806</v>
      </c>
    </row>
    <row r="89" s="1" customFormat="1" spans="1:22">
      <c r="A89" s="3">
        <v>999224494083540</v>
      </c>
      <c r="B89" s="1" t="s">
        <v>2300</v>
      </c>
      <c r="C89" s="1" t="s">
        <v>2312</v>
      </c>
      <c r="D89" s="1" t="s">
        <v>2313</v>
      </c>
      <c r="E89" s="1" t="s">
        <v>2314</v>
      </c>
      <c r="F89" s="1" t="s">
        <v>1727</v>
      </c>
      <c r="G89" s="1" t="s">
        <v>1755</v>
      </c>
      <c r="H89" s="1" t="s">
        <v>1728</v>
      </c>
      <c r="I89" s="1" t="s">
        <v>2315</v>
      </c>
      <c r="J89" s="1" t="s">
        <v>30</v>
      </c>
      <c r="K89" s="1" t="s">
        <v>2177</v>
      </c>
      <c r="L89" s="1" t="s">
        <v>2177</v>
      </c>
      <c r="M89" s="1" t="s">
        <v>1731</v>
      </c>
      <c r="N89" s="1" t="s">
        <v>1731</v>
      </c>
      <c r="O89" s="1" t="s">
        <v>1732</v>
      </c>
      <c r="P89" s="1" t="s">
        <v>1733</v>
      </c>
      <c r="Q89" s="1" t="s">
        <v>1734</v>
      </c>
      <c r="R89" s="1" t="s">
        <v>2316</v>
      </c>
      <c r="S89" s="1" t="s">
        <v>1736</v>
      </c>
      <c r="T89" s="1" t="s">
        <v>1737</v>
      </c>
      <c r="U89" s="1" t="s">
        <v>1738</v>
      </c>
      <c r="V89" s="1" t="s">
        <v>2029</v>
      </c>
    </row>
    <row r="90" s="1" customFormat="1" spans="1:22">
      <c r="A90" s="3">
        <v>999224498760439</v>
      </c>
      <c r="B90" s="1" t="s">
        <v>2300</v>
      </c>
      <c r="C90" s="1" t="s">
        <v>2317</v>
      </c>
      <c r="D90" s="1" t="s">
        <v>2318</v>
      </c>
      <c r="E90" s="1" t="s">
        <v>2319</v>
      </c>
      <c r="F90" s="1" t="s">
        <v>1764</v>
      </c>
      <c r="G90" s="1" t="s">
        <v>1727</v>
      </c>
      <c r="H90" s="1" t="s">
        <v>1728</v>
      </c>
      <c r="I90" s="1" t="s">
        <v>2320</v>
      </c>
      <c r="J90" s="1" t="s">
        <v>30</v>
      </c>
      <c r="K90" s="1" t="s">
        <v>2321</v>
      </c>
      <c r="L90" s="1" t="s">
        <v>2321</v>
      </c>
      <c r="M90" s="1" t="s">
        <v>1731</v>
      </c>
      <c r="N90" s="1" t="s">
        <v>1731</v>
      </c>
      <c r="O90" s="1" t="s">
        <v>1732</v>
      </c>
      <c r="P90" s="1" t="s">
        <v>1733</v>
      </c>
      <c r="Q90" s="1" t="s">
        <v>1734</v>
      </c>
      <c r="R90" s="1" t="s">
        <v>2322</v>
      </c>
      <c r="S90" s="1" t="s">
        <v>1736</v>
      </c>
      <c r="T90" s="1" t="s">
        <v>1737</v>
      </c>
      <c r="U90" s="1" t="s">
        <v>1749</v>
      </c>
      <c r="V90" s="1" t="s">
        <v>1965</v>
      </c>
    </row>
    <row r="91" s="1" customFormat="1" spans="1:22">
      <c r="A91" s="3">
        <v>999224499344947</v>
      </c>
      <c r="B91" s="1" t="s">
        <v>2323</v>
      </c>
      <c r="C91" s="1" t="s">
        <v>2324</v>
      </c>
      <c r="D91" s="1" t="s">
        <v>2325</v>
      </c>
      <c r="E91" s="1" t="s">
        <v>2326</v>
      </c>
      <c r="F91" s="1" t="s">
        <v>1755</v>
      </c>
      <c r="G91" s="1" t="s">
        <v>1745</v>
      </c>
      <c r="H91" s="1" t="s">
        <v>1728</v>
      </c>
      <c r="I91" s="1" t="s">
        <v>2327</v>
      </c>
      <c r="J91" s="1" t="s">
        <v>30</v>
      </c>
      <c r="K91" s="1" t="s">
        <v>2328</v>
      </c>
      <c r="L91" s="1" t="s">
        <v>1732</v>
      </c>
      <c r="M91" s="1" t="s">
        <v>2329</v>
      </c>
      <c r="N91" s="1" t="s">
        <v>2330</v>
      </c>
      <c r="O91" s="1" t="s">
        <v>1732</v>
      </c>
      <c r="P91" s="1" t="s">
        <v>1733</v>
      </c>
      <c r="Q91" s="1" t="s">
        <v>1734</v>
      </c>
      <c r="R91" s="1" t="s">
        <v>2331</v>
      </c>
      <c r="S91" s="1" t="s">
        <v>1736</v>
      </c>
      <c r="T91" s="1" t="s">
        <v>1737</v>
      </c>
      <c r="U91" s="1" t="s">
        <v>1738</v>
      </c>
      <c r="V91" s="1" t="s">
        <v>1806</v>
      </c>
    </row>
    <row r="92" s="1" customFormat="1" spans="1:22">
      <c r="A92" s="3">
        <v>999224499352746</v>
      </c>
      <c r="B92" s="1" t="s">
        <v>2323</v>
      </c>
      <c r="C92" s="1" t="s">
        <v>2332</v>
      </c>
      <c r="D92" s="1" t="s">
        <v>2333</v>
      </c>
      <c r="E92" s="1" t="s">
        <v>2334</v>
      </c>
      <c r="F92" s="1" t="s">
        <v>1727</v>
      </c>
      <c r="G92" s="1" t="s">
        <v>1755</v>
      </c>
      <c r="H92" s="1" t="s">
        <v>1728</v>
      </c>
      <c r="I92" s="1" t="s">
        <v>2335</v>
      </c>
      <c r="J92" s="1" t="s">
        <v>30</v>
      </c>
      <c r="K92" s="1" t="s">
        <v>2336</v>
      </c>
      <c r="L92" s="1" t="s">
        <v>2336</v>
      </c>
      <c r="M92" s="1" t="s">
        <v>1731</v>
      </c>
      <c r="N92" s="1" t="s">
        <v>1731</v>
      </c>
      <c r="O92" s="1" t="s">
        <v>1732</v>
      </c>
      <c r="P92" s="1" t="s">
        <v>1733</v>
      </c>
      <c r="Q92" s="1" t="s">
        <v>1734</v>
      </c>
      <c r="R92" s="1" t="s">
        <v>2337</v>
      </c>
      <c r="S92" s="1" t="s">
        <v>1736</v>
      </c>
      <c r="T92" s="1" t="s">
        <v>1737</v>
      </c>
      <c r="U92" s="1" t="s">
        <v>1738</v>
      </c>
      <c r="V92" s="1" t="s">
        <v>1759</v>
      </c>
    </row>
    <row r="93" s="1" customFormat="1" spans="1:22">
      <c r="A93" s="3">
        <v>999224499382953</v>
      </c>
      <c r="B93" s="1" t="s">
        <v>2323</v>
      </c>
      <c r="C93" s="1" t="s">
        <v>2338</v>
      </c>
      <c r="D93" s="1" t="s">
        <v>2339</v>
      </c>
      <c r="E93" s="1" t="s">
        <v>2340</v>
      </c>
      <c r="F93" s="1" t="s">
        <v>1726</v>
      </c>
      <c r="G93" s="1" t="s">
        <v>1727</v>
      </c>
      <c r="H93" s="1" t="s">
        <v>1728</v>
      </c>
      <c r="I93" s="1" t="s">
        <v>2341</v>
      </c>
      <c r="J93" s="1" t="s">
        <v>30</v>
      </c>
      <c r="K93" s="1" t="s">
        <v>2342</v>
      </c>
      <c r="L93" s="1" t="s">
        <v>2342</v>
      </c>
      <c r="M93" s="1" t="s">
        <v>1731</v>
      </c>
      <c r="N93" s="1" t="s">
        <v>1731</v>
      </c>
      <c r="O93" s="1" t="s">
        <v>1732</v>
      </c>
      <c r="P93" s="1" t="s">
        <v>1733</v>
      </c>
      <c r="Q93" s="1" t="s">
        <v>1734</v>
      </c>
      <c r="R93" s="1" t="s">
        <v>2343</v>
      </c>
      <c r="S93" s="1" t="s">
        <v>1736</v>
      </c>
      <c r="T93" s="1" t="s">
        <v>1737</v>
      </c>
      <c r="U93" s="1" t="s">
        <v>1738</v>
      </c>
      <c r="V93" s="1" t="s">
        <v>1991</v>
      </c>
    </row>
    <row r="94" s="1" customFormat="1" spans="1:22">
      <c r="A94" s="3">
        <v>999224500108304</v>
      </c>
      <c r="B94" s="1" t="s">
        <v>2323</v>
      </c>
      <c r="C94" s="1" t="s">
        <v>2344</v>
      </c>
      <c r="D94" s="1" t="s">
        <v>2345</v>
      </c>
      <c r="E94" s="1" t="s">
        <v>2346</v>
      </c>
      <c r="F94" s="1" t="s">
        <v>1726</v>
      </c>
      <c r="G94" s="1" t="s">
        <v>1755</v>
      </c>
      <c r="H94" s="1" t="s">
        <v>1728</v>
      </c>
      <c r="I94" s="1" t="s">
        <v>2347</v>
      </c>
      <c r="J94" s="1" t="s">
        <v>30</v>
      </c>
      <c r="K94" s="1" t="s">
        <v>2348</v>
      </c>
      <c r="L94" s="1" t="s">
        <v>2348</v>
      </c>
      <c r="M94" s="1" t="s">
        <v>1731</v>
      </c>
      <c r="N94" s="1" t="s">
        <v>1731</v>
      </c>
      <c r="O94" s="1" t="s">
        <v>1732</v>
      </c>
      <c r="P94" s="1" t="s">
        <v>1733</v>
      </c>
      <c r="Q94" s="1" t="s">
        <v>1734</v>
      </c>
      <c r="R94" s="1" t="s">
        <v>2349</v>
      </c>
      <c r="S94" s="1" t="s">
        <v>1736</v>
      </c>
      <c r="T94" s="1" t="s">
        <v>1737</v>
      </c>
      <c r="U94" s="1" t="s">
        <v>1738</v>
      </c>
      <c r="V94" s="1" t="s">
        <v>2287</v>
      </c>
    </row>
    <row r="95" s="1" customFormat="1" spans="1:22">
      <c r="A95" s="3">
        <v>999224511563878</v>
      </c>
      <c r="B95" s="1" t="s">
        <v>2323</v>
      </c>
      <c r="C95" s="1" t="s">
        <v>2350</v>
      </c>
      <c r="D95" s="1" t="s">
        <v>2351</v>
      </c>
      <c r="E95" s="1" t="s">
        <v>2352</v>
      </c>
      <c r="F95" s="1" t="s">
        <v>1755</v>
      </c>
      <c r="G95" s="1" t="s">
        <v>1745</v>
      </c>
      <c r="H95" s="1" t="s">
        <v>1728</v>
      </c>
      <c r="I95" s="1" t="s">
        <v>2353</v>
      </c>
      <c r="J95" s="1" t="s">
        <v>30</v>
      </c>
      <c r="K95" s="1" t="s">
        <v>2354</v>
      </c>
      <c r="L95" s="1" t="s">
        <v>2354</v>
      </c>
      <c r="M95" s="1" t="s">
        <v>1731</v>
      </c>
      <c r="N95" s="1" t="s">
        <v>1731</v>
      </c>
      <c r="O95" s="1" t="s">
        <v>1732</v>
      </c>
      <c r="P95" s="1" t="s">
        <v>1733</v>
      </c>
      <c r="Q95" s="1" t="s">
        <v>1734</v>
      </c>
      <c r="R95" s="1" t="s">
        <v>2355</v>
      </c>
      <c r="S95" s="1" t="s">
        <v>1736</v>
      </c>
      <c r="T95" s="1" t="s">
        <v>1737</v>
      </c>
      <c r="U95" s="1" t="s">
        <v>1738</v>
      </c>
      <c r="V95" s="1" t="s">
        <v>2205</v>
      </c>
    </row>
    <row r="96" s="1" customFormat="1" spans="1:22">
      <c r="A96" s="3">
        <v>999224514770704</v>
      </c>
      <c r="B96" s="1" t="s">
        <v>2323</v>
      </c>
      <c r="C96" s="1" t="s">
        <v>2356</v>
      </c>
      <c r="D96" s="1" t="s">
        <v>2357</v>
      </c>
      <c r="E96" s="1" t="s">
        <v>2358</v>
      </c>
      <c r="F96" s="1" t="s">
        <v>1726</v>
      </c>
      <c r="G96" s="1" t="s">
        <v>1755</v>
      </c>
      <c r="H96" s="1" t="s">
        <v>1728</v>
      </c>
      <c r="I96" s="1" t="s">
        <v>2359</v>
      </c>
      <c r="J96" s="1" t="s">
        <v>30</v>
      </c>
      <c r="K96" s="1" t="s">
        <v>2360</v>
      </c>
      <c r="L96" s="1" t="s">
        <v>2360</v>
      </c>
      <c r="M96" s="1" t="s">
        <v>1731</v>
      </c>
      <c r="N96" s="1" t="s">
        <v>1731</v>
      </c>
      <c r="O96" s="1" t="s">
        <v>1732</v>
      </c>
      <c r="P96" s="1" t="s">
        <v>1733</v>
      </c>
      <c r="Q96" s="1" t="s">
        <v>1734</v>
      </c>
      <c r="R96" s="1" t="s">
        <v>2361</v>
      </c>
      <c r="S96" s="1" t="s">
        <v>1736</v>
      </c>
      <c r="T96" s="1" t="s">
        <v>1737</v>
      </c>
      <c r="U96" s="1" t="s">
        <v>1738</v>
      </c>
      <c r="V96" s="1" t="s">
        <v>1881</v>
      </c>
    </row>
    <row r="97" s="1" customFormat="1" spans="1:22">
      <c r="A97" s="3">
        <v>24514769671</v>
      </c>
      <c r="B97" s="1" t="s">
        <v>2323</v>
      </c>
      <c r="C97" s="1" t="s">
        <v>2362</v>
      </c>
      <c r="D97" s="1" t="s">
        <v>2363</v>
      </c>
      <c r="E97" s="1" t="s">
        <v>2364</v>
      </c>
      <c r="F97" s="1" t="s">
        <v>1726</v>
      </c>
      <c r="G97" s="1" t="s">
        <v>1755</v>
      </c>
      <c r="H97" s="1" t="s">
        <v>1728</v>
      </c>
      <c r="I97" s="1" t="s">
        <v>2365</v>
      </c>
      <c r="J97" s="1" t="s">
        <v>30</v>
      </c>
      <c r="K97" s="1" t="s">
        <v>2366</v>
      </c>
      <c r="L97" s="1" t="s">
        <v>2366</v>
      </c>
      <c r="M97" s="1" t="s">
        <v>1731</v>
      </c>
      <c r="N97" s="1" t="s">
        <v>1731</v>
      </c>
      <c r="O97" s="1" t="s">
        <v>1732</v>
      </c>
      <c r="P97" s="1" t="s">
        <v>1733</v>
      </c>
      <c r="Q97" s="1" t="s">
        <v>1734</v>
      </c>
      <c r="R97" s="1" t="s">
        <v>2367</v>
      </c>
      <c r="S97" s="1" t="s">
        <v>1736</v>
      </c>
      <c r="T97" s="1" t="s">
        <v>1737</v>
      </c>
      <c r="U97" s="1" t="s">
        <v>1738</v>
      </c>
      <c r="V97" s="1" t="s">
        <v>1750</v>
      </c>
    </row>
    <row r="98" s="1" customFormat="1" spans="1:22">
      <c r="A98" s="3">
        <v>999224517489546</v>
      </c>
      <c r="B98" s="1" t="s">
        <v>2368</v>
      </c>
      <c r="C98" s="1" t="s">
        <v>2369</v>
      </c>
      <c r="D98" s="1" t="s">
        <v>2370</v>
      </c>
      <c r="E98" s="1" t="s">
        <v>2371</v>
      </c>
      <c r="F98" s="1" t="s">
        <v>1726</v>
      </c>
      <c r="G98" s="1" t="s">
        <v>1755</v>
      </c>
      <c r="H98" s="1" t="s">
        <v>1728</v>
      </c>
      <c r="I98" s="1" t="s">
        <v>2372</v>
      </c>
      <c r="J98" s="1" t="s">
        <v>30</v>
      </c>
      <c r="K98" s="1" t="s">
        <v>2373</v>
      </c>
      <c r="L98" s="1" t="s">
        <v>2373</v>
      </c>
      <c r="M98" s="1" t="s">
        <v>1731</v>
      </c>
      <c r="N98" s="1" t="s">
        <v>1731</v>
      </c>
      <c r="O98" s="1" t="s">
        <v>1732</v>
      </c>
      <c r="P98" s="1" t="s">
        <v>1733</v>
      </c>
      <c r="Q98" s="1" t="s">
        <v>1734</v>
      </c>
      <c r="R98" s="1" t="s">
        <v>2374</v>
      </c>
      <c r="S98" s="1" t="s">
        <v>1736</v>
      </c>
      <c r="T98" s="1" t="s">
        <v>1737</v>
      </c>
      <c r="U98" s="1" t="s">
        <v>1738</v>
      </c>
      <c r="V98" s="1" t="s">
        <v>2280</v>
      </c>
    </row>
    <row r="99" s="1" customFormat="1" spans="1:22">
      <c r="A99" s="3">
        <v>999224519385008</v>
      </c>
      <c r="B99" s="1" t="s">
        <v>2368</v>
      </c>
      <c r="C99" s="1" t="s">
        <v>2375</v>
      </c>
      <c r="D99" s="1" t="s">
        <v>2376</v>
      </c>
      <c r="E99" s="1" t="s">
        <v>2377</v>
      </c>
      <c r="F99" s="1" t="s">
        <v>1727</v>
      </c>
      <c r="G99" s="1" t="s">
        <v>1745</v>
      </c>
      <c r="H99" s="1" t="s">
        <v>1728</v>
      </c>
      <c r="I99" s="1" t="s">
        <v>2378</v>
      </c>
      <c r="J99" s="1" t="s">
        <v>30</v>
      </c>
      <c r="K99" s="1" t="s">
        <v>2379</v>
      </c>
      <c r="L99" s="1" t="s">
        <v>2379</v>
      </c>
      <c r="M99" s="1" t="s">
        <v>1731</v>
      </c>
      <c r="N99" s="1" t="s">
        <v>1731</v>
      </c>
      <c r="O99" s="1" t="s">
        <v>1732</v>
      </c>
      <c r="P99" s="1" t="s">
        <v>1733</v>
      </c>
      <c r="Q99" s="1" t="s">
        <v>1734</v>
      </c>
      <c r="R99" s="1" t="s">
        <v>2380</v>
      </c>
      <c r="S99" s="1" t="s">
        <v>1736</v>
      </c>
      <c r="T99" s="1" t="s">
        <v>1737</v>
      </c>
      <c r="U99" s="1" t="s">
        <v>1738</v>
      </c>
      <c r="V99" s="1" t="s">
        <v>1739</v>
      </c>
    </row>
    <row r="100" s="1" customFormat="1" spans="1:22">
      <c r="A100" s="3">
        <v>999224520745193</v>
      </c>
      <c r="B100" s="1" t="s">
        <v>2368</v>
      </c>
      <c r="C100" s="1" t="s">
        <v>2381</v>
      </c>
      <c r="D100" s="1" t="s">
        <v>2382</v>
      </c>
      <c r="E100" s="1" t="s">
        <v>2383</v>
      </c>
      <c r="F100" s="1" t="s">
        <v>1726</v>
      </c>
      <c r="G100" s="1" t="s">
        <v>1727</v>
      </c>
      <c r="H100" s="1" t="s">
        <v>1728</v>
      </c>
      <c r="I100" s="1" t="s">
        <v>2384</v>
      </c>
      <c r="J100" s="1" t="s">
        <v>30</v>
      </c>
      <c r="K100" s="1" t="s">
        <v>2385</v>
      </c>
      <c r="L100" s="1" t="s">
        <v>2385</v>
      </c>
      <c r="M100" s="1" t="s">
        <v>1731</v>
      </c>
      <c r="N100" s="1" t="s">
        <v>1731</v>
      </c>
      <c r="O100" s="1" t="s">
        <v>1732</v>
      </c>
      <c r="P100" s="1" t="s">
        <v>1733</v>
      </c>
      <c r="Q100" s="1" t="s">
        <v>1734</v>
      </c>
      <c r="R100" s="1" t="s">
        <v>2386</v>
      </c>
      <c r="S100" s="1" t="s">
        <v>1736</v>
      </c>
      <c r="T100" s="1" t="s">
        <v>1737</v>
      </c>
      <c r="U100" s="1" t="s">
        <v>1749</v>
      </c>
      <c r="V100" s="1" t="s">
        <v>1750</v>
      </c>
    </row>
    <row r="101" s="1" customFormat="1" spans="1:22">
      <c r="A101" s="3">
        <v>999224539203338</v>
      </c>
      <c r="B101" s="1" t="s">
        <v>2368</v>
      </c>
      <c r="C101" s="1" t="s">
        <v>2387</v>
      </c>
      <c r="D101" s="1" t="s">
        <v>2388</v>
      </c>
      <c r="E101" s="1" t="s">
        <v>2389</v>
      </c>
      <c r="F101" s="1" t="s">
        <v>1755</v>
      </c>
      <c r="G101" s="1" t="s">
        <v>1745</v>
      </c>
      <c r="H101" s="1" t="s">
        <v>1728</v>
      </c>
      <c r="I101" s="1" t="s">
        <v>2390</v>
      </c>
      <c r="J101" s="1" t="s">
        <v>30</v>
      </c>
      <c r="K101" s="1" t="s">
        <v>2391</v>
      </c>
      <c r="L101" s="1" t="s">
        <v>2391</v>
      </c>
      <c r="M101" s="1" t="s">
        <v>1731</v>
      </c>
      <c r="N101" s="1" t="s">
        <v>1731</v>
      </c>
      <c r="O101" s="1" t="s">
        <v>1732</v>
      </c>
      <c r="P101" s="1" t="s">
        <v>1733</v>
      </c>
      <c r="Q101" s="1" t="s">
        <v>1734</v>
      </c>
      <c r="R101" s="1" t="s">
        <v>2392</v>
      </c>
      <c r="S101" s="1" t="s">
        <v>1736</v>
      </c>
      <c r="T101" s="1" t="s">
        <v>1737</v>
      </c>
      <c r="U101" s="1" t="s">
        <v>1749</v>
      </c>
      <c r="V101" s="1" t="s">
        <v>1750</v>
      </c>
    </row>
    <row r="102" s="1" customFormat="1" spans="1:22">
      <c r="A102" s="3">
        <v>999224542397213</v>
      </c>
      <c r="B102" s="1" t="s">
        <v>2393</v>
      </c>
      <c r="C102" s="1" t="s">
        <v>2394</v>
      </c>
      <c r="D102" s="1" t="s">
        <v>2395</v>
      </c>
      <c r="E102" s="1" t="s">
        <v>2396</v>
      </c>
      <c r="F102" s="1" t="s">
        <v>1755</v>
      </c>
      <c r="G102" s="1" t="s">
        <v>1745</v>
      </c>
      <c r="H102" s="1" t="s">
        <v>1728</v>
      </c>
      <c r="I102" s="1" t="s">
        <v>2397</v>
      </c>
      <c r="J102" s="1" t="s">
        <v>30</v>
      </c>
      <c r="K102" s="1" t="s">
        <v>2398</v>
      </c>
      <c r="L102" s="1" t="s">
        <v>2398</v>
      </c>
      <c r="M102" s="1" t="s">
        <v>1731</v>
      </c>
      <c r="N102" s="1" t="s">
        <v>1731</v>
      </c>
      <c r="O102" s="1" t="s">
        <v>1732</v>
      </c>
      <c r="P102" s="1" t="s">
        <v>1733</v>
      </c>
      <c r="Q102" s="1" t="s">
        <v>1734</v>
      </c>
      <c r="R102" s="1" t="s">
        <v>2399</v>
      </c>
      <c r="S102" s="1" t="s">
        <v>1736</v>
      </c>
      <c r="T102" s="1" t="s">
        <v>1737</v>
      </c>
      <c r="U102" s="1" t="s">
        <v>1738</v>
      </c>
      <c r="V102" s="1" t="s">
        <v>1828</v>
      </c>
    </row>
    <row r="103" s="1" customFormat="1" spans="1:22">
      <c r="A103" s="3">
        <v>999224543369335</v>
      </c>
      <c r="B103" s="1" t="s">
        <v>2393</v>
      </c>
      <c r="C103" s="1" t="s">
        <v>2400</v>
      </c>
      <c r="D103" s="1" t="s">
        <v>2401</v>
      </c>
      <c r="E103" s="1" t="s">
        <v>2402</v>
      </c>
      <c r="F103" s="1" t="s">
        <v>1755</v>
      </c>
      <c r="G103" s="1" t="s">
        <v>1745</v>
      </c>
      <c r="H103" s="1" t="s">
        <v>1728</v>
      </c>
      <c r="I103" s="1" t="s">
        <v>2403</v>
      </c>
      <c r="J103" s="1" t="s">
        <v>30</v>
      </c>
      <c r="K103" s="1" t="s">
        <v>2404</v>
      </c>
      <c r="L103" s="1" t="s">
        <v>2404</v>
      </c>
      <c r="M103" s="1" t="s">
        <v>1731</v>
      </c>
      <c r="N103" s="1" t="s">
        <v>1731</v>
      </c>
      <c r="O103" s="1" t="s">
        <v>1732</v>
      </c>
      <c r="P103" s="1" t="s">
        <v>1733</v>
      </c>
      <c r="Q103" s="1" t="s">
        <v>1734</v>
      </c>
      <c r="R103" s="1" t="s">
        <v>2405</v>
      </c>
      <c r="S103" s="1" t="s">
        <v>1736</v>
      </c>
      <c r="T103" s="1" t="s">
        <v>1737</v>
      </c>
      <c r="U103" s="1" t="s">
        <v>1738</v>
      </c>
      <c r="V103" s="1" t="s">
        <v>2205</v>
      </c>
    </row>
    <row r="104" s="1" customFormat="1" spans="1:22">
      <c r="A104" s="3">
        <v>999224543795300</v>
      </c>
      <c r="B104" s="1" t="s">
        <v>2393</v>
      </c>
      <c r="C104" s="1" t="s">
        <v>2406</v>
      </c>
      <c r="D104" s="1" t="s">
        <v>1841</v>
      </c>
      <c r="E104" s="1" t="s">
        <v>2407</v>
      </c>
      <c r="F104" s="1" t="s">
        <v>1764</v>
      </c>
      <c r="G104" s="1" t="s">
        <v>1745</v>
      </c>
      <c r="H104" s="1" t="s">
        <v>1728</v>
      </c>
      <c r="I104" s="1" t="s">
        <v>2408</v>
      </c>
      <c r="J104" s="1" t="s">
        <v>30</v>
      </c>
      <c r="K104" s="1" t="s">
        <v>2409</v>
      </c>
      <c r="L104" s="1" t="s">
        <v>2409</v>
      </c>
      <c r="M104" s="1" t="s">
        <v>1731</v>
      </c>
      <c r="N104" s="1" t="s">
        <v>1731</v>
      </c>
      <c r="O104" s="1" t="s">
        <v>1732</v>
      </c>
      <c r="P104" s="1" t="s">
        <v>1733</v>
      </c>
      <c r="Q104" s="1" t="s">
        <v>1734</v>
      </c>
      <c r="R104" s="1" t="s">
        <v>2410</v>
      </c>
      <c r="S104" s="1" t="s">
        <v>1736</v>
      </c>
      <c r="T104" s="1" t="s">
        <v>1737</v>
      </c>
      <c r="U104" s="1" t="s">
        <v>1749</v>
      </c>
      <c r="V104" s="1" t="s">
        <v>1750</v>
      </c>
    </row>
    <row r="105" s="1" customFormat="1" spans="1:22">
      <c r="A105" s="3">
        <v>999224544415890</v>
      </c>
      <c r="B105" s="1" t="s">
        <v>2393</v>
      </c>
      <c r="C105" s="1" t="s">
        <v>2411</v>
      </c>
      <c r="D105" s="1" t="s">
        <v>2412</v>
      </c>
      <c r="E105" s="1" t="s">
        <v>2413</v>
      </c>
      <c r="F105" s="1" t="s">
        <v>1744</v>
      </c>
      <c r="G105" s="1" t="s">
        <v>1745</v>
      </c>
      <c r="H105" s="1" t="s">
        <v>1728</v>
      </c>
      <c r="I105" s="1" t="s">
        <v>2414</v>
      </c>
      <c r="J105" s="1" t="s">
        <v>30</v>
      </c>
      <c r="K105" s="1" t="s">
        <v>2379</v>
      </c>
      <c r="L105" s="1" t="s">
        <v>2379</v>
      </c>
      <c r="M105" s="1" t="s">
        <v>1731</v>
      </c>
      <c r="N105" s="1" t="s">
        <v>1731</v>
      </c>
      <c r="O105" s="1" t="s">
        <v>1732</v>
      </c>
      <c r="P105" s="1" t="s">
        <v>1733</v>
      </c>
      <c r="Q105" s="1" t="s">
        <v>1734</v>
      </c>
      <c r="R105" s="1" t="s">
        <v>2415</v>
      </c>
      <c r="S105" s="1" t="s">
        <v>1736</v>
      </c>
      <c r="T105" s="1" t="s">
        <v>1737</v>
      </c>
      <c r="U105" s="1" t="s">
        <v>1738</v>
      </c>
      <c r="V105" s="1" t="s">
        <v>1991</v>
      </c>
    </row>
    <row r="106" s="1" customFormat="1" spans="1:22">
      <c r="A106" s="3">
        <v>999224551164308</v>
      </c>
      <c r="B106" s="1" t="s">
        <v>2393</v>
      </c>
      <c r="C106" s="1" t="s">
        <v>2416</v>
      </c>
      <c r="D106" s="1" t="s">
        <v>2417</v>
      </c>
      <c r="E106" s="1" t="s">
        <v>2418</v>
      </c>
      <c r="F106" s="1" t="s">
        <v>1744</v>
      </c>
      <c r="G106" s="1" t="s">
        <v>1727</v>
      </c>
      <c r="H106" s="1" t="s">
        <v>1728</v>
      </c>
      <c r="I106" s="1" t="s">
        <v>2419</v>
      </c>
      <c r="J106" s="1" t="s">
        <v>30</v>
      </c>
      <c r="K106" s="1" t="s">
        <v>2420</v>
      </c>
      <c r="L106" s="1" t="s">
        <v>2420</v>
      </c>
      <c r="M106" s="1" t="s">
        <v>1731</v>
      </c>
      <c r="N106" s="1" t="s">
        <v>1731</v>
      </c>
      <c r="O106" s="1" t="s">
        <v>1732</v>
      </c>
      <c r="P106" s="1" t="s">
        <v>1733</v>
      </c>
      <c r="Q106" s="1" t="s">
        <v>1734</v>
      </c>
      <c r="R106" s="1" t="s">
        <v>2421</v>
      </c>
      <c r="S106" s="1" t="s">
        <v>1736</v>
      </c>
      <c r="T106" s="1" t="s">
        <v>1737</v>
      </c>
      <c r="U106" s="1" t="s">
        <v>1738</v>
      </c>
      <c r="V106" s="1" t="s">
        <v>1806</v>
      </c>
    </row>
    <row r="107" s="1" customFormat="1" spans="1:22">
      <c r="A107" s="3">
        <v>999224552364964</v>
      </c>
      <c r="B107" s="1" t="s">
        <v>2393</v>
      </c>
      <c r="C107" s="1" t="s">
        <v>2422</v>
      </c>
      <c r="D107" s="1" t="s">
        <v>2423</v>
      </c>
      <c r="E107" s="1" t="s">
        <v>2424</v>
      </c>
      <c r="F107" s="1" t="s">
        <v>1744</v>
      </c>
      <c r="G107" s="1" t="s">
        <v>1727</v>
      </c>
      <c r="H107" s="1" t="s">
        <v>1728</v>
      </c>
      <c r="I107" s="1" t="s">
        <v>2425</v>
      </c>
      <c r="J107" s="1" t="s">
        <v>30</v>
      </c>
      <c r="K107" s="1" t="s">
        <v>2426</v>
      </c>
      <c r="L107" s="1" t="s">
        <v>2426</v>
      </c>
      <c r="M107" s="1" t="s">
        <v>1731</v>
      </c>
      <c r="N107" s="1" t="s">
        <v>1731</v>
      </c>
      <c r="O107" s="1" t="s">
        <v>1732</v>
      </c>
      <c r="P107" s="1" t="s">
        <v>1733</v>
      </c>
      <c r="Q107" s="1" t="s">
        <v>1734</v>
      </c>
      <c r="R107" s="1" t="s">
        <v>2427</v>
      </c>
      <c r="S107" s="1" t="s">
        <v>1736</v>
      </c>
      <c r="T107" s="1" t="s">
        <v>1737</v>
      </c>
      <c r="U107" s="1" t="s">
        <v>1749</v>
      </c>
      <c r="V107" s="1" t="s">
        <v>1759</v>
      </c>
    </row>
    <row r="108" s="1" customFormat="1" spans="1:22">
      <c r="A108" s="3">
        <v>999224553133056</v>
      </c>
      <c r="B108" s="1" t="s">
        <v>2393</v>
      </c>
      <c r="C108" s="1" t="s">
        <v>2428</v>
      </c>
      <c r="D108" s="1" t="s">
        <v>2429</v>
      </c>
      <c r="E108" s="1" t="s">
        <v>2430</v>
      </c>
      <c r="F108" s="1" t="s">
        <v>1727</v>
      </c>
      <c r="G108" s="1" t="s">
        <v>1745</v>
      </c>
      <c r="H108" s="1" t="s">
        <v>1728</v>
      </c>
      <c r="I108" s="1" t="s">
        <v>2431</v>
      </c>
      <c r="J108" s="1" t="s">
        <v>30</v>
      </c>
      <c r="K108" s="1" t="s">
        <v>2432</v>
      </c>
      <c r="L108" s="1" t="s">
        <v>2432</v>
      </c>
      <c r="M108" s="1" t="s">
        <v>1731</v>
      </c>
      <c r="N108" s="1" t="s">
        <v>1731</v>
      </c>
      <c r="O108" s="1" t="s">
        <v>1732</v>
      </c>
      <c r="P108" s="1" t="s">
        <v>1733</v>
      </c>
      <c r="Q108" s="1" t="s">
        <v>1734</v>
      </c>
      <c r="R108" s="1" t="s">
        <v>2433</v>
      </c>
      <c r="S108" s="1" t="s">
        <v>1736</v>
      </c>
      <c r="T108" s="1" t="s">
        <v>1737</v>
      </c>
      <c r="U108" s="1" t="s">
        <v>1738</v>
      </c>
      <c r="V108" s="1" t="s">
        <v>1881</v>
      </c>
    </row>
    <row r="109" s="1" customFormat="1" spans="1:22">
      <c r="A109" s="3">
        <v>999224564125212</v>
      </c>
      <c r="B109" s="1" t="s">
        <v>2393</v>
      </c>
      <c r="C109" s="1" t="s">
        <v>2434</v>
      </c>
      <c r="D109" s="1" t="s">
        <v>2435</v>
      </c>
      <c r="E109" s="1" t="s">
        <v>2436</v>
      </c>
      <c r="F109" s="1" t="s">
        <v>1727</v>
      </c>
      <c r="G109" s="1" t="s">
        <v>1745</v>
      </c>
      <c r="H109" s="1" t="s">
        <v>1728</v>
      </c>
      <c r="I109" s="1" t="s">
        <v>2437</v>
      </c>
      <c r="J109" s="1" t="s">
        <v>30</v>
      </c>
      <c r="K109" s="1" t="s">
        <v>2438</v>
      </c>
      <c r="L109" s="1" t="s">
        <v>2438</v>
      </c>
      <c r="M109" s="1" t="s">
        <v>1731</v>
      </c>
      <c r="N109" s="1" t="s">
        <v>1731</v>
      </c>
      <c r="O109" s="1" t="s">
        <v>1732</v>
      </c>
      <c r="P109" s="1" t="s">
        <v>1733</v>
      </c>
      <c r="Q109" s="1" t="s">
        <v>1734</v>
      </c>
      <c r="R109" s="1" t="s">
        <v>2439</v>
      </c>
      <c r="S109" s="1" t="s">
        <v>1736</v>
      </c>
      <c r="T109" s="1" t="s">
        <v>1737</v>
      </c>
      <c r="U109" s="1" t="s">
        <v>1738</v>
      </c>
      <c r="V109" s="1" t="s">
        <v>2029</v>
      </c>
    </row>
    <row r="110" s="1" customFormat="1" spans="1:22">
      <c r="A110" s="3">
        <v>999224566603075</v>
      </c>
      <c r="B110" s="1" t="s">
        <v>2393</v>
      </c>
      <c r="C110" s="1" t="s">
        <v>2440</v>
      </c>
      <c r="D110" s="1" t="s">
        <v>2441</v>
      </c>
      <c r="E110" s="1" t="s">
        <v>2442</v>
      </c>
      <c r="F110" s="1" t="s">
        <v>1779</v>
      </c>
      <c r="G110" s="1" t="s">
        <v>1727</v>
      </c>
      <c r="H110" s="1" t="s">
        <v>1728</v>
      </c>
      <c r="I110" s="1" t="s">
        <v>2443</v>
      </c>
      <c r="J110" s="1" t="s">
        <v>30</v>
      </c>
      <c r="K110" s="1" t="s">
        <v>2444</v>
      </c>
      <c r="L110" s="1" t="s">
        <v>2444</v>
      </c>
      <c r="M110" s="1" t="s">
        <v>1731</v>
      </c>
      <c r="N110" s="1" t="s">
        <v>1731</v>
      </c>
      <c r="O110" s="1" t="s">
        <v>1732</v>
      </c>
      <c r="P110" s="1" t="s">
        <v>1733</v>
      </c>
      <c r="Q110" s="1" t="s">
        <v>1734</v>
      </c>
      <c r="R110" s="1" t="s">
        <v>2445</v>
      </c>
      <c r="S110" s="1" t="s">
        <v>1736</v>
      </c>
      <c r="T110" s="1" t="s">
        <v>1737</v>
      </c>
      <c r="U110" s="1" t="s">
        <v>1738</v>
      </c>
      <c r="V110" s="1" t="s">
        <v>2191</v>
      </c>
    </row>
    <row r="111" s="1" customFormat="1" spans="1:22">
      <c r="A111" s="3">
        <v>999224577415531</v>
      </c>
      <c r="B111" s="1" t="s">
        <v>2446</v>
      </c>
      <c r="C111" s="1" t="s">
        <v>2447</v>
      </c>
      <c r="D111" s="1" t="s">
        <v>2448</v>
      </c>
      <c r="E111" s="1" t="s">
        <v>2449</v>
      </c>
      <c r="F111" s="1" t="s">
        <v>1779</v>
      </c>
      <c r="G111" s="1" t="s">
        <v>1727</v>
      </c>
      <c r="H111" s="1" t="s">
        <v>1728</v>
      </c>
      <c r="I111" s="1" t="s">
        <v>2450</v>
      </c>
      <c r="J111" s="1" t="s">
        <v>30</v>
      </c>
      <c r="K111" s="1" t="s">
        <v>2451</v>
      </c>
      <c r="L111" s="1" t="s">
        <v>2451</v>
      </c>
      <c r="M111" s="1" t="s">
        <v>1731</v>
      </c>
      <c r="N111" s="1" t="s">
        <v>1731</v>
      </c>
      <c r="O111" s="1" t="s">
        <v>1732</v>
      </c>
      <c r="P111" s="1" t="s">
        <v>1733</v>
      </c>
      <c r="Q111" s="1" t="s">
        <v>1734</v>
      </c>
      <c r="R111" s="1" t="s">
        <v>2452</v>
      </c>
      <c r="S111" s="1" t="s">
        <v>1736</v>
      </c>
      <c r="T111" s="1" t="s">
        <v>1737</v>
      </c>
      <c r="U111" s="1" t="s">
        <v>1738</v>
      </c>
      <c r="V111" s="1" t="s">
        <v>2453</v>
      </c>
    </row>
    <row r="112" s="1" customFormat="1" spans="1:22">
      <c r="A112" s="3">
        <v>999224581118826</v>
      </c>
      <c r="B112" s="1" t="s">
        <v>2446</v>
      </c>
      <c r="C112" s="1" t="s">
        <v>2454</v>
      </c>
      <c r="D112" s="1" t="s">
        <v>2455</v>
      </c>
      <c r="E112" s="1" t="s">
        <v>2456</v>
      </c>
      <c r="F112" s="1" t="s">
        <v>1727</v>
      </c>
      <c r="G112" s="1" t="s">
        <v>1745</v>
      </c>
      <c r="H112" s="1" t="s">
        <v>1728</v>
      </c>
      <c r="I112" s="1" t="s">
        <v>2457</v>
      </c>
      <c r="J112" s="1" t="s">
        <v>30</v>
      </c>
      <c r="K112" s="1" t="s">
        <v>2458</v>
      </c>
      <c r="L112" s="1" t="s">
        <v>2458</v>
      </c>
      <c r="M112" s="1" t="s">
        <v>1731</v>
      </c>
      <c r="N112" s="1" t="s">
        <v>1731</v>
      </c>
      <c r="O112" s="1" t="s">
        <v>1732</v>
      </c>
      <c r="P112" s="1" t="s">
        <v>1733</v>
      </c>
      <c r="Q112" s="1" t="s">
        <v>1734</v>
      </c>
      <c r="R112" s="1" t="s">
        <v>2459</v>
      </c>
      <c r="S112" s="1" t="s">
        <v>1736</v>
      </c>
      <c r="T112" s="1" t="s">
        <v>1737</v>
      </c>
      <c r="U112" s="1" t="s">
        <v>1738</v>
      </c>
      <c r="V112" s="1" t="s">
        <v>1828</v>
      </c>
    </row>
    <row r="113" s="1" customFormat="1" spans="1:22">
      <c r="A113" s="3">
        <v>999224585589174</v>
      </c>
      <c r="B113" s="1" t="s">
        <v>2446</v>
      </c>
      <c r="C113" s="1" t="s">
        <v>2460</v>
      </c>
      <c r="D113" s="1" t="s">
        <v>2461</v>
      </c>
      <c r="E113" s="1" t="s">
        <v>2462</v>
      </c>
      <c r="F113" s="1" t="s">
        <v>1726</v>
      </c>
      <c r="G113" s="1" t="s">
        <v>1727</v>
      </c>
      <c r="H113" s="1" t="s">
        <v>1728</v>
      </c>
      <c r="I113" s="1" t="s">
        <v>2463</v>
      </c>
      <c r="J113" s="1" t="s">
        <v>30</v>
      </c>
      <c r="K113" s="1" t="s">
        <v>2464</v>
      </c>
      <c r="L113" s="1" t="s">
        <v>2464</v>
      </c>
      <c r="M113" s="1" t="s">
        <v>1731</v>
      </c>
      <c r="N113" s="1" t="s">
        <v>1731</v>
      </c>
      <c r="O113" s="1" t="s">
        <v>1732</v>
      </c>
      <c r="P113" s="1" t="s">
        <v>1733</v>
      </c>
      <c r="Q113" s="1" t="s">
        <v>1734</v>
      </c>
      <c r="R113" s="1" t="s">
        <v>2465</v>
      </c>
      <c r="S113" s="1" t="s">
        <v>1736</v>
      </c>
      <c r="T113" s="1" t="s">
        <v>1737</v>
      </c>
      <c r="U113" s="1" t="s">
        <v>1738</v>
      </c>
      <c r="V113" s="1" t="s">
        <v>1750</v>
      </c>
    </row>
    <row r="114" s="1" customFormat="1" spans="1:22">
      <c r="A114" s="3">
        <v>999224586065016</v>
      </c>
      <c r="B114" s="1" t="s">
        <v>2446</v>
      </c>
      <c r="C114" s="1" t="s">
        <v>2466</v>
      </c>
      <c r="D114" s="1" t="s">
        <v>2467</v>
      </c>
      <c r="E114" s="1" t="s">
        <v>2468</v>
      </c>
      <c r="F114" s="1" t="s">
        <v>1755</v>
      </c>
      <c r="G114" s="1" t="s">
        <v>1745</v>
      </c>
      <c r="H114" s="1" t="s">
        <v>1728</v>
      </c>
      <c r="I114" s="1" t="s">
        <v>2469</v>
      </c>
      <c r="J114" s="1" t="s">
        <v>30</v>
      </c>
      <c r="K114" s="1" t="s">
        <v>2470</v>
      </c>
      <c r="L114" s="1" t="s">
        <v>2470</v>
      </c>
      <c r="M114" s="1" t="s">
        <v>1731</v>
      </c>
      <c r="N114" s="1" t="s">
        <v>1731</v>
      </c>
      <c r="O114" s="1" t="s">
        <v>1732</v>
      </c>
      <c r="P114" s="1" t="s">
        <v>1733</v>
      </c>
      <c r="Q114" s="1" t="s">
        <v>1734</v>
      </c>
      <c r="R114" s="1" t="s">
        <v>2471</v>
      </c>
      <c r="S114" s="1" t="s">
        <v>1736</v>
      </c>
      <c r="T114" s="1" t="s">
        <v>1737</v>
      </c>
      <c r="U114" s="1" t="s">
        <v>1738</v>
      </c>
      <c r="V114" s="1" t="s">
        <v>1806</v>
      </c>
    </row>
    <row r="115" s="1" customFormat="1" spans="1:22">
      <c r="A115" s="3">
        <v>999224587823993</v>
      </c>
      <c r="B115" s="1" t="s">
        <v>2472</v>
      </c>
      <c r="C115" s="1" t="s">
        <v>2473</v>
      </c>
      <c r="D115" s="1" t="s">
        <v>2388</v>
      </c>
      <c r="E115" s="1" t="s">
        <v>2474</v>
      </c>
      <c r="F115" s="1" t="s">
        <v>1726</v>
      </c>
      <c r="G115" s="1" t="s">
        <v>1755</v>
      </c>
      <c r="H115" s="1" t="s">
        <v>1728</v>
      </c>
      <c r="I115" s="1" t="s">
        <v>2475</v>
      </c>
      <c r="J115" s="1" t="s">
        <v>30</v>
      </c>
      <c r="K115" s="1" t="s">
        <v>2476</v>
      </c>
      <c r="L115" s="1" t="s">
        <v>2477</v>
      </c>
      <c r="M115" s="1" t="s">
        <v>2478</v>
      </c>
      <c r="N115" s="1" t="s">
        <v>2479</v>
      </c>
      <c r="O115" s="1" t="s">
        <v>1732</v>
      </c>
      <c r="P115" s="1" t="s">
        <v>1733</v>
      </c>
      <c r="Q115" s="1" t="s">
        <v>1734</v>
      </c>
      <c r="R115" s="1" t="s">
        <v>2480</v>
      </c>
      <c r="S115" s="1" t="s">
        <v>1736</v>
      </c>
      <c r="T115" s="1" t="s">
        <v>1737</v>
      </c>
      <c r="U115" s="1" t="s">
        <v>1749</v>
      </c>
      <c r="V115" s="1" t="s">
        <v>1750</v>
      </c>
    </row>
    <row r="116" s="1" customFormat="1" spans="1:22">
      <c r="A116" s="3">
        <v>999224598900149</v>
      </c>
      <c r="B116" s="1" t="s">
        <v>2472</v>
      </c>
      <c r="C116" s="1" t="s">
        <v>2481</v>
      </c>
      <c r="D116" s="1" t="s">
        <v>2482</v>
      </c>
      <c r="E116" s="1" t="s">
        <v>2483</v>
      </c>
      <c r="F116" s="1" t="s">
        <v>1764</v>
      </c>
      <c r="G116" s="1" t="s">
        <v>1755</v>
      </c>
      <c r="H116" s="1" t="s">
        <v>1728</v>
      </c>
      <c r="I116" s="1" t="s">
        <v>2484</v>
      </c>
      <c r="J116" s="1" t="s">
        <v>30</v>
      </c>
      <c r="K116" s="1" t="s">
        <v>2485</v>
      </c>
      <c r="L116" s="1" t="s">
        <v>2485</v>
      </c>
      <c r="M116" s="1" t="s">
        <v>1731</v>
      </c>
      <c r="N116" s="1" t="s">
        <v>1731</v>
      </c>
      <c r="O116" s="1" t="s">
        <v>1732</v>
      </c>
      <c r="P116" s="1" t="s">
        <v>1733</v>
      </c>
      <c r="Q116" s="1" t="s">
        <v>1734</v>
      </c>
      <c r="R116" s="1" t="s">
        <v>2486</v>
      </c>
      <c r="S116" s="1" t="s">
        <v>1736</v>
      </c>
      <c r="T116" s="1" t="s">
        <v>1737</v>
      </c>
      <c r="U116" s="1" t="s">
        <v>1738</v>
      </c>
      <c r="V116" s="1" t="s">
        <v>1739</v>
      </c>
    </row>
    <row r="117" s="1" customFormat="1" spans="1:22">
      <c r="A117" s="3">
        <v>999224600474995</v>
      </c>
      <c r="B117" s="1" t="s">
        <v>2472</v>
      </c>
      <c r="C117" s="1" t="s">
        <v>2487</v>
      </c>
      <c r="D117" s="1" t="s">
        <v>2488</v>
      </c>
      <c r="E117" s="1" t="s">
        <v>2489</v>
      </c>
      <c r="F117" s="1" t="s">
        <v>1727</v>
      </c>
      <c r="G117" s="1" t="s">
        <v>1745</v>
      </c>
      <c r="H117" s="1" t="s">
        <v>1728</v>
      </c>
      <c r="I117" s="1" t="s">
        <v>2490</v>
      </c>
      <c r="J117" s="1" t="s">
        <v>30</v>
      </c>
      <c r="K117" s="1" t="s">
        <v>2491</v>
      </c>
      <c r="L117" s="1" t="s">
        <v>2491</v>
      </c>
      <c r="M117" s="1" t="s">
        <v>1731</v>
      </c>
      <c r="N117" s="1" t="s">
        <v>1731</v>
      </c>
      <c r="O117" s="1" t="s">
        <v>1732</v>
      </c>
      <c r="P117" s="1" t="s">
        <v>1733</v>
      </c>
      <c r="Q117" s="1" t="s">
        <v>1734</v>
      </c>
      <c r="R117" s="1" t="s">
        <v>2492</v>
      </c>
      <c r="S117" s="1" t="s">
        <v>1736</v>
      </c>
      <c r="T117" s="1" t="s">
        <v>1737</v>
      </c>
      <c r="U117" s="1" t="s">
        <v>1738</v>
      </c>
      <c r="V117" s="1" t="s">
        <v>1759</v>
      </c>
    </row>
    <row r="118" s="1" customFormat="1" spans="1:22">
      <c r="A118" s="3">
        <v>999224603315916</v>
      </c>
      <c r="B118" s="1" t="s">
        <v>2472</v>
      </c>
      <c r="C118" s="1" t="s">
        <v>2493</v>
      </c>
      <c r="D118" s="1" t="s">
        <v>2494</v>
      </c>
      <c r="E118" s="1" t="s">
        <v>2495</v>
      </c>
      <c r="F118" s="1" t="s">
        <v>1726</v>
      </c>
      <c r="G118" s="1" t="s">
        <v>1745</v>
      </c>
      <c r="H118" s="1" t="s">
        <v>1728</v>
      </c>
      <c r="I118" s="1" t="s">
        <v>2496</v>
      </c>
      <c r="J118" s="1" t="s">
        <v>30</v>
      </c>
      <c r="K118" s="1" t="s">
        <v>2497</v>
      </c>
      <c r="L118" s="1" t="s">
        <v>2497</v>
      </c>
      <c r="M118" s="1" t="s">
        <v>1731</v>
      </c>
      <c r="N118" s="1" t="s">
        <v>1731</v>
      </c>
      <c r="O118" s="1" t="s">
        <v>1732</v>
      </c>
      <c r="P118" s="1" t="s">
        <v>1733</v>
      </c>
      <c r="Q118" s="1" t="s">
        <v>1734</v>
      </c>
      <c r="R118" s="1" t="s">
        <v>2498</v>
      </c>
      <c r="S118" s="1" t="s">
        <v>1736</v>
      </c>
      <c r="T118" s="1" t="s">
        <v>1737</v>
      </c>
      <c r="U118" s="1" t="s">
        <v>1738</v>
      </c>
      <c r="V118" s="1" t="s">
        <v>1806</v>
      </c>
    </row>
    <row r="119" s="1" customFormat="1" spans="1:22">
      <c r="A119" s="3">
        <v>999224603488096</v>
      </c>
      <c r="B119" s="1" t="s">
        <v>2472</v>
      </c>
      <c r="C119" s="1" t="s">
        <v>2499</v>
      </c>
      <c r="D119" s="1" t="s">
        <v>2494</v>
      </c>
      <c r="E119" s="1" t="s">
        <v>2500</v>
      </c>
      <c r="F119" s="1" t="s">
        <v>1726</v>
      </c>
      <c r="G119" s="1" t="s">
        <v>1745</v>
      </c>
      <c r="H119" s="1" t="s">
        <v>1728</v>
      </c>
      <c r="I119" s="1" t="s">
        <v>2496</v>
      </c>
      <c r="J119" s="1" t="s">
        <v>30</v>
      </c>
      <c r="K119" s="1" t="s">
        <v>2497</v>
      </c>
      <c r="L119" s="1" t="s">
        <v>2497</v>
      </c>
      <c r="M119" s="1" t="s">
        <v>1731</v>
      </c>
      <c r="N119" s="1" t="s">
        <v>1731</v>
      </c>
      <c r="O119" s="1" t="s">
        <v>1732</v>
      </c>
      <c r="P119" s="1" t="s">
        <v>1733</v>
      </c>
      <c r="Q119" s="1" t="s">
        <v>1734</v>
      </c>
      <c r="R119" s="1" t="s">
        <v>2501</v>
      </c>
      <c r="S119" s="1" t="s">
        <v>1736</v>
      </c>
      <c r="T119" s="1" t="s">
        <v>1737</v>
      </c>
      <c r="U119" s="1" t="s">
        <v>1738</v>
      </c>
      <c r="V119" s="1" t="s">
        <v>1806</v>
      </c>
    </row>
    <row r="120" s="1" customFormat="1" spans="1:22">
      <c r="A120" s="3">
        <v>999224603667201</v>
      </c>
      <c r="B120" s="1" t="s">
        <v>2472</v>
      </c>
      <c r="C120" s="1" t="s">
        <v>2502</v>
      </c>
      <c r="D120" s="1" t="s">
        <v>2503</v>
      </c>
      <c r="E120" s="1" t="s">
        <v>2504</v>
      </c>
      <c r="F120" s="1" t="s">
        <v>1727</v>
      </c>
      <c r="G120" s="1" t="s">
        <v>1745</v>
      </c>
      <c r="H120" s="1" t="s">
        <v>1728</v>
      </c>
      <c r="I120" s="1" t="s">
        <v>2505</v>
      </c>
      <c r="J120" s="1" t="s">
        <v>30</v>
      </c>
      <c r="K120" s="1" t="s">
        <v>2506</v>
      </c>
      <c r="L120" s="1" t="s">
        <v>2506</v>
      </c>
      <c r="M120" s="1" t="s">
        <v>1731</v>
      </c>
      <c r="N120" s="1" t="s">
        <v>1731</v>
      </c>
      <c r="O120" s="1" t="s">
        <v>1732</v>
      </c>
      <c r="P120" s="1" t="s">
        <v>1733</v>
      </c>
      <c r="Q120" s="1" t="s">
        <v>1734</v>
      </c>
      <c r="R120" s="1" t="s">
        <v>2507</v>
      </c>
      <c r="S120" s="1" t="s">
        <v>1736</v>
      </c>
      <c r="T120" s="1" t="s">
        <v>1737</v>
      </c>
      <c r="U120" s="1" t="s">
        <v>1738</v>
      </c>
      <c r="V120" s="1" t="s">
        <v>2508</v>
      </c>
    </row>
    <row r="121" s="1" customFormat="1" spans="1:22">
      <c r="A121" s="3">
        <v>999224606632337</v>
      </c>
      <c r="B121" s="1" t="s">
        <v>2509</v>
      </c>
      <c r="C121" s="1" t="s">
        <v>2510</v>
      </c>
      <c r="D121" s="1" t="s">
        <v>2429</v>
      </c>
      <c r="E121" s="1" t="s">
        <v>2511</v>
      </c>
      <c r="F121" s="1" t="s">
        <v>1727</v>
      </c>
      <c r="G121" s="1" t="s">
        <v>1755</v>
      </c>
      <c r="H121" s="1" t="s">
        <v>1728</v>
      </c>
      <c r="I121" s="1" t="s">
        <v>2512</v>
      </c>
      <c r="J121" s="1" t="s">
        <v>30</v>
      </c>
      <c r="K121" s="1" t="s">
        <v>2513</v>
      </c>
      <c r="L121" s="1" t="s">
        <v>2513</v>
      </c>
      <c r="M121" s="1" t="s">
        <v>1731</v>
      </c>
      <c r="N121" s="1" t="s">
        <v>1731</v>
      </c>
      <c r="O121" s="1" t="s">
        <v>1732</v>
      </c>
      <c r="P121" s="1" t="s">
        <v>1733</v>
      </c>
      <c r="Q121" s="1" t="s">
        <v>1734</v>
      </c>
      <c r="R121" s="1" t="s">
        <v>2514</v>
      </c>
      <c r="S121" s="1" t="s">
        <v>1736</v>
      </c>
      <c r="T121" s="1" t="s">
        <v>1737</v>
      </c>
      <c r="U121" s="1" t="s">
        <v>1738</v>
      </c>
      <c r="V121" s="1" t="s">
        <v>1881</v>
      </c>
    </row>
    <row r="122" s="1" customFormat="1" spans="1:22">
      <c r="A122" s="3">
        <v>999224608366555</v>
      </c>
      <c r="B122" s="1" t="s">
        <v>2509</v>
      </c>
      <c r="C122" s="1" t="s">
        <v>2515</v>
      </c>
      <c r="D122" s="1" t="s">
        <v>2516</v>
      </c>
      <c r="E122" s="1" t="s">
        <v>2517</v>
      </c>
      <c r="F122" s="1" t="s">
        <v>1726</v>
      </c>
      <c r="G122" s="1" t="s">
        <v>1727</v>
      </c>
      <c r="H122" s="1" t="s">
        <v>1728</v>
      </c>
      <c r="I122" s="1" t="s">
        <v>2518</v>
      </c>
      <c r="J122" s="1" t="s">
        <v>30</v>
      </c>
      <c r="K122" s="1" t="s">
        <v>2519</v>
      </c>
      <c r="L122" s="1" t="s">
        <v>2519</v>
      </c>
      <c r="M122" s="1" t="s">
        <v>1731</v>
      </c>
      <c r="N122" s="1" t="s">
        <v>1731</v>
      </c>
      <c r="O122" s="1" t="s">
        <v>1732</v>
      </c>
      <c r="P122" s="1" t="s">
        <v>1733</v>
      </c>
      <c r="Q122" s="1" t="s">
        <v>1734</v>
      </c>
      <c r="R122" s="1" t="s">
        <v>2520</v>
      </c>
      <c r="S122" s="1" t="s">
        <v>1736</v>
      </c>
      <c r="T122" s="1" t="s">
        <v>1737</v>
      </c>
      <c r="U122" s="1" t="s">
        <v>1738</v>
      </c>
      <c r="V122" s="1" t="s">
        <v>1750</v>
      </c>
    </row>
    <row r="123" s="1" customFormat="1" spans="1:22">
      <c r="A123" s="3">
        <v>999224609439153</v>
      </c>
      <c r="B123" s="1" t="s">
        <v>2509</v>
      </c>
      <c r="C123" s="1" t="s">
        <v>2521</v>
      </c>
      <c r="D123" s="1" t="s">
        <v>2522</v>
      </c>
      <c r="E123" s="1" t="s">
        <v>2523</v>
      </c>
      <c r="F123" s="1" t="s">
        <v>1779</v>
      </c>
      <c r="G123" s="1" t="s">
        <v>1755</v>
      </c>
      <c r="H123" s="1" t="s">
        <v>1728</v>
      </c>
      <c r="I123" s="1" t="s">
        <v>2524</v>
      </c>
      <c r="J123" s="1" t="s">
        <v>30</v>
      </c>
      <c r="K123" s="1" t="s">
        <v>2525</v>
      </c>
      <c r="L123" s="1" t="s">
        <v>2525</v>
      </c>
      <c r="M123" s="1" t="s">
        <v>1731</v>
      </c>
      <c r="N123" s="1" t="s">
        <v>1731</v>
      </c>
      <c r="O123" s="1" t="s">
        <v>1732</v>
      </c>
      <c r="P123" s="1" t="s">
        <v>1733</v>
      </c>
      <c r="Q123" s="1" t="s">
        <v>1734</v>
      </c>
      <c r="R123" s="1" t="s">
        <v>2526</v>
      </c>
      <c r="S123" s="1" t="s">
        <v>1736</v>
      </c>
      <c r="T123" s="1" t="s">
        <v>1737</v>
      </c>
      <c r="U123" s="1" t="s">
        <v>1738</v>
      </c>
      <c r="V123" s="1" t="s">
        <v>2107</v>
      </c>
    </row>
    <row r="124" s="1" customFormat="1" spans="1:22">
      <c r="A124" s="3">
        <v>999224610321048</v>
      </c>
      <c r="B124" s="1" t="s">
        <v>2509</v>
      </c>
      <c r="C124" s="1" t="s">
        <v>2527</v>
      </c>
      <c r="D124" s="1" t="s">
        <v>2528</v>
      </c>
      <c r="E124" s="1" t="s">
        <v>2529</v>
      </c>
      <c r="F124" s="1" t="s">
        <v>1779</v>
      </c>
      <c r="G124" s="1" t="s">
        <v>1745</v>
      </c>
      <c r="H124" s="1" t="s">
        <v>1728</v>
      </c>
      <c r="I124" s="1" t="s">
        <v>2530</v>
      </c>
      <c r="J124" s="1" t="s">
        <v>30</v>
      </c>
      <c r="K124" s="1" t="s">
        <v>2531</v>
      </c>
      <c r="L124" s="1" t="s">
        <v>2531</v>
      </c>
      <c r="M124" s="1" t="s">
        <v>1731</v>
      </c>
      <c r="N124" s="1" t="s">
        <v>1731</v>
      </c>
      <c r="O124" s="1" t="s">
        <v>1732</v>
      </c>
      <c r="P124" s="1" t="s">
        <v>1733</v>
      </c>
      <c r="Q124" s="1" t="s">
        <v>1734</v>
      </c>
      <c r="R124" s="1" t="s">
        <v>2532</v>
      </c>
      <c r="S124" s="1" t="s">
        <v>1736</v>
      </c>
      <c r="T124" s="1" t="s">
        <v>1737</v>
      </c>
      <c r="U124" s="1" t="s">
        <v>1738</v>
      </c>
      <c r="V124" s="1" t="s">
        <v>2107</v>
      </c>
    </row>
    <row r="125" s="1" customFormat="1" spans="1:22">
      <c r="A125" s="3">
        <v>999224610436189</v>
      </c>
      <c r="B125" s="1" t="s">
        <v>2509</v>
      </c>
      <c r="C125" s="1" t="s">
        <v>2533</v>
      </c>
      <c r="D125" s="1" t="s">
        <v>2534</v>
      </c>
      <c r="E125" s="1" t="s">
        <v>2535</v>
      </c>
      <c r="F125" s="1" t="s">
        <v>1727</v>
      </c>
      <c r="G125" s="1" t="s">
        <v>1745</v>
      </c>
      <c r="H125" s="1" t="s">
        <v>1728</v>
      </c>
      <c r="I125" s="1" t="s">
        <v>2536</v>
      </c>
      <c r="J125" s="1" t="s">
        <v>30</v>
      </c>
      <c r="K125" s="1" t="s">
        <v>2537</v>
      </c>
      <c r="L125" s="1" t="s">
        <v>2537</v>
      </c>
      <c r="M125" s="1" t="s">
        <v>1731</v>
      </c>
      <c r="N125" s="1" t="s">
        <v>1731</v>
      </c>
      <c r="O125" s="1" t="s">
        <v>1732</v>
      </c>
      <c r="P125" s="1" t="s">
        <v>1733</v>
      </c>
      <c r="Q125" s="1" t="s">
        <v>1734</v>
      </c>
      <c r="R125" s="1" t="s">
        <v>2538</v>
      </c>
      <c r="S125" s="1" t="s">
        <v>1736</v>
      </c>
      <c r="T125" s="1" t="s">
        <v>1737</v>
      </c>
      <c r="U125" s="1" t="s">
        <v>1738</v>
      </c>
      <c r="V125" s="1" t="s">
        <v>2029</v>
      </c>
    </row>
    <row r="126" s="1" customFormat="1" spans="1:22">
      <c r="A126" s="3">
        <v>999224611016784</v>
      </c>
      <c r="B126" s="1" t="s">
        <v>2509</v>
      </c>
      <c r="C126" s="1" t="s">
        <v>2539</v>
      </c>
      <c r="D126" s="1" t="s">
        <v>2540</v>
      </c>
      <c r="E126" s="1" t="s">
        <v>2541</v>
      </c>
      <c r="F126" s="1" t="s">
        <v>1726</v>
      </c>
      <c r="G126" s="1" t="s">
        <v>1745</v>
      </c>
      <c r="H126" s="1" t="s">
        <v>1728</v>
      </c>
      <c r="I126" s="1" t="s">
        <v>2542</v>
      </c>
      <c r="J126" s="1" t="s">
        <v>30</v>
      </c>
      <c r="K126" s="1" t="s">
        <v>2543</v>
      </c>
      <c r="L126" s="1" t="s">
        <v>2543</v>
      </c>
      <c r="M126" s="1" t="s">
        <v>1731</v>
      </c>
      <c r="N126" s="1" t="s">
        <v>1731</v>
      </c>
      <c r="O126" s="1" t="s">
        <v>1732</v>
      </c>
      <c r="P126" s="1" t="s">
        <v>1733</v>
      </c>
      <c r="Q126" s="1" t="s">
        <v>1734</v>
      </c>
      <c r="R126" s="1" t="s">
        <v>2544</v>
      </c>
      <c r="S126" s="1" t="s">
        <v>1736</v>
      </c>
      <c r="T126" s="1" t="s">
        <v>1737</v>
      </c>
      <c r="U126" s="1" t="s">
        <v>1738</v>
      </c>
      <c r="V126" s="1" t="s">
        <v>1750</v>
      </c>
    </row>
    <row r="127" s="1" customFormat="1" spans="1:22">
      <c r="A127" s="3">
        <v>999224613055431</v>
      </c>
      <c r="B127" s="1" t="s">
        <v>2509</v>
      </c>
      <c r="C127" s="1" t="s">
        <v>2545</v>
      </c>
      <c r="D127" s="1" t="s">
        <v>2546</v>
      </c>
      <c r="E127" s="1" t="s">
        <v>2547</v>
      </c>
      <c r="F127" s="1" t="s">
        <v>1744</v>
      </c>
      <c r="G127" s="1" t="s">
        <v>1727</v>
      </c>
      <c r="H127" s="1" t="s">
        <v>1728</v>
      </c>
      <c r="I127" s="1" t="s">
        <v>2548</v>
      </c>
      <c r="J127" s="1" t="s">
        <v>30</v>
      </c>
      <c r="K127" s="1" t="s">
        <v>2549</v>
      </c>
      <c r="L127" s="1" t="s">
        <v>2549</v>
      </c>
      <c r="M127" s="1" t="s">
        <v>1731</v>
      </c>
      <c r="N127" s="1" t="s">
        <v>1731</v>
      </c>
      <c r="O127" s="1" t="s">
        <v>1732</v>
      </c>
      <c r="P127" s="1" t="s">
        <v>1733</v>
      </c>
      <c r="Q127" s="1" t="s">
        <v>1734</v>
      </c>
      <c r="R127" s="1" t="s">
        <v>2550</v>
      </c>
      <c r="S127" s="1" t="s">
        <v>1736</v>
      </c>
      <c r="T127" s="1" t="s">
        <v>1737</v>
      </c>
      <c r="U127" s="1" t="s">
        <v>1738</v>
      </c>
      <c r="V127" s="1" t="s">
        <v>2551</v>
      </c>
    </row>
    <row r="128" s="1" customFormat="1" spans="1:22">
      <c r="A128" s="3">
        <v>999224613600029</v>
      </c>
      <c r="B128" s="1" t="s">
        <v>2509</v>
      </c>
      <c r="C128" s="1" t="s">
        <v>2552</v>
      </c>
      <c r="D128" s="1" t="s">
        <v>2553</v>
      </c>
      <c r="E128" s="1" t="s">
        <v>2554</v>
      </c>
      <c r="F128" s="1" t="s">
        <v>1764</v>
      </c>
      <c r="G128" s="1" t="s">
        <v>1755</v>
      </c>
      <c r="H128" s="1" t="s">
        <v>1728</v>
      </c>
      <c r="I128" s="1" t="s">
        <v>2555</v>
      </c>
      <c r="J128" s="1" t="s">
        <v>30</v>
      </c>
      <c r="K128" s="1" t="s">
        <v>2556</v>
      </c>
      <c r="L128" s="1" t="s">
        <v>2556</v>
      </c>
      <c r="M128" s="1" t="s">
        <v>1731</v>
      </c>
      <c r="N128" s="1" t="s">
        <v>1731</v>
      </c>
      <c r="O128" s="1" t="s">
        <v>1732</v>
      </c>
      <c r="P128" s="1" t="s">
        <v>1733</v>
      </c>
      <c r="Q128" s="1" t="s">
        <v>1734</v>
      </c>
      <c r="R128" s="1" t="s">
        <v>2557</v>
      </c>
      <c r="S128" s="1" t="s">
        <v>1736</v>
      </c>
      <c r="T128" s="1" t="s">
        <v>1737</v>
      </c>
      <c r="U128" s="1" t="s">
        <v>1738</v>
      </c>
      <c r="V128" s="1" t="s">
        <v>2453</v>
      </c>
    </row>
    <row r="129" s="1" customFormat="1" spans="1:22">
      <c r="A129" s="3">
        <v>999224613617415</v>
      </c>
      <c r="B129" s="1" t="s">
        <v>2509</v>
      </c>
      <c r="C129" s="1" t="s">
        <v>2558</v>
      </c>
      <c r="D129" s="1" t="s">
        <v>2559</v>
      </c>
      <c r="E129" s="1" t="s">
        <v>2560</v>
      </c>
      <c r="F129" s="1" t="s">
        <v>1727</v>
      </c>
      <c r="G129" s="1" t="s">
        <v>1745</v>
      </c>
      <c r="H129" s="1" t="s">
        <v>1728</v>
      </c>
      <c r="I129" s="1" t="s">
        <v>2561</v>
      </c>
      <c r="J129" s="1" t="s">
        <v>30</v>
      </c>
      <c r="K129" s="1" t="s">
        <v>2562</v>
      </c>
      <c r="L129" s="1" t="s">
        <v>2562</v>
      </c>
      <c r="M129" s="1" t="s">
        <v>1731</v>
      </c>
      <c r="N129" s="1" t="s">
        <v>1731</v>
      </c>
      <c r="O129" s="1" t="s">
        <v>1732</v>
      </c>
      <c r="P129" s="1" t="s">
        <v>1733</v>
      </c>
      <c r="Q129" s="1" t="s">
        <v>1734</v>
      </c>
      <c r="R129" s="1" t="s">
        <v>2563</v>
      </c>
      <c r="S129" s="1" t="s">
        <v>1736</v>
      </c>
      <c r="T129" s="1" t="s">
        <v>1737</v>
      </c>
      <c r="U129" s="1" t="s">
        <v>1749</v>
      </c>
      <c r="V129" s="1" t="s">
        <v>1965</v>
      </c>
    </row>
    <row r="130" s="1" customFormat="1" spans="1:22">
      <c r="A130" s="3">
        <v>999224613883730</v>
      </c>
      <c r="B130" s="1" t="s">
        <v>2509</v>
      </c>
      <c r="C130" s="1" t="s">
        <v>2564</v>
      </c>
      <c r="D130" s="1" t="s">
        <v>2565</v>
      </c>
      <c r="E130" s="1" t="s">
        <v>2566</v>
      </c>
      <c r="F130" s="1" t="s">
        <v>1755</v>
      </c>
      <c r="G130" s="1" t="s">
        <v>1745</v>
      </c>
      <c r="H130" s="1" t="s">
        <v>1728</v>
      </c>
      <c r="I130" s="1" t="s">
        <v>2567</v>
      </c>
      <c r="J130" s="1" t="s">
        <v>30</v>
      </c>
      <c r="K130" s="1" t="s">
        <v>2568</v>
      </c>
      <c r="L130" s="1" t="s">
        <v>2568</v>
      </c>
      <c r="M130" s="1" t="s">
        <v>1731</v>
      </c>
      <c r="N130" s="1" t="s">
        <v>1731</v>
      </c>
      <c r="O130" s="1" t="s">
        <v>1732</v>
      </c>
      <c r="P130" s="1" t="s">
        <v>1733</v>
      </c>
      <c r="Q130" s="1" t="s">
        <v>1734</v>
      </c>
      <c r="R130" s="1" t="s">
        <v>2569</v>
      </c>
      <c r="S130" s="1" t="s">
        <v>1736</v>
      </c>
      <c r="T130" s="1" t="s">
        <v>1737</v>
      </c>
      <c r="U130" s="1" t="s">
        <v>1738</v>
      </c>
      <c r="V130" s="1" t="s">
        <v>1918</v>
      </c>
    </row>
    <row r="131" s="1" customFormat="1" spans="1:22">
      <c r="A131" s="3">
        <v>999224614253131</v>
      </c>
      <c r="B131" s="1" t="s">
        <v>2570</v>
      </c>
      <c r="C131" s="1" t="s">
        <v>2571</v>
      </c>
      <c r="D131" s="1" t="s">
        <v>2572</v>
      </c>
      <c r="E131" s="1" t="s">
        <v>2573</v>
      </c>
      <c r="F131" s="1" t="s">
        <v>1726</v>
      </c>
      <c r="G131" s="1" t="s">
        <v>1745</v>
      </c>
      <c r="H131" s="1" t="s">
        <v>1728</v>
      </c>
      <c r="I131" s="1" t="s">
        <v>2574</v>
      </c>
      <c r="J131" s="1" t="s">
        <v>30</v>
      </c>
      <c r="K131" s="1" t="s">
        <v>2575</v>
      </c>
      <c r="L131" s="1" t="s">
        <v>2575</v>
      </c>
      <c r="M131" s="1" t="s">
        <v>1731</v>
      </c>
      <c r="N131" s="1" t="s">
        <v>1731</v>
      </c>
      <c r="O131" s="1" t="s">
        <v>1732</v>
      </c>
      <c r="P131" s="1" t="s">
        <v>1733</v>
      </c>
      <c r="Q131" s="1" t="s">
        <v>1734</v>
      </c>
      <c r="R131" s="1" t="s">
        <v>2576</v>
      </c>
      <c r="S131" s="1" t="s">
        <v>1736</v>
      </c>
      <c r="T131" s="1" t="s">
        <v>1737</v>
      </c>
      <c r="U131" s="1" t="s">
        <v>1738</v>
      </c>
      <c r="V131" s="1" t="s">
        <v>1790</v>
      </c>
    </row>
    <row r="132" s="1" customFormat="1" spans="1:22">
      <c r="A132" s="3">
        <v>999224614336676</v>
      </c>
      <c r="B132" s="1" t="s">
        <v>2570</v>
      </c>
      <c r="C132" s="1" t="s">
        <v>2577</v>
      </c>
      <c r="D132" s="1" t="s">
        <v>2578</v>
      </c>
      <c r="E132" s="1" t="s">
        <v>2579</v>
      </c>
      <c r="F132" s="1" t="s">
        <v>1726</v>
      </c>
      <c r="G132" s="1" t="s">
        <v>1727</v>
      </c>
      <c r="H132" s="1" t="s">
        <v>1728</v>
      </c>
      <c r="I132" s="1" t="s">
        <v>2580</v>
      </c>
      <c r="J132" s="1" t="s">
        <v>30</v>
      </c>
      <c r="K132" s="1" t="s">
        <v>2581</v>
      </c>
      <c r="L132" s="1" t="s">
        <v>2581</v>
      </c>
      <c r="M132" s="1" t="s">
        <v>1731</v>
      </c>
      <c r="N132" s="1" t="s">
        <v>1731</v>
      </c>
      <c r="O132" s="1" t="s">
        <v>1732</v>
      </c>
      <c r="P132" s="1" t="s">
        <v>1733</v>
      </c>
      <c r="Q132" s="1" t="s">
        <v>1734</v>
      </c>
      <c r="R132" s="1" t="s">
        <v>2582</v>
      </c>
      <c r="S132" s="1" t="s">
        <v>1736</v>
      </c>
      <c r="T132" s="1" t="s">
        <v>1737</v>
      </c>
      <c r="U132" s="1" t="s">
        <v>1738</v>
      </c>
      <c r="V132" s="1" t="s">
        <v>1918</v>
      </c>
    </row>
    <row r="133" s="1" customFormat="1" spans="1:22">
      <c r="A133" s="3">
        <v>999224614936721</v>
      </c>
      <c r="B133" s="1" t="s">
        <v>2570</v>
      </c>
      <c r="C133" s="1" t="s">
        <v>2583</v>
      </c>
      <c r="D133" s="1" t="s">
        <v>2584</v>
      </c>
      <c r="E133" s="1" t="s">
        <v>2585</v>
      </c>
      <c r="F133" s="1" t="s">
        <v>1726</v>
      </c>
      <c r="G133" s="1" t="s">
        <v>1727</v>
      </c>
      <c r="H133" s="1" t="s">
        <v>1728</v>
      </c>
      <c r="I133" s="1" t="s">
        <v>2586</v>
      </c>
      <c r="J133" s="1" t="s">
        <v>30</v>
      </c>
      <c r="K133" s="1" t="s">
        <v>2587</v>
      </c>
      <c r="L133" s="1" t="s">
        <v>2587</v>
      </c>
      <c r="M133" s="1" t="s">
        <v>1731</v>
      </c>
      <c r="N133" s="1" t="s">
        <v>1731</v>
      </c>
      <c r="O133" s="1" t="s">
        <v>1732</v>
      </c>
      <c r="P133" s="1" t="s">
        <v>1733</v>
      </c>
      <c r="Q133" s="1" t="s">
        <v>1734</v>
      </c>
      <c r="R133" s="1" t="s">
        <v>2588</v>
      </c>
      <c r="S133" s="1" t="s">
        <v>1736</v>
      </c>
      <c r="T133" s="1" t="s">
        <v>1737</v>
      </c>
      <c r="U133" s="1" t="s">
        <v>1738</v>
      </c>
      <c r="V133" s="1" t="s">
        <v>1806</v>
      </c>
    </row>
    <row r="134" s="1" customFormat="1" spans="1:22">
      <c r="A134" s="3">
        <v>999224617947021</v>
      </c>
      <c r="B134" s="1" t="s">
        <v>2570</v>
      </c>
      <c r="C134" s="1" t="s">
        <v>2589</v>
      </c>
      <c r="D134" s="1" t="s">
        <v>2412</v>
      </c>
      <c r="E134" s="1" t="s">
        <v>2590</v>
      </c>
      <c r="F134" s="1" t="s">
        <v>1726</v>
      </c>
      <c r="G134" s="1" t="s">
        <v>1745</v>
      </c>
      <c r="H134" s="1" t="s">
        <v>1728</v>
      </c>
      <c r="I134" s="1" t="s">
        <v>2591</v>
      </c>
      <c r="J134" s="1" t="s">
        <v>30</v>
      </c>
      <c r="K134" s="1" t="s">
        <v>2592</v>
      </c>
      <c r="L134" s="1" t="s">
        <v>2592</v>
      </c>
      <c r="M134" s="1" t="s">
        <v>1731</v>
      </c>
      <c r="N134" s="1" t="s">
        <v>1731</v>
      </c>
      <c r="O134" s="1" t="s">
        <v>1732</v>
      </c>
      <c r="P134" s="1" t="s">
        <v>1733</v>
      </c>
      <c r="Q134" s="1" t="s">
        <v>1734</v>
      </c>
      <c r="R134" s="1" t="s">
        <v>2593</v>
      </c>
      <c r="S134" s="1" t="s">
        <v>1736</v>
      </c>
      <c r="T134" s="1" t="s">
        <v>1737</v>
      </c>
      <c r="U134" s="1" t="s">
        <v>1738</v>
      </c>
      <c r="V134" s="1" t="s">
        <v>1991</v>
      </c>
    </row>
    <row r="135" s="1" customFormat="1" spans="1:22">
      <c r="A135" s="3">
        <v>999224619695245</v>
      </c>
      <c r="B135" s="1" t="s">
        <v>2570</v>
      </c>
      <c r="C135" s="1" t="s">
        <v>2594</v>
      </c>
      <c r="D135" s="1" t="s">
        <v>2595</v>
      </c>
      <c r="E135" s="1" t="s">
        <v>2596</v>
      </c>
      <c r="F135" s="1" t="s">
        <v>1764</v>
      </c>
      <c r="G135" s="1" t="s">
        <v>1755</v>
      </c>
      <c r="H135" s="1" t="s">
        <v>1728</v>
      </c>
      <c r="I135" s="1" t="s">
        <v>2597</v>
      </c>
      <c r="J135" s="1" t="s">
        <v>30</v>
      </c>
      <c r="K135" s="1" t="s">
        <v>2598</v>
      </c>
      <c r="L135" s="1" t="s">
        <v>2598</v>
      </c>
      <c r="M135" s="1" t="s">
        <v>1731</v>
      </c>
      <c r="N135" s="1" t="s">
        <v>1731</v>
      </c>
      <c r="O135" s="1" t="s">
        <v>1732</v>
      </c>
      <c r="P135" s="1" t="s">
        <v>1733</v>
      </c>
      <c r="Q135" s="1" t="s">
        <v>1734</v>
      </c>
      <c r="R135" s="1" t="s">
        <v>2599</v>
      </c>
      <c r="S135" s="1" t="s">
        <v>1736</v>
      </c>
      <c r="T135" s="1" t="s">
        <v>1737</v>
      </c>
      <c r="U135" s="1" t="s">
        <v>1738</v>
      </c>
      <c r="V135" s="1" t="s">
        <v>2508</v>
      </c>
    </row>
    <row r="136" s="1" customFormat="1" spans="1:22">
      <c r="A136" s="3">
        <v>999224620106774</v>
      </c>
      <c r="B136" s="1" t="s">
        <v>2570</v>
      </c>
      <c r="C136" s="1" t="s">
        <v>2600</v>
      </c>
      <c r="D136" s="1" t="s">
        <v>2601</v>
      </c>
      <c r="E136" s="1" t="s">
        <v>2602</v>
      </c>
      <c r="F136" s="1" t="s">
        <v>1726</v>
      </c>
      <c r="G136" s="1" t="s">
        <v>1727</v>
      </c>
      <c r="H136" s="1" t="s">
        <v>1728</v>
      </c>
      <c r="I136" s="1" t="s">
        <v>2603</v>
      </c>
      <c r="J136" s="1" t="s">
        <v>30</v>
      </c>
      <c r="K136" s="1" t="s">
        <v>2604</v>
      </c>
      <c r="L136" s="1" t="s">
        <v>2604</v>
      </c>
      <c r="M136" s="1" t="s">
        <v>1731</v>
      </c>
      <c r="N136" s="1" t="s">
        <v>1731</v>
      </c>
      <c r="O136" s="1" t="s">
        <v>1732</v>
      </c>
      <c r="P136" s="1" t="s">
        <v>1733</v>
      </c>
      <c r="Q136" s="1" t="s">
        <v>1734</v>
      </c>
      <c r="R136" s="1" t="s">
        <v>2605</v>
      </c>
      <c r="S136" s="1" t="s">
        <v>1736</v>
      </c>
      <c r="T136" s="1" t="s">
        <v>1737</v>
      </c>
      <c r="U136" s="1" t="s">
        <v>1738</v>
      </c>
      <c r="V136" s="1" t="s">
        <v>1750</v>
      </c>
    </row>
    <row r="137" s="1" customFormat="1" spans="1:22">
      <c r="A137" s="3">
        <v>999224620124660</v>
      </c>
      <c r="B137" s="1" t="s">
        <v>2570</v>
      </c>
      <c r="C137" s="1" t="s">
        <v>2606</v>
      </c>
      <c r="D137" s="1" t="s">
        <v>2601</v>
      </c>
      <c r="E137" s="1" t="s">
        <v>2602</v>
      </c>
      <c r="F137" s="1" t="s">
        <v>1727</v>
      </c>
      <c r="G137" s="1" t="s">
        <v>1755</v>
      </c>
      <c r="H137" s="1" t="s">
        <v>1728</v>
      </c>
      <c r="I137" s="1" t="s">
        <v>2607</v>
      </c>
      <c r="J137" s="1" t="s">
        <v>30</v>
      </c>
      <c r="K137" s="1" t="s">
        <v>2525</v>
      </c>
      <c r="L137" s="1" t="s">
        <v>2525</v>
      </c>
      <c r="M137" s="1" t="s">
        <v>1731</v>
      </c>
      <c r="N137" s="1" t="s">
        <v>1731</v>
      </c>
      <c r="O137" s="1" t="s">
        <v>1732</v>
      </c>
      <c r="P137" s="1" t="s">
        <v>1733</v>
      </c>
      <c r="Q137" s="1" t="s">
        <v>1734</v>
      </c>
      <c r="R137" s="1" t="s">
        <v>2608</v>
      </c>
      <c r="S137" s="1" t="s">
        <v>1736</v>
      </c>
      <c r="T137" s="1" t="s">
        <v>1737</v>
      </c>
      <c r="U137" s="1" t="s">
        <v>1738</v>
      </c>
      <c r="V137" s="1" t="s">
        <v>1750</v>
      </c>
    </row>
    <row r="138" s="1" customFormat="1" spans="1:22">
      <c r="A138" s="3">
        <v>999224623890606</v>
      </c>
      <c r="B138" s="1" t="s">
        <v>2570</v>
      </c>
      <c r="C138" s="1" t="s">
        <v>2609</v>
      </c>
      <c r="D138" s="1" t="s">
        <v>2069</v>
      </c>
      <c r="E138" s="1" t="s">
        <v>2610</v>
      </c>
      <c r="F138" s="1" t="s">
        <v>1744</v>
      </c>
      <c r="G138" s="1" t="s">
        <v>1755</v>
      </c>
      <c r="H138" s="1" t="s">
        <v>1728</v>
      </c>
      <c r="I138" s="1" t="s">
        <v>2611</v>
      </c>
      <c r="J138" s="1" t="s">
        <v>30</v>
      </c>
      <c r="K138" s="1" t="s">
        <v>2612</v>
      </c>
      <c r="L138" s="1" t="s">
        <v>2612</v>
      </c>
      <c r="M138" s="1" t="s">
        <v>1731</v>
      </c>
      <c r="N138" s="1" t="s">
        <v>1731</v>
      </c>
      <c r="O138" s="1" t="s">
        <v>1732</v>
      </c>
      <c r="P138" s="1" t="s">
        <v>1733</v>
      </c>
      <c r="Q138" s="1" t="s">
        <v>1734</v>
      </c>
      <c r="R138" s="1" t="s">
        <v>2613</v>
      </c>
      <c r="S138" s="1" t="s">
        <v>1736</v>
      </c>
      <c r="T138" s="1" t="s">
        <v>1737</v>
      </c>
      <c r="U138" s="1" t="s">
        <v>1738</v>
      </c>
      <c r="V138" s="1" t="s">
        <v>1828</v>
      </c>
    </row>
    <row r="139" s="1" customFormat="1" spans="1:22">
      <c r="A139" s="3">
        <v>999224624751967</v>
      </c>
      <c r="B139" s="1" t="s">
        <v>2570</v>
      </c>
      <c r="C139" s="1" t="s">
        <v>2614</v>
      </c>
      <c r="D139" s="1" t="s">
        <v>2615</v>
      </c>
      <c r="E139" s="1" t="s">
        <v>2616</v>
      </c>
      <c r="F139" s="1" t="s">
        <v>1727</v>
      </c>
      <c r="G139" s="1" t="s">
        <v>1755</v>
      </c>
      <c r="H139" s="1" t="s">
        <v>1728</v>
      </c>
      <c r="I139" s="1" t="s">
        <v>2617</v>
      </c>
      <c r="J139" s="1" t="s">
        <v>30</v>
      </c>
      <c r="K139" s="1" t="s">
        <v>2618</v>
      </c>
      <c r="L139" s="1" t="s">
        <v>2618</v>
      </c>
      <c r="M139" s="1" t="s">
        <v>1731</v>
      </c>
      <c r="N139" s="1" t="s">
        <v>1731</v>
      </c>
      <c r="O139" s="1" t="s">
        <v>1732</v>
      </c>
      <c r="P139" s="1" t="s">
        <v>1733</v>
      </c>
      <c r="Q139" s="1" t="s">
        <v>1734</v>
      </c>
      <c r="R139" s="1" t="s">
        <v>2619</v>
      </c>
      <c r="S139" s="1" t="s">
        <v>1736</v>
      </c>
      <c r="T139" s="1" t="s">
        <v>1737</v>
      </c>
      <c r="U139" s="1" t="s">
        <v>1738</v>
      </c>
      <c r="V139" s="1" t="s">
        <v>2508</v>
      </c>
    </row>
    <row r="140" s="1" customFormat="1" spans="1:22">
      <c r="A140" s="3">
        <v>999224625132891</v>
      </c>
      <c r="B140" s="1" t="s">
        <v>2570</v>
      </c>
      <c r="C140" s="1" t="s">
        <v>2620</v>
      </c>
      <c r="D140" s="1" t="s">
        <v>2621</v>
      </c>
      <c r="E140" s="1" t="s">
        <v>2622</v>
      </c>
      <c r="F140" s="1" t="s">
        <v>1726</v>
      </c>
      <c r="G140" s="1" t="s">
        <v>1755</v>
      </c>
      <c r="H140" s="1" t="s">
        <v>1728</v>
      </c>
      <c r="I140" s="1" t="s">
        <v>2623</v>
      </c>
      <c r="J140" s="1" t="s">
        <v>30</v>
      </c>
      <c r="K140" s="1" t="s">
        <v>2624</v>
      </c>
      <c r="L140" s="1" t="s">
        <v>2624</v>
      </c>
      <c r="M140" s="1" t="s">
        <v>1731</v>
      </c>
      <c r="N140" s="1" t="s">
        <v>1731</v>
      </c>
      <c r="O140" s="1" t="s">
        <v>1732</v>
      </c>
      <c r="P140" s="1" t="s">
        <v>1733</v>
      </c>
      <c r="Q140" s="1" t="s">
        <v>1734</v>
      </c>
      <c r="R140" s="1" t="s">
        <v>2625</v>
      </c>
      <c r="S140" s="1" t="s">
        <v>1736</v>
      </c>
      <c r="T140" s="1" t="s">
        <v>1737</v>
      </c>
      <c r="U140" s="1" t="s">
        <v>1738</v>
      </c>
      <c r="V140" s="1" t="s">
        <v>1828</v>
      </c>
    </row>
    <row r="141" s="1" customFormat="1" spans="1:22">
      <c r="A141" s="3">
        <v>999224627217506</v>
      </c>
      <c r="B141" s="1" t="s">
        <v>2570</v>
      </c>
      <c r="C141" s="1" t="s">
        <v>2626</v>
      </c>
      <c r="D141" s="1" t="s">
        <v>2627</v>
      </c>
      <c r="E141" s="1" t="s">
        <v>2628</v>
      </c>
      <c r="F141" s="1" t="s">
        <v>1727</v>
      </c>
      <c r="G141" s="1" t="s">
        <v>1755</v>
      </c>
      <c r="H141" s="1" t="s">
        <v>1728</v>
      </c>
      <c r="I141" s="1" t="s">
        <v>2629</v>
      </c>
      <c r="J141" s="1" t="s">
        <v>30</v>
      </c>
      <c r="K141" s="1" t="s">
        <v>2630</v>
      </c>
      <c r="L141" s="1" t="s">
        <v>2630</v>
      </c>
      <c r="M141" s="1" t="s">
        <v>1731</v>
      </c>
      <c r="N141" s="1" t="s">
        <v>1731</v>
      </c>
      <c r="O141" s="1" t="s">
        <v>1732</v>
      </c>
      <c r="P141" s="1" t="s">
        <v>1733</v>
      </c>
      <c r="Q141" s="1" t="s">
        <v>1734</v>
      </c>
      <c r="R141" s="1" t="s">
        <v>2631</v>
      </c>
      <c r="S141" s="1" t="s">
        <v>1736</v>
      </c>
      <c r="T141" s="1" t="s">
        <v>1737</v>
      </c>
      <c r="U141" s="1" t="s">
        <v>1738</v>
      </c>
      <c r="V141" s="1" t="s">
        <v>1750</v>
      </c>
    </row>
    <row r="142" s="1" customFormat="1" spans="1:22">
      <c r="A142" s="3">
        <v>999224634528880</v>
      </c>
      <c r="B142" s="1" t="s">
        <v>2570</v>
      </c>
      <c r="C142" s="1" t="s">
        <v>2632</v>
      </c>
      <c r="D142" s="1" t="s">
        <v>2633</v>
      </c>
      <c r="E142" s="1" t="s">
        <v>2634</v>
      </c>
      <c r="F142" s="1" t="s">
        <v>1744</v>
      </c>
      <c r="G142" s="1" t="s">
        <v>1727</v>
      </c>
      <c r="H142" s="1" t="s">
        <v>1728</v>
      </c>
      <c r="I142" s="1" t="s">
        <v>2635</v>
      </c>
      <c r="J142" s="1" t="s">
        <v>30</v>
      </c>
      <c r="K142" s="1" t="s">
        <v>2636</v>
      </c>
      <c r="L142" s="1" t="s">
        <v>2636</v>
      </c>
      <c r="M142" s="1" t="s">
        <v>1731</v>
      </c>
      <c r="N142" s="1" t="s">
        <v>1731</v>
      </c>
      <c r="O142" s="1" t="s">
        <v>1732</v>
      </c>
      <c r="P142" s="1" t="s">
        <v>1733</v>
      </c>
      <c r="Q142" s="1" t="s">
        <v>1734</v>
      </c>
      <c r="R142" s="1" t="s">
        <v>2637</v>
      </c>
      <c r="S142" s="1" t="s">
        <v>1736</v>
      </c>
      <c r="T142" s="1" t="s">
        <v>1737</v>
      </c>
      <c r="U142" s="1" t="s">
        <v>1738</v>
      </c>
      <c r="V142" s="1" t="s">
        <v>2638</v>
      </c>
    </row>
    <row r="143" s="1" customFormat="1" spans="1:22">
      <c r="A143" s="3">
        <v>999224635622122</v>
      </c>
      <c r="B143" s="1" t="s">
        <v>1850</v>
      </c>
      <c r="C143" s="1" t="s">
        <v>2639</v>
      </c>
      <c r="D143" s="1" t="s">
        <v>2640</v>
      </c>
      <c r="E143" s="1" t="s">
        <v>2641</v>
      </c>
      <c r="F143" s="1" t="s">
        <v>1755</v>
      </c>
      <c r="G143" s="1" t="s">
        <v>1745</v>
      </c>
      <c r="H143" s="1" t="s">
        <v>1728</v>
      </c>
      <c r="I143" s="1" t="s">
        <v>2642</v>
      </c>
      <c r="J143" s="1" t="s">
        <v>30</v>
      </c>
      <c r="K143" s="1" t="s">
        <v>2643</v>
      </c>
      <c r="L143" s="1" t="s">
        <v>2643</v>
      </c>
      <c r="M143" s="1" t="s">
        <v>1731</v>
      </c>
      <c r="N143" s="1" t="s">
        <v>1731</v>
      </c>
      <c r="O143" s="1" t="s">
        <v>1732</v>
      </c>
      <c r="P143" s="1" t="s">
        <v>1733</v>
      </c>
      <c r="Q143" s="1" t="s">
        <v>1734</v>
      </c>
      <c r="R143" s="1" t="s">
        <v>2644</v>
      </c>
      <c r="S143" s="1" t="s">
        <v>1736</v>
      </c>
      <c r="T143" s="1" t="s">
        <v>1737</v>
      </c>
      <c r="U143" s="1" t="s">
        <v>1738</v>
      </c>
      <c r="V143" s="1" t="s">
        <v>1806</v>
      </c>
    </row>
    <row r="144" s="1" customFormat="1" spans="1:22">
      <c r="A144" s="3">
        <v>999224636817723</v>
      </c>
      <c r="B144" s="1" t="s">
        <v>1850</v>
      </c>
      <c r="C144" s="1" t="s">
        <v>2645</v>
      </c>
      <c r="D144" s="1" t="s">
        <v>2136</v>
      </c>
      <c r="E144" s="1" t="s">
        <v>2646</v>
      </c>
      <c r="F144" s="1" t="s">
        <v>1764</v>
      </c>
      <c r="G144" s="1" t="s">
        <v>1745</v>
      </c>
      <c r="H144" s="1" t="s">
        <v>1728</v>
      </c>
      <c r="I144" s="1" t="s">
        <v>2647</v>
      </c>
      <c r="J144" s="1" t="s">
        <v>30</v>
      </c>
      <c r="K144" s="1" t="s">
        <v>2152</v>
      </c>
      <c r="L144" s="1" t="s">
        <v>2152</v>
      </c>
      <c r="M144" s="1" t="s">
        <v>1731</v>
      </c>
      <c r="N144" s="1" t="s">
        <v>1731</v>
      </c>
      <c r="O144" s="1" t="s">
        <v>1732</v>
      </c>
      <c r="P144" s="1" t="s">
        <v>1733</v>
      </c>
      <c r="Q144" s="1" t="s">
        <v>1734</v>
      </c>
      <c r="R144" s="1" t="s">
        <v>2648</v>
      </c>
      <c r="S144" s="1" t="s">
        <v>1736</v>
      </c>
      <c r="T144" s="1" t="s">
        <v>1737</v>
      </c>
      <c r="U144" s="1" t="s">
        <v>1738</v>
      </c>
      <c r="V144" s="1" t="s">
        <v>1806</v>
      </c>
    </row>
    <row r="145" s="1" customFormat="1" spans="1:22">
      <c r="A145" s="3">
        <v>999224637434257</v>
      </c>
      <c r="B145" s="1" t="s">
        <v>1850</v>
      </c>
      <c r="C145" s="1" t="s">
        <v>2649</v>
      </c>
      <c r="D145" s="1" t="s">
        <v>2650</v>
      </c>
      <c r="E145" s="1" t="s">
        <v>2651</v>
      </c>
      <c r="F145" s="1" t="s">
        <v>1727</v>
      </c>
      <c r="G145" s="1" t="s">
        <v>1755</v>
      </c>
      <c r="H145" s="1" t="s">
        <v>1728</v>
      </c>
      <c r="I145" s="1" t="s">
        <v>2652</v>
      </c>
      <c r="J145" s="1" t="s">
        <v>30</v>
      </c>
      <c r="K145" s="1" t="s">
        <v>2653</v>
      </c>
      <c r="L145" s="1" t="s">
        <v>2653</v>
      </c>
      <c r="M145" s="1" t="s">
        <v>1731</v>
      </c>
      <c r="N145" s="1" t="s">
        <v>1731</v>
      </c>
      <c r="O145" s="1" t="s">
        <v>1732</v>
      </c>
      <c r="P145" s="1" t="s">
        <v>1733</v>
      </c>
      <c r="Q145" s="1" t="s">
        <v>1734</v>
      </c>
      <c r="R145" s="1" t="s">
        <v>2654</v>
      </c>
      <c r="S145" s="1" t="s">
        <v>1736</v>
      </c>
      <c r="T145" s="1" t="s">
        <v>1737</v>
      </c>
      <c r="U145" s="1" t="s">
        <v>1738</v>
      </c>
      <c r="V145" s="1" t="s">
        <v>1828</v>
      </c>
    </row>
    <row r="146" s="1" customFormat="1" spans="1:22">
      <c r="A146" s="3">
        <v>999224642369917</v>
      </c>
      <c r="B146" s="1" t="s">
        <v>1850</v>
      </c>
      <c r="C146" s="1" t="s">
        <v>2655</v>
      </c>
      <c r="D146" s="1" t="s">
        <v>2656</v>
      </c>
      <c r="E146" s="1" t="s">
        <v>2657</v>
      </c>
      <c r="F146" s="1" t="s">
        <v>1726</v>
      </c>
      <c r="G146" s="1" t="s">
        <v>1745</v>
      </c>
      <c r="H146" s="1" t="s">
        <v>1728</v>
      </c>
      <c r="I146" s="1" t="s">
        <v>2658</v>
      </c>
      <c r="J146" s="1" t="s">
        <v>30</v>
      </c>
      <c r="K146" s="1" t="s">
        <v>2659</v>
      </c>
      <c r="L146" s="1" t="s">
        <v>2659</v>
      </c>
      <c r="M146" s="1" t="s">
        <v>1731</v>
      </c>
      <c r="N146" s="1" t="s">
        <v>1731</v>
      </c>
      <c r="O146" s="1" t="s">
        <v>1732</v>
      </c>
      <c r="P146" s="1" t="s">
        <v>1733</v>
      </c>
      <c r="Q146" s="1" t="s">
        <v>1734</v>
      </c>
      <c r="R146" s="1" t="s">
        <v>2660</v>
      </c>
      <c r="S146" s="1" t="s">
        <v>1736</v>
      </c>
      <c r="T146" s="1" t="s">
        <v>1737</v>
      </c>
      <c r="U146" s="1" t="s">
        <v>1749</v>
      </c>
      <c r="V146" s="1" t="s">
        <v>1750</v>
      </c>
    </row>
    <row r="147" s="1" customFormat="1" spans="1:22">
      <c r="A147" s="3">
        <v>999224644227000</v>
      </c>
      <c r="B147" s="1" t="s">
        <v>1850</v>
      </c>
      <c r="C147" s="1" t="s">
        <v>2661</v>
      </c>
      <c r="D147" s="1" t="s">
        <v>2662</v>
      </c>
      <c r="E147" s="1" t="s">
        <v>2663</v>
      </c>
      <c r="F147" s="1" t="s">
        <v>1727</v>
      </c>
      <c r="G147" s="1" t="s">
        <v>1745</v>
      </c>
      <c r="H147" s="1" t="s">
        <v>1728</v>
      </c>
      <c r="I147" s="1" t="s">
        <v>2664</v>
      </c>
      <c r="J147" s="1" t="s">
        <v>30</v>
      </c>
      <c r="K147" s="1" t="s">
        <v>2665</v>
      </c>
      <c r="L147" s="1" t="s">
        <v>2665</v>
      </c>
      <c r="M147" s="1" t="s">
        <v>1731</v>
      </c>
      <c r="N147" s="1" t="s">
        <v>1731</v>
      </c>
      <c r="O147" s="1" t="s">
        <v>1732</v>
      </c>
      <c r="P147" s="1" t="s">
        <v>1733</v>
      </c>
      <c r="Q147" s="1" t="s">
        <v>1734</v>
      </c>
      <c r="R147" s="1" t="s">
        <v>2666</v>
      </c>
      <c r="S147" s="1" t="s">
        <v>1736</v>
      </c>
      <c r="T147" s="1" t="s">
        <v>1737</v>
      </c>
      <c r="U147" s="1" t="s">
        <v>1738</v>
      </c>
      <c r="V147" s="1" t="s">
        <v>1806</v>
      </c>
    </row>
    <row r="148" s="1" customFormat="1" spans="1:22">
      <c r="A148" s="3">
        <v>999224644598805</v>
      </c>
      <c r="B148" s="1" t="s">
        <v>1850</v>
      </c>
      <c r="C148" s="1" t="s">
        <v>2667</v>
      </c>
      <c r="D148" s="1" t="s">
        <v>2668</v>
      </c>
      <c r="E148" s="1" t="s">
        <v>2669</v>
      </c>
      <c r="F148" s="1" t="s">
        <v>1726</v>
      </c>
      <c r="G148" s="1" t="s">
        <v>1727</v>
      </c>
      <c r="H148" s="1" t="s">
        <v>1728</v>
      </c>
      <c r="I148" s="1" t="s">
        <v>2670</v>
      </c>
      <c r="J148" s="1" t="s">
        <v>30</v>
      </c>
      <c r="K148" s="1" t="s">
        <v>2671</v>
      </c>
      <c r="L148" s="1" t="s">
        <v>2671</v>
      </c>
      <c r="M148" s="1" t="s">
        <v>1731</v>
      </c>
      <c r="N148" s="1" t="s">
        <v>1731</v>
      </c>
      <c r="O148" s="1" t="s">
        <v>1732</v>
      </c>
      <c r="P148" s="1" t="s">
        <v>1733</v>
      </c>
      <c r="Q148" s="1" t="s">
        <v>1734</v>
      </c>
      <c r="R148" s="1" t="s">
        <v>2672</v>
      </c>
      <c r="S148" s="1" t="s">
        <v>1736</v>
      </c>
      <c r="T148" s="1" t="s">
        <v>1737</v>
      </c>
      <c r="U148" s="1" t="s">
        <v>1738</v>
      </c>
      <c r="V148" s="1" t="s">
        <v>1965</v>
      </c>
    </row>
    <row r="149" s="1" customFormat="1" spans="1:22">
      <c r="A149" s="3">
        <v>999224644642596</v>
      </c>
      <c r="B149" s="1" t="s">
        <v>1850</v>
      </c>
      <c r="C149" s="1" t="s">
        <v>2673</v>
      </c>
      <c r="D149" s="1" t="s">
        <v>2674</v>
      </c>
      <c r="E149" s="1" t="s">
        <v>2675</v>
      </c>
      <c r="F149" s="1" t="s">
        <v>1764</v>
      </c>
      <c r="G149" s="1" t="s">
        <v>1745</v>
      </c>
      <c r="H149" s="1" t="s">
        <v>1728</v>
      </c>
      <c r="I149" s="1" t="s">
        <v>2676</v>
      </c>
      <c r="J149" s="1" t="s">
        <v>30</v>
      </c>
      <c r="K149" s="1" t="s">
        <v>2677</v>
      </c>
      <c r="L149" s="1" t="s">
        <v>2677</v>
      </c>
      <c r="M149" s="1" t="s">
        <v>1731</v>
      </c>
      <c r="N149" s="1" t="s">
        <v>1731</v>
      </c>
      <c r="O149" s="1" t="s">
        <v>1732</v>
      </c>
      <c r="P149" s="1" t="s">
        <v>1733</v>
      </c>
      <c r="Q149" s="1" t="s">
        <v>1734</v>
      </c>
      <c r="R149" s="1" t="s">
        <v>2678</v>
      </c>
      <c r="S149" s="1" t="s">
        <v>1736</v>
      </c>
      <c r="T149" s="1" t="s">
        <v>1737</v>
      </c>
      <c r="U149" s="1" t="s">
        <v>1749</v>
      </c>
      <c r="V149" s="1" t="s">
        <v>2029</v>
      </c>
    </row>
    <row r="150" s="1" customFormat="1" spans="1:22">
      <c r="A150" s="3">
        <v>999224644903490</v>
      </c>
      <c r="B150" s="1" t="s">
        <v>1850</v>
      </c>
      <c r="C150" s="1" t="s">
        <v>2679</v>
      </c>
      <c r="D150" s="1" t="s">
        <v>2680</v>
      </c>
      <c r="E150" s="1" t="s">
        <v>2681</v>
      </c>
      <c r="F150" s="1" t="s">
        <v>1755</v>
      </c>
      <c r="G150" s="1" t="s">
        <v>1745</v>
      </c>
      <c r="H150" s="1" t="s">
        <v>1728</v>
      </c>
      <c r="I150" s="1" t="s">
        <v>2682</v>
      </c>
      <c r="J150" s="1" t="s">
        <v>30</v>
      </c>
      <c r="K150" s="1" t="s">
        <v>2683</v>
      </c>
      <c r="L150" s="1" t="s">
        <v>2683</v>
      </c>
      <c r="M150" s="1" t="s">
        <v>1731</v>
      </c>
      <c r="N150" s="1" t="s">
        <v>1731</v>
      </c>
      <c r="O150" s="1" t="s">
        <v>1732</v>
      </c>
      <c r="P150" s="1" t="s">
        <v>1733</v>
      </c>
      <c r="Q150" s="1" t="s">
        <v>1734</v>
      </c>
      <c r="R150" s="1" t="s">
        <v>2684</v>
      </c>
      <c r="S150" s="1" t="s">
        <v>1736</v>
      </c>
      <c r="T150" s="1" t="s">
        <v>1737</v>
      </c>
      <c r="U150" s="1" t="s">
        <v>1738</v>
      </c>
      <c r="V150" s="1" t="s">
        <v>1965</v>
      </c>
    </row>
    <row r="151" s="1" customFormat="1" spans="1:22">
      <c r="A151" s="3">
        <v>999224646351583</v>
      </c>
      <c r="B151" s="1" t="s">
        <v>1850</v>
      </c>
      <c r="C151" s="1" t="s">
        <v>2685</v>
      </c>
      <c r="D151" s="1" t="s">
        <v>2686</v>
      </c>
      <c r="E151" s="1" t="s">
        <v>2687</v>
      </c>
      <c r="F151" s="1" t="s">
        <v>1726</v>
      </c>
      <c r="G151" s="1" t="s">
        <v>1727</v>
      </c>
      <c r="H151" s="1" t="s">
        <v>1728</v>
      </c>
      <c r="I151" s="1" t="s">
        <v>2688</v>
      </c>
      <c r="J151" s="1" t="s">
        <v>30</v>
      </c>
      <c r="K151" s="1" t="s">
        <v>2689</v>
      </c>
      <c r="L151" s="1" t="s">
        <v>2689</v>
      </c>
      <c r="M151" s="1" t="s">
        <v>1731</v>
      </c>
      <c r="N151" s="1" t="s">
        <v>1731</v>
      </c>
      <c r="O151" s="1" t="s">
        <v>1732</v>
      </c>
      <c r="P151" s="1" t="s">
        <v>1733</v>
      </c>
      <c r="Q151" s="1" t="s">
        <v>1734</v>
      </c>
      <c r="R151" s="1" t="s">
        <v>2690</v>
      </c>
      <c r="S151" s="1" t="s">
        <v>1736</v>
      </c>
      <c r="T151" s="1" t="s">
        <v>1737</v>
      </c>
      <c r="U151" s="1" t="s">
        <v>1738</v>
      </c>
      <c r="V151" s="1" t="s">
        <v>1739</v>
      </c>
    </row>
    <row r="152" s="1" customFormat="1" spans="1:22">
      <c r="A152" s="3">
        <v>999224647604114</v>
      </c>
      <c r="B152" s="1" t="s">
        <v>1850</v>
      </c>
      <c r="C152" s="1" t="s">
        <v>2691</v>
      </c>
      <c r="D152" s="1" t="s">
        <v>2692</v>
      </c>
      <c r="E152" s="1" t="s">
        <v>2693</v>
      </c>
      <c r="F152" s="1" t="s">
        <v>1779</v>
      </c>
      <c r="G152" s="1" t="s">
        <v>1727</v>
      </c>
      <c r="H152" s="1" t="s">
        <v>1728</v>
      </c>
      <c r="I152" s="1" t="s">
        <v>2694</v>
      </c>
      <c r="J152" s="1" t="s">
        <v>30</v>
      </c>
      <c r="K152" s="1" t="s">
        <v>2695</v>
      </c>
      <c r="L152" s="1" t="s">
        <v>2695</v>
      </c>
      <c r="M152" s="1" t="s">
        <v>1731</v>
      </c>
      <c r="N152" s="1" t="s">
        <v>1731</v>
      </c>
      <c r="O152" s="1" t="s">
        <v>1732</v>
      </c>
      <c r="P152" s="1" t="s">
        <v>1733</v>
      </c>
      <c r="Q152" s="1" t="s">
        <v>1734</v>
      </c>
      <c r="R152" s="1" t="s">
        <v>2696</v>
      </c>
      <c r="S152" s="1" t="s">
        <v>1736</v>
      </c>
      <c r="T152" s="1" t="s">
        <v>1737</v>
      </c>
      <c r="U152" s="1" t="s">
        <v>1738</v>
      </c>
      <c r="V152" s="1" t="s">
        <v>2191</v>
      </c>
    </row>
    <row r="153" s="1" customFormat="1" spans="1:22">
      <c r="A153" s="3">
        <v>999224649430391</v>
      </c>
      <c r="B153" s="1" t="s">
        <v>1850</v>
      </c>
      <c r="C153" s="1" t="s">
        <v>2697</v>
      </c>
      <c r="D153" s="1" t="s">
        <v>2698</v>
      </c>
      <c r="E153" s="1" t="s">
        <v>2699</v>
      </c>
      <c r="F153" s="1" t="s">
        <v>1744</v>
      </c>
      <c r="G153" s="1" t="s">
        <v>1727</v>
      </c>
      <c r="H153" s="1" t="s">
        <v>1728</v>
      </c>
      <c r="I153" s="1" t="s">
        <v>2700</v>
      </c>
      <c r="J153" s="1" t="s">
        <v>30</v>
      </c>
      <c r="K153" s="1" t="s">
        <v>2701</v>
      </c>
      <c r="L153" s="1" t="s">
        <v>2701</v>
      </c>
      <c r="M153" s="1" t="s">
        <v>1731</v>
      </c>
      <c r="N153" s="1" t="s">
        <v>1731</v>
      </c>
      <c r="O153" s="1" t="s">
        <v>1732</v>
      </c>
      <c r="P153" s="1" t="s">
        <v>1733</v>
      </c>
      <c r="Q153" s="1" t="s">
        <v>1734</v>
      </c>
      <c r="R153" s="1" t="s">
        <v>2702</v>
      </c>
      <c r="S153" s="1" t="s">
        <v>1736</v>
      </c>
      <c r="T153" s="1" t="s">
        <v>1737</v>
      </c>
      <c r="U153" s="1" t="s">
        <v>1749</v>
      </c>
      <c r="V153" s="1" t="s">
        <v>2703</v>
      </c>
    </row>
    <row r="154" s="1" customFormat="1" spans="1:22">
      <c r="A154" s="3">
        <v>999224657719825</v>
      </c>
      <c r="B154" s="1" t="s">
        <v>2704</v>
      </c>
      <c r="C154" s="1" t="s">
        <v>2705</v>
      </c>
      <c r="D154" s="1" t="s">
        <v>2706</v>
      </c>
      <c r="E154" s="1" t="s">
        <v>2707</v>
      </c>
      <c r="F154" s="1" t="s">
        <v>1764</v>
      </c>
      <c r="G154" s="1" t="s">
        <v>1755</v>
      </c>
      <c r="H154" s="1" t="s">
        <v>1728</v>
      </c>
      <c r="I154" s="1" t="s">
        <v>2708</v>
      </c>
      <c r="J154" s="1" t="s">
        <v>30</v>
      </c>
      <c r="K154" s="1" t="s">
        <v>2709</v>
      </c>
      <c r="L154" s="1" t="s">
        <v>2709</v>
      </c>
      <c r="M154" s="1" t="s">
        <v>1731</v>
      </c>
      <c r="N154" s="1" t="s">
        <v>1731</v>
      </c>
      <c r="O154" s="1" t="s">
        <v>1732</v>
      </c>
      <c r="P154" s="1" t="s">
        <v>1733</v>
      </c>
      <c r="Q154" s="1" t="s">
        <v>1734</v>
      </c>
      <c r="R154" s="1" t="s">
        <v>2710</v>
      </c>
      <c r="S154" s="1" t="s">
        <v>1736</v>
      </c>
      <c r="T154" s="1" t="s">
        <v>1737</v>
      </c>
      <c r="U154" s="1" t="s">
        <v>1738</v>
      </c>
      <c r="V154" s="1" t="s">
        <v>1759</v>
      </c>
    </row>
    <row r="155" s="1" customFormat="1" spans="1:22">
      <c r="A155" s="3">
        <v>999224658574764</v>
      </c>
      <c r="B155" s="1" t="s">
        <v>2704</v>
      </c>
      <c r="C155" s="1" t="s">
        <v>2711</v>
      </c>
      <c r="D155" s="1" t="s">
        <v>2712</v>
      </c>
      <c r="E155" s="1" t="s">
        <v>2713</v>
      </c>
      <c r="F155" s="1" t="s">
        <v>1779</v>
      </c>
      <c r="G155" s="1" t="s">
        <v>1727</v>
      </c>
      <c r="H155" s="1" t="s">
        <v>1728</v>
      </c>
      <c r="I155" s="1" t="s">
        <v>2714</v>
      </c>
      <c r="J155" s="1" t="s">
        <v>30</v>
      </c>
      <c r="K155" s="1" t="s">
        <v>2715</v>
      </c>
      <c r="L155" s="1" t="s">
        <v>2715</v>
      </c>
      <c r="M155" s="1" t="s">
        <v>1731</v>
      </c>
      <c r="N155" s="1" t="s">
        <v>1731</v>
      </c>
      <c r="O155" s="1" t="s">
        <v>1732</v>
      </c>
      <c r="P155" s="1" t="s">
        <v>1733</v>
      </c>
      <c r="Q155" s="1" t="s">
        <v>1734</v>
      </c>
      <c r="R155" s="1" t="s">
        <v>2716</v>
      </c>
      <c r="S155" s="1" t="s">
        <v>1736</v>
      </c>
      <c r="T155" s="1" t="s">
        <v>1737</v>
      </c>
      <c r="U155" s="1" t="s">
        <v>1738</v>
      </c>
      <c r="V155" s="1" t="s">
        <v>1750</v>
      </c>
    </row>
    <row r="156" s="1" customFormat="1" spans="1:22">
      <c r="A156" s="3">
        <v>999224663117792</v>
      </c>
      <c r="B156" s="1" t="s">
        <v>2704</v>
      </c>
      <c r="C156" s="1" t="s">
        <v>2717</v>
      </c>
      <c r="D156" s="1" t="s">
        <v>2718</v>
      </c>
      <c r="E156" s="1" t="s">
        <v>2719</v>
      </c>
      <c r="F156" s="1" t="s">
        <v>1764</v>
      </c>
      <c r="G156" s="1" t="s">
        <v>1727</v>
      </c>
      <c r="H156" s="1" t="s">
        <v>1728</v>
      </c>
      <c r="I156" s="1" t="s">
        <v>2720</v>
      </c>
      <c r="J156" s="1" t="s">
        <v>30</v>
      </c>
      <c r="K156" s="1" t="s">
        <v>2721</v>
      </c>
      <c r="L156" s="1" t="s">
        <v>2721</v>
      </c>
      <c r="M156" s="1" t="s">
        <v>1731</v>
      </c>
      <c r="N156" s="1" t="s">
        <v>1731</v>
      </c>
      <c r="O156" s="1" t="s">
        <v>1732</v>
      </c>
      <c r="P156" s="1" t="s">
        <v>1733</v>
      </c>
      <c r="Q156" s="1" t="s">
        <v>1734</v>
      </c>
      <c r="R156" s="1" t="s">
        <v>2722</v>
      </c>
      <c r="S156" s="1" t="s">
        <v>1736</v>
      </c>
      <c r="T156" s="1" t="s">
        <v>1737</v>
      </c>
      <c r="U156" s="1" t="s">
        <v>1738</v>
      </c>
      <c r="V156" s="1" t="s">
        <v>1759</v>
      </c>
    </row>
    <row r="157" s="1" customFormat="1" spans="1:22">
      <c r="A157" s="3">
        <v>999224664337524</v>
      </c>
      <c r="B157" s="1" t="s">
        <v>2704</v>
      </c>
      <c r="C157" s="1" t="s">
        <v>2723</v>
      </c>
      <c r="D157" s="1" t="s">
        <v>2724</v>
      </c>
      <c r="E157" s="1" t="s">
        <v>2725</v>
      </c>
      <c r="F157" s="1" t="s">
        <v>1824</v>
      </c>
      <c r="G157" s="1" t="s">
        <v>1745</v>
      </c>
      <c r="H157" s="1" t="s">
        <v>1728</v>
      </c>
      <c r="I157" s="1" t="s">
        <v>2726</v>
      </c>
      <c r="J157" s="1" t="s">
        <v>30</v>
      </c>
      <c r="K157" s="1" t="s">
        <v>2727</v>
      </c>
      <c r="L157" s="1" t="s">
        <v>2727</v>
      </c>
      <c r="M157" s="1" t="s">
        <v>1731</v>
      </c>
      <c r="N157" s="1" t="s">
        <v>1731</v>
      </c>
      <c r="O157" s="1" t="s">
        <v>1732</v>
      </c>
      <c r="P157" s="1" t="s">
        <v>1733</v>
      </c>
      <c r="Q157" s="1" t="s">
        <v>1734</v>
      </c>
      <c r="R157" s="1" t="s">
        <v>2728</v>
      </c>
      <c r="S157" s="1" t="s">
        <v>1736</v>
      </c>
      <c r="T157" s="1" t="s">
        <v>1737</v>
      </c>
      <c r="U157" s="1" t="s">
        <v>1738</v>
      </c>
      <c r="V157" s="1" t="s">
        <v>2729</v>
      </c>
    </row>
    <row r="158" s="1" customFormat="1" spans="1:22">
      <c r="A158" s="3">
        <v>999224664918619</v>
      </c>
      <c r="B158" s="1" t="s">
        <v>2704</v>
      </c>
      <c r="C158" s="1" t="s">
        <v>2730</v>
      </c>
      <c r="D158" s="1" t="s">
        <v>2731</v>
      </c>
      <c r="E158" s="1" t="s">
        <v>2732</v>
      </c>
      <c r="F158" s="1" t="s">
        <v>1779</v>
      </c>
      <c r="G158" s="1" t="s">
        <v>1727</v>
      </c>
      <c r="H158" s="1" t="s">
        <v>1728</v>
      </c>
      <c r="I158" s="1" t="s">
        <v>2733</v>
      </c>
      <c r="J158" s="1" t="s">
        <v>30</v>
      </c>
      <c r="K158" s="1" t="s">
        <v>2734</v>
      </c>
      <c r="L158" s="1" t="s">
        <v>2734</v>
      </c>
      <c r="M158" s="1" t="s">
        <v>1731</v>
      </c>
      <c r="N158" s="1" t="s">
        <v>1731</v>
      </c>
      <c r="O158" s="1" t="s">
        <v>1732</v>
      </c>
      <c r="P158" s="1" t="s">
        <v>1733</v>
      </c>
      <c r="Q158" s="1" t="s">
        <v>1734</v>
      </c>
      <c r="R158" s="1" t="s">
        <v>2735</v>
      </c>
      <c r="S158" s="1" t="s">
        <v>1736</v>
      </c>
      <c r="T158" s="1" t="s">
        <v>1737</v>
      </c>
      <c r="U158" s="1" t="s">
        <v>1738</v>
      </c>
      <c r="V158" s="1" t="s">
        <v>1750</v>
      </c>
    </row>
    <row r="159" s="1" customFormat="1" spans="1:22">
      <c r="A159" s="3">
        <v>999224674785094</v>
      </c>
      <c r="B159" s="1" t="s">
        <v>2704</v>
      </c>
      <c r="C159" s="1" t="s">
        <v>2736</v>
      </c>
      <c r="D159" s="1" t="s">
        <v>2737</v>
      </c>
      <c r="E159" s="1" t="s">
        <v>2738</v>
      </c>
      <c r="F159" s="1" t="s">
        <v>1744</v>
      </c>
      <c r="G159" s="1" t="s">
        <v>1727</v>
      </c>
      <c r="H159" s="1" t="s">
        <v>1728</v>
      </c>
      <c r="I159" s="1" t="s">
        <v>2739</v>
      </c>
      <c r="J159" s="1" t="s">
        <v>30</v>
      </c>
      <c r="K159" s="1" t="s">
        <v>2740</v>
      </c>
      <c r="L159" s="1" t="s">
        <v>2740</v>
      </c>
      <c r="M159" s="1" t="s">
        <v>1731</v>
      </c>
      <c r="N159" s="1" t="s">
        <v>1731</v>
      </c>
      <c r="O159" s="1" t="s">
        <v>1732</v>
      </c>
      <c r="P159" s="1" t="s">
        <v>1733</v>
      </c>
      <c r="Q159" s="1" t="s">
        <v>1734</v>
      </c>
      <c r="R159" s="1" t="s">
        <v>2741</v>
      </c>
      <c r="S159" s="1" t="s">
        <v>1736</v>
      </c>
      <c r="T159" s="1" t="s">
        <v>1737</v>
      </c>
      <c r="U159" s="1" t="s">
        <v>1749</v>
      </c>
      <c r="V159" s="1" t="s">
        <v>1828</v>
      </c>
    </row>
    <row r="160" s="1" customFormat="1" spans="1:22">
      <c r="A160" s="3">
        <v>999224676237678</v>
      </c>
      <c r="B160" s="1" t="s">
        <v>2704</v>
      </c>
      <c r="C160" s="1" t="s">
        <v>2742</v>
      </c>
      <c r="D160" s="1" t="s">
        <v>2743</v>
      </c>
      <c r="E160" s="1" t="s">
        <v>2744</v>
      </c>
      <c r="F160" s="1" t="s">
        <v>1824</v>
      </c>
      <c r="G160" s="1" t="s">
        <v>1727</v>
      </c>
      <c r="H160" s="1" t="s">
        <v>1728</v>
      </c>
      <c r="I160" s="1" t="s">
        <v>2745</v>
      </c>
      <c r="J160" s="1" t="s">
        <v>30</v>
      </c>
      <c r="K160" s="1" t="s">
        <v>2746</v>
      </c>
      <c r="L160" s="1" t="s">
        <v>2746</v>
      </c>
      <c r="M160" s="1" t="s">
        <v>1731</v>
      </c>
      <c r="N160" s="1" t="s">
        <v>1731</v>
      </c>
      <c r="O160" s="1" t="s">
        <v>1732</v>
      </c>
      <c r="P160" s="1" t="s">
        <v>1733</v>
      </c>
      <c r="Q160" s="1" t="s">
        <v>1734</v>
      </c>
      <c r="R160" s="1" t="s">
        <v>2747</v>
      </c>
      <c r="S160" s="1" t="s">
        <v>1736</v>
      </c>
      <c r="T160" s="1" t="s">
        <v>1737</v>
      </c>
      <c r="U160" s="1" t="s">
        <v>1738</v>
      </c>
      <c r="V160" s="1" t="s">
        <v>1750</v>
      </c>
    </row>
    <row r="161" s="1" customFormat="1" spans="1:22">
      <c r="A161" s="3">
        <v>999224676329149</v>
      </c>
      <c r="B161" s="1" t="s">
        <v>2704</v>
      </c>
      <c r="C161" s="1" t="s">
        <v>2748</v>
      </c>
      <c r="D161" s="1" t="s">
        <v>2749</v>
      </c>
      <c r="E161" s="1" t="s">
        <v>2750</v>
      </c>
      <c r="F161" s="1" t="s">
        <v>1764</v>
      </c>
      <c r="G161" s="1" t="s">
        <v>1755</v>
      </c>
      <c r="H161" s="1" t="s">
        <v>1728</v>
      </c>
      <c r="I161" s="1" t="s">
        <v>2751</v>
      </c>
      <c r="J161" s="1" t="s">
        <v>30</v>
      </c>
      <c r="K161" s="1" t="s">
        <v>2752</v>
      </c>
      <c r="L161" s="1" t="s">
        <v>2752</v>
      </c>
      <c r="M161" s="1" t="s">
        <v>1731</v>
      </c>
      <c r="N161" s="1" t="s">
        <v>1731</v>
      </c>
      <c r="O161" s="1" t="s">
        <v>1732</v>
      </c>
      <c r="P161" s="1" t="s">
        <v>1733</v>
      </c>
      <c r="Q161" s="1" t="s">
        <v>1734</v>
      </c>
      <c r="R161" s="1" t="s">
        <v>2753</v>
      </c>
      <c r="S161" s="1" t="s">
        <v>1736</v>
      </c>
      <c r="T161" s="1" t="s">
        <v>1737</v>
      </c>
      <c r="U161" s="1" t="s">
        <v>1738</v>
      </c>
      <c r="V161" s="1" t="s">
        <v>1828</v>
      </c>
    </row>
    <row r="162" s="1" customFormat="1" spans="1:22">
      <c r="A162" s="3">
        <v>999224677459145</v>
      </c>
      <c r="B162" s="1" t="s">
        <v>2704</v>
      </c>
      <c r="C162" s="1" t="s">
        <v>2754</v>
      </c>
      <c r="D162" s="1" t="s">
        <v>2755</v>
      </c>
      <c r="E162" s="1" t="s">
        <v>2756</v>
      </c>
      <c r="F162" s="1" t="s">
        <v>1744</v>
      </c>
      <c r="G162" s="1" t="s">
        <v>1727</v>
      </c>
      <c r="H162" s="1" t="s">
        <v>1728</v>
      </c>
      <c r="I162" s="1" t="s">
        <v>2757</v>
      </c>
      <c r="J162" s="1" t="s">
        <v>30</v>
      </c>
      <c r="K162" s="1" t="s">
        <v>2758</v>
      </c>
      <c r="L162" s="1" t="s">
        <v>2758</v>
      </c>
      <c r="M162" s="1" t="s">
        <v>1731</v>
      </c>
      <c r="N162" s="1" t="s">
        <v>1731</v>
      </c>
      <c r="O162" s="1" t="s">
        <v>1732</v>
      </c>
      <c r="P162" s="1" t="s">
        <v>1733</v>
      </c>
      <c r="Q162" s="1" t="s">
        <v>1734</v>
      </c>
      <c r="R162" s="1" t="s">
        <v>2759</v>
      </c>
      <c r="S162" s="1" t="s">
        <v>1736</v>
      </c>
      <c r="T162" s="1" t="s">
        <v>1737</v>
      </c>
      <c r="U162" s="1" t="s">
        <v>1738</v>
      </c>
      <c r="V162" s="1" t="s">
        <v>1750</v>
      </c>
    </row>
    <row r="163" s="1" customFormat="1" spans="1:22">
      <c r="A163" s="3">
        <v>999224678474928</v>
      </c>
      <c r="B163" s="1" t="s">
        <v>2704</v>
      </c>
      <c r="C163" s="1" t="s">
        <v>2760</v>
      </c>
      <c r="D163" s="1" t="s">
        <v>2761</v>
      </c>
      <c r="E163" s="1" t="s">
        <v>2762</v>
      </c>
      <c r="F163" s="1" t="s">
        <v>1744</v>
      </c>
      <c r="G163" s="1" t="s">
        <v>1727</v>
      </c>
      <c r="H163" s="1" t="s">
        <v>1728</v>
      </c>
      <c r="I163" s="1" t="s">
        <v>2763</v>
      </c>
      <c r="J163" s="1" t="s">
        <v>30</v>
      </c>
      <c r="K163" s="1" t="s">
        <v>2764</v>
      </c>
      <c r="L163" s="1" t="s">
        <v>2764</v>
      </c>
      <c r="M163" s="1" t="s">
        <v>1731</v>
      </c>
      <c r="N163" s="1" t="s">
        <v>1731</v>
      </c>
      <c r="O163" s="1" t="s">
        <v>1732</v>
      </c>
      <c r="P163" s="1" t="s">
        <v>1733</v>
      </c>
      <c r="Q163" s="1" t="s">
        <v>1734</v>
      </c>
      <c r="R163" s="1" t="s">
        <v>2765</v>
      </c>
      <c r="S163" s="1" t="s">
        <v>1736</v>
      </c>
      <c r="T163" s="1" t="s">
        <v>1737</v>
      </c>
      <c r="U163" s="1" t="s">
        <v>1738</v>
      </c>
      <c r="V163" s="1" t="s">
        <v>2766</v>
      </c>
    </row>
    <row r="164" s="1" customFormat="1" spans="1:22">
      <c r="A164" s="3">
        <v>999224678864137</v>
      </c>
      <c r="B164" s="1" t="s">
        <v>1824</v>
      </c>
      <c r="C164" s="1" t="s">
        <v>2767</v>
      </c>
      <c r="D164" s="1" t="s">
        <v>2768</v>
      </c>
      <c r="E164" s="1" t="s">
        <v>2769</v>
      </c>
      <c r="F164" s="1" t="s">
        <v>1726</v>
      </c>
      <c r="G164" s="1" t="s">
        <v>1727</v>
      </c>
      <c r="H164" s="1" t="s">
        <v>1728</v>
      </c>
      <c r="I164" s="1" t="s">
        <v>2770</v>
      </c>
      <c r="J164" s="1" t="s">
        <v>30</v>
      </c>
      <c r="K164" s="1" t="s">
        <v>2771</v>
      </c>
      <c r="L164" s="1" t="s">
        <v>2771</v>
      </c>
      <c r="M164" s="1" t="s">
        <v>1731</v>
      </c>
      <c r="N164" s="1" t="s">
        <v>1731</v>
      </c>
      <c r="O164" s="1" t="s">
        <v>1732</v>
      </c>
      <c r="P164" s="1" t="s">
        <v>1733</v>
      </c>
      <c r="Q164" s="1" t="s">
        <v>1734</v>
      </c>
      <c r="R164" s="1" t="s">
        <v>2772</v>
      </c>
      <c r="S164" s="1" t="s">
        <v>1736</v>
      </c>
      <c r="T164" s="1" t="s">
        <v>1737</v>
      </c>
      <c r="U164" s="1" t="s">
        <v>1738</v>
      </c>
      <c r="V164" s="1" t="s">
        <v>2773</v>
      </c>
    </row>
    <row r="165" s="1" customFormat="1" spans="1:22">
      <c r="A165" s="3">
        <v>999224679313128</v>
      </c>
      <c r="B165" s="1" t="s">
        <v>1824</v>
      </c>
      <c r="C165" s="1" t="s">
        <v>2774</v>
      </c>
      <c r="D165" s="1" t="s">
        <v>2775</v>
      </c>
      <c r="E165" s="1" t="s">
        <v>2776</v>
      </c>
      <c r="F165" s="1" t="s">
        <v>1726</v>
      </c>
      <c r="G165" s="1" t="s">
        <v>1727</v>
      </c>
      <c r="H165" s="1" t="s">
        <v>1728</v>
      </c>
      <c r="I165" s="1" t="s">
        <v>2777</v>
      </c>
      <c r="J165" s="1" t="s">
        <v>30</v>
      </c>
      <c r="K165" s="1" t="s">
        <v>2778</v>
      </c>
      <c r="L165" s="1" t="s">
        <v>2778</v>
      </c>
      <c r="M165" s="1" t="s">
        <v>1731</v>
      </c>
      <c r="N165" s="1" t="s">
        <v>1731</v>
      </c>
      <c r="O165" s="1" t="s">
        <v>1732</v>
      </c>
      <c r="P165" s="1" t="s">
        <v>1733</v>
      </c>
      <c r="Q165" s="1" t="s">
        <v>1734</v>
      </c>
      <c r="R165" s="1" t="s">
        <v>2779</v>
      </c>
      <c r="S165" s="1" t="s">
        <v>1736</v>
      </c>
      <c r="T165" s="1" t="s">
        <v>1737</v>
      </c>
      <c r="U165" s="1" t="s">
        <v>1738</v>
      </c>
      <c r="V165" s="1" t="s">
        <v>1806</v>
      </c>
    </row>
    <row r="166" s="1" customFormat="1" spans="1:22">
      <c r="A166" s="3">
        <v>999224679830176</v>
      </c>
      <c r="B166" s="1" t="s">
        <v>1824</v>
      </c>
      <c r="C166" s="1" t="s">
        <v>2780</v>
      </c>
      <c r="D166" s="1" t="s">
        <v>2781</v>
      </c>
      <c r="E166" s="1" t="s">
        <v>2782</v>
      </c>
      <c r="F166" s="1" t="s">
        <v>1764</v>
      </c>
      <c r="G166" s="1" t="s">
        <v>1727</v>
      </c>
      <c r="H166" s="1" t="s">
        <v>1728</v>
      </c>
      <c r="I166" s="1" t="s">
        <v>2783</v>
      </c>
      <c r="J166" s="1" t="s">
        <v>30</v>
      </c>
      <c r="K166" s="1" t="s">
        <v>2784</v>
      </c>
      <c r="L166" s="1" t="s">
        <v>2784</v>
      </c>
      <c r="M166" s="1" t="s">
        <v>1731</v>
      </c>
      <c r="N166" s="1" t="s">
        <v>1731</v>
      </c>
      <c r="O166" s="1" t="s">
        <v>1732</v>
      </c>
      <c r="P166" s="1" t="s">
        <v>1733</v>
      </c>
      <c r="Q166" s="1" t="s">
        <v>1734</v>
      </c>
      <c r="R166" s="1" t="s">
        <v>2785</v>
      </c>
      <c r="S166" s="1" t="s">
        <v>1736</v>
      </c>
      <c r="T166" s="1" t="s">
        <v>1737</v>
      </c>
      <c r="U166" s="1" t="s">
        <v>1749</v>
      </c>
      <c r="V166" s="1" t="s">
        <v>1759</v>
      </c>
    </row>
    <row r="167" s="1" customFormat="1" spans="1:22">
      <c r="A167" s="3">
        <v>999224684687866</v>
      </c>
      <c r="B167" s="1" t="s">
        <v>1824</v>
      </c>
      <c r="C167" s="1" t="s">
        <v>2786</v>
      </c>
      <c r="D167" s="1" t="s">
        <v>2787</v>
      </c>
      <c r="E167" s="1" t="s">
        <v>2788</v>
      </c>
      <c r="F167" s="1" t="s">
        <v>1726</v>
      </c>
      <c r="G167" s="1" t="s">
        <v>1755</v>
      </c>
      <c r="H167" s="1" t="s">
        <v>1728</v>
      </c>
      <c r="I167" s="1" t="s">
        <v>1732</v>
      </c>
      <c r="J167" s="1" t="s">
        <v>30</v>
      </c>
      <c r="K167" s="1" t="s">
        <v>1732</v>
      </c>
      <c r="L167" s="1" t="s">
        <v>1732</v>
      </c>
      <c r="M167" s="1" t="s">
        <v>1731</v>
      </c>
      <c r="N167" s="1" t="s">
        <v>1731</v>
      </c>
      <c r="O167" s="1" t="s">
        <v>1732</v>
      </c>
      <c r="P167" s="1" t="s">
        <v>1733</v>
      </c>
      <c r="Q167" s="1" t="s">
        <v>1734</v>
      </c>
      <c r="R167" s="1" t="s">
        <v>2789</v>
      </c>
      <c r="S167" s="1" t="s">
        <v>1736</v>
      </c>
      <c r="T167" s="1" t="s">
        <v>1737</v>
      </c>
      <c r="U167" s="1" t="s">
        <v>1738</v>
      </c>
      <c r="V167" s="1" t="s">
        <v>1828</v>
      </c>
    </row>
    <row r="168" s="1" customFormat="1" spans="1:22">
      <c r="A168" s="3">
        <v>999224685202179</v>
      </c>
      <c r="B168" s="1" t="s">
        <v>1824</v>
      </c>
      <c r="C168" s="1" t="s">
        <v>2790</v>
      </c>
      <c r="D168" s="1" t="s">
        <v>2791</v>
      </c>
      <c r="E168" s="1" t="s">
        <v>2792</v>
      </c>
      <c r="F168" s="1" t="s">
        <v>1727</v>
      </c>
      <c r="G168" s="1" t="s">
        <v>1745</v>
      </c>
      <c r="H168" s="1" t="s">
        <v>1728</v>
      </c>
      <c r="I168" s="1" t="s">
        <v>2793</v>
      </c>
      <c r="J168" s="1" t="s">
        <v>30</v>
      </c>
      <c r="K168" s="1" t="s">
        <v>2794</v>
      </c>
      <c r="L168" s="1" t="s">
        <v>2794</v>
      </c>
      <c r="M168" s="1" t="s">
        <v>1731</v>
      </c>
      <c r="N168" s="1" t="s">
        <v>1731</v>
      </c>
      <c r="O168" s="1" t="s">
        <v>1732</v>
      </c>
      <c r="P168" s="1" t="s">
        <v>1733</v>
      </c>
      <c r="Q168" s="1" t="s">
        <v>1734</v>
      </c>
      <c r="R168" s="1" t="s">
        <v>2795</v>
      </c>
      <c r="S168" s="1" t="s">
        <v>1736</v>
      </c>
      <c r="T168" s="1" t="s">
        <v>1737</v>
      </c>
      <c r="U168" s="1" t="s">
        <v>1749</v>
      </c>
      <c r="V168" s="1" t="s">
        <v>2107</v>
      </c>
    </row>
    <row r="169" s="1" customFormat="1" spans="1:22">
      <c r="A169" s="3">
        <v>999224689025222</v>
      </c>
      <c r="B169" s="1" t="s">
        <v>1824</v>
      </c>
      <c r="C169" s="1" t="s">
        <v>2796</v>
      </c>
      <c r="D169" s="1" t="s">
        <v>2797</v>
      </c>
      <c r="E169" s="1" t="s">
        <v>2798</v>
      </c>
      <c r="F169" s="1" t="s">
        <v>1779</v>
      </c>
      <c r="G169" s="1" t="s">
        <v>1755</v>
      </c>
      <c r="H169" s="1" t="s">
        <v>1728</v>
      </c>
      <c r="I169" s="1" t="s">
        <v>2799</v>
      </c>
      <c r="J169" s="1" t="s">
        <v>30</v>
      </c>
      <c r="K169" s="1" t="s">
        <v>2800</v>
      </c>
      <c r="L169" s="1" t="s">
        <v>2800</v>
      </c>
      <c r="M169" s="1" t="s">
        <v>1731</v>
      </c>
      <c r="N169" s="1" t="s">
        <v>1731</v>
      </c>
      <c r="O169" s="1" t="s">
        <v>1732</v>
      </c>
      <c r="P169" s="1" t="s">
        <v>1733</v>
      </c>
      <c r="Q169" s="1" t="s">
        <v>1734</v>
      </c>
      <c r="R169" s="1" t="s">
        <v>2801</v>
      </c>
      <c r="S169" s="1" t="s">
        <v>1736</v>
      </c>
      <c r="T169" s="1" t="s">
        <v>1737</v>
      </c>
      <c r="U169" s="1" t="s">
        <v>1738</v>
      </c>
      <c r="V169" s="1" t="s">
        <v>1918</v>
      </c>
    </row>
    <row r="170" s="1" customFormat="1" spans="1:22">
      <c r="A170" s="3">
        <v>999224690954687</v>
      </c>
      <c r="B170" s="1" t="s">
        <v>1824</v>
      </c>
      <c r="C170" s="1" t="s">
        <v>2802</v>
      </c>
      <c r="D170" s="1" t="s">
        <v>2803</v>
      </c>
      <c r="E170" s="1" t="s">
        <v>2804</v>
      </c>
      <c r="F170" s="1" t="s">
        <v>1764</v>
      </c>
      <c r="G170" s="1" t="s">
        <v>1727</v>
      </c>
      <c r="H170" s="1" t="s">
        <v>1728</v>
      </c>
      <c r="I170" s="1" t="s">
        <v>2805</v>
      </c>
      <c r="J170" s="1" t="s">
        <v>30</v>
      </c>
      <c r="K170" s="1" t="s">
        <v>2806</v>
      </c>
      <c r="L170" s="1" t="s">
        <v>2806</v>
      </c>
      <c r="M170" s="1" t="s">
        <v>1731</v>
      </c>
      <c r="N170" s="1" t="s">
        <v>1731</v>
      </c>
      <c r="O170" s="1" t="s">
        <v>1732</v>
      </c>
      <c r="P170" s="1" t="s">
        <v>1733</v>
      </c>
      <c r="Q170" s="1" t="s">
        <v>1734</v>
      </c>
      <c r="R170" s="1" t="s">
        <v>2807</v>
      </c>
      <c r="S170" s="1" t="s">
        <v>1736</v>
      </c>
      <c r="T170" s="1" t="s">
        <v>1737</v>
      </c>
      <c r="U170" s="1" t="s">
        <v>1738</v>
      </c>
      <c r="V170" s="1" t="s">
        <v>2107</v>
      </c>
    </row>
    <row r="171" s="1" customFormat="1" spans="1:22">
      <c r="A171" s="3">
        <v>999224693964533</v>
      </c>
      <c r="B171" s="1" t="s">
        <v>1824</v>
      </c>
      <c r="C171" s="1" t="s">
        <v>2808</v>
      </c>
      <c r="D171" s="1" t="s">
        <v>2809</v>
      </c>
      <c r="E171" s="1" t="s">
        <v>2810</v>
      </c>
      <c r="F171" s="1" t="s">
        <v>1755</v>
      </c>
      <c r="G171" s="1" t="s">
        <v>1745</v>
      </c>
      <c r="H171" s="1" t="s">
        <v>1728</v>
      </c>
      <c r="I171" s="1" t="s">
        <v>2811</v>
      </c>
      <c r="J171" s="1" t="s">
        <v>30</v>
      </c>
      <c r="K171" s="1" t="s">
        <v>2812</v>
      </c>
      <c r="L171" s="1" t="s">
        <v>2812</v>
      </c>
      <c r="M171" s="1" t="s">
        <v>1731</v>
      </c>
      <c r="N171" s="1" t="s">
        <v>1731</v>
      </c>
      <c r="O171" s="1" t="s">
        <v>1732</v>
      </c>
      <c r="P171" s="1" t="s">
        <v>1733</v>
      </c>
      <c r="Q171" s="1" t="s">
        <v>1734</v>
      </c>
      <c r="R171" s="1" t="s">
        <v>2813</v>
      </c>
      <c r="S171" s="1" t="s">
        <v>1736</v>
      </c>
      <c r="T171" s="1" t="s">
        <v>1737</v>
      </c>
      <c r="U171" s="1" t="s">
        <v>1738</v>
      </c>
      <c r="V171" s="1" t="s">
        <v>1750</v>
      </c>
    </row>
    <row r="172" s="1" customFormat="1" spans="1:22">
      <c r="A172" s="3">
        <v>999224694793964</v>
      </c>
      <c r="B172" s="1" t="s">
        <v>1824</v>
      </c>
      <c r="C172" s="1" t="s">
        <v>2814</v>
      </c>
      <c r="D172" s="1" t="s">
        <v>2815</v>
      </c>
      <c r="E172" s="1" t="s">
        <v>2816</v>
      </c>
      <c r="F172" s="1" t="s">
        <v>1726</v>
      </c>
      <c r="G172" s="1" t="s">
        <v>1745</v>
      </c>
      <c r="H172" s="1" t="s">
        <v>1728</v>
      </c>
      <c r="I172" s="1" t="s">
        <v>2817</v>
      </c>
      <c r="J172" s="1" t="s">
        <v>30</v>
      </c>
      <c r="K172" s="1" t="s">
        <v>2818</v>
      </c>
      <c r="L172" s="1" t="s">
        <v>2818</v>
      </c>
      <c r="M172" s="1" t="s">
        <v>1731</v>
      </c>
      <c r="N172" s="1" t="s">
        <v>1731</v>
      </c>
      <c r="O172" s="1" t="s">
        <v>1732</v>
      </c>
      <c r="P172" s="1" t="s">
        <v>1733</v>
      </c>
      <c r="Q172" s="1" t="s">
        <v>1734</v>
      </c>
      <c r="R172" s="1" t="s">
        <v>2819</v>
      </c>
      <c r="S172" s="1" t="s">
        <v>1736</v>
      </c>
      <c r="T172" s="1" t="s">
        <v>1737</v>
      </c>
      <c r="U172" s="1" t="s">
        <v>1738</v>
      </c>
      <c r="V172" s="1" t="s">
        <v>2029</v>
      </c>
    </row>
    <row r="173" s="1" customFormat="1" spans="1:22">
      <c r="A173" s="3">
        <v>999224695127558</v>
      </c>
      <c r="B173" s="1" t="s">
        <v>1824</v>
      </c>
      <c r="C173" s="1" t="s">
        <v>2820</v>
      </c>
      <c r="D173" s="1" t="s">
        <v>2821</v>
      </c>
      <c r="E173" s="1" t="s">
        <v>2822</v>
      </c>
      <c r="F173" s="1" t="s">
        <v>1744</v>
      </c>
      <c r="G173" s="1" t="s">
        <v>1745</v>
      </c>
      <c r="H173" s="1" t="s">
        <v>1728</v>
      </c>
      <c r="I173" s="1" t="s">
        <v>2823</v>
      </c>
      <c r="J173" s="1" t="s">
        <v>30</v>
      </c>
      <c r="K173" s="1" t="s">
        <v>2824</v>
      </c>
      <c r="L173" s="1" t="s">
        <v>2824</v>
      </c>
      <c r="M173" s="1" t="s">
        <v>1731</v>
      </c>
      <c r="N173" s="1" t="s">
        <v>1731</v>
      </c>
      <c r="O173" s="1" t="s">
        <v>1732</v>
      </c>
      <c r="P173" s="1" t="s">
        <v>1733</v>
      </c>
      <c r="Q173" s="1" t="s">
        <v>1734</v>
      </c>
      <c r="R173" s="1" t="s">
        <v>2825</v>
      </c>
      <c r="S173" s="1" t="s">
        <v>1736</v>
      </c>
      <c r="T173" s="1" t="s">
        <v>1737</v>
      </c>
      <c r="U173" s="1" t="s">
        <v>1738</v>
      </c>
      <c r="V173" s="1" t="s">
        <v>1750</v>
      </c>
    </row>
    <row r="174" s="1" customFormat="1" spans="1:22">
      <c r="A174" s="3">
        <v>999224696886005</v>
      </c>
      <c r="B174" s="1" t="s">
        <v>1744</v>
      </c>
      <c r="C174" s="1" t="s">
        <v>2826</v>
      </c>
      <c r="D174" s="1" t="s">
        <v>2827</v>
      </c>
      <c r="E174" s="1" t="s">
        <v>2828</v>
      </c>
      <c r="F174" s="1" t="s">
        <v>1727</v>
      </c>
      <c r="G174" s="1" t="s">
        <v>1755</v>
      </c>
      <c r="H174" s="1" t="s">
        <v>1728</v>
      </c>
      <c r="I174" s="1" t="s">
        <v>2829</v>
      </c>
      <c r="J174" s="1" t="s">
        <v>30</v>
      </c>
      <c r="K174" s="1" t="s">
        <v>2830</v>
      </c>
      <c r="L174" s="1" t="s">
        <v>2830</v>
      </c>
      <c r="M174" s="1" t="s">
        <v>1731</v>
      </c>
      <c r="N174" s="1" t="s">
        <v>1731</v>
      </c>
      <c r="O174" s="1" t="s">
        <v>1732</v>
      </c>
      <c r="P174" s="1" t="s">
        <v>1733</v>
      </c>
      <c r="Q174" s="1" t="s">
        <v>1734</v>
      </c>
      <c r="R174" s="1" t="s">
        <v>2831</v>
      </c>
      <c r="S174" s="1" t="s">
        <v>1736</v>
      </c>
      <c r="T174" s="1" t="s">
        <v>1737</v>
      </c>
      <c r="U174" s="1" t="s">
        <v>1738</v>
      </c>
      <c r="V174" s="1" t="s">
        <v>1806</v>
      </c>
    </row>
    <row r="175" s="1" customFormat="1" spans="1:22">
      <c r="A175" s="3">
        <v>999224697444130</v>
      </c>
      <c r="B175" s="1" t="s">
        <v>1744</v>
      </c>
      <c r="C175" s="1" t="s">
        <v>2832</v>
      </c>
      <c r="D175" s="1" t="s">
        <v>2833</v>
      </c>
      <c r="E175" s="1" t="s">
        <v>2834</v>
      </c>
      <c r="F175" s="1" t="s">
        <v>1764</v>
      </c>
      <c r="G175" s="1" t="s">
        <v>1727</v>
      </c>
      <c r="H175" s="1" t="s">
        <v>1728</v>
      </c>
      <c r="I175" s="1" t="s">
        <v>2835</v>
      </c>
      <c r="J175" s="1" t="s">
        <v>30</v>
      </c>
      <c r="K175" s="1" t="s">
        <v>2836</v>
      </c>
      <c r="L175" s="1" t="s">
        <v>2836</v>
      </c>
      <c r="M175" s="1" t="s">
        <v>1731</v>
      </c>
      <c r="N175" s="1" t="s">
        <v>1731</v>
      </c>
      <c r="O175" s="1" t="s">
        <v>1732</v>
      </c>
      <c r="P175" s="1" t="s">
        <v>1733</v>
      </c>
      <c r="Q175" s="1" t="s">
        <v>1734</v>
      </c>
      <c r="R175" s="1" t="s">
        <v>2837</v>
      </c>
      <c r="S175" s="1" t="s">
        <v>1736</v>
      </c>
      <c r="T175" s="1" t="s">
        <v>1737</v>
      </c>
      <c r="U175" s="1" t="s">
        <v>1738</v>
      </c>
      <c r="V175" s="1" t="s">
        <v>2205</v>
      </c>
    </row>
    <row r="176" s="1" customFormat="1" spans="1:22">
      <c r="A176" s="3">
        <v>999224698098880</v>
      </c>
      <c r="B176" s="1" t="s">
        <v>1744</v>
      </c>
      <c r="C176" s="1" t="s">
        <v>2838</v>
      </c>
      <c r="D176" s="1" t="s">
        <v>2839</v>
      </c>
      <c r="E176" s="1" t="s">
        <v>2840</v>
      </c>
      <c r="F176" s="1" t="s">
        <v>1726</v>
      </c>
      <c r="G176" s="1" t="s">
        <v>1727</v>
      </c>
      <c r="H176" s="1" t="s">
        <v>1728</v>
      </c>
      <c r="I176" s="1" t="s">
        <v>2841</v>
      </c>
      <c r="J176" s="1" t="s">
        <v>30</v>
      </c>
      <c r="K176" s="1" t="s">
        <v>2842</v>
      </c>
      <c r="L176" s="1" t="s">
        <v>2842</v>
      </c>
      <c r="M176" s="1" t="s">
        <v>1731</v>
      </c>
      <c r="N176" s="1" t="s">
        <v>1731</v>
      </c>
      <c r="O176" s="1" t="s">
        <v>1732</v>
      </c>
      <c r="P176" s="1" t="s">
        <v>1733</v>
      </c>
      <c r="Q176" s="1" t="s">
        <v>1734</v>
      </c>
      <c r="R176" s="1" t="s">
        <v>2843</v>
      </c>
      <c r="S176" s="1" t="s">
        <v>1736</v>
      </c>
      <c r="T176" s="1" t="s">
        <v>1737</v>
      </c>
      <c r="U176" s="1" t="s">
        <v>1738</v>
      </c>
      <c r="V176" s="1" t="s">
        <v>1806</v>
      </c>
    </row>
    <row r="177" s="1" customFormat="1" spans="1:22">
      <c r="A177" s="3">
        <v>999224698536886</v>
      </c>
      <c r="B177" s="1" t="s">
        <v>1744</v>
      </c>
      <c r="C177" s="1" t="s">
        <v>2844</v>
      </c>
      <c r="D177" s="1" t="s">
        <v>2845</v>
      </c>
      <c r="E177" s="1" t="s">
        <v>2846</v>
      </c>
      <c r="F177" s="1" t="s">
        <v>1727</v>
      </c>
      <c r="G177" s="1" t="s">
        <v>1745</v>
      </c>
      <c r="H177" s="1" t="s">
        <v>1728</v>
      </c>
      <c r="I177" s="1" t="s">
        <v>2847</v>
      </c>
      <c r="J177" s="1" t="s">
        <v>30</v>
      </c>
      <c r="K177" s="1" t="s">
        <v>2848</v>
      </c>
      <c r="L177" s="1" t="s">
        <v>2848</v>
      </c>
      <c r="M177" s="1" t="s">
        <v>1731</v>
      </c>
      <c r="N177" s="1" t="s">
        <v>1731</v>
      </c>
      <c r="O177" s="1" t="s">
        <v>1732</v>
      </c>
      <c r="P177" s="1" t="s">
        <v>1733</v>
      </c>
      <c r="Q177" s="1" t="s">
        <v>1734</v>
      </c>
      <c r="R177" s="1" t="s">
        <v>2849</v>
      </c>
      <c r="S177" s="1" t="s">
        <v>1736</v>
      </c>
      <c r="T177" s="1" t="s">
        <v>1737</v>
      </c>
      <c r="U177" s="1" t="s">
        <v>1738</v>
      </c>
      <c r="V177" s="1" t="s">
        <v>1750</v>
      </c>
    </row>
    <row r="178" s="1" customFormat="1" spans="1:22">
      <c r="A178" s="3">
        <v>999224698599591</v>
      </c>
      <c r="B178" s="1" t="s">
        <v>1744</v>
      </c>
      <c r="C178" s="1" t="s">
        <v>2850</v>
      </c>
      <c r="D178" s="1" t="s">
        <v>2851</v>
      </c>
      <c r="E178" s="1" t="s">
        <v>2852</v>
      </c>
      <c r="F178" s="1" t="s">
        <v>1764</v>
      </c>
      <c r="G178" s="1" t="s">
        <v>1727</v>
      </c>
      <c r="H178" s="1" t="s">
        <v>1728</v>
      </c>
      <c r="I178" s="1" t="s">
        <v>2853</v>
      </c>
      <c r="J178" s="1" t="s">
        <v>30</v>
      </c>
      <c r="K178" s="1" t="s">
        <v>2854</v>
      </c>
      <c r="L178" s="1" t="s">
        <v>2854</v>
      </c>
      <c r="M178" s="1" t="s">
        <v>1731</v>
      </c>
      <c r="N178" s="1" t="s">
        <v>1731</v>
      </c>
      <c r="O178" s="1" t="s">
        <v>1732</v>
      </c>
      <c r="P178" s="1" t="s">
        <v>1733</v>
      </c>
      <c r="Q178" s="1" t="s">
        <v>1734</v>
      </c>
      <c r="R178" s="1" t="s">
        <v>2855</v>
      </c>
      <c r="S178" s="1" t="s">
        <v>1736</v>
      </c>
      <c r="T178" s="1" t="s">
        <v>1737</v>
      </c>
      <c r="U178" s="1" t="s">
        <v>1738</v>
      </c>
      <c r="V178" s="1" t="s">
        <v>2856</v>
      </c>
    </row>
    <row r="179" s="1" customFormat="1" spans="1:22">
      <c r="A179" s="3">
        <v>999224698673334</v>
      </c>
      <c r="B179" s="1" t="s">
        <v>1744</v>
      </c>
      <c r="C179" s="1" t="s">
        <v>2857</v>
      </c>
      <c r="D179" s="1" t="s">
        <v>2851</v>
      </c>
      <c r="E179" s="1" t="s">
        <v>2858</v>
      </c>
      <c r="F179" s="1" t="s">
        <v>1764</v>
      </c>
      <c r="G179" s="1" t="s">
        <v>1755</v>
      </c>
      <c r="H179" s="1" t="s">
        <v>1728</v>
      </c>
      <c r="I179" s="1" t="s">
        <v>2859</v>
      </c>
      <c r="J179" s="1" t="s">
        <v>30</v>
      </c>
      <c r="K179" s="1" t="s">
        <v>2860</v>
      </c>
      <c r="L179" s="1" t="s">
        <v>2860</v>
      </c>
      <c r="M179" s="1" t="s">
        <v>1731</v>
      </c>
      <c r="N179" s="1" t="s">
        <v>1731</v>
      </c>
      <c r="O179" s="1" t="s">
        <v>1732</v>
      </c>
      <c r="P179" s="1" t="s">
        <v>1733</v>
      </c>
      <c r="Q179" s="1" t="s">
        <v>1734</v>
      </c>
      <c r="R179" s="1" t="s">
        <v>2861</v>
      </c>
      <c r="S179" s="1" t="s">
        <v>1736</v>
      </c>
      <c r="T179" s="1" t="s">
        <v>1737</v>
      </c>
      <c r="U179" s="1" t="s">
        <v>1738</v>
      </c>
      <c r="V179" s="1" t="s">
        <v>2856</v>
      </c>
    </row>
    <row r="180" s="1" customFormat="1" spans="1:22">
      <c r="A180" s="3">
        <v>999224698730775</v>
      </c>
      <c r="B180" s="1" t="s">
        <v>1744</v>
      </c>
      <c r="C180" s="1" t="s">
        <v>2862</v>
      </c>
      <c r="D180" s="1" t="s">
        <v>2863</v>
      </c>
      <c r="E180" s="1" t="s">
        <v>2864</v>
      </c>
      <c r="F180" s="1" t="s">
        <v>1755</v>
      </c>
      <c r="G180" s="1" t="s">
        <v>1745</v>
      </c>
      <c r="H180" s="1" t="s">
        <v>1728</v>
      </c>
      <c r="I180" s="1" t="s">
        <v>2865</v>
      </c>
      <c r="J180" s="1" t="s">
        <v>30</v>
      </c>
      <c r="K180" s="1" t="s">
        <v>2866</v>
      </c>
      <c r="L180" s="1" t="s">
        <v>2866</v>
      </c>
      <c r="M180" s="1" t="s">
        <v>1731</v>
      </c>
      <c r="N180" s="1" t="s">
        <v>1731</v>
      </c>
      <c r="O180" s="1" t="s">
        <v>1732</v>
      </c>
      <c r="P180" s="1" t="s">
        <v>1733</v>
      </c>
      <c r="Q180" s="1" t="s">
        <v>1734</v>
      </c>
      <c r="R180" s="1" t="s">
        <v>2867</v>
      </c>
      <c r="S180" s="1" t="s">
        <v>1736</v>
      </c>
      <c r="T180" s="1" t="s">
        <v>1737</v>
      </c>
      <c r="U180" s="1" t="s">
        <v>1738</v>
      </c>
      <c r="V180" s="1" t="s">
        <v>2205</v>
      </c>
    </row>
    <row r="181" s="1" customFormat="1" spans="1:22">
      <c r="A181" s="3">
        <v>999224706082596</v>
      </c>
      <c r="B181" s="1" t="s">
        <v>1744</v>
      </c>
      <c r="C181" s="1" t="s">
        <v>2868</v>
      </c>
      <c r="D181" s="1" t="s">
        <v>2781</v>
      </c>
      <c r="E181" s="1" t="s">
        <v>2869</v>
      </c>
      <c r="F181" s="1" t="s">
        <v>1764</v>
      </c>
      <c r="G181" s="1" t="s">
        <v>1755</v>
      </c>
      <c r="H181" s="1" t="s">
        <v>1728</v>
      </c>
      <c r="I181" s="1" t="s">
        <v>2870</v>
      </c>
      <c r="J181" s="1" t="s">
        <v>30</v>
      </c>
      <c r="K181" s="1" t="s">
        <v>2871</v>
      </c>
      <c r="L181" s="1" t="s">
        <v>2871</v>
      </c>
      <c r="M181" s="1" t="s">
        <v>1731</v>
      </c>
      <c r="N181" s="1" t="s">
        <v>1731</v>
      </c>
      <c r="O181" s="1" t="s">
        <v>1732</v>
      </c>
      <c r="P181" s="1" t="s">
        <v>1733</v>
      </c>
      <c r="Q181" s="1" t="s">
        <v>1734</v>
      </c>
      <c r="R181" s="1" t="s">
        <v>2872</v>
      </c>
      <c r="S181" s="1" t="s">
        <v>1736</v>
      </c>
      <c r="T181" s="1" t="s">
        <v>1737</v>
      </c>
      <c r="U181" s="1" t="s">
        <v>1749</v>
      </c>
      <c r="V181" s="1" t="s">
        <v>1759</v>
      </c>
    </row>
    <row r="182" s="1" customFormat="1" spans="1:22">
      <c r="A182" s="3">
        <v>999224708226291</v>
      </c>
      <c r="B182" s="1" t="s">
        <v>1744</v>
      </c>
      <c r="C182" s="1" t="s">
        <v>2873</v>
      </c>
      <c r="D182" s="1" t="s">
        <v>2874</v>
      </c>
      <c r="E182" s="1" t="s">
        <v>2875</v>
      </c>
      <c r="F182" s="1" t="s">
        <v>1779</v>
      </c>
      <c r="G182" s="1" t="s">
        <v>1755</v>
      </c>
      <c r="H182" s="1" t="s">
        <v>1728</v>
      </c>
      <c r="I182" s="1" t="s">
        <v>2876</v>
      </c>
      <c r="J182" s="1" t="s">
        <v>30</v>
      </c>
      <c r="K182" s="1" t="s">
        <v>2877</v>
      </c>
      <c r="L182" s="1" t="s">
        <v>2877</v>
      </c>
      <c r="M182" s="1" t="s">
        <v>1731</v>
      </c>
      <c r="N182" s="1" t="s">
        <v>1731</v>
      </c>
      <c r="O182" s="1" t="s">
        <v>1732</v>
      </c>
      <c r="P182" s="1" t="s">
        <v>1733</v>
      </c>
      <c r="Q182" s="1" t="s">
        <v>1734</v>
      </c>
      <c r="R182" s="1" t="s">
        <v>2878</v>
      </c>
      <c r="S182" s="1" t="s">
        <v>1736</v>
      </c>
      <c r="T182" s="1" t="s">
        <v>1737</v>
      </c>
      <c r="U182" s="1" t="s">
        <v>1738</v>
      </c>
      <c r="V182" s="1" t="s">
        <v>1828</v>
      </c>
    </row>
    <row r="183" s="1" customFormat="1" spans="1:22">
      <c r="A183" s="3">
        <v>999224710092492</v>
      </c>
      <c r="B183" s="1" t="s">
        <v>1744</v>
      </c>
      <c r="C183" s="1" t="s">
        <v>2879</v>
      </c>
      <c r="D183" s="1" t="s">
        <v>2069</v>
      </c>
      <c r="E183" s="1" t="s">
        <v>2880</v>
      </c>
      <c r="F183" s="1" t="s">
        <v>1779</v>
      </c>
      <c r="G183" s="1" t="s">
        <v>1755</v>
      </c>
      <c r="H183" s="1" t="s">
        <v>1728</v>
      </c>
      <c r="I183" s="1" t="s">
        <v>2881</v>
      </c>
      <c r="J183" s="1" t="s">
        <v>30</v>
      </c>
      <c r="K183" s="1" t="s">
        <v>2882</v>
      </c>
      <c r="L183" s="1" t="s">
        <v>2882</v>
      </c>
      <c r="M183" s="1" t="s">
        <v>1731</v>
      </c>
      <c r="N183" s="1" t="s">
        <v>1731</v>
      </c>
      <c r="O183" s="1" t="s">
        <v>1732</v>
      </c>
      <c r="P183" s="1" t="s">
        <v>1733</v>
      </c>
      <c r="Q183" s="1" t="s">
        <v>1734</v>
      </c>
      <c r="R183" s="1" t="s">
        <v>2883</v>
      </c>
      <c r="S183" s="1" t="s">
        <v>1736</v>
      </c>
      <c r="T183" s="1" t="s">
        <v>1737</v>
      </c>
      <c r="U183" s="1" t="s">
        <v>1738</v>
      </c>
      <c r="V183" s="1" t="s">
        <v>1828</v>
      </c>
    </row>
    <row r="184" s="1" customFormat="1" spans="1:22">
      <c r="A184" s="3">
        <v>999224710247576</v>
      </c>
      <c r="B184" s="1" t="s">
        <v>1744</v>
      </c>
      <c r="C184" s="1" t="s">
        <v>2884</v>
      </c>
      <c r="D184" s="1" t="s">
        <v>2885</v>
      </c>
      <c r="E184" s="1" t="s">
        <v>2886</v>
      </c>
      <c r="F184" s="1" t="s">
        <v>1726</v>
      </c>
      <c r="G184" s="1" t="s">
        <v>1727</v>
      </c>
      <c r="H184" s="1" t="s">
        <v>1728</v>
      </c>
      <c r="I184" s="1" t="s">
        <v>2887</v>
      </c>
      <c r="J184" s="1" t="s">
        <v>30</v>
      </c>
      <c r="K184" s="1" t="s">
        <v>2888</v>
      </c>
      <c r="L184" s="1" t="s">
        <v>2888</v>
      </c>
      <c r="M184" s="1" t="s">
        <v>1731</v>
      </c>
      <c r="N184" s="1" t="s">
        <v>1731</v>
      </c>
      <c r="O184" s="1" t="s">
        <v>1732</v>
      </c>
      <c r="P184" s="1" t="s">
        <v>1733</v>
      </c>
      <c r="Q184" s="1" t="s">
        <v>1734</v>
      </c>
      <c r="R184" s="1" t="s">
        <v>2889</v>
      </c>
      <c r="S184" s="1" t="s">
        <v>1736</v>
      </c>
      <c r="T184" s="1" t="s">
        <v>1737</v>
      </c>
      <c r="U184" s="1" t="s">
        <v>1738</v>
      </c>
      <c r="V184" s="1" t="s">
        <v>1991</v>
      </c>
    </row>
    <row r="185" s="1" customFormat="1" spans="1:22">
      <c r="A185" s="3">
        <v>999224711110202</v>
      </c>
      <c r="B185" s="1" t="s">
        <v>1744</v>
      </c>
      <c r="C185" s="1" t="s">
        <v>2890</v>
      </c>
      <c r="D185" s="1" t="s">
        <v>2891</v>
      </c>
      <c r="E185" s="1" t="s">
        <v>2892</v>
      </c>
      <c r="F185" s="1" t="s">
        <v>1764</v>
      </c>
      <c r="G185" s="1" t="s">
        <v>1727</v>
      </c>
      <c r="H185" s="1" t="s">
        <v>1728</v>
      </c>
      <c r="I185" s="1" t="s">
        <v>2893</v>
      </c>
      <c r="J185" s="1" t="s">
        <v>30</v>
      </c>
      <c r="K185" s="1" t="s">
        <v>2894</v>
      </c>
      <c r="L185" s="1" t="s">
        <v>2894</v>
      </c>
      <c r="M185" s="1" t="s">
        <v>1731</v>
      </c>
      <c r="N185" s="1" t="s">
        <v>1731</v>
      </c>
      <c r="O185" s="1" t="s">
        <v>1732</v>
      </c>
      <c r="P185" s="1" t="s">
        <v>1733</v>
      </c>
      <c r="Q185" s="1" t="s">
        <v>1734</v>
      </c>
      <c r="R185" s="1" t="s">
        <v>2895</v>
      </c>
      <c r="S185" s="1" t="s">
        <v>1736</v>
      </c>
      <c r="T185" s="1" t="s">
        <v>1737</v>
      </c>
      <c r="U185" s="1" t="s">
        <v>1738</v>
      </c>
      <c r="V185" s="1" t="s">
        <v>1806</v>
      </c>
    </row>
    <row r="186" s="1" customFormat="1" spans="1:22">
      <c r="A186" s="3">
        <v>999224711289829</v>
      </c>
      <c r="B186" s="1" t="s">
        <v>1744</v>
      </c>
      <c r="C186" s="1" t="s">
        <v>2896</v>
      </c>
      <c r="D186" s="1" t="s">
        <v>2897</v>
      </c>
      <c r="E186" s="1" t="s">
        <v>2898</v>
      </c>
      <c r="F186" s="1" t="s">
        <v>1726</v>
      </c>
      <c r="G186" s="1" t="s">
        <v>1755</v>
      </c>
      <c r="H186" s="1" t="s">
        <v>1728</v>
      </c>
      <c r="I186" s="1" t="s">
        <v>2899</v>
      </c>
      <c r="J186" s="1" t="s">
        <v>30</v>
      </c>
      <c r="K186" s="1" t="s">
        <v>2900</v>
      </c>
      <c r="L186" s="1" t="s">
        <v>2900</v>
      </c>
      <c r="M186" s="1" t="s">
        <v>1731</v>
      </c>
      <c r="N186" s="1" t="s">
        <v>1731</v>
      </c>
      <c r="O186" s="1" t="s">
        <v>1732</v>
      </c>
      <c r="P186" s="1" t="s">
        <v>1733</v>
      </c>
      <c r="Q186" s="1" t="s">
        <v>1734</v>
      </c>
      <c r="R186" s="1" t="s">
        <v>2901</v>
      </c>
      <c r="S186" s="1" t="s">
        <v>1736</v>
      </c>
      <c r="T186" s="1" t="s">
        <v>1737</v>
      </c>
      <c r="U186" s="1" t="s">
        <v>1738</v>
      </c>
      <c r="V186" s="1" t="s">
        <v>1806</v>
      </c>
    </row>
    <row r="187" s="1" customFormat="1" spans="1:22">
      <c r="A187" s="3">
        <v>24712725951</v>
      </c>
      <c r="B187" s="1" t="s">
        <v>1744</v>
      </c>
      <c r="C187" s="1" t="s">
        <v>2902</v>
      </c>
      <c r="D187" s="1" t="s">
        <v>2845</v>
      </c>
      <c r="E187" s="1" t="s">
        <v>2903</v>
      </c>
      <c r="F187" s="1" t="s">
        <v>1779</v>
      </c>
      <c r="G187" s="1" t="s">
        <v>1727</v>
      </c>
      <c r="H187" s="1" t="s">
        <v>1728</v>
      </c>
      <c r="I187" s="1" t="s">
        <v>2904</v>
      </c>
      <c r="J187" s="1" t="s">
        <v>30</v>
      </c>
      <c r="K187" s="1" t="s">
        <v>2905</v>
      </c>
      <c r="L187" s="1" t="s">
        <v>2905</v>
      </c>
      <c r="M187" s="1" t="s">
        <v>1731</v>
      </c>
      <c r="N187" s="1" t="s">
        <v>1731</v>
      </c>
      <c r="O187" s="1" t="s">
        <v>1732</v>
      </c>
      <c r="P187" s="1" t="s">
        <v>1733</v>
      </c>
      <c r="Q187" s="1" t="s">
        <v>1734</v>
      </c>
      <c r="R187" s="1" t="s">
        <v>2906</v>
      </c>
      <c r="S187" s="1" t="s">
        <v>1736</v>
      </c>
      <c r="T187" s="1" t="s">
        <v>1737</v>
      </c>
      <c r="U187" s="1" t="s">
        <v>1738</v>
      </c>
      <c r="V187" s="1" t="s">
        <v>1750</v>
      </c>
    </row>
    <row r="188" s="1" customFormat="1" spans="1:22">
      <c r="A188" s="3">
        <v>999224712859423</v>
      </c>
      <c r="B188" s="1" t="s">
        <v>1744</v>
      </c>
      <c r="C188" s="1" t="s">
        <v>2907</v>
      </c>
      <c r="D188" s="1" t="s">
        <v>2845</v>
      </c>
      <c r="E188" s="1" t="s">
        <v>2903</v>
      </c>
      <c r="F188" s="1" t="s">
        <v>1727</v>
      </c>
      <c r="G188" s="1" t="s">
        <v>1755</v>
      </c>
      <c r="H188" s="1" t="s">
        <v>1728</v>
      </c>
      <c r="I188" s="1" t="s">
        <v>2908</v>
      </c>
      <c r="J188" s="1" t="s">
        <v>30</v>
      </c>
      <c r="K188" s="1" t="s">
        <v>2909</v>
      </c>
      <c r="L188" s="1" t="s">
        <v>2909</v>
      </c>
      <c r="M188" s="1" t="s">
        <v>1731</v>
      </c>
      <c r="N188" s="1" t="s">
        <v>1731</v>
      </c>
      <c r="O188" s="1" t="s">
        <v>1732</v>
      </c>
      <c r="P188" s="1" t="s">
        <v>1733</v>
      </c>
      <c r="Q188" s="1" t="s">
        <v>1734</v>
      </c>
      <c r="R188" s="1" t="s">
        <v>2910</v>
      </c>
      <c r="S188" s="1" t="s">
        <v>1736</v>
      </c>
      <c r="T188" s="1" t="s">
        <v>1737</v>
      </c>
      <c r="U188" s="1" t="s">
        <v>1738</v>
      </c>
      <c r="V188" s="1" t="s">
        <v>1750</v>
      </c>
    </row>
    <row r="189" s="1" customFormat="1" spans="1:22">
      <c r="A189" s="3">
        <v>24712866976</v>
      </c>
      <c r="B189" s="1" t="s">
        <v>1744</v>
      </c>
      <c r="C189" s="1" t="s">
        <v>2911</v>
      </c>
      <c r="D189" s="1" t="s">
        <v>2845</v>
      </c>
      <c r="E189" s="1" t="s">
        <v>2903</v>
      </c>
      <c r="F189" s="1" t="s">
        <v>1755</v>
      </c>
      <c r="G189" s="1" t="s">
        <v>1745</v>
      </c>
      <c r="H189" s="1" t="s">
        <v>1728</v>
      </c>
      <c r="I189" s="1" t="s">
        <v>2908</v>
      </c>
      <c r="J189" s="1" t="s">
        <v>30</v>
      </c>
      <c r="K189" s="1" t="s">
        <v>2909</v>
      </c>
      <c r="L189" s="1" t="s">
        <v>2909</v>
      </c>
      <c r="M189" s="1" t="s">
        <v>1731</v>
      </c>
      <c r="N189" s="1" t="s">
        <v>1731</v>
      </c>
      <c r="O189" s="1" t="s">
        <v>1732</v>
      </c>
      <c r="P189" s="1" t="s">
        <v>1733</v>
      </c>
      <c r="Q189" s="1" t="s">
        <v>1734</v>
      </c>
      <c r="R189" s="1" t="s">
        <v>2912</v>
      </c>
      <c r="S189" s="1" t="s">
        <v>1736</v>
      </c>
      <c r="T189" s="1" t="s">
        <v>1737</v>
      </c>
      <c r="U189" s="1" t="s">
        <v>1738</v>
      </c>
      <c r="V189" s="1" t="s">
        <v>1750</v>
      </c>
    </row>
    <row r="190" s="1" customFormat="1" spans="1:22">
      <c r="A190" s="3">
        <v>999224713078089</v>
      </c>
      <c r="B190" s="1" t="s">
        <v>1779</v>
      </c>
      <c r="C190" s="1" t="s">
        <v>2913</v>
      </c>
      <c r="D190" s="1" t="s">
        <v>2845</v>
      </c>
      <c r="E190" s="1" t="s">
        <v>2914</v>
      </c>
      <c r="F190" s="1" t="s">
        <v>1764</v>
      </c>
      <c r="G190" s="1" t="s">
        <v>1755</v>
      </c>
      <c r="H190" s="1" t="s">
        <v>1728</v>
      </c>
      <c r="I190" s="1" t="s">
        <v>2904</v>
      </c>
      <c r="J190" s="1" t="s">
        <v>30</v>
      </c>
      <c r="K190" s="1" t="s">
        <v>2905</v>
      </c>
      <c r="L190" s="1" t="s">
        <v>2905</v>
      </c>
      <c r="M190" s="1" t="s">
        <v>1731</v>
      </c>
      <c r="N190" s="1" t="s">
        <v>1731</v>
      </c>
      <c r="O190" s="1" t="s">
        <v>1732</v>
      </c>
      <c r="P190" s="1" t="s">
        <v>1733</v>
      </c>
      <c r="Q190" s="1" t="s">
        <v>1734</v>
      </c>
      <c r="R190" s="1" t="s">
        <v>2915</v>
      </c>
      <c r="S190" s="1" t="s">
        <v>1736</v>
      </c>
      <c r="T190" s="1" t="s">
        <v>1737</v>
      </c>
      <c r="U190" s="1" t="s">
        <v>1738</v>
      </c>
      <c r="V190" s="1" t="s">
        <v>1750</v>
      </c>
    </row>
    <row r="191" s="1" customFormat="1" spans="1:22">
      <c r="A191" s="3">
        <v>999224713763662</v>
      </c>
      <c r="B191" s="1" t="s">
        <v>1779</v>
      </c>
      <c r="C191" s="1" t="s">
        <v>2916</v>
      </c>
      <c r="D191" s="1" t="s">
        <v>2917</v>
      </c>
      <c r="E191" s="1" t="s">
        <v>2918</v>
      </c>
      <c r="F191" s="1" t="s">
        <v>1726</v>
      </c>
      <c r="G191" s="1" t="s">
        <v>1727</v>
      </c>
      <c r="H191" s="1" t="s">
        <v>1728</v>
      </c>
      <c r="I191" s="1" t="s">
        <v>2919</v>
      </c>
      <c r="J191" s="1" t="s">
        <v>30</v>
      </c>
      <c r="K191" s="1" t="s">
        <v>2920</v>
      </c>
      <c r="L191" s="1" t="s">
        <v>2920</v>
      </c>
      <c r="M191" s="1" t="s">
        <v>1731</v>
      </c>
      <c r="N191" s="1" t="s">
        <v>1731</v>
      </c>
      <c r="O191" s="1" t="s">
        <v>1732</v>
      </c>
      <c r="P191" s="1" t="s">
        <v>1733</v>
      </c>
      <c r="Q191" s="1" t="s">
        <v>1734</v>
      </c>
      <c r="R191" s="1" t="s">
        <v>2921</v>
      </c>
      <c r="S191" s="1" t="s">
        <v>1736</v>
      </c>
      <c r="T191" s="1" t="s">
        <v>1737</v>
      </c>
      <c r="U191" s="1" t="s">
        <v>1738</v>
      </c>
      <c r="V191" s="1" t="s">
        <v>1806</v>
      </c>
    </row>
    <row r="192" s="1" customFormat="1" spans="1:22">
      <c r="A192" s="3">
        <v>999224713837095</v>
      </c>
      <c r="B192" s="1" t="s">
        <v>1779</v>
      </c>
      <c r="C192" s="1" t="s">
        <v>2922</v>
      </c>
      <c r="D192" s="1" t="s">
        <v>2923</v>
      </c>
      <c r="E192" s="1" t="s">
        <v>2924</v>
      </c>
      <c r="F192" s="1" t="s">
        <v>1755</v>
      </c>
      <c r="G192" s="1" t="s">
        <v>1745</v>
      </c>
      <c r="H192" s="1" t="s">
        <v>1728</v>
      </c>
      <c r="I192" s="1" t="s">
        <v>2925</v>
      </c>
      <c r="J192" s="1" t="s">
        <v>30</v>
      </c>
      <c r="K192" s="1" t="s">
        <v>2926</v>
      </c>
      <c r="L192" s="1" t="s">
        <v>2926</v>
      </c>
      <c r="M192" s="1" t="s">
        <v>1731</v>
      </c>
      <c r="N192" s="1" t="s">
        <v>1731</v>
      </c>
      <c r="O192" s="1" t="s">
        <v>1732</v>
      </c>
      <c r="P192" s="1" t="s">
        <v>1733</v>
      </c>
      <c r="Q192" s="1" t="s">
        <v>1734</v>
      </c>
      <c r="R192" s="1" t="s">
        <v>2927</v>
      </c>
      <c r="S192" s="1" t="s">
        <v>1736</v>
      </c>
      <c r="T192" s="1" t="s">
        <v>1737</v>
      </c>
      <c r="U192" s="1" t="s">
        <v>1738</v>
      </c>
      <c r="V192" s="1" t="s">
        <v>1790</v>
      </c>
    </row>
    <row r="193" s="1" customFormat="1" spans="1:22">
      <c r="A193" s="3">
        <v>999224714000454</v>
      </c>
      <c r="B193" s="1" t="s">
        <v>1779</v>
      </c>
      <c r="C193" s="1" t="s">
        <v>2928</v>
      </c>
      <c r="D193" s="1" t="s">
        <v>2929</v>
      </c>
      <c r="E193" s="1" t="s">
        <v>2930</v>
      </c>
      <c r="F193" s="1" t="s">
        <v>1764</v>
      </c>
      <c r="G193" s="1" t="s">
        <v>1755</v>
      </c>
      <c r="H193" s="1" t="s">
        <v>1728</v>
      </c>
      <c r="I193" s="1" t="s">
        <v>2931</v>
      </c>
      <c r="J193" s="1" t="s">
        <v>30</v>
      </c>
      <c r="K193" s="1" t="s">
        <v>2932</v>
      </c>
      <c r="L193" s="1" t="s">
        <v>2932</v>
      </c>
      <c r="M193" s="1" t="s">
        <v>1731</v>
      </c>
      <c r="N193" s="1" t="s">
        <v>1731</v>
      </c>
      <c r="O193" s="1" t="s">
        <v>1732</v>
      </c>
      <c r="P193" s="1" t="s">
        <v>1733</v>
      </c>
      <c r="Q193" s="1" t="s">
        <v>1734</v>
      </c>
      <c r="R193" s="1" t="s">
        <v>2933</v>
      </c>
      <c r="S193" s="1" t="s">
        <v>1736</v>
      </c>
      <c r="T193" s="1" t="s">
        <v>1737</v>
      </c>
      <c r="U193" s="1" t="s">
        <v>1738</v>
      </c>
      <c r="V193" s="1" t="s">
        <v>1806</v>
      </c>
    </row>
    <row r="194" s="1" customFormat="1" spans="1:22">
      <c r="A194" s="3">
        <v>999224714034774</v>
      </c>
      <c r="B194" s="1" t="s">
        <v>1779</v>
      </c>
      <c r="C194" s="1" t="s">
        <v>2934</v>
      </c>
      <c r="D194" s="1" t="s">
        <v>2935</v>
      </c>
      <c r="E194" s="1" t="s">
        <v>2936</v>
      </c>
      <c r="F194" s="1" t="s">
        <v>1779</v>
      </c>
      <c r="G194" s="1" t="s">
        <v>1755</v>
      </c>
      <c r="H194" s="1" t="s">
        <v>1728</v>
      </c>
      <c r="I194" s="1" t="s">
        <v>2937</v>
      </c>
      <c r="J194" s="1" t="s">
        <v>30</v>
      </c>
      <c r="K194" s="1" t="s">
        <v>2938</v>
      </c>
      <c r="L194" s="1" t="s">
        <v>2938</v>
      </c>
      <c r="M194" s="1" t="s">
        <v>1731</v>
      </c>
      <c r="N194" s="1" t="s">
        <v>1731</v>
      </c>
      <c r="O194" s="1" t="s">
        <v>1732</v>
      </c>
      <c r="P194" s="1" t="s">
        <v>1733</v>
      </c>
      <c r="Q194" s="1" t="s">
        <v>1734</v>
      </c>
      <c r="R194" s="1" t="s">
        <v>2939</v>
      </c>
      <c r="S194" s="1" t="s">
        <v>1736</v>
      </c>
      <c r="T194" s="1" t="s">
        <v>1737</v>
      </c>
      <c r="U194" s="1" t="s">
        <v>1749</v>
      </c>
      <c r="V194" s="1" t="s">
        <v>1750</v>
      </c>
    </row>
    <row r="195" s="1" customFormat="1" spans="1:22">
      <c r="A195" s="3">
        <v>999224714091021</v>
      </c>
      <c r="B195" s="1" t="s">
        <v>1779</v>
      </c>
      <c r="C195" s="1" t="s">
        <v>2940</v>
      </c>
      <c r="D195" s="1" t="s">
        <v>2941</v>
      </c>
      <c r="E195" s="1" t="s">
        <v>2942</v>
      </c>
      <c r="F195" s="1" t="s">
        <v>1755</v>
      </c>
      <c r="G195" s="1" t="s">
        <v>1745</v>
      </c>
      <c r="H195" s="1" t="s">
        <v>1728</v>
      </c>
      <c r="I195" s="1" t="s">
        <v>2943</v>
      </c>
      <c r="J195" s="1" t="s">
        <v>30</v>
      </c>
      <c r="K195" s="1" t="s">
        <v>2944</v>
      </c>
      <c r="L195" s="1" t="s">
        <v>2944</v>
      </c>
      <c r="M195" s="1" t="s">
        <v>1731</v>
      </c>
      <c r="N195" s="1" t="s">
        <v>1731</v>
      </c>
      <c r="O195" s="1" t="s">
        <v>1732</v>
      </c>
      <c r="P195" s="1" t="s">
        <v>1733</v>
      </c>
      <c r="Q195" s="1" t="s">
        <v>1734</v>
      </c>
      <c r="R195" s="1" t="s">
        <v>2945</v>
      </c>
      <c r="S195" s="1" t="s">
        <v>1736</v>
      </c>
      <c r="T195" s="1" t="s">
        <v>1737</v>
      </c>
      <c r="U195" s="1" t="s">
        <v>1738</v>
      </c>
      <c r="V195" s="1" t="s">
        <v>1806</v>
      </c>
    </row>
    <row r="196" s="1" customFormat="1" spans="1:22">
      <c r="A196" s="3">
        <v>999224714700805</v>
      </c>
      <c r="B196" s="1" t="s">
        <v>1779</v>
      </c>
      <c r="C196" s="1" t="s">
        <v>2946</v>
      </c>
      <c r="D196" s="1" t="s">
        <v>2947</v>
      </c>
      <c r="E196" s="1" t="s">
        <v>2948</v>
      </c>
      <c r="F196" s="1" t="s">
        <v>1755</v>
      </c>
      <c r="G196" s="1" t="s">
        <v>1745</v>
      </c>
      <c r="H196" s="1" t="s">
        <v>1728</v>
      </c>
      <c r="I196" s="1" t="s">
        <v>2949</v>
      </c>
      <c r="J196" s="1" t="s">
        <v>30</v>
      </c>
      <c r="K196" s="1" t="s">
        <v>2950</v>
      </c>
      <c r="L196" s="1" t="s">
        <v>2950</v>
      </c>
      <c r="M196" s="1" t="s">
        <v>1731</v>
      </c>
      <c r="N196" s="1" t="s">
        <v>1731</v>
      </c>
      <c r="O196" s="1" t="s">
        <v>1732</v>
      </c>
      <c r="P196" s="1" t="s">
        <v>1733</v>
      </c>
      <c r="Q196" s="1" t="s">
        <v>1734</v>
      </c>
      <c r="R196" s="1" t="s">
        <v>2951</v>
      </c>
      <c r="S196" s="1" t="s">
        <v>1736</v>
      </c>
      <c r="T196" s="1" t="s">
        <v>1737</v>
      </c>
      <c r="U196" s="1" t="s">
        <v>1738</v>
      </c>
      <c r="V196" s="1" t="s">
        <v>1806</v>
      </c>
    </row>
    <row r="197" s="1" customFormat="1" spans="1:22">
      <c r="A197" s="3">
        <v>999224714952813</v>
      </c>
      <c r="B197" s="1" t="s">
        <v>1779</v>
      </c>
      <c r="C197" s="1" t="s">
        <v>2952</v>
      </c>
      <c r="D197" s="1" t="s">
        <v>2953</v>
      </c>
      <c r="E197" s="1" t="s">
        <v>2954</v>
      </c>
      <c r="F197" s="1" t="s">
        <v>1726</v>
      </c>
      <c r="G197" s="1" t="s">
        <v>1727</v>
      </c>
      <c r="H197" s="1" t="s">
        <v>1728</v>
      </c>
      <c r="I197" s="1" t="s">
        <v>2955</v>
      </c>
      <c r="J197" s="1" t="s">
        <v>30</v>
      </c>
      <c r="K197" s="1" t="s">
        <v>2956</v>
      </c>
      <c r="L197" s="1" t="s">
        <v>2956</v>
      </c>
      <c r="M197" s="1" t="s">
        <v>1731</v>
      </c>
      <c r="N197" s="1" t="s">
        <v>1731</v>
      </c>
      <c r="O197" s="1" t="s">
        <v>1732</v>
      </c>
      <c r="P197" s="1" t="s">
        <v>1733</v>
      </c>
      <c r="Q197" s="1" t="s">
        <v>1734</v>
      </c>
      <c r="R197" s="1" t="s">
        <v>2957</v>
      </c>
      <c r="S197" s="1" t="s">
        <v>1736</v>
      </c>
      <c r="T197" s="1" t="s">
        <v>1737</v>
      </c>
      <c r="U197" s="1" t="s">
        <v>1738</v>
      </c>
      <c r="V197" s="1" t="s">
        <v>2958</v>
      </c>
    </row>
    <row r="198" s="1" customFormat="1" spans="1:22">
      <c r="A198" s="3">
        <v>999224715390585</v>
      </c>
      <c r="B198" s="1" t="s">
        <v>1779</v>
      </c>
      <c r="C198" s="1" t="s">
        <v>2959</v>
      </c>
      <c r="D198" s="1" t="s">
        <v>2960</v>
      </c>
      <c r="E198" s="1" t="s">
        <v>2961</v>
      </c>
      <c r="F198" s="1" t="s">
        <v>1726</v>
      </c>
      <c r="G198" s="1" t="s">
        <v>1727</v>
      </c>
      <c r="H198" s="1" t="s">
        <v>1728</v>
      </c>
      <c r="I198" s="1" t="s">
        <v>2962</v>
      </c>
      <c r="J198" s="1" t="s">
        <v>30</v>
      </c>
      <c r="K198" s="1" t="s">
        <v>2963</v>
      </c>
      <c r="L198" s="1" t="s">
        <v>2963</v>
      </c>
      <c r="M198" s="1" t="s">
        <v>1731</v>
      </c>
      <c r="N198" s="1" t="s">
        <v>1731</v>
      </c>
      <c r="O198" s="1" t="s">
        <v>1732</v>
      </c>
      <c r="P198" s="1" t="s">
        <v>1733</v>
      </c>
      <c r="Q198" s="1" t="s">
        <v>1734</v>
      </c>
      <c r="R198" s="1" t="s">
        <v>2964</v>
      </c>
      <c r="S198" s="1" t="s">
        <v>1736</v>
      </c>
      <c r="T198" s="1" t="s">
        <v>1737</v>
      </c>
      <c r="U198" s="1" t="s">
        <v>1738</v>
      </c>
      <c r="V198" s="1" t="s">
        <v>2205</v>
      </c>
    </row>
    <row r="199" s="1" customFormat="1" spans="1:22">
      <c r="A199" s="3">
        <v>999224721483045</v>
      </c>
      <c r="B199" s="1" t="s">
        <v>1779</v>
      </c>
      <c r="C199" s="1" t="s">
        <v>2965</v>
      </c>
      <c r="D199" s="1" t="s">
        <v>2966</v>
      </c>
      <c r="E199" s="1" t="s">
        <v>2967</v>
      </c>
      <c r="F199" s="1" t="s">
        <v>1764</v>
      </c>
      <c r="G199" s="1" t="s">
        <v>1727</v>
      </c>
      <c r="H199" s="1" t="s">
        <v>1728</v>
      </c>
      <c r="I199" s="1" t="s">
        <v>2968</v>
      </c>
      <c r="J199" s="1" t="s">
        <v>30</v>
      </c>
      <c r="K199" s="1" t="s">
        <v>2969</v>
      </c>
      <c r="L199" s="1" t="s">
        <v>2969</v>
      </c>
      <c r="M199" s="1" t="s">
        <v>1731</v>
      </c>
      <c r="N199" s="1" t="s">
        <v>1731</v>
      </c>
      <c r="O199" s="1" t="s">
        <v>1732</v>
      </c>
      <c r="P199" s="1" t="s">
        <v>1733</v>
      </c>
      <c r="Q199" s="1" t="s">
        <v>1734</v>
      </c>
      <c r="R199" s="1" t="s">
        <v>2970</v>
      </c>
      <c r="S199" s="1" t="s">
        <v>1736</v>
      </c>
      <c r="T199" s="1" t="s">
        <v>1737</v>
      </c>
      <c r="U199" s="1" t="s">
        <v>1738</v>
      </c>
      <c r="V199" s="1" t="s">
        <v>1904</v>
      </c>
    </row>
    <row r="200" s="1" customFormat="1" spans="1:22">
      <c r="A200" s="3">
        <v>999224722665759</v>
      </c>
      <c r="B200" s="1" t="s">
        <v>1779</v>
      </c>
      <c r="C200" s="1" t="s">
        <v>2971</v>
      </c>
      <c r="D200" s="1" t="s">
        <v>2706</v>
      </c>
      <c r="E200" s="1" t="s">
        <v>2972</v>
      </c>
      <c r="F200" s="1" t="s">
        <v>1727</v>
      </c>
      <c r="G200" s="1" t="s">
        <v>1755</v>
      </c>
      <c r="H200" s="1" t="s">
        <v>1728</v>
      </c>
      <c r="I200" s="1" t="s">
        <v>2973</v>
      </c>
      <c r="J200" s="1" t="s">
        <v>30</v>
      </c>
      <c r="K200" s="1" t="s">
        <v>2974</v>
      </c>
      <c r="L200" s="1" t="s">
        <v>2974</v>
      </c>
      <c r="M200" s="1" t="s">
        <v>1731</v>
      </c>
      <c r="N200" s="1" t="s">
        <v>1731</v>
      </c>
      <c r="O200" s="1" t="s">
        <v>1732</v>
      </c>
      <c r="P200" s="1" t="s">
        <v>1733</v>
      </c>
      <c r="Q200" s="1" t="s">
        <v>1734</v>
      </c>
      <c r="R200" s="1" t="s">
        <v>2975</v>
      </c>
      <c r="S200" s="1" t="s">
        <v>1736</v>
      </c>
      <c r="T200" s="1" t="s">
        <v>1737</v>
      </c>
      <c r="U200" s="1" t="s">
        <v>1738</v>
      </c>
      <c r="V200" s="1" t="s">
        <v>1759</v>
      </c>
    </row>
    <row r="201" s="1" customFormat="1" spans="1:22">
      <c r="A201" s="3">
        <v>999224724304698</v>
      </c>
      <c r="B201" s="1" t="s">
        <v>1779</v>
      </c>
      <c r="C201" s="1" t="s">
        <v>2976</v>
      </c>
      <c r="D201" s="1" t="s">
        <v>2977</v>
      </c>
      <c r="E201" s="1" t="s">
        <v>2978</v>
      </c>
      <c r="F201" s="1" t="s">
        <v>1726</v>
      </c>
      <c r="G201" s="1" t="s">
        <v>1727</v>
      </c>
      <c r="H201" s="1" t="s">
        <v>1728</v>
      </c>
      <c r="I201" s="1" t="s">
        <v>2979</v>
      </c>
      <c r="J201" s="1" t="s">
        <v>30</v>
      </c>
      <c r="K201" s="1" t="s">
        <v>2980</v>
      </c>
      <c r="L201" s="1" t="s">
        <v>2980</v>
      </c>
      <c r="M201" s="1" t="s">
        <v>1731</v>
      </c>
      <c r="N201" s="1" t="s">
        <v>1731</v>
      </c>
      <c r="O201" s="1" t="s">
        <v>1732</v>
      </c>
      <c r="P201" s="1" t="s">
        <v>1733</v>
      </c>
      <c r="Q201" s="1" t="s">
        <v>1734</v>
      </c>
      <c r="R201" s="1" t="s">
        <v>2981</v>
      </c>
      <c r="S201" s="1" t="s">
        <v>1736</v>
      </c>
      <c r="T201" s="1" t="s">
        <v>1737</v>
      </c>
      <c r="U201" s="1" t="s">
        <v>1749</v>
      </c>
      <c r="V201" s="1" t="s">
        <v>1759</v>
      </c>
    </row>
    <row r="202" s="1" customFormat="1" spans="1:22">
      <c r="A202" s="3">
        <v>999224725687052</v>
      </c>
      <c r="B202" s="1" t="s">
        <v>1779</v>
      </c>
      <c r="C202" s="1" t="s">
        <v>2982</v>
      </c>
      <c r="D202" s="1" t="s">
        <v>2977</v>
      </c>
      <c r="E202" s="1" t="s">
        <v>2983</v>
      </c>
      <c r="F202" s="1" t="s">
        <v>1755</v>
      </c>
      <c r="G202" s="1" t="s">
        <v>1745</v>
      </c>
      <c r="H202" s="1" t="s">
        <v>1728</v>
      </c>
      <c r="I202" s="1" t="s">
        <v>2984</v>
      </c>
      <c r="J202" s="1" t="s">
        <v>30</v>
      </c>
      <c r="K202" s="1" t="s">
        <v>2985</v>
      </c>
      <c r="L202" s="1" t="s">
        <v>2985</v>
      </c>
      <c r="M202" s="1" t="s">
        <v>1731</v>
      </c>
      <c r="N202" s="1" t="s">
        <v>1731</v>
      </c>
      <c r="O202" s="1" t="s">
        <v>1732</v>
      </c>
      <c r="P202" s="1" t="s">
        <v>1733</v>
      </c>
      <c r="Q202" s="1" t="s">
        <v>1734</v>
      </c>
      <c r="R202" s="1" t="s">
        <v>2986</v>
      </c>
      <c r="S202" s="1" t="s">
        <v>1736</v>
      </c>
      <c r="T202" s="1" t="s">
        <v>1737</v>
      </c>
      <c r="U202" s="1" t="s">
        <v>1749</v>
      </c>
      <c r="V202" s="1" t="s">
        <v>1759</v>
      </c>
    </row>
    <row r="203" s="1" customFormat="1" spans="1:22">
      <c r="A203" s="3">
        <v>999224725965444</v>
      </c>
      <c r="B203" s="1" t="s">
        <v>1779</v>
      </c>
      <c r="C203" s="1" t="s">
        <v>2987</v>
      </c>
      <c r="D203" s="1" t="s">
        <v>1841</v>
      </c>
      <c r="E203" s="1" t="s">
        <v>2988</v>
      </c>
      <c r="F203" s="1" t="s">
        <v>1755</v>
      </c>
      <c r="G203" s="1" t="s">
        <v>1745</v>
      </c>
      <c r="H203" s="1" t="s">
        <v>1728</v>
      </c>
      <c r="I203" s="1" t="s">
        <v>2989</v>
      </c>
      <c r="J203" s="1" t="s">
        <v>30</v>
      </c>
      <c r="K203" s="1" t="s">
        <v>2990</v>
      </c>
      <c r="L203" s="1" t="s">
        <v>2990</v>
      </c>
      <c r="M203" s="1" t="s">
        <v>1731</v>
      </c>
      <c r="N203" s="1" t="s">
        <v>1731</v>
      </c>
      <c r="O203" s="1" t="s">
        <v>1732</v>
      </c>
      <c r="P203" s="1" t="s">
        <v>1733</v>
      </c>
      <c r="Q203" s="1" t="s">
        <v>1734</v>
      </c>
      <c r="R203" s="1" t="s">
        <v>2991</v>
      </c>
      <c r="S203" s="1" t="s">
        <v>1736</v>
      </c>
      <c r="T203" s="1" t="s">
        <v>1737</v>
      </c>
      <c r="U203" s="1" t="s">
        <v>1749</v>
      </c>
      <c r="V203" s="1" t="s">
        <v>1750</v>
      </c>
    </row>
    <row r="204" s="1" customFormat="1" spans="1:22">
      <c r="A204" s="3">
        <v>999224726096400</v>
      </c>
      <c r="B204" s="1" t="s">
        <v>1779</v>
      </c>
      <c r="C204" s="1" t="s">
        <v>2992</v>
      </c>
      <c r="D204" s="1" t="s">
        <v>2791</v>
      </c>
      <c r="E204" s="1" t="s">
        <v>2993</v>
      </c>
      <c r="F204" s="1" t="s">
        <v>1727</v>
      </c>
      <c r="G204" s="1" t="s">
        <v>1755</v>
      </c>
      <c r="H204" s="1" t="s">
        <v>1728</v>
      </c>
      <c r="I204" s="1" t="s">
        <v>2994</v>
      </c>
      <c r="J204" s="1" t="s">
        <v>30</v>
      </c>
      <c r="K204" s="1" t="s">
        <v>2995</v>
      </c>
      <c r="L204" s="1" t="s">
        <v>2995</v>
      </c>
      <c r="M204" s="1" t="s">
        <v>1731</v>
      </c>
      <c r="N204" s="1" t="s">
        <v>1731</v>
      </c>
      <c r="O204" s="1" t="s">
        <v>1732</v>
      </c>
      <c r="P204" s="1" t="s">
        <v>1733</v>
      </c>
      <c r="Q204" s="1" t="s">
        <v>1734</v>
      </c>
      <c r="R204" s="1" t="s">
        <v>2996</v>
      </c>
      <c r="S204" s="1" t="s">
        <v>1736</v>
      </c>
      <c r="T204" s="1" t="s">
        <v>1737</v>
      </c>
      <c r="U204" s="1" t="s">
        <v>1749</v>
      </c>
      <c r="V204" s="1" t="s">
        <v>2107</v>
      </c>
    </row>
    <row r="205" s="1" customFormat="1" spans="1:22">
      <c r="A205" s="3">
        <v>999224726411038</v>
      </c>
      <c r="B205" s="1" t="s">
        <v>1779</v>
      </c>
      <c r="C205" s="1" t="s">
        <v>2997</v>
      </c>
      <c r="D205" s="1" t="s">
        <v>2998</v>
      </c>
      <c r="E205" s="1" t="s">
        <v>2999</v>
      </c>
      <c r="F205" s="1" t="s">
        <v>1726</v>
      </c>
      <c r="G205" s="1" t="s">
        <v>1745</v>
      </c>
      <c r="H205" s="1" t="s">
        <v>1728</v>
      </c>
      <c r="I205" s="1" t="s">
        <v>3000</v>
      </c>
      <c r="J205" s="1" t="s">
        <v>30</v>
      </c>
      <c r="K205" s="1" t="s">
        <v>3001</v>
      </c>
      <c r="L205" s="1" t="s">
        <v>3001</v>
      </c>
      <c r="M205" s="1" t="s">
        <v>1731</v>
      </c>
      <c r="N205" s="1" t="s">
        <v>1731</v>
      </c>
      <c r="O205" s="1" t="s">
        <v>1732</v>
      </c>
      <c r="P205" s="1" t="s">
        <v>1733</v>
      </c>
      <c r="Q205" s="1" t="s">
        <v>1734</v>
      </c>
      <c r="R205" s="1" t="s">
        <v>3002</v>
      </c>
      <c r="S205" s="1" t="s">
        <v>1736</v>
      </c>
      <c r="T205" s="1" t="s">
        <v>1737</v>
      </c>
      <c r="U205" s="1" t="s">
        <v>1738</v>
      </c>
      <c r="V205" s="1" t="s">
        <v>1806</v>
      </c>
    </row>
    <row r="206" s="1" customFormat="1" spans="1:22">
      <c r="A206" s="3">
        <v>999224726500345</v>
      </c>
      <c r="B206" s="1" t="s">
        <v>1779</v>
      </c>
      <c r="C206" s="1" t="s">
        <v>3003</v>
      </c>
      <c r="D206" s="1" t="s">
        <v>3004</v>
      </c>
      <c r="E206" s="1" t="s">
        <v>3005</v>
      </c>
      <c r="F206" s="1" t="s">
        <v>1764</v>
      </c>
      <c r="G206" s="1" t="s">
        <v>1727</v>
      </c>
      <c r="H206" s="1" t="s">
        <v>1728</v>
      </c>
      <c r="I206" s="1" t="s">
        <v>3006</v>
      </c>
      <c r="J206" s="1" t="s">
        <v>30</v>
      </c>
      <c r="K206" s="1" t="s">
        <v>3007</v>
      </c>
      <c r="L206" s="1" t="s">
        <v>3007</v>
      </c>
      <c r="M206" s="1" t="s">
        <v>1731</v>
      </c>
      <c r="N206" s="1" t="s">
        <v>1731</v>
      </c>
      <c r="O206" s="1" t="s">
        <v>1732</v>
      </c>
      <c r="P206" s="1" t="s">
        <v>1733</v>
      </c>
      <c r="Q206" s="1" t="s">
        <v>1734</v>
      </c>
      <c r="R206" s="1" t="s">
        <v>3008</v>
      </c>
      <c r="S206" s="1" t="s">
        <v>1736</v>
      </c>
      <c r="T206" s="1" t="s">
        <v>1737</v>
      </c>
      <c r="U206" s="1" t="s">
        <v>1738</v>
      </c>
      <c r="V206" s="1" t="s">
        <v>1806</v>
      </c>
    </row>
    <row r="207" s="1" customFormat="1" spans="1:22">
      <c r="A207" s="3">
        <v>999224726791632</v>
      </c>
      <c r="B207" s="1" t="s">
        <v>1779</v>
      </c>
      <c r="C207" s="1" t="s">
        <v>3009</v>
      </c>
      <c r="D207" s="1" t="s">
        <v>3010</v>
      </c>
      <c r="E207" s="1" t="s">
        <v>3011</v>
      </c>
      <c r="F207" s="1" t="s">
        <v>1764</v>
      </c>
      <c r="G207" s="1" t="s">
        <v>1755</v>
      </c>
      <c r="H207" s="1" t="s">
        <v>1728</v>
      </c>
      <c r="I207" s="1" t="s">
        <v>3012</v>
      </c>
      <c r="J207" s="1" t="s">
        <v>30</v>
      </c>
      <c r="K207" s="1" t="s">
        <v>3013</v>
      </c>
      <c r="L207" s="1" t="s">
        <v>3013</v>
      </c>
      <c r="M207" s="1" t="s">
        <v>1731</v>
      </c>
      <c r="N207" s="1" t="s">
        <v>1731</v>
      </c>
      <c r="O207" s="1" t="s">
        <v>1732</v>
      </c>
      <c r="P207" s="1" t="s">
        <v>1733</v>
      </c>
      <c r="Q207" s="1" t="s">
        <v>1734</v>
      </c>
      <c r="R207" s="1" t="s">
        <v>3014</v>
      </c>
      <c r="S207" s="1" t="s">
        <v>1736</v>
      </c>
      <c r="T207" s="1" t="s">
        <v>1737</v>
      </c>
      <c r="U207" s="1" t="s">
        <v>1738</v>
      </c>
      <c r="V207" s="1" t="s">
        <v>1991</v>
      </c>
    </row>
    <row r="208" s="1" customFormat="1" spans="1:22">
      <c r="A208" s="3">
        <v>999224726816731</v>
      </c>
      <c r="B208" s="1" t="s">
        <v>1779</v>
      </c>
      <c r="C208" s="1" t="s">
        <v>3015</v>
      </c>
      <c r="D208" s="1" t="s">
        <v>3016</v>
      </c>
      <c r="E208" s="1" t="s">
        <v>3017</v>
      </c>
      <c r="F208" s="1" t="s">
        <v>1764</v>
      </c>
      <c r="G208" s="1" t="s">
        <v>1727</v>
      </c>
      <c r="H208" s="1" t="s">
        <v>1728</v>
      </c>
      <c r="I208" s="1" t="s">
        <v>3018</v>
      </c>
      <c r="J208" s="1" t="s">
        <v>30</v>
      </c>
      <c r="K208" s="1" t="s">
        <v>3019</v>
      </c>
      <c r="L208" s="1" t="s">
        <v>3019</v>
      </c>
      <c r="M208" s="1" t="s">
        <v>1731</v>
      </c>
      <c r="N208" s="1" t="s">
        <v>1731</v>
      </c>
      <c r="O208" s="1" t="s">
        <v>1732</v>
      </c>
      <c r="P208" s="1" t="s">
        <v>1733</v>
      </c>
      <c r="Q208" s="1" t="s">
        <v>1734</v>
      </c>
      <c r="R208" s="1" t="s">
        <v>3020</v>
      </c>
      <c r="S208" s="1" t="s">
        <v>1736</v>
      </c>
      <c r="T208" s="1" t="s">
        <v>1737</v>
      </c>
      <c r="U208" s="1" t="s">
        <v>1738</v>
      </c>
      <c r="V208" s="1" t="s">
        <v>1806</v>
      </c>
    </row>
    <row r="209" s="1" customFormat="1" spans="1:22">
      <c r="A209" s="3">
        <v>999224727473329</v>
      </c>
      <c r="B209" s="1" t="s">
        <v>1764</v>
      </c>
      <c r="C209" s="1" t="s">
        <v>3021</v>
      </c>
      <c r="D209" s="1" t="s">
        <v>3022</v>
      </c>
      <c r="E209" s="1" t="s">
        <v>3023</v>
      </c>
      <c r="F209" s="1" t="s">
        <v>1764</v>
      </c>
      <c r="G209" s="1" t="s">
        <v>1755</v>
      </c>
      <c r="H209" s="1" t="s">
        <v>1728</v>
      </c>
      <c r="I209" s="1" t="s">
        <v>3024</v>
      </c>
      <c r="J209" s="1" t="s">
        <v>30</v>
      </c>
      <c r="K209" s="1" t="s">
        <v>3025</v>
      </c>
      <c r="L209" s="1" t="s">
        <v>3025</v>
      </c>
      <c r="M209" s="1" t="s">
        <v>1731</v>
      </c>
      <c r="N209" s="1" t="s">
        <v>1731</v>
      </c>
      <c r="O209" s="1" t="s">
        <v>1732</v>
      </c>
      <c r="P209" s="1" t="s">
        <v>1733</v>
      </c>
      <c r="Q209" s="1" t="s">
        <v>1734</v>
      </c>
      <c r="R209" s="1" t="s">
        <v>3026</v>
      </c>
      <c r="S209" s="1" t="s">
        <v>1736</v>
      </c>
      <c r="T209" s="1" t="s">
        <v>1737</v>
      </c>
      <c r="U209" s="1" t="s">
        <v>1738</v>
      </c>
      <c r="V209" s="1" t="s">
        <v>1828</v>
      </c>
    </row>
    <row r="210" s="1" customFormat="1" spans="1:22">
      <c r="A210" s="3">
        <v>999224727924046</v>
      </c>
      <c r="B210" s="1" t="s">
        <v>1764</v>
      </c>
      <c r="C210" s="1" t="s">
        <v>3027</v>
      </c>
      <c r="D210" s="1" t="s">
        <v>3028</v>
      </c>
      <c r="E210" s="1" t="s">
        <v>3029</v>
      </c>
      <c r="F210" s="1" t="s">
        <v>1764</v>
      </c>
      <c r="G210" s="1" t="s">
        <v>1745</v>
      </c>
      <c r="H210" s="1" t="s">
        <v>1728</v>
      </c>
      <c r="I210" s="1" t="s">
        <v>3030</v>
      </c>
      <c r="J210" s="1" t="s">
        <v>30</v>
      </c>
      <c r="K210" s="1" t="s">
        <v>3031</v>
      </c>
      <c r="L210" s="1" t="s">
        <v>3031</v>
      </c>
      <c r="M210" s="1" t="s">
        <v>1731</v>
      </c>
      <c r="N210" s="1" t="s">
        <v>1731</v>
      </c>
      <c r="O210" s="1" t="s">
        <v>1732</v>
      </c>
      <c r="P210" s="1" t="s">
        <v>1733</v>
      </c>
      <c r="Q210" s="1" t="s">
        <v>1734</v>
      </c>
      <c r="R210" s="1" t="s">
        <v>3032</v>
      </c>
      <c r="S210" s="1" t="s">
        <v>1736</v>
      </c>
      <c r="T210" s="1" t="s">
        <v>1737</v>
      </c>
      <c r="U210" s="1" t="s">
        <v>1738</v>
      </c>
      <c r="V210" s="1" t="s">
        <v>1750</v>
      </c>
    </row>
    <row r="211" s="1" customFormat="1" spans="1:22">
      <c r="A211" s="3">
        <v>999224728033987</v>
      </c>
      <c r="B211" s="1" t="s">
        <v>1764</v>
      </c>
      <c r="C211" s="1" t="s">
        <v>3033</v>
      </c>
      <c r="D211" s="1" t="s">
        <v>3034</v>
      </c>
      <c r="E211" s="1" t="s">
        <v>3035</v>
      </c>
      <c r="F211" s="1" t="s">
        <v>1726</v>
      </c>
      <c r="G211" s="1" t="s">
        <v>1727</v>
      </c>
      <c r="H211" s="1" t="s">
        <v>1728</v>
      </c>
      <c r="I211" s="1" t="s">
        <v>3036</v>
      </c>
      <c r="J211" s="1" t="s">
        <v>30</v>
      </c>
      <c r="K211" s="1" t="s">
        <v>3037</v>
      </c>
      <c r="L211" s="1" t="s">
        <v>3037</v>
      </c>
      <c r="M211" s="1" t="s">
        <v>1731</v>
      </c>
      <c r="N211" s="1" t="s">
        <v>1731</v>
      </c>
      <c r="O211" s="1" t="s">
        <v>1732</v>
      </c>
      <c r="P211" s="1" t="s">
        <v>1733</v>
      </c>
      <c r="Q211" s="1" t="s">
        <v>1734</v>
      </c>
      <c r="R211" s="1" t="s">
        <v>3038</v>
      </c>
      <c r="S211" s="1" t="s">
        <v>1736</v>
      </c>
      <c r="T211" s="1" t="s">
        <v>1737</v>
      </c>
      <c r="U211" s="1" t="s">
        <v>1738</v>
      </c>
      <c r="V211" s="1" t="s">
        <v>1806</v>
      </c>
    </row>
    <row r="212" s="1" customFormat="1" spans="1:22">
      <c r="A212" s="3">
        <v>999224728437852</v>
      </c>
      <c r="B212" s="1" t="s">
        <v>1764</v>
      </c>
      <c r="C212" s="1" t="s">
        <v>3039</v>
      </c>
      <c r="D212" s="1" t="s">
        <v>2136</v>
      </c>
      <c r="E212" s="1" t="s">
        <v>3040</v>
      </c>
      <c r="F212" s="1" t="s">
        <v>1727</v>
      </c>
      <c r="G212" s="1" t="s">
        <v>1755</v>
      </c>
      <c r="H212" s="1" t="s">
        <v>1728</v>
      </c>
      <c r="I212" s="1" t="s">
        <v>3041</v>
      </c>
      <c r="J212" s="1" t="s">
        <v>30</v>
      </c>
      <c r="K212" s="1" t="s">
        <v>3042</v>
      </c>
      <c r="L212" s="1" t="s">
        <v>3042</v>
      </c>
      <c r="M212" s="1" t="s">
        <v>1731</v>
      </c>
      <c r="N212" s="1" t="s">
        <v>1731</v>
      </c>
      <c r="O212" s="1" t="s">
        <v>1732</v>
      </c>
      <c r="P212" s="1" t="s">
        <v>1733</v>
      </c>
      <c r="Q212" s="1" t="s">
        <v>1734</v>
      </c>
      <c r="R212" s="1" t="s">
        <v>3043</v>
      </c>
      <c r="S212" s="1" t="s">
        <v>1736</v>
      </c>
      <c r="T212" s="1" t="s">
        <v>1737</v>
      </c>
      <c r="U212" s="1" t="s">
        <v>1738</v>
      </c>
      <c r="V212" s="1" t="s">
        <v>1806</v>
      </c>
    </row>
    <row r="213" s="1" customFormat="1" spans="1:22">
      <c r="A213" s="3">
        <v>999224728584428</v>
      </c>
      <c r="B213" s="1" t="s">
        <v>1764</v>
      </c>
      <c r="C213" s="1" t="s">
        <v>3044</v>
      </c>
      <c r="D213" s="1" t="s">
        <v>3045</v>
      </c>
      <c r="E213" s="1" t="s">
        <v>3046</v>
      </c>
      <c r="F213" s="1" t="s">
        <v>1726</v>
      </c>
      <c r="G213" s="1" t="s">
        <v>1755</v>
      </c>
      <c r="H213" s="1" t="s">
        <v>1728</v>
      </c>
      <c r="I213" s="1" t="s">
        <v>3047</v>
      </c>
      <c r="J213" s="1" t="s">
        <v>30</v>
      </c>
      <c r="K213" s="1" t="s">
        <v>1937</v>
      </c>
      <c r="L213" s="1" t="s">
        <v>1937</v>
      </c>
      <c r="M213" s="1" t="s">
        <v>1731</v>
      </c>
      <c r="N213" s="1" t="s">
        <v>1731</v>
      </c>
      <c r="O213" s="1" t="s">
        <v>1732</v>
      </c>
      <c r="P213" s="1" t="s">
        <v>1733</v>
      </c>
      <c r="Q213" s="1" t="s">
        <v>1734</v>
      </c>
      <c r="R213" s="1" t="s">
        <v>3048</v>
      </c>
      <c r="S213" s="1" t="s">
        <v>1736</v>
      </c>
      <c r="T213" s="1" t="s">
        <v>1737</v>
      </c>
      <c r="U213" s="1" t="s">
        <v>1738</v>
      </c>
      <c r="V213" s="1" t="s">
        <v>1759</v>
      </c>
    </row>
    <row r="214" s="1" customFormat="1" spans="1:22">
      <c r="A214" s="3">
        <v>999224729694896</v>
      </c>
      <c r="B214" s="1" t="s">
        <v>1764</v>
      </c>
      <c r="C214" s="1" t="s">
        <v>3049</v>
      </c>
      <c r="D214" s="1" t="s">
        <v>3050</v>
      </c>
      <c r="E214" s="1" t="s">
        <v>3051</v>
      </c>
      <c r="F214" s="1" t="s">
        <v>1726</v>
      </c>
      <c r="G214" s="1" t="s">
        <v>1755</v>
      </c>
      <c r="H214" s="1" t="s">
        <v>1728</v>
      </c>
      <c r="I214" s="1" t="s">
        <v>3052</v>
      </c>
      <c r="J214" s="1" t="s">
        <v>30</v>
      </c>
      <c r="K214" s="1" t="s">
        <v>3053</v>
      </c>
      <c r="L214" s="1" t="s">
        <v>3053</v>
      </c>
      <c r="M214" s="1" t="s">
        <v>1731</v>
      </c>
      <c r="N214" s="1" t="s">
        <v>1731</v>
      </c>
      <c r="O214" s="1" t="s">
        <v>1732</v>
      </c>
      <c r="P214" s="1" t="s">
        <v>1733</v>
      </c>
      <c r="Q214" s="1" t="s">
        <v>1734</v>
      </c>
      <c r="R214" s="1" t="s">
        <v>3054</v>
      </c>
      <c r="S214" s="1" t="s">
        <v>1736</v>
      </c>
      <c r="T214" s="1" t="s">
        <v>1737</v>
      </c>
      <c r="U214" s="1" t="s">
        <v>1738</v>
      </c>
      <c r="V214" s="1" t="s">
        <v>2856</v>
      </c>
    </row>
    <row r="215" s="1" customFormat="1" spans="1:22">
      <c r="A215" s="3">
        <v>999224732315023</v>
      </c>
      <c r="B215" s="1" t="s">
        <v>1764</v>
      </c>
      <c r="C215" s="1" t="s">
        <v>3055</v>
      </c>
      <c r="D215" s="1" t="s">
        <v>2803</v>
      </c>
      <c r="E215" s="1" t="s">
        <v>3056</v>
      </c>
      <c r="F215" s="1" t="s">
        <v>1755</v>
      </c>
      <c r="G215" s="1" t="s">
        <v>1745</v>
      </c>
      <c r="H215" s="1" t="s">
        <v>1728</v>
      </c>
      <c r="I215" s="1" t="s">
        <v>3057</v>
      </c>
      <c r="J215" s="1" t="s">
        <v>30</v>
      </c>
      <c r="K215" s="1" t="s">
        <v>3058</v>
      </c>
      <c r="L215" s="1" t="s">
        <v>3058</v>
      </c>
      <c r="M215" s="1" t="s">
        <v>1731</v>
      </c>
      <c r="N215" s="1" t="s">
        <v>1731</v>
      </c>
      <c r="O215" s="1" t="s">
        <v>1732</v>
      </c>
      <c r="P215" s="1" t="s">
        <v>1733</v>
      </c>
      <c r="Q215" s="1" t="s">
        <v>1734</v>
      </c>
      <c r="R215" s="1" t="s">
        <v>3059</v>
      </c>
      <c r="S215" s="1" t="s">
        <v>1736</v>
      </c>
      <c r="T215" s="1" t="s">
        <v>1737</v>
      </c>
      <c r="U215" s="1" t="s">
        <v>1738</v>
      </c>
      <c r="V215" s="1" t="s">
        <v>2107</v>
      </c>
    </row>
    <row r="216" s="1" customFormat="1" spans="1:22">
      <c r="A216" s="3">
        <v>999224733480052</v>
      </c>
      <c r="B216" s="1" t="s">
        <v>1764</v>
      </c>
      <c r="C216" s="1" t="s">
        <v>3060</v>
      </c>
      <c r="D216" s="1" t="s">
        <v>3061</v>
      </c>
      <c r="E216" s="1" t="s">
        <v>3062</v>
      </c>
      <c r="F216" s="1" t="s">
        <v>1764</v>
      </c>
      <c r="G216" s="1" t="s">
        <v>1727</v>
      </c>
      <c r="H216" s="1" t="s">
        <v>1728</v>
      </c>
      <c r="I216" s="1" t="s">
        <v>3063</v>
      </c>
      <c r="J216" s="1" t="s">
        <v>30</v>
      </c>
      <c r="K216" s="1" t="s">
        <v>3064</v>
      </c>
      <c r="L216" s="1" t="s">
        <v>3064</v>
      </c>
      <c r="M216" s="1" t="s">
        <v>1731</v>
      </c>
      <c r="N216" s="1" t="s">
        <v>1731</v>
      </c>
      <c r="O216" s="1" t="s">
        <v>1732</v>
      </c>
      <c r="P216" s="1" t="s">
        <v>1733</v>
      </c>
      <c r="Q216" s="1" t="s">
        <v>1734</v>
      </c>
      <c r="R216" s="1" t="s">
        <v>3065</v>
      </c>
      <c r="S216" s="1" t="s">
        <v>1736</v>
      </c>
      <c r="T216" s="1" t="s">
        <v>1737</v>
      </c>
      <c r="U216" s="1" t="s">
        <v>1738</v>
      </c>
      <c r="V216" s="1" t="s">
        <v>1828</v>
      </c>
    </row>
    <row r="217" s="1" customFormat="1" spans="1:22">
      <c r="A217" s="3">
        <v>999224733519879</v>
      </c>
      <c r="B217" s="1" t="s">
        <v>1764</v>
      </c>
      <c r="C217" s="1" t="s">
        <v>3066</v>
      </c>
      <c r="D217" s="1" t="s">
        <v>3067</v>
      </c>
      <c r="E217" s="1" t="s">
        <v>3068</v>
      </c>
      <c r="F217" s="1" t="s">
        <v>1727</v>
      </c>
      <c r="G217" s="1" t="s">
        <v>1755</v>
      </c>
      <c r="H217" s="1" t="s">
        <v>1728</v>
      </c>
      <c r="I217" s="1" t="s">
        <v>3069</v>
      </c>
      <c r="J217" s="1" t="s">
        <v>30</v>
      </c>
      <c r="K217" s="1" t="s">
        <v>3070</v>
      </c>
      <c r="L217" s="1" t="s">
        <v>3070</v>
      </c>
      <c r="M217" s="1" t="s">
        <v>1731</v>
      </c>
      <c r="N217" s="1" t="s">
        <v>1731</v>
      </c>
      <c r="O217" s="1" t="s">
        <v>1732</v>
      </c>
      <c r="P217" s="1" t="s">
        <v>1733</v>
      </c>
      <c r="Q217" s="1" t="s">
        <v>1734</v>
      </c>
      <c r="R217" s="1" t="s">
        <v>3071</v>
      </c>
      <c r="S217" s="1" t="s">
        <v>1736</v>
      </c>
      <c r="T217" s="1" t="s">
        <v>1737</v>
      </c>
      <c r="U217" s="1" t="s">
        <v>1738</v>
      </c>
      <c r="V217" s="1" t="s">
        <v>1750</v>
      </c>
    </row>
    <row r="218" s="1" customFormat="1" spans="1:22">
      <c r="A218" s="3">
        <v>999224734214130</v>
      </c>
      <c r="B218" s="1" t="s">
        <v>1764</v>
      </c>
      <c r="C218" s="1" t="s">
        <v>3072</v>
      </c>
      <c r="D218" s="1" t="s">
        <v>2845</v>
      </c>
      <c r="E218" s="1" t="s">
        <v>3073</v>
      </c>
      <c r="F218" s="1" t="s">
        <v>1726</v>
      </c>
      <c r="G218" s="1" t="s">
        <v>1745</v>
      </c>
      <c r="H218" s="1" t="s">
        <v>1728</v>
      </c>
      <c r="I218" s="1" t="s">
        <v>3074</v>
      </c>
      <c r="J218" s="1" t="s">
        <v>30</v>
      </c>
      <c r="K218" s="1" t="s">
        <v>3075</v>
      </c>
      <c r="L218" s="1" t="s">
        <v>3075</v>
      </c>
      <c r="M218" s="1" t="s">
        <v>1731</v>
      </c>
      <c r="N218" s="1" t="s">
        <v>1731</v>
      </c>
      <c r="O218" s="1" t="s">
        <v>1732</v>
      </c>
      <c r="P218" s="1" t="s">
        <v>1733</v>
      </c>
      <c r="Q218" s="1" t="s">
        <v>1734</v>
      </c>
      <c r="R218" s="1" t="s">
        <v>3076</v>
      </c>
      <c r="S218" s="1" t="s">
        <v>1736</v>
      </c>
      <c r="T218" s="1" t="s">
        <v>1737</v>
      </c>
      <c r="U218" s="1" t="s">
        <v>1738</v>
      </c>
      <c r="V218" s="1" t="s">
        <v>1750</v>
      </c>
    </row>
    <row r="219" s="1" customFormat="1" spans="1:22">
      <c r="A219" s="3">
        <v>999224734256852</v>
      </c>
      <c r="B219" s="1" t="s">
        <v>1764</v>
      </c>
      <c r="C219" s="1" t="s">
        <v>3077</v>
      </c>
      <c r="D219" s="1" t="s">
        <v>1841</v>
      </c>
      <c r="E219" s="1" t="s">
        <v>3078</v>
      </c>
      <c r="F219" s="1" t="s">
        <v>1755</v>
      </c>
      <c r="G219" s="1" t="s">
        <v>1745</v>
      </c>
      <c r="H219" s="1" t="s">
        <v>1728</v>
      </c>
      <c r="I219" s="1" t="s">
        <v>3079</v>
      </c>
      <c r="J219" s="1" t="s">
        <v>30</v>
      </c>
      <c r="K219" s="1" t="s">
        <v>3080</v>
      </c>
      <c r="L219" s="1" t="s">
        <v>3080</v>
      </c>
      <c r="M219" s="1" t="s">
        <v>1731</v>
      </c>
      <c r="N219" s="1" t="s">
        <v>1731</v>
      </c>
      <c r="O219" s="1" t="s">
        <v>1732</v>
      </c>
      <c r="P219" s="1" t="s">
        <v>1733</v>
      </c>
      <c r="Q219" s="1" t="s">
        <v>1734</v>
      </c>
      <c r="R219" s="1" t="s">
        <v>3081</v>
      </c>
      <c r="S219" s="1" t="s">
        <v>1736</v>
      </c>
      <c r="T219" s="1" t="s">
        <v>1737</v>
      </c>
      <c r="U219" s="1" t="s">
        <v>1749</v>
      </c>
      <c r="V219" s="1" t="s">
        <v>1750</v>
      </c>
    </row>
    <row r="220" s="1" customFormat="1" spans="1:22">
      <c r="A220" s="3">
        <v>999224735829061</v>
      </c>
      <c r="B220" s="1" t="s">
        <v>1764</v>
      </c>
      <c r="C220" s="1" t="s">
        <v>3082</v>
      </c>
      <c r="D220" s="1" t="s">
        <v>3083</v>
      </c>
      <c r="E220" s="1" t="s">
        <v>3084</v>
      </c>
      <c r="F220" s="1" t="s">
        <v>1764</v>
      </c>
      <c r="G220" s="1" t="s">
        <v>1755</v>
      </c>
      <c r="H220" s="1" t="s">
        <v>1728</v>
      </c>
      <c r="I220" s="1" t="s">
        <v>3085</v>
      </c>
      <c r="J220" s="1" t="s">
        <v>30</v>
      </c>
      <c r="K220" s="1" t="s">
        <v>3086</v>
      </c>
      <c r="L220" s="1" t="s">
        <v>3086</v>
      </c>
      <c r="M220" s="1" t="s">
        <v>1731</v>
      </c>
      <c r="N220" s="1" t="s">
        <v>1731</v>
      </c>
      <c r="O220" s="1" t="s">
        <v>1732</v>
      </c>
      <c r="P220" s="1" t="s">
        <v>1733</v>
      </c>
      <c r="Q220" s="1" t="s">
        <v>1734</v>
      </c>
      <c r="R220" s="1" t="s">
        <v>3087</v>
      </c>
      <c r="S220" s="1" t="s">
        <v>1736</v>
      </c>
      <c r="T220" s="1" t="s">
        <v>1737</v>
      </c>
      <c r="U220" s="1" t="s">
        <v>1738</v>
      </c>
      <c r="V220" s="1" t="s">
        <v>1828</v>
      </c>
    </row>
    <row r="221" s="1" customFormat="1" spans="1:22">
      <c r="A221" s="3">
        <v>999224736358199</v>
      </c>
      <c r="B221" s="1" t="s">
        <v>1764</v>
      </c>
      <c r="C221" s="1" t="s">
        <v>3088</v>
      </c>
      <c r="D221" s="1" t="s">
        <v>3089</v>
      </c>
      <c r="E221" s="1" t="s">
        <v>3090</v>
      </c>
      <c r="F221" s="1" t="s">
        <v>1727</v>
      </c>
      <c r="G221" s="1" t="s">
        <v>1745</v>
      </c>
      <c r="H221" s="1" t="s">
        <v>1728</v>
      </c>
      <c r="I221" s="1" t="s">
        <v>3091</v>
      </c>
      <c r="J221" s="1" t="s">
        <v>30</v>
      </c>
      <c r="K221" s="1" t="s">
        <v>3092</v>
      </c>
      <c r="L221" s="1" t="s">
        <v>3092</v>
      </c>
      <c r="M221" s="1" t="s">
        <v>1731</v>
      </c>
      <c r="N221" s="1" t="s">
        <v>1731</v>
      </c>
      <c r="O221" s="1" t="s">
        <v>1732</v>
      </c>
      <c r="P221" s="1" t="s">
        <v>1733</v>
      </c>
      <c r="Q221" s="1" t="s">
        <v>1734</v>
      </c>
      <c r="R221" s="1" t="s">
        <v>3093</v>
      </c>
      <c r="S221" s="1" t="s">
        <v>1736</v>
      </c>
      <c r="T221" s="1" t="s">
        <v>1737</v>
      </c>
      <c r="U221" s="1" t="s">
        <v>1738</v>
      </c>
      <c r="V221" s="1" t="s">
        <v>2773</v>
      </c>
    </row>
    <row r="222" s="1" customFormat="1" spans="1:22">
      <c r="A222" s="3">
        <v>999224736539624</v>
      </c>
      <c r="B222" s="1" t="s">
        <v>1764</v>
      </c>
      <c r="C222" s="1" t="s">
        <v>3094</v>
      </c>
      <c r="D222" s="1" t="s">
        <v>2791</v>
      </c>
      <c r="E222" s="1" t="s">
        <v>3095</v>
      </c>
      <c r="F222" s="1" t="s">
        <v>1727</v>
      </c>
      <c r="G222" s="1" t="s">
        <v>1755</v>
      </c>
      <c r="H222" s="1" t="s">
        <v>1728</v>
      </c>
      <c r="I222" s="1" t="s">
        <v>3096</v>
      </c>
      <c r="J222" s="1" t="s">
        <v>30</v>
      </c>
      <c r="K222" s="1" t="s">
        <v>3097</v>
      </c>
      <c r="L222" s="1" t="s">
        <v>3097</v>
      </c>
      <c r="M222" s="1" t="s">
        <v>1731</v>
      </c>
      <c r="N222" s="1" t="s">
        <v>1731</v>
      </c>
      <c r="O222" s="1" t="s">
        <v>1732</v>
      </c>
      <c r="P222" s="1" t="s">
        <v>1733</v>
      </c>
      <c r="Q222" s="1" t="s">
        <v>1734</v>
      </c>
      <c r="R222" s="1" t="s">
        <v>3098</v>
      </c>
      <c r="S222" s="1" t="s">
        <v>1736</v>
      </c>
      <c r="T222" s="1" t="s">
        <v>1737</v>
      </c>
      <c r="U222" s="1" t="s">
        <v>1749</v>
      </c>
      <c r="V222" s="1" t="s">
        <v>2107</v>
      </c>
    </row>
    <row r="223" s="1" customFormat="1" spans="1:22">
      <c r="A223" s="3">
        <v>999224736735518</v>
      </c>
      <c r="B223" s="1" t="s">
        <v>1764</v>
      </c>
      <c r="C223" s="1" t="s">
        <v>3099</v>
      </c>
      <c r="D223" s="1" t="s">
        <v>3100</v>
      </c>
      <c r="E223" s="1" t="s">
        <v>3101</v>
      </c>
      <c r="F223" s="1" t="s">
        <v>1727</v>
      </c>
      <c r="G223" s="1" t="s">
        <v>1755</v>
      </c>
      <c r="H223" s="1" t="s">
        <v>1728</v>
      </c>
      <c r="I223" s="1" t="s">
        <v>3102</v>
      </c>
      <c r="J223" s="1" t="s">
        <v>30</v>
      </c>
      <c r="K223" s="1" t="s">
        <v>3103</v>
      </c>
      <c r="L223" s="1" t="s">
        <v>3103</v>
      </c>
      <c r="M223" s="1" t="s">
        <v>1731</v>
      </c>
      <c r="N223" s="1" t="s">
        <v>1731</v>
      </c>
      <c r="O223" s="1" t="s">
        <v>1732</v>
      </c>
      <c r="P223" s="1" t="s">
        <v>1733</v>
      </c>
      <c r="Q223" s="1" t="s">
        <v>1734</v>
      </c>
      <c r="R223" s="1" t="s">
        <v>3104</v>
      </c>
      <c r="S223" s="1" t="s">
        <v>1736</v>
      </c>
      <c r="T223" s="1" t="s">
        <v>1737</v>
      </c>
      <c r="U223" s="1" t="s">
        <v>1738</v>
      </c>
      <c r="V223" s="1" t="s">
        <v>1828</v>
      </c>
    </row>
    <row r="224" s="1" customFormat="1" spans="1:22">
      <c r="A224" s="3">
        <v>999224737698169</v>
      </c>
      <c r="B224" s="1" t="s">
        <v>1764</v>
      </c>
      <c r="C224" s="1" t="s">
        <v>3105</v>
      </c>
      <c r="D224" s="1" t="s">
        <v>2650</v>
      </c>
      <c r="E224" s="1" t="s">
        <v>3106</v>
      </c>
      <c r="F224" s="1" t="s">
        <v>1727</v>
      </c>
      <c r="G224" s="1" t="s">
        <v>1755</v>
      </c>
      <c r="H224" s="1" t="s">
        <v>1728</v>
      </c>
      <c r="I224" s="1" t="s">
        <v>3107</v>
      </c>
      <c r="J224" s="1" t="s">
        <v>30</v>
      </c>
      <c r="K224" s="1" t="s">
        <v>3108</v>
      </c>
      <c r="L224" s="1" t="s">
        <v>3108</v>
      </c>
      <c r="M224" s="1" t="s">
        <v>1731</v>
      </c>
      <c r="N224" s="1" t="s">
        <v>1731</v>
      </c>
      <c r="O224" s="1" t="s">
        <v>1732</v>
      </c>
      <c r="P224" s="1" t="s">
        <v>1733</v>
      </c>
      <c r="Q224" s="1" t="s">
        <v>1734</v>
      </c>
      <c r="R224" s="1" t="s">
        <v>3109</v>
      </c>
      <c r="S224" s="1" t="s">
        <v>1736</v>
      </c>
      <c r="T224" s="1" t="s">
        <v>1737</v>
      </c>
      <c r="U224" s="1" t="s">
        <v>1738</v>
      </c>
      <c r="V224" s="1" t="s">
        <v>1828</v>
      </c>
    </row>
    <row r="225" s="1" customFormat="1" spans="1:22">
      <c r="A225" s="3">
        <v>999224738017957</v>
      </c>
      <c r="B225" s="1" t="s">
        <v>1764</v>
      </c>
      <c r="C225" s="1" t="s">
        <v>3110</v>
      </c>
      <c r="D225" s="1" t="s">
        <v>3111</v>
      </c>
      <c r="E225" s="1" t="s">
        <v>3112</v>
      </c>
      <c r="F225" s="1" t="s">
        <v>1726</v>
      </c>
      <c r="G225" s="1" t="s">
        <v>1727</v>
      </c>
      <c r="H225" s="1" t="s">
        <v>1728</v>
      </c>
      <c r="I225" s="1" t="s">
        <v>3113</v>
      </c>
      <c r="J225" s="1" t="s">
        <v>30</v>
      </c>
      <c r="K225" s="1" t="s">
        <v>3114</v>
      </c>
      <c r="L225" s="1" t="s">
        <v>3114</v>
      </c>
      <c r="M225" s="1" t="s">
        <v>1731</v>
      </c>
      <c r="N225" s="1" t="s">
        <v>1731</v>
      </c>
      <c r="O225" s="1" t="s">
        <v>1732</v>
      </c>
      <c r="P225" s="1" t="s">
        <v>1733</v>
      </c>
      <c r="Q225" s="1" t="s">
        <v>1734</v>
      </c>
      <c r="R225" s="1" t="s">
        <v>3115</v>
      </c>
      <c r="S225" s="1" t="s">
        <v>1736</v>
      </c>
      <c r="T225" s="1" t="s">
        <v>1737</v>
      </c>
      <c r="U225" s="1" t="s">
        <v>1738</v>
      </c>
      <c r="V225" s="1" t="s">
        <v>1750</v>
      </c>
    </row>
    <row r="226" s="1" customFormat="1" spans="1:22">
      <c r="A226" s="3">
        <v>999224738117178</v>
      </c>
      <c r="B226" s="1" t="s">
        <v>1764</v>
      </c>
      <c r="C226" s="1" t="s">
        <v>3116</v>
      </c>
      <c r="D226" s="1" t="s">
        <v>3117</v>
      </c>
      <c r="E226" s="1" t="s">
        <v>3118</v>
      </c>
      <c r="F226" s="1" t="s">
        <v>1726</v>
      </c>
      <c r="G226" s="1" t="s">
        <v>1745</v>
      </c>
      <c r="H226" s="1" t="s">
        <v>1728</v>
      </c>
      <c r="I226" s="1" t="s">
        <v>3119</v>
      </c>
      <c r="J226" s="1" t="s">
        <v>30</v>
      </c>
      <c r="K226" s="1" t="s">
        <v>3120</v>
      </c>
      <c r="L226" s="1" t="s">
        <v>3120</v>
      </c>
      <c r="M226" s="1" t="s">
        <v>1731</v>
      </c>
      <c r="N226" s="1" t="s">
        <v>1731</v>
      </c>
      <c r="O226" s="1" t="s">
        <v>1732</v>
      </c>
      <c r="P226" s="1" t="s">
        <v>1733</v>
      </c>
      <c r="Q226" s="1" t="s">
        <v>1734</v>
      </c>
      <c r="R226" s="1" t="s">
        <v>3121</v>
      </c>
      <c r="S226" s="1" t="s">
        <v>1736</v>
      </c>
      <c r="T226" s="1" t="s">
        <v>1737</v>
      </c>
      <c r="U226" s="1" t="s">
        <v>1738</v>
      </c>
      <c r="V226" s="1" t="s">
        <v>1806</v>
      </c>
    </row>
    <row r="227" s="1" customFormat="1" spans="1:22">
      <c r="A227" s="3">
        <v>999224739006874</v>
      </c>
      <c r="B227" s="1" t="s">
        <v>1764</v>
      </c>
      <c r="C227" s="1" t="s">
        <v>3122</v>
      </c>
      <c r="D227" s="1" t="s">
        <v>3123</v>
      </c>
      <c r="E227" s="1" t="s">
        <v>3124</v>
      </c>
      <c r="F227" s="1" t="s">
        <v>1727</v>
      </c>
      <c r="G227" s="1" t="s">
        <v>1745</v>
      </c>
      <c r="H227" s="1" t="s">
        <v>1728</v>
      </c>
      <c r="I227" s="1" t="s">
        <v>3125</v>
      </c>
      <c r="J227" s="1" t="s">
        <v>30</v>
      </c>
      <c r="K227" s="1" t="s">
        <v>3126</v>
      </c>
      <c r="L227" s="1" t="s">
        <v>3126</v>
      </c>
      <c r="M227" s="1" t="s">
        <v>1731</v>
      </c>
      <c r="N227" s="1" t="s">
        <v>1731</v>
      </c>
      <c r="O227" s="1" t="s">
        <v>1732</v>
      </c>
      <c r="P227" s="1" t="s">
        <v>1733</v>
      </c>
      <c r="Q227" s="1" t="s">
        <v>1734</v>
      </c>
      <c r="R227" s="1" t="s">
        <v>3127</v>
      </c>
      <c r="S227" s="1" t="s">
        <v>1736</v>
      </c>
      <c r="T227" s="1" t="s">
        <v>1737</v>
      </c>
      <c r="U227" s="1" t="s">
        <v>1738</v>
      </c>
      <c r="V227" s="1" t="s">
        <v>3128</v>
      </c>
    </row>
    <row r="228" s="1" customFormat="1" spans="1:22">
      <c r="A228" s="3">
        <v>999224739055252</v>
      </c>
      <c r="B228" s="1" t="s">
        <v>1764</v>
      </c>
      <c r="C228" s="1" t="s">
        <v>3129</v>
      </c>
      <c r="D228" s="1" t="s">
        <v>3130</v>
      </c>
      <c r="E228" s="1" t="s">
        <v>3131</v>
      </c>
      <c r="F228" s="1" t="s">
        <v>1726</v>
      </c>
      <c r="G228" s="1" t="s">
        <v>1727</v>
      </c>
      <c r="H228" s="1" t="s">
        <v>1728</v>
      </c>
      <c r="I228" s="1" t="s">
        <v>3132</v>
      </c>
      <c r="J228" s="1" t="s">
        <v>30</v>
      </c>
      <c r="K228" s="1" t="s">
        <v>3133</v>
      </c>
      <c r="L228" s="1" t="s">
        <v>3133</v>
      </c>
      <c r="M228" s="1" t="s">
        <v>1731</v>
      </c>
      <c r="N228" s="1" t="s">
        <v>1731</v>
      </c>
      <c r="O228" s="1" t="s">
        <v>1732</v>
      </c>
      <c r="P228" s="1" t="s">
        <v>1733</v>
      </c>
      <c r="Q228" s="1" t="s">
        <v>1734</v>
      </c>
      <c r="R228" s="1" t="s">
        <v>3134</v>
      </c>
      <c r="S228" s="1" t="s">
        <v>1736</v>
      </c>
      <c r="T228" s="1" t="s">
        <v>1737</v>
      </c>
      <c r="U228" s="1" t="s">
        <v>1738</v>
      </c>
      <c r="V228" s="1" t="s">
        <v>2107</v>
      </c>
    </row>
    <row r="229" s="1" customFormat="1" spans="1:22">
      <c r="A229" s="3">
        <v>999224740094357</v>
      </c>
      <c r="B229" s="1" t="s">
        <v>1764</v>
      </c>
      <c r="C229" s="1" t="s">
        <v>3135</v>
      </c>
      <c r="D229" s="1" t="s">
        <v>3136</v>
      </c>
      <c r="E229" s="1" t="s">
        <v>3137</v>
      </c>
      <c r="F229" s="1" t="s">
        <v>1764</v>
      </c>
      <c r="G229" s="1" t="s">
        <v>1727</v>
      </c>
      <c r="H229" s="1" t="s">
        <v>1728</v>
      </c>
      <c r="I229" s="1" t="s">
        <v>3138</v>
      </c>
      <c r="J229" s="1" t="s">
        <v>30</v>
      </c>
      <c r="K229" s="1" t="s">
        <v>3139</v>
      </c>
      <c r="L229" s="1" t="s">
        <v>3139</v>
      </c>
      <c r="M229" s="1" t="s">
        <v>1731</v>
      </c>
      <c r="N229" s="1" t="s">
        <v>1731</v>
      </c>
      <c r="O229" s="1" t="s">
        <v>1732</v>
      </c>
      <c r="P229" s="1" t="s">
        <v>1733</v>
      </c>
      <c r="Q229" s="1" t="s">
        <v>1734</v>
      </c>
      <c r="R229" s="1" t="s">
        <v>3140</v>
      </c>
      <c r="S229" s="1" t="s">
        <v>1736</v>
      </c>
      <c r="T229" s="1" t="s">
        <v>1737</v>
      </c>
      <c r="U229" s="1" t="s">
        <v>1738</v>
      </c>
      <c r="V229" s="1" t="s">
        <v>1806</v>
      </c>
    </row>
    <row r="230" s="1" customFormat="1" spans="1:22">
      <c r="A230" s="3">
        <v>999224741439805</v>
      </c>
      <c r="B230" s="1" t="s">
        <v>1764</v>
      </c>
      <c r="C230" s="1" t="s">
        <v>3141</v>
      </c>
      <c r="D230" s="1" t="s">
        <v>3142</v>
      </c>
      <c r="E230" s="1" t="s">
        <v>3143</v>
      </c>
      <c r="F230" s="1" t="s">
        <v>1727</v>
      </c>
      <c r="G230" s="1" t="s">
        <v>1755</v>
      </c>
      <c r="H230" s="1" t="s">
        <v>1728</v>
      </c>
      <c r="I230" s="1" t="s">
        <v>3144</v>
      </c>
      <c r="J230" s="1" t="s">
        <v>30</v>
      </c>
      <c r="K230" s="1" t="s">
        <v>3145</v>
      </c>
      <c r="L230" s="1" t="s">
        <v>3145</v>
      </c>
      <c r="M230" s="1" t="s">
        <v>1731</v>
      </c>
      <c r="N230" s="1" t="s">
        <v>1731</v>
      </c>
      <c r="O230" s="1" t="s">
        <v>1732</v>
      </c>
      <c r="P230" s="1" t="s">
        <v>1733</v>
      </c>
      <c r="Q230" s="1" t="s">
        <v>1734</v>
      </c>
      <c r="R230" s="1" t="s">
        <v>3146</v>
      </c>
      <c r="S230" s="1" t="s">
        <v>1736</v>
      </c>
      <c r="T230" s="1" t="s">
        <v>1737</v>
      </c>
      <c r="U230" s="1" t="s">
        <v>1738</v>
      </c>
      <c r="V230" s="1" t="s">
        <v>2508</v>
      </c>
    </row>
    <row r="231" s="1" customFormat="1" spans="1:22">
      <c r="A231" s="3">
        <v>999224741760969</v>
      </c>
      <c r="B231" s="1" t="s">
        <v>1764</v>
      </c>
      <c r="C231" s="1" t="s">
        <v>3147</v>
      </c>
      <c r="D231" s="1" t="s">
        <v>3148</v>
      </c>
      <c r="E231" s="1" t="s">
        <v>3149</v>
      </c>
      <c r="F231" s="1" t="s">
        <v>1726</v>
      </c>
      <c r="G231" s="1" t="s">
        <v>1727</v>
      </c>
      <c r="H231" s="1" t="s">
        <v>1728</v>
      </c>
      <c r="I231" s="1" t="s">
        <v>3150</v>
      </c>
      <c r="J231" s="1" t="s">
        <v>30</v>
      </c>
      <c r="K231" s="1" t="s">
        <v>3151</v>
      </c>
      <c r="L231" s="1" t="s">
        <v>3151</v>
      </c>
      <c r="M231" s="1" t="s">
        <v>1731</v>
      </c>
      <c r="N231" s="1" t="s">
        <v>1731</v>
      </c>
      <c r="O231" s="1" t="s">
        <v>1732</v>
      </c>
      <c r="P231" s="1" t="s">
        <v>1733</v>
      </c>
      <c r="Q231" s="1" t="s">
        <v>1734</v>
      </c>
      <c r="R231" s="1" t="s">
        <v>3152</v>
      </c>
      <c r="S231" s="1" t="s">
        <v>1736</v>
      </c>
      <c r="T231" s="1" t="s">
        <v>1737</v>
      </c>
      <c r="U231" s="1" t="s">
        <v>1738</v>
      </c>
      <c r="V231" s="1" t="s">
        <v>2773</v>
      </c>
    </row>
    <row r="232" s="1" customFormat="1" spans="1:22">
      <c r="A232" s="3">
        <v>24742059160</v>
      </c>
      <c r="B232" s="1" t="s">
        <v>1764</v>
      </c>
      <c r="C232" s="1" t="s">
        <v>3153</v>
      </c>
      <c r="D232" s="1" t="s">
        <v>2674</v>
      </c>
      <c r="E232" s="1" t="s">
        <v>3154</v>
      </c>
      <c r="F232" s="1" t="s">
        <v>1726</v>
      </c>
      <c r="G232" s="1" t="s">
        <v>1727</v>
      </c>
      <c r="H232" s="1" t="s">
        <v>1728</v>
      </c>
      <c r="I232" s="1" t="s">
        <v>3155</v>
      </c>
      <c r="J232" s="1" t="s">
        <v>30</v>
      </c>
      <c r="K232" s="1" t="s">
        <v>3156</v>
      </c>
      <c r="L232" s="1" t="s">
        <v>3156</v>
      </c>
      <c r="M232" s="1" t="s">
        <v>1731</v>
      </c>
      <c r="N232" s="1" t="s">
        <v>1731</v>
      </c>
      <c r="O232" s="1" t="s">
        <v>1732</v>
      </c>
      <c r="P232" s="1" t="s">
        <v>1733</v>
      </c>
      <c r="Q232" s="1" t="s">
        <v>1734</v>
      </c>
      <c r="R232" s="1" t="s">
        <v>3157</v>
      </c>
      <c r="S232" s="1" t="s">
        <v>1736</v>
      </c>
      <c r="T232" s="1" t="s">
        <v>1737</v>
      </c>
      <c r="U232" s="1" t="s">
        <v>1749</v>
      </c>
      <c r="V232" s="1" t="s">
        <v>2029</v>
      </c>
    </row>
    <row r="233" s="1" customFormat="1" spans="1:22">
      <c r="A233" s="3">
        <v>999224742106804</v>
      </c>
      <c r="B233" s="1" t="s">
        <v>1764</v>
      </c>
      <c r="C233" s="1" t="s">
        <v>3158</v>
      </c>
      <c r="D233" s="1" t="s">
        <v>2674</v>
      </c>
      <c r="E233" s="1" t="s">
        <v>3159</v>
      </c>
      <c r="F233" s="1" t="s">
        <v>1726</v>
      </c>
      <c r="G233" s="1" t="s">
        <v>1727</v>
      </c>
      <c r="H233" s="1" t="s">
        <v>1728</v>
      </c>
      <c r="I233" s="1" t="s">
        <v>3160</v>
      </c>
      <c r="J233" s="1" t="s">
        <v>30</v>
      </c>
      <c r="K233" s="1" t="s">
        <v>3161</v>
      </c>
      <c r="L233" s="1" t="s">
        <v>3161</v>
      </c>
      <c r="M233" s="1" t="s">
        <v>1731</v>
      </c>
      <c r="N233" s="1" t="s">
        <v>1731</v>
      </c>
      <c r="O233" s="1" t="s">
        <v>1732</v>
      </c>
      <c r="P233" s="1" t="s">
        <v>1733</v>
      </c>
      <c r="Q233" s="1" t="s">
        <v>1734</v>
      </c>
      <c r="R233" s="1" t="s">
        <v>3162</v>
      </c>
      <c r="S233" s="1" t="s">
        <v>1736</v>
      </c>
      <c r="T233" s="1" t="s">
        <v>1737</v>
      </c>
      <c r="U233" s="1" t="s">
        <v>1749</v>
      </c>
      <c r="V233" s="1" t="s">
        <v>2029</v>
      </c>
    </row>
    <row r="234" s="1" customFormat="1" spans="1:22">
      <c r="A234" s="3">
        <v>999224742476259</v>
      </c>
      <c r="B234" s="1" t="s">
        <v>1726</v>
      </c>
      <c r="C234" s="1" t="s">
        <v>3163</v>
      </c>
      <c r="D234" s="1" t="s">
        <v>2435</v>
      </c>
      <c r="E234" s="1" t="s">
        <v>2436</v>
      </c>
      <c r="F234" s="1" t="s">
        <v>1726</v>
      </c>
      <c r="G234" s="1" t="s">
        <v>1727</v>
      </c>
      <c r="H234" s="1" t="s">
        <v>1728</v>
      </c>
      <c r="I234" s="1" t="s">
        <v>3164</v>
      </c>
      <c r="J234" s="1" t="s">
        <v>30</v>
      </c>
      <c r="K234" s="1" t="s">
        <v>3165</v>
      </c>
      <c r="L234" s="1" t="s">
        <v>3165</v>
      </c>
      <c r="M234" s="1" t="s">
        <v>1731</v>
      </c>
      <c r="N234" s="1" t="s">
        <v>1731</v>
      </c>
      <c r="O234" s="1" t="s">
        <v>1732</v>
      </c>
      <c r="P234" s="1" t="s">
        <v>1733</v>
      </c>
      <c r="Q234" s="1" t="s">
        <v>1734</v>
      </c>
      <c r="R234" s="1" t="s">
        <v>3166</v>
      </c>
      <c r="S234" s="1" t="s">
        <v>1736</v>
      </c>
      <c r="T234" s="1" t="s">
        <v>1737</v>
      </c>
      <c r="U234" s="1" t="s">
        <v>1738</v>
      </c>
      <c r="V234" s="1" t="s">
        <v>2029</v>
      </c>
    </row>
    <row r="235" s="1" customFormat="1" spans="1:22">
      <c r="A235" s="3">
        <v>999224742525800</v>
      </c>
      <c r="B235" s="1" t="s">
        <v>1726</v>
      </c>
      <c r="C235" s="1" t="s">
        <v>3167</v>
      </c>
      <c r="D235" s="1" t="s">
        <v>3168</v>
      </c>
      <c r="E235" s="1" t="s">
        <v>3169</v>
      </c>
      <c r="F235" s="1" t="s">
        <v>1727</v>
      </c>
      <c r="G235" s="1" t="s">
        <v>1745</v>
      </c>
      <c r="H235" s="1" t="s">
        <v>1728</v>
      </c>
      <c r="I235" s="1" t="s">
        <v>3170</v>
      </c>
      <c r="J235" s="1" t="s">
        <v>30</v>
      </c>
      <c r="K235" s="1" t="s">
        <v>3171</v>
      </c>
      <c r="L235" s="1" t="s">
        <v>3171</v>
      </c>
      <c r="M235" s="1" t="s">
        <v>1731</v>
      </c>
      <c r="N235" s="1" t="s">
        <v>1731</v>
      </c>
      <c r="O235" s="1" t="s">
        <v>1732</v>
      </c>
      <c r="P235" s="1" t="s">
        <v>1733</v>
      </c>
      <c r="Q235" s="1" t="s">
        <v>1734</v>
      </c>
      <c r="R235" s="1" t="s">
        <v>3172</v>
      </c>
      <c r="S235" s="1" t="s">
        <v>1736</v>
      </c>
      <c r="T235" s="1" t="s">
        <v>1737</v>
      </c>
      <c r="U235" s="1" t="s">
        <v>1738</v>
      </c>
      <c r="V235" s="1" t="s">
        <v>1798</v>
      </c>
    </row>
    <row r="236" s="1" customFormat="1" spans="1:22">
      <c r="A236" s="3">
        <v>999224742534774</v>
      </c>
      <c r="B236" s="1" t="s">
        <v>1726</v>
      </c>
      <c r="C236" s="1" t="s">
        <v>3173</v>
      </c>
      <c r="D236" s="1" t="s">
        <v>3174</v>
      </c>
      <c r="E236" s="1" t="s">
        <v>3175</v>
      </c>
      <c r="F236" s="1" t="s">
        <v>1727</v>
      </c>
      <c r="G236" s="1" t="s">
        <v>1755</v>
      </c>
      <c r="H236" s="1" t="s">
        <v>1728</v>
      </c>
      <c r="I236" s="1" t="s">
        <v>3176</v>
      </c>
      <c r="J236" s="1" t="s">
        <v>30</v>
      </c>
      <c r="K236" s="1" t="s">
        <v>3177</v>
      </c>
      <c r="L236" s="1" t="s">
        <v>3177</v>
      </c>
      <c r="M236" s="1" t="s">
        <v>1731</v>
      </c>
      <c r="N236" s="1" t="s">
        <v>1731</v>
      </c>
      <c r="O236" s="1" t="s">
        <v>1732</v>
      </c>
      <c r="P236" s="1" t="s">
        <v>1733</v>
      </c>
      <c r="Q236" s="1" t="s">
        <v>1734</v>
      </c>
      <c r="R236" s="1" t="s">
        <v>3178</v>
      </c>
      <c r="S236" s="1" t="s">
        <v>1736</v>
      </c>
      <c r="T236" s="1" t="s">
        <v>1737</v>
      </c>
      <c r="U236" s="1" t="s">
        <v>1738</v>
      </c>
      <c r="V236" s="1" t="s">
        <v>2958</v>
      </c>
    </row>
    <row r="237" s="1" customFormat="1" spans="1:22">
      <c r="A237" s="3">
        <v>999224742648976</v>
      </c>
      <c r="B237" s="1" t="s">
        <v>1726</v>
      </c>
      <c r="C237" s="1" t="s">
        <v>3179</v>
      </c>
      <c r="D237" s="1" t="s">
        <v>3180</v>
      </c>
      <c r="E237" s="1" t="s">
        <v>3181</v>
      </c>
      <c r="F237" s="1" t="s">
        <v>1727</v>
      </c>
      <c r="G237" s="1" t="s">
        <v>1755</v>
      </c>
      <c r="H237" s="1" t="s">
        <v>1728</v>
      </c>
      <c r="I237" s="1" t="s">
        <v>3182</v>
      </c>
      <c r="J237" s="1" t="s">
        <v>30</v>
      </c>
      <c r="K237" s="1" t="s">
        <v>3183</v>
      </c>
      <c r="L237" s="1" t="s">
        <v>3183</v>
      </c>
      <c r="M237" s="1" t="s">
        <v>1731</v>
      </c>
      <c r="N237" s="1" t="s">
        <v>1731</v>
      </c>
      <c r="O237" s="1" t="s">
        <v>1732</v>
      </c>
      <c r="P237" s="1" t="s">
        <v>1733</v>
      </c>
      <c r="Q237" s="1" t="s">
        <v>1734</v>
      </c>
      <c r="R237" s="1" t="s">
        <v>3184</v>
      </c>
      <c r="S237" s="1" t="s">
        <v>1736</v>
      </c>
      <c r="T237" s="1" t="s">
        <v>1737</v>
      </c>
      <c r="U237" s="1" t="s">
        <v>1738</v>
      </c>
      <c r="V237" s="1" t="s">
        <v>2218</v>
      </c>
    </row>
    <row r="238" s="1" customFormat="1" spans="1:22">
      <c r="A238" s="3">
        <v>999224742655944</v>
      </c>
      <c r="B238" s="1" t="s">
        <v>1726</v>
      </c>
      <c r="C238" s="1" t="s">
        <v>3185</v>
      </c>
      <c r="D238" s="1" t="s">
        <v>3186</v>
      </c>
      <c r="E238" s="1" t="s">
        <v>3187</v>
      </c>
      <c r="F238" s="1" t="s">
        <v>1727</v>
      </c>
      <c r="G238" s="1" t="s">
        <v>1745</v>
      </c>
      <c r="H238" s="1" t="s">
        <v>1728</v>
      </c>
      <c r="I238" s="1" t="s">
        <v>3188</v>
      </c>
      <c r="J238" s="1" t="s">
        <v>30</v>
      </c>
      <c r="K238" s="1" t="s">
        <v>3189</v>
      </c>
      <c r="L238" s="1" t="s">
        <v>3189</v>
      </c>
      <c r="M238" s="1" t="s">
        <v>1731</v>
      </c>
      <c r="N238" s="1" t="s">
        <v>1731</v>
      </c>
      <c r="O238" s="1" t="s">
        <v>1732</v>
      </c>
      <c r="P238" s="1" t="s">
        <v>1733</v>
      </c>
      <c r="Q238" s="1" t="s">
        <v>1734</v>
      </c>
      <c r="R238" s="1" t="s">
        <v>3190</v>
      </c>
      <c r="S238" s="1" t="s">
        <v>1736</v>
      </c>
      <c r="T238" s="1" t="s">
        <v>1737</v>
      </c>
      <c r="U238" s="1" t="s">
        <v>1738</v>
      </c>
      <c r="V238" s="1" t="s">
        <v>2508</v>
      </c>
    </row>
    <row r="239" s="1" customFormat="1" spans="1:22">
      <c r="A239" s="3">
        <v>999224742703289</v>
      </c>
      <c r="B239" s="1" t="s">
        <v>1726</v>
      </c>
      <c r="C239" s="1" t="s">
        <v>3191</v>
      </c>
      <c r="D239" s="1" t="s">
        <v>3192</v>
      </c>
      <c r="E239" s="1" t="s">
        <v>3193</v>
      </c>
      <c r="F239" s="1" t="s">
        <v>1755</v>
      </c>
      <c r="G239" s="1" t="s">
        <v>1745</v>
      </c>
      <c r="H239" s="1" t="s">
        <v>1728</v>
      </c>
      <c r="I239" s="1" t="s">
        <v>3194</v>
      </c>
      <c r="J239" s="1" t="s">
        <v>30</v>
      </c>
      <c r="K239" s="1" t="s">
        <v>3195</v>
      </c>
      <c r="L239" s="1" t="s">
        <v>3195</v>
      </c>
      <c r="M239" s="1" t="s">
        <v>1731</v>
      </c>
      <c r="N239" s="1" t="s">
        <v>1731</v>
      </c>
      <c r="O239" s="1" t="s">
        <v>1732</v>
      </c>
      <c r="P239" s="1" t="s">
        <v>1733</v>
      </c>
      <c r="Q239" s="1" t="s">
        <v>1734</v>
      </c>
      <c r="R239" s="1" t="s">
        <v>3196</v>
      </c>
      <c r="S239" s="1" t="s">
        <v>1736</v>
      </c>
      <c r="T239" s="1" t="s">
        <v>1737</v>
      </c>
      <c r="U239" s="1" t="s">
        <v>1738</v>
      </c>
      <c r="V239" s="1" t="s">
        <v>2773</v>
      </c>
    </row>
    <row r="240" s="1" customFormat="1" spans="1:22">
      <c r="A240" s="3">
        <v>999224742725167</v>
      </c>
      <c r="B240" s="1" t="s">
        <v>1726</v>
      </c>
      <c r="C240" s="1" t="s">
        <v>3197</v>
      </c>
      <c r="D240" s="1" t="s">
        <v>3198</v>
      </c>
      <c r="E240" s="1" t="s">
        <v>3199</v>
      </c>
      <c r="F240" s="1" t="s">
        <v>1727</v>
      </c>
      <c r="G240" s="1" t="s">
        <v>1755</v>
      </c>
      <c r="H240" s="1" t="s">
        <v>1728</v>
      </c>
      <c r="I240" s="1" t="s">
        <v>3200</v>
      </c>
      <c r="J240" s="1" t="s">
        <v>30</v>
      </c>
      <c r="K240" s="1" t="s">
        <v>3201</v>
      </c>
      <c r="L240" s="1" t="s">
        <v>3201</v>
      </c>
      <c r="M240" s="1" t="s">
        <v>1731</v>
      </c>
      <c r="N240" s="1" t="s">
        <v>1731</v>
      </c>
      <c r="O240" s="1" t="s">
        <v>1732</v>
      </c>
      <c r="P240" s="1" t="s">
        <v>1733</v>
      </c>
      <c r="Q240" s="1" t="s">
        <v>1734</v>
      </c>
      <c r="R240" s="1" t="s">
        <v>3202</v>
      </c>
      <c r="S240" s="1" t="s">
        <v>1736</v>
      </c>
      <c r="T240" s="1" t="s">
        <v>1737</v>
      </c>
      <c r="U240" s="1" t="s">
        <v>1738</v>
      </c>
      <c r="V240" s="1" t="s">
        <v>1798</v>
      </c>
    </row>
    <row r="241" s="1" customFormat="1" spans="1:22">
      <c r="A241" s="3">
        <v>999224742801637</v>
      </c>
      <c r="B241" s="1" t="s">
        <v>1726</v>
      </c>
      <c r="C241" s="1" t="s">
        <v>3203</v>
      </c>
      <c r="D241" s="1" t="s">
        <v>3204</v>
      </c>
      <c r="E241" s="1" t="s">
        <v>3205</v>
      </c>
      <c r="F241" s="1" t="s">
        <v>1755</v>
      </c>
      <c r="G241" s="1" t="s">
        <v>1745</v>
      </c>
      <c r="H241" s="1" t="s">
        <v>1728</v>
      </c>
      <c r="I241" s="1" t="s">
        <v>3206</v>
      </c>
      <c r="J241" s="1" t="s">
        <v>30</v>
      </c>
      <c r="K241" s="1" t="s">
        <v>3207</v>
      </c>
      <c r="L241" s="1" t="s">
        <v>3207</v>
      </c>
      <c r="M241" s="1" t="s">
        <v>1731</v>
      </c>
      <c r="N241" s="1" t="s">
        <v>1731</v>
      </c>
      <c r="O241" s="1" t="s">
        <v>1732</v>
      </c>
      <c r="P241" s="1" t="s">
        <v>1733</v>
      </c>
      <c r="Q241" s="1" t="s">
        <v>1734</v>
      </c>
      <c r="R241" s="1" t="s">
        <v>3208</v>
      </c>
      <c r="S241" s="1" t="s">
        <v>1736</v>
      </c>
      <c r="T241" s="1" t="s">
        <v>1737</v>
      </c>
      <c r="U241" s="1" t="s">
        <v>1738</v>
      </c>
      <c r="V241" s="1" t="s">
        <v>1790</v>
      </c>
    </row>
    <row r="242" s="1" customFormat="1" spans="1:22">
      <c r="A242" s="3">
        <v>999224743189511</v>
      </c>
      <c r="B242" s="1" t="s">
        <v>1726</v>
      </c>
      <c r="C242" s="1" t="s">
        <v>3209</v>
      </c>
      <c r="D242" s="1" t="s">
        <v>3210</v>
      </c>
      <c r="E242" s="1" t="s">
        <v>3211</v>
      </c>
      <c r="F242" s="1" t="s">
        <v>1726</v>
      </c>
      <c r="G242" s="1" t="s">
        <v>1755</v>
      </c>
      <c r="H242" s="1" t="s">
        <v>1728</v>
      </c>
      <c r="I242" s="1" t="s">
        <v>3212</v>
      </c>
      <c r="J242" s="1" t="s">
        <v>30</v>
      </c>
      <c r="K242" s="1" t="s">
        <v>3213</v>
      </c>
      <c r="L242" s="1" t="s">
        <v>3213</v>
      </c>
      <c r="M242" s="1" t="s">
        <v>1731</v>
      </c>
      <c r="N242" s="1" t="s">
        <v>1731</v>
      </c>
      <c r="O242" s="1" t="s">
        <v>1732</v>
      </c>
      <c r="P242" s="1" t="s">
        <v>1733</v>
      </c>
      <c r="Q242" s="1" t="s">
        <v>1734</v>
      </c>
      <c r="R242" s="1" t="s">
        <v>3214</v>
      </c>
      <c r="S242" s="1" t="s">
        <v>1736</v>
      </c>
      <c r="T242" s="1" t="s">
        <v>1737</v>
      </c>
      <c r="U242" s="1" t="s">
        <v>1738</v>
      </c>
      <c r="V242" s="1" t="s">
        <v>1806</v>
      </c>
    </row>
    <row r="243" s="1" customFormat="1" spans="1:22">
      <c r="A243" s="3">
        <v>999224743623807</v>
      </c>
      <c r="B243" s="1" t="s">
        <v>1726</v>
      </c>
      <c r="C243" s="1" t="s">
        <v>3215</v>
      </c>
      <c r="D243" s="1" t="s">
        <v>3216</v>
      </c>
      <c r="E243" s="1" t="s">
        <v>3217</v>
      </c>
      <c r="F243" s="1" t="s">
        <v>1726</v>
      </c>
      <c r="G243" s="1" t="s">
        <v>1727</v>
      </c>
      <c r="H243" s="1" t="s">
        <v>1728</v>
      </c>
      <c r="I243" s="1" t="s">
        <v>2734</v>
      </c>
      <c r="J243" s="1" t="s">
        <v>30</v>
      </c>
      <c r="K243" s="1" t="s">
        <v>3218</v>
      </c>
      <c r="L243" s="1" t="s">
        <v>3218</v>
      </c>
      <c r="M243" s="1" t="s">
        <v>1731</v>
      </c>
      <c r="N243" s="1" t="s">
        <v>1731</v>
      </c>
      <c r="O243" s="1" t="s">
        <v>1732</v>
      </c>
      <c r="P243" s="1" t="s">
        <v>1733</v>
      </c>
      <c r="Q243" s="1" t="s">
        <v>1734</v>
      </c>
      <c r="R243" s="1" t="s">
        <v>3219</v>
      </c>
      <c r="S243" s="1" t="s">
        <v>1736</v>
      </c>
      <c r="T243" s="1" t="s">
        <v>1737</v>
      </c>
      <c r="U243" s="1" t="s">
        <v>1749</v>
      </c>
      <c r="V243" s="1" t="s">
        <v>1750</v>
      </c>
    </row>
    <row r="244" s="1" customFormat="1" spans="1:22">
      <c r="A244" s="3">
        <v>999224743642645</v>
      </c>
      <c r="B244" s="1" t="s">
        <v>1726</v>
      </c>
      <c r="C244" s="1" t="s">
        <v>3220</v>
      </c>
      <c r="D244" s="1" t="s">
        <v>3221</v>
      </c>
      <c r="E244" s="1" t="s">
        <v>3222</v>
      </c>
      <c r="F244" s="1" t="s">
        <v>1726</v>
      </c>
      <c r="G244" s="1" t="s">
        <v>1727</v>
      </c>
      <c r="H244" s="1" t="s">
        <v>1728</v>
      </c>
      <c r="I244" s="1" t="s">
        <v>3223</v>
      </c>
      <c r="J244" s="1" t="s">
        <v>30</v>
      </c>
      <c r="K244" s="1" t="s">
        <v>3224</v>
      </c>
      <c r="L244" s="1" t="s">
        <v>3224</v>
      </c>
      <c r="M244" s="1" t="s">
        <v>1731</v>
      </c>
      <c r="N244" s="1" t="s">
        <v>1731</v>
      </c>
      <c r="O244" s="1" t="s">
        <v>1732</v>
      </c>
      <c r="P244" s="1" t="s">
        <v>1733</v>
      </c>
      <c r="Q244" s="1" t="s">
        <v>1734</v>
      </c>
      <c r="R244" s="1" t="s">
        <v>3225</v>
      </c>
      <c r="S244" s="1" t="s">
        <v>1736</v>
      </c>
      <c r="T244" s="1" t="s">
        <v>1737</v>
      </c>
      <c r="U244" s="1" t="s">
        <v>1738</v>
      </c>
      <c r="V244" s="1" t="s">
        <v>1828</v>
      </c>
    </row>
    <row r="245" s="1" customFormat="1" spans="1:22">
      <c r="A245" s="3">
        <v>999224743822709</v>
      </c>
      <c r="B245" s="1" t="s">
        <v>1726</v>
      </c>
      <c r="C245" s="1" t="s">
        <v>3226</v>
      </c>
      <c r="D245" s="1" t="s">
        <v>2718</v>
      </c>
      <c r="E245" s="1" t="s">
        <v>3227</v>
      </c>
      <c r="F245" s="1" t="s">
        <v>1755</v>
      </c>
      <c r="G245" s="1" t="s">
        <v>1745</v>
      </c>
      <c r="H245" s="1" t="s">
        <v>1728</v>
      </c>
      <c r="I245" s="1" t="s">
        <v>3228</v>
      </c>
      <c r="J245" s="1" t="s">
        <v>30</v>
      </c>
      <c r="K245" s="1" t="s">
        <v>3229</v>
      </c>
      <c r="L245" s="1" t="s">
        <v>3229</v>
      </c>
      <c r="M245" s="1" t="s">
        <v>1731</v>
      </c>
      <c r="N245" s="1" t="s">
        <v>1731</v>
      </c>
      <c r="O245" s="1" t="s">
        <v>1732</v>
      </c>
      <c r="P245" s="1" t="s">
        <v>1733</v>
      </c>
      <c r="Q245" s="1" t="s">
        <v>1734</v>
      </c>
      <c r="R245" s="1" t="s">
        <v>3230</v>
      </c>
      <c r="S245" s="1" t="s">
        <v>1736</v>
      </c>
      <c r="T245" s="1" t="s">
        <v>1737</v>
      </c>
      <c r="U245" s="1" t="s">
        <v>1738</v>
      </c>
      <c r="V245" s="1" t="s">
        <v>1759</v>
      </c>
    </row>
    <row r="246" s="1" customFormat="1" spans="1:22">
      <c r="A246" s="3">
        <v>999224743894482</v>
      </c>
      <c r="B246" s="1" t="s">
        <v>1726</v>
      </c>
      <c r="C246" s="1" t="s">
        <v>3231</v>
      </c>
      <c r="D246" s="1" t="s">
        <v>1921</v>
      </c>
      <c r="E246" s="1" t="s">
        <v>3232</v>
      </c>
      <c r="F246" s="1" t="s">
        <v>1755</v>
      </c>
      <c r="G246" s="1" t="s">
        <v>1745</v>
      </c>
      <c r="H246" s="1" t="s">
        <v>1728</v>
      </c>
      <c r="I246" s="1" t="s">
        <v>3233</v>
      </c>
      <c r="J246" s="1" t="s">
        <v>30</v>
      </c>
      <c r="K246" s="1" t="s">
        <v>3234</v>
      </c>
      <c r="L246" s="1" t="s">
        <v>3234</v>
      </c>
      <c r="M246" s="1" t="s">
        <v>1731</v>
      </c>
      <c r="N246" s="1" t="s">
        <v>1731</v>
      </c>
      <c r="O246" s="1" t="s">
        <v>1732</v>
      </c>
      <c r="P246" s="1" t="s">
        <v>1733</v>
      </c>
      <c r="Q246" s="1" t="s">
        <v>1734</v>
      </c>
      <c r="R246" s="1" t="s">
        <v>3235</v>
      </c>
      <c r="S246" s="1" t="s">
        <v>1736</v>
      </c>
      <c r="T246" s="1" t="s">
        <v>1737</v>
      </c>
      <c r="U246" s="1" t="s">
        <v>1738</v>
      </c>
      <c r="V246" s="1" t="s">
        <v>1759</v>
      </c>
    </row>
    <row r="247" s="1" customFormat="1" spans="1:22">
      <c r="A247" s="3">
        <v>999224743969111</v>
      </c>
      <c r="B247" s="1" t="s">
        <v>1726</v>
      </c>
      <c r="C247" s="1" t="s">
        <v>3236</v>
      </c>
      <c r="D247" s="1" t="s">
        <v>3237</v>
      </c>
      <c r="E247" s="1" t="s">
        <v>3238</v>
      </c>
      <c r="F247" s="1" t="s">
        <v>1726</v>
      </c>
      <c r="G247" s="1" t="s">
        <v>1727</v>
      </c>
      <c r="H247" s="1" t="s">
        <v>1728</v>
      </c>
      <c r="I247" s="1" t="s">
        <v>3239</v>
      </c>
      <c r="J247" s="1" t="s">
        <v>30</v>
      </c>
      <c r="K247" s="1" t="s">
        <v>3240</v>
      </c>
      <c r="L247" s="1" t="s">
        <v>3240</v>
      </c>
      <c r="M247" s="1" t="s">
        <v>1731</v>
      </c>
      <c r="N247" s="1" t="s">
        <v>1731</v>
      </c>
      <c r="O247" s="1" t="s">
        <v>1732</v>
      </c>
      <c r="P247" s="1" t="s">
        <v>1733</v>
      </c>
      <c r="Q247" s="1" t="s">
        <v>1734</v>
      </c>
      <c r="R247" s="1" t="s">
        <v>3241</v>
      </c>
      <c r="S247" s="1" t="s">
        <v>1736</v>
      </c>
      <c r="T247" s="1" t="s">
        <v>1737</v>
      </c>
      <c r="U247" s="1" t="s">
        <v>1738</v>
      </c>
      <c r="V247" s="1" t="s">
        <v>1828</v>
      </c>
    </row>
    <row r="248" s="1" customFormat="1" spans="1:22">
      <c r="A248" s="3">
        <v>999224744112750</v>
      </c>
      <c r="B248" s="1" t="s">
        <v>1726</v>
      </c>
      <c r="C248" s="1" t="s">
        <v>3242</v>
      </c>
      <c r="D248" s="1" t="s">
        <v>3243</v>
      </c>
      <c r="E248" s="1" t="s">
        <v>3244</v>
      </c>
      <c r="F248" s="1" t="s">
        <v>1755</v>
      </c>
      <c r="G248" s="1" t="s">
        <v>1745</v>
      </c>
      <c r="H248" s="1" t="s">
        <v>1728</v>
      </c>
      <c r="I248" s="1" t="s">
        <v>3245</v>
      </c>
      <c r="J248" s="1" t="s">
        <v>30</v>
      </c>
      <c r="K248" s="1" t="s">
        <v>3246</v>
      </c>
      <c r="L248" s="1" t="s">
        <v>3246</v>
      </c>
      <c r="M248" s="1" t="s">
        <v>1731</v>
      </c>
      <c r="N248" s="1" t="s">
        <v>1731</v>
      </c>
      <c r="O248" s="1" t="s">
        <v>1732</v>
      </c>
      <c r="P248" s="1" t="s">
        <v>1733</v>
      </c>
      <c r="Q248" s="1" t="s">
        <v>1734</v>
      </c>
      <c r="R248" s="1" t="s">
        <v>3247</v>
      </c>
      <c r="S248" s="1" t="s">
        <v>1736</v>
      </c>
      <c r="T248" s="1" t="s">
        <v>1737</v>
      </c>
      <c r="U248" s="1" t="s">
        <v>1738</v>
      </c>
      <c r="V248" s="1" t="s">
        <v>2029</v>
      </c>
    </row>
    <row r="249" s="1" customFormat="1" spans="1:22">
      <c r="A249" s="3">
        <v>999224745365496</v>
      </c>
      <c r="B249" s="1" t="s">
        <v>1726</v>
      </c>
      <c r="C249" s="1" t="s">
        <v>3248</v>
      </c>
      <c r="D249" s="1" t="s">
        <v>2935</v>
      </c>
      <c r="E249" s="1" t="s">
        <v>3249</v>
      </c>
      <c r="F249" s="1" t="s">
        <v>1726</v>
      </c>
      <c r="G249" s="1" t="s">
        <v>1727</v>
      </c>
      <c r="H249" s="1" t="s">
        <v>1728</v>
      </c>
      <c r="I249" s="1" t="s">
        <v>3250</v>
      </c>
      <c r="J249" s="1" t="s">
        <v>30</v>
      </c>
      <c r="K249" s="1" t="s">
        <v>3251</v>
      </c>
      <c r="L249" s="1" t="s">
        <v>3251</v>
      </c>
      <c r="M249" s="1" t="s">
        <v>1731</v>
      </c>
      <c r="N249" s="1" t="s">
        <v>1731</v>
      </c>
      <c r="O249" s="1" t="s">
        <v>1732</v>
      </c>
      <c r="P249" s="1" t="s">
        <v>1733</v>
      </c>
      <c r="Q249" s="1" t="s">
        <v>1734</v>
      </c>
      <c r="R249" s="1" t="s">
        <v>3252</v>
      </c>
      <c r="S249" s="1" t="s">
        <v>1736</v>
      </c>
      <c r="T249" s="1" t="s">
        <v>1737</v>
      </c>
      <c r="U249" s="1" t="s">
        <v>1749</v>
      </c>
      <c r="V249" s="1" t="s">
        <v>1750</v>
      </c>
    </row>
    <row r="250" s="1" customFormat="1" spans="1:22">
      <c r="A250" s="3">
        <v>999224746356525</v>
      </c>
      <c r="B250" s="1" t="s">
        <v>1726</v>
      </c>
      <c r="C250" s="1" t="s">
        <v>3253</v>
      </c>
      <c r="D250" s="1" t="s">
        <v>3254</v>
      </c>
      <c r="E250" s="1" t="s">
        <v>3255</v>
      </c>
      <c r="F250" s="1" t="s">
        <v>1755</v>
      </c>
      <c r="G250" s="1" t="s">
        <v>1745</v>
      </c>
      <c r="H250" s="1" t="s">
        <v>1728</v>
      </c>
      <c r="I250" s="1" t="s">
        <v>2008</v>
      </c>
      <c r="J250" s="1" t="s">
        <v>30</v>
      </c>
      <c r="K250" s="1" t="s">
        <v>3256</v>
      </c>
      <c r="L250" s="1" t="s">
        <v>3256</v>
      </c>
      <c r="M250" s="1" t="s">
        <v>1731</v>
      </c>
      <c r="N250" s="1" t="s">
        <v>1731</v>
      </c>
      <c r="O250" s="1" t="s">
        <v>1732</v>
      </c>
      <c r="P250" s="1" t="s">
        <v>1733</v>
      </c>
      <c r="Q250" s="1" t="s">
        <v>1734</v>
      </c>
      <c r="R250" s="1" t="s">
        <v>3257</v>
      </c>
      <c r="S250" s="1" t="s">
        <v>1736</v>
      </c>
      <c r="T250" s="1" t="s">
        <v>1737</v>
      </c>
      <c r="U250" s="1" t="s">
        <v>1749</v>
      </c>
      <c r="V250" s="1" t="s">
        <v>1750</v>
      </c>
    </row>
    <row r="251" s="1" customFormat="1" spans="1:22">
      <c r="A251" s="3">
        <v>999224746398563</v>
      </c>
      <c r="B251" s="1" t="s">
        <v>1726</v>
      </c>
      <c r="C251" s="1" t="s">
        <v>3258</v>
      </c>
      <c r="D251" s="1" t="s">
        <v>1921</v>
      </c>
      <c r="E251" s="1" t="s">
        <v>3259</v>
      </c>
      <c r="F251" s="1" t="s">
        <v>1727</v>
      </c>
      <c r="G251" s="1" t="s">
        <v>1755</v>
      </c>
      <c r="H251" s="1" t="s">
        <v>1728</v>
      </c>
      <c r="I251" s="1" t="s">
        <v>3260</v>
      </c>
      <c r="J251" s="1" t="s">
        <v>30</v>
      </c>
      <c r="K251" s="1" t="s">
        <v>3261</v>
      </c>
      <c r="L251" s="1" t="s">
        <v>3261</v>
      </c>
      <c r="M251" s="1" t="s">
        <v>1731</v>
      </c>
      <c r="N251" s="1" t="s">
        <v>1731</v>
      </c>
      <c r="O251" s="1" t="s">
        <v>1732</v>
      </c>
      <c r="P251" s="1" t="s">
        <v>1733</v>
      </c>
      <c r="Q251" s="1" t="s">
        <v>1734</v>
      </c>
      <c r="R251" s="1" t="s">
        <v>3262</v>
      </c>
      <c r="S251" s="1" t="s">
        <v>1736</v>
      </c>
      <c r="T251" s="1" t="s">
        <v>1737</v>
      </c>
      <c r="U251" s="1" t="s">
        <v>1738</v>
      </c>
      <c r="V251" s="1" t="s">
        <v>1759</v>
      </c>
    </row>
    <row r="252" s="1" customFormat="1" spans="1:22">
      <c r="A252" s="3">
        <v>999224746459815</v>
      </c>
      <c r="B252" s="1" t="s">
        <v>1726</v>
      </c>
      <c r="C252" s="1" t="s">
        <v>3263</v>
      </c>
      <c r="D252" s="1" t="s">
        <v>3264</v>
      </c>
      <c r="E252" s="1" t="s">
        <v>3265</v>
      </c>
      <c r="F252" s="1" t="s">
        <v>1726</v>
      </c>
      <c r="G252" s="1" t="s">
        <v>1727</v>
      </c>
      <c r="H252" s="1" t="s">
        <v>1728</v>
      </c>
      <c r="I252" s="1" t="s">
        <v>3266</v>
      </c>
      <c r="J252" s="1" t="s">
        <v>30</v>
      </c>
      <c r="K252" s="1" t="s">
        <v>3267</v>
      </c>
      <c r="L252" s="1" t="s">
        <v>3267</v>
      </c>
      <c r="M252" s="1" t="s">
        <v>1731</v>
      </c>
      <c r="N252" s="1" t="s">
        <v>1731</v>
      </c>
      <c r="O252" s="1" t="s">
        <v>1732</v>
      </c>
      <c r="P252" s="1" t="s">
        <v>1733</v>
      </c>
      <c r="Q252" s="1" t="s">
        <v>1734</v>
      </c>
      <c r="R252" s="1" t="s">
        <v>3268</v>
      </c>
      <c r="S252" s="1" t="s">
        <v>1736</v>
      </c>
      <c r="T252" s="1" t="s">
        <v>1737</v>
      </c>
      <c r="U252" s="1" t="s">
        <v>1738</v>
      </c>
      <c r="V252" s="1" t="s">
        <v>1828</v>
      </c>
    </row>
    <row r="253" s="1" customFormat="1" spans="1:22">
      <c r="A253" s="3">
        <v>999224748304810</v>
      </c>
      <c r="B253" s="1" t="s">
        <v>1726</v>
      </c>
      <c r="C253" s="1" t="s">
        <v>3269</v>
      </c>
      <c r="D253" s="1" t="s">
        <v>3270</v>
      </c>
      <c r="E253" s="1" t="s">
        <v>3271</v>
      </c>
      <c r="F253" s="1" t="s">
        <v>1726</v>
      </c>
      <c r="G253" s="1" t="s">
        <v>1727</v>
      </c>
      <c r="H253" s="1" t="s">
        <v>1728</v>
      </c>
      <c r="I253" s="1" t="s">
        <v>3272</v>
      </c>
      <c r="J253" s="1" t="s">
        <v>30</v>
      </c>
      <c r="K253" s="1" t="s">
        <v>3273</v>
      </c>
      <c r="L253" s="1" t="s">
        <v>3273</v>
      </c>
      <c r="M253" s="1" t="s">
        <v>1731</v>
      </c>
      <c r="N253" s="1" t="s">
        <v>1731</v>
      </c>
      <c r="O253" s="1" t="s">
        <v>1732</v>
      </c>
      <c r="P253" s="1" t="s">
        <v>1733</v>
      </c>
      <c r="Q253" s="1" t="s">
        <v>1734</v>
      </c>
      <c r="R253" s="1" t="s">
        <v>3274</v>
      </c>
      <c r="S253" s="1" t="s">
        <v>1736</v>
      </c>
      <c r="T253" s="1" t="s">
        <v>1737</v>
      </c>
      <c r="U253" s="1" t="s">
        <v>1738</v>
      </c>
      <c r="V253" s="1" t="s">
        <v>3128</v>
      </c>
    </row>
    <row r="254" s="1" customFormat="1" spans="1:22">
      <c r="A254" s="3">
        <v>999224749819319</v>
      </c>
      <c r="B254" s="1" t="s">
        <v>1726</v>
      </c>
      <c r="C254" s="1" t="s">
        <v>3275</v>
      </c>
      <c r="D254" s="1" t="s">
        <v>3276</v>
      </c>
      <c r="E254" s="1" t="s">
        <v>3277</v>
      </c>
      <c r="F254" s="1" t="s">
        <v>1726</v>
      </c>
      <c r="G254" s="1" t="s">
        <v>1727</v>
      </c>
      <c r="H254" s="1" t="s">
        <v>1728</v>
      </c>
      <c r="I254" s="1" t="s">
        <v>3278</v>
      </c>
      <c r="J254" s="1" t="s">
        <v>30</v>
      </c>
      <c r="K254" s="1" t="s">
        <v>3279</v>
      </c>
      <c r="L254" s="1" t="s">
        <v>3279</v>
      </c>
      <c r="M254" s="1" t="s">
        <v>1731</v>
      </c>
      <c r="N254" s="1" t="s">
        <v>1731</v>
      </c>
      <c r="O254" s="1" t="s">
        <v>1732</v>
      </c>
      <c r="P254" s="1" t="s">
        <v>1733</v>
      </c>
      <c r="Q254" s="1" t="s">
        <v>1734</v>
      </c>
      <c r="R254" s="1" t="s">
        <v>3280</v>
      </c>
      <c r="S254" s="1" t="s">
        <v>1736</v>
      </c>
      <c r="T254" s="1" t="s">
        <v>1737</v>
      </c>
      <c r="U254" s="1" t="s">
        <v>1738</v>
      </c>
      <c r="V254" s="1" t="s">
        <v>1828</v>
      </c>
    </row>
    <row r="255" s="1" customFormat="1" spans="1:22">
      <c r="A255" s="3">
        <v>999224750715730</v>
      </c>
      <c r="B255" s="1" t="s">
        <v>1726</v>
      </c>
      <c r="C255" s="1" t="s">
        <v>3281</v>
      </c>
      <c r="D255" s="1" t="s">
        <v>3282</v>
      </c>
      <c r="E255" s="1" t="s">
        <v>3283</v>
      </c>
      <c r="F255" s="1" t="s">
        <v>1726</v>
      </c>
      <c r="G255" s="1" t="s">
        <v>1727</v>
      </c>
      <c r="H255" s="1" t="s">
        <v>1728</v>
      </c>
      <c r="I255" s="1" t="s">
        <v>3284</v>
      </c>
      <c r="J255" s="1" t="s">
        <v>30</v>
      </c>
      <c r="K255" s="1" t="s">
        <v>3285</v>
      </c>
      <c r="L255" s="1" t="s">
        <v>3285</v>
      </c>
      <c r="M255" s="1" t="s">
        <v>1731</v>
      </c>
      <c r="N255" s="1" t="s">
        <v>1731</v>
      </c>
      <c r="O255" s="1" t="s">
        <v>1732</v>
      </c>
      <c r="P255" s="1" t="s">
        <v>1733</v>
      </c>
      <c r="Q255" s="1" t="s">
        <v>1734</v>
      </c>
      <c r="R255" s="1" t="s">
        <v>3286</v>
      </c>
      <c r="S255" s="1" t="s">
        <v>1736</v>
      </c>
      <c r="T255" s="1" t="s">
        <v>1737</v>
      </c>
      <c r="U255" s="1" t="s">
        <v>1738</v>
      </c>
      <c r="V255" s="1" t="s">
        <v>1828</v>
      </c>
    </row>
    <row r="256" s="1" customFormat="1" spans="1:22">
      <c r="A256" s="3">
        <v>999224750748454</v>
      </c>
      <c r="B256" s="1" t="s">
        <v>1726</v>
      </c>
      <c r="C256" s="1" t="s">
        <v>3287</v>
      </c>
      <c r="D256" s="1" t="s">
        <v>2136</v>
      </c>
      <c r="E256" s="1" t="s">
        <v>3288</v>
      </c>
      <c r="F256" s="1" t="s">
        <v>1727</v>
      </c>
      <c r="G256" s="1" t="s">
        <v>1745</v>
      </c>
      <c r="H256" s="1" t="s">
        <v>1728</v>
      </c>
      <c r="I256" s="1" t="s">
        <v>3289</v>
      </c>
      <c r="J256" s="1" t="s">
        <v>30</v>
      </c>
      <c r="K256" s="1" t="s">
        <v>3290</v>
      </c>
      <c r="L256" s="1" t="s">
        <v>3290</v>
      </c>
      <c r="M256" s="1" t="s">
        <v>1731</v>
      </c>
      <c r="N256" s="1" t="s">
        <v>1731</v>
      </c>
      <c r="O256" s="1" t="s">
        <v>1732</v>
      </c>
      <c r="P256" s="1" t="s">
        <v>1733</v>
      </c>
      <c r="Q256" s="1" t="s">
        <v>1734</v>
      </c>
      <c r="R256" s="1" t="s">
        <v>3291</v>
      </c>
      <c r="S256" s="1" t="s">
        <v>1736</v>
      </c>
      <c r="T256" s="1" t="s">
        <v>1737</v>
      </c>
      <c r="U256" s="1" t="s">
        <v>1738</v>
      </c>
      <c r="V256" s="1" t="s">
        <v>1806</v>
      </c>
    </row>
    <row r="257" s="1" customFormat="1" spans="1:22">
      <c r="A257" s="3">
        <v>999224751116318</v>
      </c>
      <c r="B257" s="1" t="s">
        <v>1726</v>
      </c>
      <c r="C257" s="1" t="s">
        <v>3292</v>
      </c>
      <c r="D257" s="1" t="s">
        <v>3293</v>
      </c>
      <c r="E257" s="1" t="s">
        <v>3294</v>
      </c>
      <c r="F257" s="1" t="s">
        <v>1755</v>
      </c>
      <c r="G257" s="1" t="s">
        <v>1745</v>
      </c>
      <c r="H257" s="1" t="s">
        <v>1728</v>
      </c>
      <c r="I257" s="1" t="s">
        <v>3295</v>
      </c>
      <c r="J257" s="1" t="s">
        <v>30</v>
      </c>
      <c r="K257" s="1" t="s">
        <v>3296</v>
      </c>
      <c r="L257" s="1" t="s">
        <v>3296</v>
      </c>
      <c r="M257" s="1" t="s">
        <v>1731</v>
      </c>
      <c r="N257" s="1" t="s">
        <v>1731</v>
      </c>
      <c r="O257" s="1" t="s">
        <v>1732</v>
      </c>
      <c r="P257" s="1" t="s">
        <v>1733</v>
      </c>
      <c r="Q257" s="1" t="s">
        <v>1734</v>
      </c>
      <c r="R257" s="1" t="s">
        <v>3297</v>
      </c>
      <c r="S257" s="1" t="s">
        <v>1736</v>
      </c>
      <c r="T257" s="1" t="s">
        <v>1737</v>
      </c>
      <c r="U257" s="1" t="s">
        <v>1738</v>
      </c>
      <c r="V257" s="1" t="s">
        <v>1904</v>
      </c>
    </row>
    <row r="258" s="1" customFormat="1" spans="1:22">
      <c r="A258" s="3">
        <v>999224751385632</v>
      </c>
      <c r="B258" s="1" t="s">
        <v>1726</v>
      </c>
      <c r="C258" s="1" t="s">
        <v>3298</v>
      </c>
      <c r="D258" s="1" t="s">
        <v>3299</v>
      </c>
      <c r="E258" s="1" t="s">
        <v>3300</v>
      </c>
      <c r="F258" s="1" t="s">
        <v>1727</v>
      </c>
      <c r="G258" s="1" t="s">
        <v>1755</v>
      </c>
      <c r="H258" s="1" t="s">
        <v>1728</v>
      </c>
      <c r="I258" s="1" t="s">
        <v>3301</v>
      </c>
      <c r="J258" s="1" t="s">
        <v>30</v>
      </c>
      <c r="K258" s="1" t="s">
        <v>3302</v>
      </c>
      <c r="L258" s="1" t="s">
        <v>3302</v>
      </c>
      <c r="M258" s="1" t="s">
        <v>1731</v>
      </c>
      <c r="N258" s="1" t="s">
        <v>1731</v>
      </c>
      <c r="O258" s="1" t="s">
        <v>1732</v>
      </c>
      <c r="P258" s="1" t="s">
        <v>1733</v>
      </c>
      <c r="Q258" s="1" t="s">
        <v>1734</v>
      </c>
      <c r="R258" s="1" t="s">
        <v>3303</v>
      </c>
      <c r="S258" s="1" t="s">
        <v>1736</v>
      </c>
      <c r="T258" s="1" t="s">
        <v>1737</v>
      </c>
      <c r="U258" s="1" t="s">
        <v>1749</v>
      </c>
      <c r="V258" s="1" t="s">
        <v>2029</v>
      </c>
    </row>
    <row r="259" s="1" customFormat="1" spans="1:22">
      <c r="A259" s="3">
        <v>999224751611902</v>
      </c>
      <c r="B259" s="1" t="s">
        <v>1726</v>
      </c>
      <c r="C259" s="1" t="s">
        <v>3304</v>
      </c>
      <c r="D259" s="1" t="s">
        <v>3305</v>
      </c>
      <c r="E259" s="1" t="s">
        <v>3306</v>
      </c>
      <c r="F259" s="1" t="s">
        <v>1726</v>
      </c>
      <c r="G259" s="1" t="s">
        <v>1727</v>
      </c>
      <c r="H259" s="1" t="s">
        <v>1728</v>
      </c>
      <c r="I259" s="1" t="s">
        <v>3307</v>
      </c>
      <c r="J259" s="1" t="s">
        <v>30</v>
      </c>
      <c r="K259" s="1" t="s">
        <v>3308</v>
      </c>
      <c r="L259" s="1" t="s">
        <v>3308</v>
      </c>
      <c r="M259" s="1" t="s">
        <v>1731</v>
      </c>
      <c r="N259" s="1" t="s">
        <v>1731</v>
      </c>
      <c r="O259" s="1" t="s">
        <v>1732</v>
      </c>
      <c r="P259" s="1" t="s">
        <v>1733</v>
      </c>
      <c r="Q259" s="1" t="s">
        <v>1734</v>
      </c>
      <c r="R259" s="1" t="s">
        <v>3309</v>
      </c>
      <c r="S259" s="1" t="s">
        <v>1736</v>
      </c>
      <c r="T259" s="1" t="s">
        <v>1737</v>
      </c>
      <c r="U259" s="1" t="s">
        <v>1738</v>
      </c>
      <c r="V259" s="1" t="s">
        <v>1828</v>
      </c>
    </row>
    <row r="260" s="1" customFormat="1" spans="1:22">
      <c r="A260" s="3">
        <v>999224751620584</v>
      </c>
      <c r="B260" s="1" t="s">
        <v>1726</v>
      </c>
      <c r="C260" s="1" t="s">
        <v>3310</v>
      </c>
      <c r="D260" s="1" t="s">
        <v>3311</v>
      </c>
      <c r="E260" s="1" t="s">
        <v>3312</v>
      </c>
      <c r="F260" s="1" t="s">
        <v>1726</v>
      </c>
      <c r="G260" s="1" t="s">
        <v>1755</v>
      </c>
      <c r="H260" s="1" t="s">
        <v>1728</v>
      </c>
      <c r="I260" s="1" t="s">
        <v>3313</v>
      </c>
      <c r="J260" s="1" t="s">
        <v>30</v>
      </c>
      <c r="K260" s="1" t="s">
        <v>3314</v>
      </c>
      <c r="L260" s="1" t="s">
        <v>3314</v>
      </c>
      <c r="M260" s="1" t="s">
        <v>1731</v>
      </c>
      <c r="N260" s="1" t="s">
        <v>1731</v>
      </c>
      <c r="O260" s="1" t="s">
        <v>1732</v>
      </c>
      <c r="P260" s="1" t="s">
        <v>1733</v>
      </c>
      <c r="Q260" s="1" t="s">
        <v>1734</v>
      </c>
      <c r="R260" s="1" t="s">
        <v>3315</v>
      </c>
      <c r="S260" s="1" t="s">
        <v>1736</v>
      </c>
      <c r="T260" s="1" t="s">
        <v>1737</v>
      </c>
      <c r="U260" s="1" t="s">
        <v>1738</v>
      </c>
      <c r="V260" s="1" t="s">
        <v>1828</v>
      </c>
    </row>
    <row r="261" s="1" customFormat="1" spans="1:22">
      <c r="A261" s="3">
        <v>999224752669218</v>
      </c>
      <c r="B261" s="1" t="s">
        <v>1726</v>
      </c>
      <c r="C261" s="1" t="s">
        <v>3316</v>
      </c>
      <c r="D261" s="1" t="s">
        <v>2929</v>
      </c>
      <c r="E261" s="1" t="s">
        <v>3317</v>
      </c>
      <c r="F261" s="1" t="s">
        <v>1726</v>
      </c>
      <c r="G261" s="1" t="s">
        <v>1755</v>
      </c>
      <c r="H261" s="1" t="s">
        <v>1728</v>
      </c>
      <c r="I261" s="1" t="s">
        <v>3318</v>
      </c>
      <c r="J261" s="1" t="s">
        <v>30</v>
      </c>
      <c r="K261" s="1" t="s">
        <v>3319</v>
      </c>
      <c r="L261" s="1" t="s">
        <v>3319</v>
      </c>
      <c r="M261" s="1" t="s">
        <v>1731</v>
      </c>
      <c r="N261" s="1" t="s">
        <v>1731</v>
      </c>
      <c r="O261" s="1" t="s">
        <v>1732</v>
      </c>
      <c r="P261" s="1" t="s">
        <v>1733</v>
      </c>
      <c r="Q261" s="1" t="s">
        <v>1734</v>
      </c>
      <c r="R261" s="1" t="s">
        <v>3320</v>
      </c>
      <c r="S261" s="1" t="s">
        <v>1736</v>
      </c>
      <c r="T261" s="1" t="s">
        <v>1737</v>
      </c>
      <c r="U261" s="1" t="s">
        <v>1738</v>
      </c>
      <c r="V261" s="1" t="s">
        <v>1806</v>
      </c>
    </row>
    <row r="262" s="1" customFormat="1" spans="1:22">
      <c r="A262" s="3">
        <v>999224752828378</v>
      </c>
      <c r="B262" s="1" t="s">
        <v>1726</v>
      </c>
      <c r="C262" s="1" t="s">
        <v>3321</v>
      </c>
      <c r="D262" s="1" t="s">
        <v>3322</v>
      </c>
      <c r="E262" s="1" t="s">
        <v>3323</v>
      </c>
      <c r="F262" s="1" t="s">
        <v>1727</v>
      </c>
      <c r="G262" s="1" t="s">
        <v>1755</v>
      </c>
      <c r="H262" s="1" t="s">
        <v>1728</v>
      </c>
      <c r="I262" s="1" t="s">
        <v>3324</v>
      </c>
      <c r="J262" s="1" t="s">
        <v>30</v>
      </c>
      <c r="K262" s="1" t="s">
        <v>3325</v>
      </c>
      <c r="L262" s="1" t="s">
        <v>3325</v>
      </c>
      <c r="M262" s="1" t="s">
        <v>1731</v>
      </c>
      <c r="N262" s="1" t="s">
        <v>1731</v>
      </c>
      <c r="O262" s="1" t="s">
        <v>1732</v>
      </c>
      <c r="P262" s="1" t="s">
        <v>1733</v>
      </c>
      <c r="Q262" s="1" t="s">
        <v>1734</v>
      </c>
      <c r="R262" s="1" t="s">
        <v>3326</v>
      </c>
      <c r="S262" s="1" t="s">
        <v>1736</v>
      </c>
      <c r="T262" s="1" t="s">
        <v>1737</v>
      </c>
      <c r="U262" s="1" t="s">
        <v>1738</v>
      </c>
      <c r="V262" s="1" t="s">
        <v>1806</v>
      </c>
    </row>
    <row r="263" s="1" customFormat="1" spans="1:22">
      <c r="A263" s="3">
        <v>999224752966288</v>
      </c>
      <c r="B263" s="1" t="s">
        <v>1726</v>
      </c>
      <c r="C263" s="1" t="s">
        <v>3327</v>
      </c>
      <c r="D263" s="1" t="s">
        <v>3328</v>
      </c>
      <c r="E263" s="1" t="s">
        <v>3329</v>
      </c>
      <c r="F263" s="1" t="s">
        <v>1726</v>
      </c>
      <c r="G263" s="1" t="s">
        <v>1727</v>
      </c>
      <c r="H263" s="1" t="s">
        <v>1728</v>
      </c>
      <c r="I263" s="1" t="s">
        <v>3330</v>
      </c>
      <c r="J263" s="1" t="s">
        <v>30</v>
      </c>
      <c r="K263" s="1" t="s">
        <v>3331</v>
      </c>
      <c r="L263" s="1" t="s">
        <v>3331</v>
      </c>
      <c r="M263" s="1" t="s">
        <v>1731</v>
      </c>
      <c r="N263" s="1" t="s">
        <v>1731</v>
      </c>
      <c r="O263" s="1" t="s">
        <v>1732</v>
      </c>
      <c r="P263" s="1" t="s">
        <v>1733</v>
      </c>
      <c r="Q263" s="1" t="s">
        <v>1734</v>
      </c>
      <c r="R263" s="1" t="s">
        <v>3332</v>
      </c>
      <c r="S263" s="1" t="s">
        <v>1736</v>
      </c>
      <c r="T263" s="1" t="s">
        <v>1737</v>
      </c>
      <c r="U263" s="1" t="s">
        <v>1738</v>
      </c>
      <c r="V263" s="1" t="s">
        <v>3128</v>
      </c>
    </row>
    <row r="264" s="1" customFormat="1" spans="1:22">
      <c r="A264" s="3">
        <v>999224753636371</v>
      </c>
      <c r="B264" s="1" t="s">
        <v>1726</v>
      </c>
      <c r="C264" s="1" t="s">
        <v>3333</v>
      </c>
      <c r="D264" s="1" t="s">
        <v>3334</v>
      </c>
      <c r="E264" s="1" t="s">
        <v>3335</v>
      </c>
      <c r="F264" s="1" t="s">
        <v>1727</v>
      </c>
      <c r="G264" s="1" t="s">
        <v>1745</v>
      </c>
      <c r="H264" s="1" t="s">
        <v>1728</v>
      </c>
      <c r="I264" s="1" t="s">
        <v>3336</v>
      </c>
      <c r="J264" s="1" t="s">
        <v>30</v>
      </c>
      <c r="K264" s="1" t="s">
        <v>3337</v>
      </c>
      <c r="L264" s="1" t="s">
        <v>3337</v>
      </c>
      <c r="M264" s="1" t="s">
        <v>1731</v>
      </c>
      <c r="N264" s="1" t="s">
        <v>1731</v>
      </c>
      <c r="O264" s="1" t="s">
        <v>1732</v>
      </c>
      <c r="P264" s="1" t="s">
        <v>1733</v>
      </c>
      <c r="Q264" s="1" t="s">
        <v>1734</v>
      </c>
      <c r="R264" s="1" t="s">
        <v>3338</v>
      </c>
      <c r="S264" s="1" t="s">
        <v>1736</v>
      </c>
      <c r="T264" s="1" t="s">
        <v>1737</v>
      </c>
      <c r="U264" s="1" t="s">
        <v>1738</v>
      </c>
      <c r="V264" s="1" t="s">
        <v>1828</v>
      </c>
    </row>
    <row r="265" s="1" customFormat="1" spans="1:22">
      <c r="A265" s="3">
        <v>999224753917137</v>
      </c>
      <c r="B265" s="1" t="s">
        <v>1726</v>
      </c>
      <c r="C265" s="1" t="s">
        <v>3339</v>
      </c>
      <c r="D265" s="1" t="s">
        <v>3340</v>
      </c>
      <c r="E265" s="1" t="s">
        <v>3341</v>
      </c>
      <c r="F265" s="1" t="s">
        <v>1726</v>
      </c>
      <c r="G265" s="1" t="s">
        <v>1727</v>
      </c>
      <c r="H265" s="1" t="s">
        <v>1728</v>
      </c>
      <c r="I265" s="1" t="s">
        <v>3342</v>
      </c>
      <c r="J265" s="1" t="s">
        <v>30</v>
      </c>
      <c r="K265" s="1" t="s">
        <v>3343</v>
      </c>
      <c r="L265" s="1" t="s">
        <v>3343</v>
      </c>
      <c r="M265" s="1" t="s">
        <v>1731</v>
      </c>
      <c r="N265" s="1" t="s">
        <v>1731</v>
      </c>
      <c r="O265" s="1" t="s">
        <v>1732</v>
      </c>
      <c r="P265" s="1" t="s">
        <v>1733</v>
      </c>
      <c r="Q265" s="1" t="s">
        <v>1734</v>
      </c>
      <c r="R265" s="1" t="s">
        <v>3344</v>
      </c>
      <c r="S265" s="1" t="s">
        <v>1736</v>
      </c>
      <c r="T265" s="1" t="s">
        <v>1737</v>
      </c>
      <c r="U265" s="1" t="s">
        <v>1738</v>
      </c>
      <c r="V265" s="1" t="s">
        <v>1750</v>
      </c>
    </row>
    <row r="266" s="1" customFormat="1" spans="1:22">
      <c r="A266" s="3">
        <v>999224754069829</v>
      </c>
      <c r="B266" s="1" t="s">
        <v>1726</v>
      </c>
      <c r="C266" s="1" t="s">
        <v>3345</v>
      </c>
      <c r="D266" s="1" t="s">
        <v>3346</v>
      </c>
      <c r="E266" s="1" t="s">
        <v>3347</v>
      </c>
      <c r="F266" s="1" t="s">
        <v>1727</v>
      </c>
      <c r="G266" s="1" t="s">
        <v>1755</v>
      </c>
      <c r="H266" s="1" t="s">
        <v>1728</v>
      </c>
      <c r="I266" s="1" t="s">
        <v>3348</v>
      </c>
      <c r="J266" s="1" t="s">
        <v>30</v>
      </c>
      <c r="K266" s="1" t="s">
        <v>3349</v>
      </c>
      <c r="L266" s="1" t="s">
        <v>3349</v>
      </c>
      <c r="M266" s="1" t="s">
        <v>1731</v>
      </c>
      <c r="N266" s="1" t="s">
        <v>1731</v>
      </c>
      <c r="O266" s="1" t="s">
        <v>1732</v>
      </c>
      <c r="P266" s="1" t="s">
        <v>1733</v>
      </c>
      <c r="Q266" s="1" t="s">
        <v>1734</v>
      </c>
      <c r="R266" s="1" t="s">
        <v>3350</v>
      </c>
      <c r="S266" s="1" t="s">
        <v>1736</v>
      </c>
      <c r="T266" s="1" t="s">
        <v>1737</v>
      </c>
      <c r="U266" s="1" t="s">
        <v>1738</v>
      </c>
      <c r="V266" s="1" t="s">
        <v>2773</v>
      </c>
    </row>
    <row r="267" s="1" customFormat="1" spans="1:22">
      <c r="A267" s="3">
        <v>999224754855949</v>
      </c>
      <c r="B267" s="1" t="s">
        <v>1726</v>
      </c>
      <c r="C267" s="1" t="s">
        <v>3351</v>
      </c>
      <c r="D267" s="1" t="s">
        <v>3352</v>
      </c>
      <c r="E267" s="1" t="s">
        <v>3353</v>
      </c>
      <c r="F267" s="1" t="s">
        <v>1726</v>
      </c>
      <c r="G267" s="1" t="s">
        <v>1727</v>
      </c>
      <c r="H267" s="1" t="s">
        <v>1728</v>
      </c>
      <c r="I267" s="1" t="s">
        <v>3354</v>
      </c>
      <c r="J267" s="1" t="s">
        <v>30</v>
      </c>
      <c r="K267" s="1" t="s">
        <v>3355</v>
      </c>
      <c r="L267" s="1" t="s">
        <v>3355</v>
      </c>
      <c r="M267" s="1" t="s">
        <v>1731</v>
      </c>
      <c r="N267" s="1" t="s">
        <v>1731</v>
      </c>
      <c r="O267" s="1" t="s">
        <v>1732</v>
      </c>
      <c r="P267" s="1" t="s">
        <v>1733</v>
      </c>
      <c r="Q267" s="1" t="s">
        <v>1734</v>
      </c>
      <c r="R267" s="1" t="s">
        <v>3356</v>
      </c>
      <c r="S267" s="1" t="s">
        <v>1736</v>
      </c>
      <c r="T267" s="1" t="s">
        <v>1737</v>
      </c>
      <c r="U267" s="1" t="s">
        <v>1738</v>
      </c>
      <c r="V267" s="1" t="s">
        <v>1828</v>
      </c>
    </row>
    <row r="268" s="1" customFormat="1" spans="1:22">
      <c r="A268" s="3">
        <v>999224754899847</v>
      </c>
      <c r="B268" s="1" t="s">
        <v>1726</v>
      </c>
      <c r="C268" s="1" t="s">
        <v>3357</v>
      </c>
      <c r="D268" s="1" t="s">
        <v>2863</v>
      </c>
      <c r="E268" s="1" t="s">
        <v>3358</v>
      </c>
      <c r="F268" s="1" t="s">
        <v>1727</v>
      </c>
      <c r="G268" s="1" t="s">
        <v>1755</v>
      </c>
      <c r="H268" s="1" t="s">
        <v>1728</v>
      </c>
      <c r="I268" s="1" t="s">
        <v>3359</v>
      </c>
      <c r="J268" s="1" t="s">
        <v>30</v>
      </c>
      <c r="K268" s="1" t="s">
        <v>3360</v>
      </c>
      <c r="L268" s="1" t="s">
        <v>3360</v>
      </c>
      <c r="M268" s="1" t="s">
        <v>1731</v>
      </c>
      <c r="N268" s="1" t="s">
        <v>1731</v>
      </c>
      <c r="O268" s="1" t="s">
        <v>1732</v>
      </c>
      <c r="P268" s="1" t="s">
        <v>1733</v>
      </c>
      <c r="Q268" s="1" t="s">
        <v>1734</v>
      </c>
      <c r="R268" s="1" t="s">
        <v>3361</v>
      </c>
      <c r="S268" s="1" t="s">
        <v>1736</v>
      </c>
      <c r="T268" s="1" t="s">
        <v>1737</v>
      </c>
      <c r="U268" s="1" t="s">
        <v>1738</v>
      </c>
      <c r="V268" s="1" t="s">
        <v>2205</v>
      </c>
    </row>
    <row r="269" s="1" customFormat="1" spans="1:22">
      <c r="A269" s="3">
        <v>999224755103573</v>
      </c>
      <c r="B269" s="1" t="s">
        <v>1726</v>
      </c>
      <c r="C269" s="1" t="s">
        <v>3362</v>
      </c>
      <c r="D269" s="1" t="s">
        <v>2718</v>
      </c>
      <c r="E269" s="1" t="s">
        <v>3363</v>
      </c>
      <c r="F269" s="1" t="s">
        <v>1755</v>
      </c>
      <c r="G269" s="1" t="s">
        <v>1745</v>
      </c>
      <c r="H269" s="1" t="s">
        <v>1728</v>
      </c>
      <c r="I269" s="1" t="s">
        <v>3364</v>
      </c>
      <c r="J269" s="1" t="s">
        <v>30</v>
      </c>
      <c r="K269" s="1" t="s">
        <v>3365</v>
      </c>
      <c r="L269" s="1" t="s">
        <v>3365</v>
      </c>
      <c r="M269" s="1" t="s">
        <v>1731</v>
      </c>
      <c r="N269" s="1" t="s">
        <v>1731</v>
      </c>
      <c r="O269" s="1" t="s">
        <v>1732</v>
      </c>
      <c r="P269" s="1" t="s">
        <v>1733</v>
      </c>
      <c r="Q269" s="1" t="s">
        <v>1734</v>
      </c>
      <c r="R269" s="1" t="s">
        <v>3366</v>
      </c>
      <c r="S269" s="1" t="s">
        <v>1736</v>
      </c>
      <c r="T269" s="1" t="s">
        <v>1737</v>
      </c>
      <c r="U269" s="1" t="s">
        <v>1738</v>
      </c>
      <c r="V269" s="1" t="s">
        <v>1759</v>
      </c>
    </row>
    <row r="270" s="1" customFormat="1" spans="1:22">
      <c r="A270" s="3">
        <v>999224761321811</v>
      </c>
      <c r="B270" s="1" t="s">
        <v>1727</v>
      </c>
      <c r="C270" s="1" t="s">
        <v>3367</v>
      </c>
      <c r="D270" s="1" t="s">
        <v>3368</v>
      </c>
      <c r="E270" s="1" t="s">
        <v>3369</v>
      </c>
      <c r="F270" s="1" t="s">
        <v>1727</v>
      </c>
      <c r="G270" s="1" t="s">
        <v>1755</v>
      </c>
      <c r="H270" s="1" t="s">
        <v>1728</v>
      </c>
      <c r="I270" s="1" t="s">
        <v>3370</v>
      </c>
      <c r="J270" s="1" t="s">
        <v>30</v>
      </c>
      <c r="K270" s="1" t="s">
        <v>3371</v>
      </c>
      <c r="L270" s="1" t="s">
        <v>3371</v>
      </c>
      <c r="M270" s="1" t="s">
        <v>1731</v>
      </c>
      <c r="N270" s="1" t="s">
        <v>1731</v>
      </c>
      <c r="O270" s="1" t="s">
        <v>1732</v>
      </c>
      <c r="P270" s="1" t="s">
        <v>1733</v>
      </c>
      <c r="Q270" s="1" t="s">
        <v>1734</v>
      </c>
      <c r="R270" s="1" t="s">
        <v>3372</v>
      </c>
      <c r="S270" s="1" t="s">
        <v>1736</v>
      </c>
      <c r="T270" s="1" t="s">
        <v>1737</v>
      </c>
      <c r="U270" s="1" t="s">
        <v>1738</v>
      </c>
      <c r="V270" s="1" t="s">
        <v>1806</v>
      </c>
    </row>
    <row r="271" s="1" customFormat="1" spans="1:22">
      <c r="A271" s="3">
        <v>999224762373702</v>
      </c>
      <c r="B271" s="1" t="s">
        <v>1727</v>
      </c>
      <c r="C271" s="1" t="s">
        <v>3373</v>
      </c>
      <c r="D271" s="1" t="s">
        <v>3374</v>
      </c>
      <c r="E271" s="1" t="s">
        <v>3375</v>
      </c>
      <c r="F271" s="1" t="s">
        <v>1727</v>
      </c>
      <c r="G271" s="1" t="s">
        <v>1755</v>
      </c>
      <c r="H271" s="1" t="s">
        <v>1728</v>
      </c>
      <c r="I271" s="1" t="s">
        <v>3376</v>
      </c>
      <c r="J271" s="1" t="s">
        <v>30</v>
      </c>
      <c r="K271" s="1" t="s">
        <v>3377</v>
      </c>
      <c r="L271" s="1" t="s">
        <v>3377</v>
      </c>
      <c r="M271" s="1" t="s">
        <v>1731</v>
      </c>
      <c r="N271" s="1" t="s">
        <v>1731</v>
      </c>
      <c r="O271" s="1" t="s">
        <v>1732</v>
      </c>
      <c r="P271" s="1" t="s">
        <v>1733</v>
      </c>
      <c r="Q271" s="1" t="s">
        <v>1734</v>
      </c>
      <c r="R271" s="1" t="s">
        <v>3378</v>
      </c>
      <c r="S271" s="1" t="s">
        <v>1736</v>
      </c>
      <c r="T271" s="1" t="s">
        <v>1737</v>
      </c>
      <c r="U271" s="1" t="s">
        <v>1738</v>
      </c>
      <c r="V271" s="1" t="s">
        <v>1828</v>
      </c>
    </row>
    <row r="272" s="1" customFormat="1" spans="1:22">
      <c r="A272" s="3">
        <v>999224765228068</v>
      </c>
      <c r="B272" s="1" t="s">
        <v>1727</v>
      </c>
      <c r="C272" s="1" t="s">
        <v>3379</v>
      </c>
      <c r="D272" s="1" t="s">
        <v>3380</v>
      </c>
      <c r="E272" s="1" t="s">
        <v>3381</v>
      </c>
      <c r="F272" s="1" t="s">
        <v>1755</v>
      </c>
      <c r="G272" s="1" t="s">
        <v>1745</v>
      </c>
      <c r="H272" s="1" t="s">
        <v>1728</v>
      </c>
      <c r="I272" s="1" t="s">
        <v>3382</v>
      </c>
      <c r="J272" s="1" t="s">
        <v>30</v>
      </c>
      <c r="K272" s="1" t="s">
        <v>3383</v>
      </c>
      <c r="L272" s="1" t="s">
        <v>3383</v>
      </c>
      <c r="M272" s="1" t="s">
        <v>1731</v>
      </c>
      <c r="N272" s="1" t="s">
        <v>1731</v>
      </c>
      <c r="O272" s="1" t="s">
        <v>1732</v>
      </c>
      <c r="P272" s="1" t="s">
        <v>1733</v>
      </c>
      <c r="Q272" s="1" t="s">
        <v>1734</v>
      </c>
      <c r="R272" s="1" t="s">
        <v>3384</v>
      </c>
      <c r="S272" s="1" t="s">
        <v>1736</v>
      </c>
      <c r="T272" s="1" t="s">
        <v>1737</v>
      </c>
      <c r="U272" s="1" t="s">
        <v>1738</v>
      </c>
      <c r="V272" s="1" t="s">
        <v>2773</v>
      </c>
    </row>
    <row r="273" s="1" customFormat="1" spans="1:22">
      <c r="A273" s="3">
        <v>999224765242172</v>
      </c>
      <c r="B273" s="1" t="s">
        <v>1727</v>
      </c>
      <c r="C273" s="1" t="s">
        <v>3385</v>
      </c>
      <c r="D273" s="1" t="s">
        <v>3386</v>
      </c>
      <c r="E273" s="1" t="s">
        <v>3387</v>
      </c>
      <c r="F273" s="1" t="s">
        <v>1727</v>
      </c>
      <c r="G273" s="1" t="s">
        <v>1755</v>
      </c>
      <c r="H273" s="1" t="s">
        <v>1728</v>
      </c>
      <c r="I273" s="1" t="s">
        <v>3388</v>
      </c>
      <c r="J273" s="1" t="s">
        <v>30</v>
      </c>
      <c r="K273" s="1" t="s">
        <v>3389</v>
      </c>
      <c r="L273" s="1" t="s">
        <v>3389</v>
      </c>
      <c r="M273" s="1" t="s">
        <v>1731</v>
      </c>
      <c r="N273" s="1" t="s">
        <v>1731</v>
      </c>
      <c r="O273" s="1" t="s">
        <v>1732</v>
      </c>
      <c r="P273" s="1" t="s">
        <v>1733</v>
      </c>
      <c r="Q273" s="1" t="s">
        <v>1734</v>
      </c>
      <c r="R273" s="1" t="s">
        <v>3390</v>
      </c>
      <c r="S273" s="1" t="s">
        <v>1736</v>
      </c>
      <c r="T273" s="1" t="s">
        <v>1737</v>
      </c>
      <c r="U273" s="1" t="s">
        <v>1749</v>
      </c>
      <c r="V273" s="1" t="s">
        <v>1991</v>
      </c>
    </row>
    <row r="274" s="1" customFormat="1" spans="1:22">
      <c r="A274" s="3">
        <v>999224765554827</v>
      </c>
      <c r="B274" s="1" t="s">
        <v>1727</v>
      </c>
      <c r="C274" s="1" t="s">
        <v>3391</v>
      </c>
      <c r="D274" s="1" t="s">
        <v>3392</v>
      </c>
      <c r="E274" s="1" t="s">
        <v>3393</v>
      </c>
      <c r="F274" s="1" t="s">
        <v>1727</v>
      </c>
      <c r="G274" s="1" t="s">
        <v>1755</v>
      </c>
      <c r="H274" s="1" t="s">
        <v>1728</v>
      </c>
      <c r="I274" s="1" t="s">
        <v>3394</v>
      </c>
      <c r="J274" s="1" t="s">
        <v>30</v>
      </c>
      <c r="K274" s="1" t="s">
        <v>3395</v>
      </c>
      <c r="L274" s="1" t="s">
        <v>1732</v>
      </c>
      <c r="M274" s="1" t="s">
        <v>3396</v>
      </c>
      <c r="N274" s="1" t="s">
        <v>3397</v>
      </c>
      <c r="O274" s="1" t="s">
        <v>1732</v>
      </c>
      <c r="P274" s="1" t="s">
        <v>1733</v>
      </c>
      <c r="Q274" s="1" t="s">
        <v>1734</v>
      </c>
      <c r="R274" s="1" t="s">
        <v>3398</v>
      </c>
      <c r="S274" s="1" t="s">
        <v>1736</v>
      </c>
      <c r="T274" s="1" t="s">
        <v>1737</v>
      </c>
      <c r="U274" s="1" t="s">
        <v>1738</v>
      </c>
      <c r="V274" s="1" t="s">
        <v>1828</v>
      </c>
    </row>
    <row r="275" s="1" customFormat="1" spans="1:22">
      <c r="A275" s="3">
        <v>999224767825779</v>
      </c>
      <c r="B275" s="1" t="s">
        <v>1727</v>
      </c>
      <c r="C275" s="1" t="s">
        <v>3399</v>
      </c>
      <c r="D275" s="1" t="s">
        <v>2718</v>
      </c>
      <c r="E275" s="1" t="s">
        <v>3400</v>
      </c>
      <c r="F275" s="1" t="s">
        <v>1755</v>
      </c>
      <c r="G275" s="1" t="s">
        <v>1745</v>
      </c>
      <c r="H275" s="1" t="s">
        <v>1728</v>
      </c>
      <c r="I275" s="1" t="s">
        <v>3401</v>
      </c>
      <c r="J275" s="1" t="s">
        <v>30</v>
      </c>
      <c r="K275" s="1" t="s">
        <v>3402</v>
      </c>
      <c r="L275" s="1" t="s">
        <v>3402</v>
      </c>
      <c r="M275" s="1" t="s">
        <v>1731</v>
      </c>
      <c r="N275" s="1" t="s">
        <v>1731</v>
      </c>
      <c r="O275" s="1" t="s">
        <v>1732</v>
      </c>
      <c r="P275" s="1" t="s">
        <v>1733</v>
      </c>
      <c r="Q275" s="1" t="s">
        <v>1734</v>
      </c>
      <c r="R275" s="1" t="s">
        <v>3403</v>
      </c>
      <c r="S275" s="1" t="s">
        <v>1736</v>
      </c>
      <c r="T275" s="1" t="s">
        <v>1737</v>
      </c>
      <c r="U275" s="1" t="s">
        <v>1738</v>
      </c>
      <c r="V275" s="1" t="s">
        <v>1759</v>
      </c>
    </row>
    <row r="276" s="1" customFormat="1" spans="1:22">
      <c r="A276" s="3">
        <v>999224767972077</v>
      </c>
      <c r="B276" s="1" t="s">
        <v>1727</v>
      </c>
      <c r="C276" s="1" t="s">
        <v>3404</v>
      </c>
      <c r="D276" s="1" t="s">
        <v>3405</v>
      </c>
      <c r="E276" s="1" t="s">
        <v>3406</v>
      </c>
      <c r="F276" s="1" t="s">
        <v>1727</v>
      </c>
      <c r="G276" s="1" t="s">
        <v>1745</v>
      </c>
      <c r="H276" s="1" t="s">
        <v>1728</v>
      </c>
      <c r="I276" s="1" t="s">
        <v>3407</v>
      </c>
      <c r="J276" s="1" t="s">
        <v>30</v>
      </c>
      <c r="K276" s="1" t="s">
        <v>3408</v>
      </c>
      <c r="L276" s="1" t="s">
        <v>3408</v>
      </c>
      <c r="M276" s="1" t="s">
        <v>1731</v>
      </c>
      <c r="N276" s="1" t="s">
        <v>1731</v>
      </c>
      <c r="O276" s="1" t="s">
        <v>1732</v>
      </c>
      <c r="P276" s="1" t="s">
        <v>1733</v>
      </c>
      <c r="Q276" s="1" t="s">
        <v>1734</v>
      </c>
      <c r="R276" s="1" t="s">
        <v>3409</v>
      </c>
      <c r="S276" s="1" t="s">
        <v>1736</v>
      </c>
      <c r="T276" s="1" t="s">
        <v>1737</v>
      </c>
      <c r="U276" s="1" t="s">
        <v>1738</v>
      </c>
      <c r="V276" s="1" t="s">
        <v>1759</v>
      </c>
    </row>
    <row r="277" s="1" customFormat="1" spans="1:22">
      <c r="A277" s="3">
        <v>999224768032278</v>
      </c>
      <c r="B277" s="1" t="s">
        <v>1727</v>
      </c>
      <c r="C277" s="1" t="s">
        <v>3410</v>
      </c>
      <c r="D277" s="1" t="s">
        <v>3411</v>
      </c>
      <c r="E277" s="1" t="s">
        <v>3412</v>
      </c>
      <c r="F277" s="1" t="s">
        <v>1727</v>
      </c>
      <c r="G277" s="1" t="s">
        <v>1745</v>
      </c>
      <c r="H277" s="1" t="s">
        <v>1728</v>
      </c>
      <c r="I277" s="1" t="s">
        <v>3413</v>
      </c>
      <c r="J277" s="1" t="s">
        <v>30</v>
      </c>
      <c r="K277" s="1" t="s">
        <v>3414</v>
      </c>
      <c r="L277" s="1" t="s">
        <v>3414</v>
      </c>
      <c r="M277" s="1" t="s">
        <v>1731</v>
      </c>
      <c r="N277" s="1" t="s">
        <v>1731</v>
      </c>
      <c r="O277" s="1" t="s">
        <v>1732</v>
      </c>
      <c r="P277" s="1" t="s">
        <v>1733</v>
      </c>
      <c r="Q277" s="1" t="s">
        <v>1734</v>
      </c>
      <c r="R277" s="1" t="s">
        <v>3415</v>
      </c>
      <c r="S277" s="1" t="s">
        <v>1736</v>
      </c>
      <c r="T277" s="1" t="s">
        <v>1737</v>
      </c>
      <c r="U277" s="1" t="s">
        <v>1738</v>
      </c>
      <c r="V277" s="1" t="s">
        <v>1750</v>
      </c>
    </row>
    <row r="278" s="1" customFormat="1" spans="1:22">
      <c r="A278" s="3">
        <v>999224768064837</v>
      </c>
      <c r="B278" s="1" t="s">
        <v>1727</v>
      </c>
      <c r="C278" s="1" t="s">
        <v>3416</v>
      </c>
      <c r="D278" s="1" t="s">
        <v>2136</v>
      </c>
      <c r="E278" s="1" t="s">
        <v>3417</v>
      </c>
      <c r="F278" s="1" t="s">
        <v>1727</v>
      </c>
      <c r="G278" s="1" t="s">
        <v>1755</v>
      </c>
      <c r="H278" s="1" t="s">
        <v>1728</v>
      </c>
      <c r="I278" s="1" t="s">
        <v>3418</v>
      </c>
      <c r="J278" s="1" t="s">
        <v>30</v>
      </c>
      <c r="K278" s="1" t="s">
        <v>3419</v>
      </c>
      <c r="L278" s="1" t="s">
        <v>3419</v>
      </c>
      <c r="M278" s="1" t="s">
        <v>1731</v>
      </c>
      <c r="N278" s="1" t="s">
        <v>1731</v>
      </c>
      <c r="O278" s="1" t="s">
        <v>1732</v>
      </c>
      <c r="P278" s="1" t="s">
        <v>1733</v>
      </c>
      <c r="Q278" s="1" t="s">
        <v>1734</v>
      </c>
      <c r="R278" s="1" t="s">
        <v>3420</v>
      </c>
      <c r="S278" s="1" t="s">
        <v>1736</v>
      </c>
      <c r="T278" s="1" t="s">
        <v>1737</v>
      </c>
      <c r="U278" s="1" t="s">
        <v>1738</v>
      </c>
      <c r="V278" s="1" t="s">
        <v>1806</v>
      </c>
    </row>
    <row r="279" s="1" customFormat="1" spans="1:22">
      <c r="A279" s="3">
        <v>999224768164633</v>
      </c>
      <c r="B279" s="1" t="s">
        <v>1727</v>
      </c>
      <c r="C279" s="1" t="s">
        <v>3421</v>
      </c>
      <c r="D279" s="1" t="s">
        <v>3422</v>
      </c>
      <c r="E279" s="1" t="s">
        <v>3423</v>
      </c>
      <c r="F279" s="1" t="s">
        <v>1727</v>
      </c>
      <c r="G279" s="1" t="s">
        <v>1755</v>
      </c>
      <c r="H279" s="1" t="s">
        <v>1728</v>
      </c>
      <c r="I279" s="1" t="s">
        <v>3424</v>
      </c>
      <c r="J279" s="1" t="s">
        <v>30</v>
      </c>
      <c r="K279" s="1" t="s">
        <v>3425</v>
      </c>
      <c r="L279" s="1" t="s">
        <v>3425</v>
      </c>
      <c r="M279" s="1" t="s">
        <v>1731</v>
      </c>
      <c r="N279" s="1" t="s">
        <v>1731</v>
      </c>
      <c r="O279" s="1" t="s">
        <v>1732</v>
      </c>
      <c r="P279" s="1" t="s">
        <v>1733</v>
      </c>
      <c r="Q279" s="1" t="s">
        <v>1734</v>
      </c>
      <c r="R279" s="1" t="s">
        <v>3426</v>
      </c>
      <c r="S279" s="1" t="s">
        <v>1736</v>
      </c>
      <c r="T279" s="1" t="s">
        <v>1737</v>
      </c>
      <c r="U279" s="1" t="s">
        <v>1738</v>
      </c>
      <c r="V279" s="1" t="s">
        <v>1750</v>
      </c>
    </row>
    <row r="280" s="1" customFormat="1" spans="1:22">
      <c r="A280" s="3">
        <v>999224768261228</v>
      </c>
      <c r="B280" s="1" t="s">
        <v>1727</v>
      </c>
      <c r="C280" s="1" t="s">
        <v>3427</v>
      </c>
      <c r="D280" s="1" t="s">
        <v>3428</v>
      </c>
      <c r="E280" s="1" t="s">
        <v>3429</v>
      </c>
      <c r="F280" s="1" t="s">
        <v>1727</v>
      </c>
      <c r="G280" s="1" t="s">
        <v>1755</v>
      </c>
      <c r="H280" s="1" t="s">
        <v>1728</v>
      </c>
      <c r="I280" s="1" t="s">
        <v>3430</v>
      </c>
      <c r="J280" s="1" t="s">
        <v>30</v>
      </c>
      <c r="K280" s="1" t="s">
        <v>3431</v>
      </c>
      <c r="L280" s="1" t="s">
        <v>3431</v>
      </c>
      <c r="M280" s="1" t="s">
        <v>1731</v>
      </c>
      <c r="N280" s="1" t="s">
        <v>1731</v>
      </c>
      <c r="O280" s="1" t="s">
        <v>1732</v>
      </c>
      <c r="P280" s="1" t="s">
        <v>1733</v>
      </c>
      <c r="Q280" s="1" t="s">
        <v>1734</v>
      </c>
      <c r="R280" s="1" t="s">
        <v>3432</v>
      </c>
      <c r="S280" s="1" t="s">
        <v>1736</v>
      </c>
      <c r="T280" s="1" t="s">
        <v>1737</v>
      </c>
      <c r="U280" s="1" t="s">
        <v>1738</v>
      </c>
      <c r="V280" s="1" t="s">
        <v>1828</v>
      </c>
    </row>
    <row r="281" s="1" customFormat="1" spans="1:22">
      <c r="A281" s="3">
        <v>999224768978830</v>
      </c>
      <c r="B281" s="1" t="s">
        <v>1727</v>
      </c>
      <c r="C281" s="1" t="s">
        <v>3433</v>
      </c>
      <c r="D281" s="1" t="s">
        <v>3434</v>
      </c>
      <c r="E281" s="1" t="s">
        <v>3435</v>
      </c>
      <c r="F281" s="1" t="s">
        <v>1727</v>
      </c>
      <c r="G281" s="1" t="s">
        <v>1755</v>
      </c>
      <c r="H281" s="1" t="s">
        <v>1728</v>
      </c>
      <c r="I281" s="1" t="s">
        <v>3436</v>
      </c>
      <c r="J281" s="1" t="s">
        <v>30</v>
      </c>
      <c r="K281" s="1" t="s">
        <v>3437</v>
      </c>
      <c r="L281" s="1" t="s">
        <v>3437</v>
      </c>
      <c r="M281" s="1" t="s">
        <v>1731</v>
      </c>
      <c r="N281" s="1" t="s">
        <v>1731</v>
      </c>
      <c r="O281" s="1" t="s">
        <v>1732</v>
      </c>
      <c r="P281" s="1" t="s">
        <v>1733</v>
      </c>
      <c r="Q281" s="1" t="s">
        <v>1734</v>
      </c>
      <c r="R281" s="1" t="s">
        <v>3438</v>
      </c>
      <c r="S281" s="1" t="s">
        <v>1736</v>
      </c>
      <c r="T281" s="1" t="s">
        <v>1737</v>
      </c>
      <c r="U281" s="1" t="s">
        <v>1738</v>
      </c>
      <c r="V281" s="1" t="s">
        <v>1750</v>
      </c>
    </row>
    <row r="282" s="1" customFormat="1" spans="1:22">
      <c r="A282" s="3">
        <v>999224769200218</v>
      </c>
      <c r="B282" s="1" t="s">
        <v>1727</v>
      </c>
      <c r="C282" s="1" t="s">
        <v>3439</v>
      </c>
      <c r="D282" s="1" t="s">
        <v>2136</v>
      </c>
      <c r="E282" s="1" t="s">
        <v>3440</v>
      </c>
      <c r="F282" s="1" t="s">
        <v>1727</v>
      </c>
      <c r="G282" s="1" t="s">
        <v>1755</v>
      </c>
      <c r="H282" s="1" t="s">
        <v>1728</v>
      </c>
      <c r="I282" s="1" t="s">
        <v>3441</v>
      </c>
      <c r="J282" s="1" t="s">
        <v>30</v>
      </c>
      <c r="K282" s="1" t="s">
        <v>3442</v>
      </c>
      <c r="L282" s="1" t="s">
        <v>3442</v>
      </c>
      <c r="M282" s="1" t="s">
        <v>1731</v>
      </c>
      <c r="N282" s="1" t="s">
        <v>1731</v>
      </c>
      <c r="O282" s="1" t="s">
        <v>1732</v>
      </c>
      <c r="P282" s="1" t="s">
        <v>1733</v>
      </c>
      <c r="Q282" s="1" t="s">
        <v>1734</v>
      </c>
      <c r="R282" s="1" t="s">
        <v>3443</v>
      </c>
      <c r="S282" s="1" t="s">
        <v>1736</v>
      </c>
      <c r="T282" s="1" t="s">
        <v>1737</v>
      </c>
      <c r="U282" s="1" t="s">
        <v>1738</v>
      </c>
      <c r="V282" s="1" t="s">
        <v>1806</v>
      </c>
    </row>
    <row r="283" s="1" customFormat="1" spans="1:22">
      <c r="A283" s="3">
        <v>999224769808973</v>
      </c>
      <c r="B283" s="1" t="s">
        <v>1727</v>
      </c>
      <c r="C283" s="1" t="s">
        <v>3444</v>
      </c>
      <c r="D283" s="1" t="s">
        <v>3445</v>
      </c>
      <c r="E283" s="1" t="s">
        <v>3446</v>
      </c>
      <c r="F283" s="1" t="s">
        <v>1727</v>
      </c>
      <c r="G283" s="1" t="s">
        <v>1755</v>
      </c>
      <c r="H283" s="1" t="s">
        <v>1728</v>
      </c>
      <c r="I283" s="1" t="s">
        <v>3447</v>
      </c>
      <c r="J283" s="1" t="s">
        <v>30</v>
      </c>
      <c r="K283" s="1" t="s">
        <v>3448</v>
      </c>
      <c r="L283" s="1" t="s">
        <v>3448</v>
      </c>
      <c r="M283" s="1" t="s">
        <v>1731</v>
      </c>
      <c r="N283" s="1" t="s">
        <v>1731</v>
      </c>
      <c r="O283" s="1" t="s">
        <v>1732</v>
      </c>
      <c r="P283" s="1" t="s">
        <v>1733</v>
      </c>
      <c r="Q283" s="1" t="s">
        <v>1734</v>
      </c>
      <c r="R283" s="1" t="s">
        <v>3449</v>
      </c>
      <c r="S283" s="1" t="s">
        <v>1736</v>
      </c>
      <c r="T283" s="1" t="s">
        <v>1737</v>
      </c>
      <c r="U283" s="1" t="s">
        <v>1738</v>
      </c>
      <c r="V283" s="1" t="s">
        <v>1828</v>
      </c>
    </row>
    <row r="284" s="1" customFormat="1" spans="1:22">
      <c r="A284" s="3">
        <v>999224771105055</v>
      </c>
      <c r="B284" s="1" t="s">
        <v>1727</v>
      </c>
      <c r="C284" s="1" t="s">
        <v>3450</v>
      </c>
      <c r="D284" s="1" t="s">
        <v>3451</v>
      </c>
      <c r="E284" s="1" t="s">
        <v>3452</v>
      </c>
      <c r="F284" s="1" t="s">
        <v>1727</v>
      </c>
      <c r="G284" s="1" t="s">
        <v>1755</v>
      </c>
      <c r="H284" s="1" t="s">
        <v>1728</v>
      </c>
      <c r="I284" s="1" t="s">
        <v>3453</v>
      </c>
      <c r="J284" s="1" t="s">
        <v>30</v>
      </c>
      <c r="K284" s="1" t="s">
        <v>3454</v>
      </c>
      <c r="L284" s="1" t="s">
        <v>3454</v>
      </c>
      <c r="M284" s="1" t="s">
        <v>1731</v>
      </c>
      <c r="N284" s="1" t="s">
        <v>1731</v>
      </c>
      <c r="O284" s="1" t="s">
        <v>1732</v>
      </c>
      <c r="P284" s="1" t="s">
        <v>1733</v>
      </c>
      <c r="Q284" s="1" t="s">
        <v>1734</v>
      </c>
      <c r="R284" s="1" t="s">
        <v>3455</v>
      </c>
      <c r="S284" s="1" t="s">
        <v>1736</v>
      </c>
      <c r="T284" s="1" t="s">
        <v>1737</v>
      </c>
      <c r="U284" s="1" t="s">
        <v>1738</v>
      </c>
      <c r="V284" s="1" t="s">
        <v>1828</v>
      </c>
    </row>
    <row r="285" s="1" customFormat="1" spans="1:22">
      <c r="A285" s="3">
        <v>999224771287789</v>
      </c>
      <c r="B285" s="1" t="s">
        <v>1727</v>
      </c>
      <c r="C285" s="1" t="s">
        <v>3456</v>
      </c>
      <c r="D285" s="1" t="s">
        <v>3457</v>
      </c>
      <c r="E285" s="1" t="s">
        <v>3458</v>
      </c>
      <c r="F285" s="1" t="s">
        <v>1727</v>
      </c>
      <c r="G285" s="1" t="s">
        <v>1755</v>
      </c>
      <c r="H285" s="1" t="s">
        <v>1728</v>
      </c>
      <c r="I285" s="1" t="s">
        <v>3459</v>
      </c>
      <c r="J285" s="1" t="s">
        <v>30</v>
      </c>
      <c r="K285" s="1" t="s">
        <v>3460</v>
      </c>
      <c r="L285" s="1" t="s">
        <v>3460</v>
      </c>
      <c r="M285" s="1" t="s">
        <v>1731</v>
      </c>
      <c r="N285" s="1" t="s">
        <v>1731</v>
      </c>
      <c r="O285" s="1" t="s">
        <v>1732</v>
      </c>
      <c r="P285" s="1" t="s">
        <v>1733</v>
      </c>
      <c r="Q285" s="1" t="s">
        <v>1734</v>
      </c>
      <c r="R285" s="1" t="s">
        <v>3461</v>
      </c>
      <c r="S285" s="1" t="s">
        <v>1736</v>
      </c>
      <c r="T285" s="1" t="s">
        <v>1737</v>
      </c>
      <c r="U285" s="1" t="s">
        <v>1738</v>
      </c>
      <c r="V285" s="1" t="s">
        <v>1759</v>
      </c>
    </row>
    <row r="286" s="1" customFormat="1" spans="1:22">
      <c r="A286" s="3">
        <v>999224772117101</v>
      </c>
      <c r="B286" s="1" t="s">
        <v>1727</v>
      </c>
      <c r="C286" s="1" t="s">
        <v>3462</v>
      </c>
      <c r="D286" s="1" t="s">
        <v>3463</v>
      </c>
      <c r="E286" s="1" t="s">
        <v>3464</v>
      </c>
      <c r="F286" s="1" t="s">
        <v>1727</v>
      </c>
      <c r="G286" s="1" t="s">
        <v>1745</v>
      </c>
      <c r="H286" s="1" t="s">
        <v>1728</v>
      </c>
      <c r="I286" s="1" t="s">
        <v>3465</v>
      </c>
      <c r="J286" s="1" t="s">
        <v>30</v>
      </c>
      <c r="K286" s="1" t="s">
        <v>3466</v>
      </c>
      <c r="L286" s="1" t="s">
        <v>3466</v>
      </c>
      <c r="M286" s="1" t="s">
        <v>1731</v>
      </c>
      <c r="N286" s="1" t="s">
        <v>1731</v>
      </c>
      <c r="O286" s="1" t="s">
        <v>1732</v>
      </c>
      <c r="P286" s="1" t="s">
        <v>1733</v>
      </c>
      <c r="Q286" s="1" t="s">
        <v>1734</v>
      </c>
      <c r="R286" s="1" t="s">
        <v>3467</v>
      </c>
      <c r="S286" s="1" t="s">
        <v>1736</v>
      </c>
      <c r="T286" s="1" t="s">
        <v>1737</v>
      </c>
      <c r="U286" s="1" t="s">
        <v>1738</v>
      </c>
      <c r="V286" s="1" t="s">
        <v>3128</v>
      </c>
    </row>
    <row r="287" s="1" customFormat="1" spans="1:22">
      <c r="A287" s="3">
        <v>999224772436567</v>
      </c>
      <c r="B287" s="1" t="s">
        <v>1727</v>
      </c>
      <c r="C287" s="1" t="s">
        <v>3468</v>
      </c>
      <c r="D287" s="1" t="s">
        <v>3469</v>
      </c>
      <c r="E287" s="1" t="s">
        <v>3470</v>
      </c>
      <c r="F287" s="1" t="s">
        <v>1727</v>
      </c>
      <c r="G287" s="1" t="s">
        <v>1755</v>
      </c>
      <c r="H287" s="1" t="s">
        <v>1728</v>
      </c>
      <c r="I287" s="1" t="s">
        <v>3471</v>
      </c>
      <c r="J287" s="1" t="s">
        <v>30</v>
      </c>
      <c r="K287" s="1" t="s">
        <v>3472</v>
      </c>
      <c r="L287" s="1" t="s">
        <v>3472</v>
      </c>
      <c r="M287" s="1" t="s">
        <v>1731</v>
      </c>
      <c r="N287" s="1" t="s">
        <v>1731</v>
      </c>
      <c r="O287" s="1" t="s">
        <v>1732</v>
      </c>
      <c r="P287" s="1" t="s">
        <v>1733</v>
      </c>
      <c r="Q287" s="1" t="s">
        <v>1734</v>
      </c>
      <c r="R287" s="1" t="s">
        <v>3473</v>
      </c>
      <c r="S287" s="1" t="s">
        <v>1736</v>
      </c>
      <c r="T287" s="1" t="s">
        <v>1737</v>
      </c>
      <c r="U287" s="1" t="s">
        <v>1738</v>
      </c>
      <c r="V287" s="1" t="s">
        <v>1750</v>
      </c>
    </row>
    <row r="288" s="1" customFormat="1" spans="1:22">
      <c r="A288" s="3">
        <v>999224773123571</v>
      </c>
      <c r="B288" s="1" t="s">
        <v>1727</v>
      </c>
      <c r="C288" s="1" t="s">
        <v>3474</v>
      </c>
      <c r="D288" s="1" t="s">
        <v>3475</v>
      </c>
      <c r="E288" s="1" t="s">
        <v>3476</v>
      </c>
      <c r="F288" s="1" t="s">
        <v>1727</v>
      </c>
      <c r="G288" s="1" t="s">
        <v>1755</v>
      </c>
      <c r="H288" s="1" t="s">
        <v>1728</v>
      </c>
      <c r="I288" s="1" t="s">
        <v>3477</v>
      </c>
      <c r="J288" s="1" t="s">
        <v>30</v>
      </c>
      <c r="K288" s="1" t="s">
        <v>3478</v>
      </c>
      <c r="L288" s="1" t="s">
        <v>3478</v>
      </c>
      <c r="M288" s="1" t="s">
        <v>1731</v>
      </c>
      <c r="N288" s="1" t="s">
        <v>1731</v>
      </c>
      <c r="O288" s="1" t="s">
        <v>1732</v>
      </c>
      <c r="P288" s="1" t="s">
        <v>1733</v>
      </c>
      <c r="Q288" s="1" t="s">
        <v>1734</v>
      </c>
      <c r="R288" s="1" t="s">
        <v>3479</v>
      </c>
      <c r="S288" s="1" t="s">
        <v>1736</v>
      </c>
      <c r="T288" s="1" t="s">
        <v>1737</v>
      </c>
      <c r="U288" s="1" t="s">
        <v>1738</v>
      </c>
      <c r="V288" s="1" t="s">
        <v>3128</v>
      </c>
    </row>
    <row r="289" s="1" customFormat="1" spans="1:22">
      <c r="A289" s="3">
        <v>999224776354733</v>
      </c>
      <c r="B289" s="1" t="s">
        <v>1727</v>
      </c>
      <c r="C289" s="1" t="s">
        <v>3480</v>
      </c>
      <c r="D289" s="1" t="s">
        <v>3270</v>
      </c>
      <c r="E289" s="1" t="s">
        <v>3481</v>
      </c>
      <c r="F289" s="1" t="s">
        <v>1727</v>
      </c>
      <c r="G289" s="1" t="s">
        <v>1755</v>
      </c>
      <c r="H289" s="1" t="s">
        <v>1728</v>
      </c>
      <c r="I289" s="1" t="s">
        <v>3482</v>
      </c>
      <c r="J289" s="1" t="s">
        <v>30</v>
      </c>
      <c r="K289" s="1" t="s">
        <v>3483</v>
      </c>
      <c r="L289" s="1" t="s">
        <v>3483</v>
      </c>
      <c r="M289" s="1" t="s">
        <v>1731</v>
      </c>
      <c r="N289" s="1" t="s">
        <v>1731</v>
      </c>
      <c r="O289" s="1" t="s">
        <v>1732</v>
      </c>
      <c r="P289" s="1" t="s">
        <v>1733</v>
      </c>
      <c r="Q289" s="1" t="s">
        <v>1734</v>
      </c>
      <c r="R289" s="1" t="s">
        <v>3484</v>
      </c>
      <c r="S289" s="1" t="s">
        <v>1736</v>
      </c>
      <c r="T289" s="1" t="s">
        <v>1737</v>
      </c>
      <c r="U289" s="1" t="s">
        <v>1738</v>
      </c>
      <c r="V289" s="1" t="s">
        <v>3128</v>
      </c>
    </row>
    <row r="290" s="1" customFormat="1" spans="1:22">
      <c r="A290" s="3">
        <v>999224780288815</v>
      </c>
      <c r="B290" s="1" t="s">
        <v>1755</v>
      </c>
      <c r="C290" s="1" t="s">
        <v>3485</v>
      </c>
      <c r="D290" s="1" t="s">
        <v>3486</v>
      </c>
      <c r="E290" s="1" t="s">
        <v>3487</v>
      </c>
      <c r="F290" s="1" t="s">
        <v>1755</v>
      </c>
      <c r="G290" s="1" t="s">
        <v>1745</v>
      </c>
      <c r="H290" s="1" t="s">
        <v>1728</v>
      </c>
      <c r="I290" s="1" t="s">
        <v>3488</v>
      </c>
      <c r="J290" s="1" t="s">
        <v>30</v>
      </c>
      <c r="K290" s="1" t="s">
        <v>3489</v>
      </c>
      <c r="L290" s="1" t="s">
        <v>3489</v>
      </c>
      <c r="M290" s="1" t="s">
        <v>1731</v>
      </c>
      <c r="N290" s="1" t="s">
        <v>1731</v>
      </c>
      <c r="O290" s="1" t="s">
        <v>1732</v>
      </c>
      <c r="P290" s="1" t="s">
        <v>1733</v>
      </c>
      <c r="Q290" s="1" t="s">
        <v>1734</v>
      </c>
      <c r="R290" s="1" t="s">
        <v>3490</v>
      </c>
      <c r="S290" s="1" t="s">
        <v>1736</v>
      </c>
      <c r="T290" s="1" t="s">
        <v>1737</v>
      </c>
      <c r="U290" s="1" t="s">
        <v>1738</v>
      </c>
      <c r="V290" s="1" t="s">
        <v>1750</v>
      </c>
    </row>
    <row r="291" s="1" customFormat="1" spans="1:22">
      <c r="A291" s="3">
        <v>999224780675137</v>
      </c>
      <c r="B291" s="1" t="s">
        <v>1755</v>
      </c>
      <c r="C291" s="1" t="s">
        <v>3491</v>
      </c>
      <c r="D291" s="1" t="s">
        <v>3492</v>
      </c>
      <c r="E291" s="1" t="s">
        <v>3493</v>
      </c>
      <c r="F291" s="1" t="s">
        <v>1755</v>
      </c>
      <c r="G291" s="1" t="s">
        <v>1745</v>
      </c>
      <c r="H291" s="1" t="s">
        <v>1728</v>
      </c>
      <c r="I291" s="1" t="s">
        <v>3494</v>
      </c>
      <c r="J291" s="1" t="s">
        <v>30</v>
      </c>
      <c r="K291" s="1" t="s">
        <v>3495</v>
      </c>
      <c r="L291" s="1" t="s">
        <v>3495</v>
      </c>
      <c r="M291" s="1" t="s">
        <v>1731</v>
      </c>
      <c r="N291" s="1" t="s">
        <v>1731</v>
      </c>
      <c r="O291" s="1" t="s">
        <v>1732</v>
      </c>
      <c r="P291" s="1" t="s">
        <v>1733</v>
      </c>
      <c r="Q291" s="1" t="s">
        <v>1734</v>
      </c>
      <c r="R291" s="1" t="s">
        <v>3496</v>
      </c>
      <c r="S291" s="1" t="s">
        <v>1736</v>
      </c>
      <c r="T291" s="1" t="s">
        <v>1737</v>
      </c>
      <c r="U291" s="1" t="s">
        <v>1738</v>
      </c>
      <c r="V291" s="1" t="s">
        <v>1828</v>
      </c>
    </row>
    <row r="292" s="1" customFormat="1" spans="1:22">
      <c r="A292" s="3">
        <v>999224781269232</v>
      </c>
      <c r="B292" s="1" t="s">
        <v>1755</v>
      </c>
      <c r="C292" s="1" t="s">
        <v>3497</v>
      </c>
      <c r="D292" s="1" t="s">
        <v>3498</v>
      </c>
      <c r="E292" s="1" t="s">
        <v>3499</v>
      </c>
      <c r="F292" s="1" t="s">
        <v>1755</v>
      </c>
      <c r="G292" s="1" t="s">
        <v>1745</v>
      </c>
      <c r="H292" s="1" t="s">
        <v>1728</v>
      </c>
      <c r="I292" s="1" t="s">
        <v>3500</v>
      </c>
      <c r="J292" s="1" t="s">
        <v>30</v>
      </c>
      <c r="K292" s="1" t="s">
        <v>3501</v>
      </c>
      <c r="L292" s="1" t="s">
        <v>3501</v>
      </c>
      <c r="M292" s="1" t="s">
        <v>1731</v>
      </c>
      <c r="N292" s="1" t="s">
        <v>1731</v>
      </c>
      <c r="O292" s="1" t="s">
        <v>1732</v>
      </c>
      <c r="P292" s="1" t="s">
        <v>1733</v>
      </c>
      <c r="Q292" s="1" t="s">
        <v>1734</v>
      </c>
      <c r="R292" s="1" t="s">
        <v>3502</v>
      </c>
      <c r="S292" s="1" t="s">
        <v>1736</v>
      </c>
      <c r="T292" s="1" t="s">
        <v>1737</v>
      </c>
      <c r="U292" s="1" t="s">
        <v>1738</v>
      </c>
      <c r="V292" s="1" t="s">
        <v>1750</v>
      </c>
    </row>
    <row r="293" s="1" customFormat="1" spans="1:22">
      <c r="A293" s="3">
        <v>999224783273076</v>
      </c>
      <c r="B293" s="1" t="s">
        <v>1755</v>
      </c>
      <c r="C293" s="1" t="s">
        <v>3503</v>
      </c>
      <c r="D293" s="1" t="s">
        <v>3504</v>
      </c>
      <c r="E293" s="1" t="s">
        <v>3505</v>
      </c>
      <c r="F293" s="1" t="s">
        <v>1755</v>
      </c>
      <c r="G293" s="1" t="s">
        <v>1745</v>
      </c>
      <c r="H293" s="1" t="s">
        <v>1728</v>
      </c>
      <c r="I293" s="1" t="s">
        <v>3506</v>
      </c>
      <c r="J293" s="1" t="s">
        <v>30</v>
      </c>
      <c r="K293" s="1" t="s">
        <v>3507</v>
      </c>
      <c r="L293" s="1" t="s">
        <v>3507</v>
      </c>
      <c r="M293" s="1" t="s">
        <v>1731</v>
      </c>
      <c r="N293" s="1" t="s">
        <v>1731</v>
      </c>
      <c r="O293" s="1" t="s">
        <v>1732</v>
      </c>
      <c r="P293" s="1" t="s">
        <v>1733</v>
      </c>
      <c r="Q293" s="1" t="s">
        <v>1734</v>
      </c>
      <c r="R293" s="1" t="s">
        <v>3508</v>
      </c>
      <c r="S293" s="1" t="s">
        <v>1736</v>
      </c>
      <c r="T293" s="1" t="s">
        <v>1737</v>
      </c>
      <c r="U293" s="1" t="s">
        <v>1738</v>
      </c>
      <c r="V293" s="1" t="s">
        <v>3128</v>
      </c>
    </row>
    <row r="294" s="1" customFormat="1" spans="1:22">
      <c r="A294" s="3">
        <v>999224783753997</v>
      </c>
      <c r="B294" s="1" t="s">
        <v>1755</v>
      </c>
      <c r="C294" s="1" t="s">
        <v>3509</v>
      </c>
      <c r="D294" s="1" t="s">
        <v>3510</v>
      </c>
      <c r="E294" s="1" t="s">
        <v>3511</v>
      </c>
      <c r="F294" s="1" t="s">
        <v>1755</v>
      </c>
      <c r="G294" s="1" t="s">
        <v>1745</v>
      </c>
      <c r="H294" s="1" t="s">
        <v>1728</v>
      </c>
      <c r="I294" s="1" t="s">
        <v>3512</v>
      </c>
      <c r="J294" s="1" t="s">
        <v>30</v>
      </c>
      <c r="K294" s="1" t="s">
        <v>3513</v>
      </c>
      <c r="L294" s="1" t="s">
        <v>3513</v>
      </c>
      <c r="M294" s="1" t="s">
        <v>1731</v>
      </c>
      <c r="N294" s="1" t="s">
        <v>1731</v>
      </c>
      <c r="O294" s="1" t="s">
        <v>1732</v>
      </c>
      <c r="P294" s="1" t="s">
        <v>1733</v>
      </c>
      <c r="Q294" s="1" t="s">
        <v>1734</v>
      </c>
      <c r="R294" s="1" t="s">
        <v>3514</v>
      </c>
      <c r="S294" s="1" t="s">
        <v>1736</v>
      </c>
      <c r="T294" s="1" t="s">
        <v>1737</v>
      </c>
      <c r="U294" s="1" t="s">
        <v>1738</v>
      </c>
      <c r="V294" s="1" t="s">
        <v>1828</v>
      </c>
    </row>
    <row r="295" s="1" customFormat="1" spans="1:22">
      <c r="A295" s="3">
        <v>999224783880727</v>
      </c>
      <c r="B295" s="1" t="s">
        <v>1755</v>
      </c>
      <c r="C295" s="1" t="s">
        <v>3515</v>
      </c>
      <c r="D295" s="1" t="s">
        <v>3516</v>
      </c>
      <c r="E295" s="1" t="s">
        <v>3517</v>
      </c>
      <c r="F295" s="1" t="s">
        <v>1755</v>
      </c>
      <c r="G295" s="1" t="s">
        <v>1745</v>
      </c>
      <c r="H295" s="1" t="s">
        <v>1728</v>
      </c>
      <c r="I295" s="1" t="s">
        <v>3518</v>
      </c>
      <c r="J295" s="1" t="s">
        <v>30</v>
      </c>
      <c r="K295" s="1" t="s">
        <v>3519</v>
      </c>
      <c r="L295" s="1" t="s">
        <v>3519</v>
      </c>
      <c r="M295" s="1" t="s">
        <v>1731</v>
      </c>
      <c r="N295" s="1" t="s">
        <v>1731</v>
      </c>
      <c r="O295" s="1" t="s">
        <v>1732</v>
      </c>
      <c r="P295" s="1" t="s">
        <v>1733</v>
      </c>
      <c r="Q295" s="1" t="s">
        <v>1734</v>
      </c>
      <c r="R295" s="1" t="s">
        <v>3520</v>
      </c>
      <c r="S295" s="1" t="s">
        <v>1736</v>
      </c>
      <c r="T295" s="1" t="s">
        <v>1737</v>
      </c>
      <c r="U295" s="1" t="s">
        <v>1738</v>
      </c>
      <c r="V295" s="1" t="s">
        <v>2958</v>
      </c>
    </row>
    <row r="296" s="1" customFormat="1" spans="1:22">
      <c r="A296" s="3">
        <v>999224784134821</v>
      </c>
      <c r="B296" s="1" t="s">
        <v>1755</v>
      </c>
      <c r="C296" s="1" t="s">
        <v>3521</v>
      </c>
      <c r="D296" s="1" t="s">
        <v>3522</v>
      </c>
      <c r="E296" s="1" t="s">
        <v>3523</v>
      </c>
      <c r="F296" s="1" t="s">
        <v>1755</v>
      </c>
      <c r="G296" s="1" t="s">
        <v>1745</v>
      </c>
      <c r="H296" s="1" t="s">
        <v>1728</v>
      </c>
      <c r="I296" s="1" t="s">
        <v>3524</v>
      </c>
      <c r="J296" s="1" t="s">
        <v>30</v>
      </c>
      <c r="K296" s="1" t="s">
        <v>3525</v>
      </c>
      <c r="L296" s="1" t="s">
        <v>3525</v>
      </c>
      <c r="M296" s="1" t="s">
        <v>1731</v>
      </c>
      <c r="N296" s="1" t="s">
        <v>1731</v>
      </c>
      <c r="O296" s="1" t="s">
        <v>1732</v>
      </c>
      <c r="P296" s="1" t="s">
        <v>1733</v>
      </c>
      <c r="Q296" s="1" t="s">
        <v>1734</v>
      </c>
      <c r="R296" s="1" t="s">
        <v>3526</v>
      </c>
      <c r="S296" s="1" t="s">
        <v>1736</v>
      </c>
      <c r="T296" s="1" t="s">
        <v>1737</v>
      </c>
      <c r="U296" s="1" t="s">
        <v>1738</v>
      </c>
      <c r="V296" s="1" t="s">
        <v>1750</v>
      </c>
    </row>
    <row r="297" s="1" customFormat="1" spans="1:22">
      <c r="A297" s="3">
        <v>999224784871250</v>
      </c>
      <c r="B297" s="1" t="s">
        <v>1755</v>
      </c>
      <c r="C297" s="1" t="s">
        <v>3527</v>
      </c>
      <c r="D297" s="1" t="s">
        <v>3528</v>
      </c>
      <c r="E297" s="1" t="s">
        <v>3529</v>
      </c>
      <c r="F297" s="1" t="s">
        <v>1755</v>
      </c>
      <c r="G297" s="1" t="s">
        <v>1745</v>
      </c>
      <c r="H297" s="1" t="s">
        <v>1728</v>
      </c>
      <c r="I297" s="1" t="s">
        <v>3530</v>
      </c>
      <c r="J297" s="1" t="s">
        <v>30</v>
      </c>
      <c r="K297" s="1" t="s">
        <v>3531</v>
      </c>
      <c r="L297" s="1" t="s">
        <v>3531</v>
      </c>
      <c r="M297" s="1" t="s">
        <v>1731</v>
      </c>
      <c r="N297" s="1" t="s">
        <v>1731</v>
      </c>
      <c r="O297" s="1" t="s">
        <v>1732</v>
      </c>
      <c r="P297" s="1" t="s">
        <v>1733</v>
      </c>
      <c r="Q297" s="1" t="s">
        <v>1734</v>
      </c>
      <c r="R297" s="1" t="s">
        <v>3532</v>
      </c>
      <c r="S297" s="1" t="s">
        <v>1736</v>
      </c>
      <c r="T297" s="1" t="s">
        <v>1737</v>
      </c>
      <c r="U297" s="1" t="s">
        <v>1738</v>
      </c>
      <c r="V297" s="1" t="s">
        <v>1750</v>
      </c>
    </row>
    <row r="298" s="1" customFormat="1" spans="1:22">
      <c r="A298" s="3">
        <v>999224785879513</v>
      </c>
      <c r="B298" s="1" t="s">
        <v>1755</v>
      </c>
      <c r="C298" s="1" t="s">
        <v>3533</v>
      </c>
      <c r="D298" s="1" t="s">
        <v>3534</v>
      </c>
      <c r="E298" s="1" t="s">
        <v>3535</v>
      </c>
      <c r="F298" s="1" t="s">
        <v>1755</v>
      </c>
      <c r="G298" s="1" t="s">
        <v>1745</v>
      </c>
      <c r="H298" s="1" t="s">
        <v>1728</v>
      </c>
      <c r="I298" s="1" t="s">
        <v>3536</v>
      </c>
      <c r="J298" s="1" t="s">
        <v>30</v>
      </c>
      <c r="K298" s="1" t="s">
        <v>3537</v>
      </c>
      <c r="L298" s="1" t="s">
        <v>3537</v>
      </c>
      <c r="M298" s="1" t="s">
        <v>1731</v>
      </c>
      <c r="N298" s="1" t="s">
        <v>1731</v>
      </c>
      <c r="O298" s="1" t="s">
        <v>1732</v>
      </c>
      <c r="P298" s="1" t="s">
        <v>1733</v>
      </c>
      <c r="Q298" s="1" t="s">
        <v>1734</v>
      </c>
      <c r="R298" s="1" t="s">
        <v>3538</v>
      </c>
      <c r="S298" s="1" t="s">
        <v>1736</v>
      </c>
      <c r="T298" s="1" t="s">
        <v>1737</v>
      </c>
      <c r="U298" s="1" t="s">
        <v>1738</v>
      </c>
      <c r="V298" s="1" t="s">
        <v>1806</v>
      </c>
    </row>
    <row r="299" s="1" customFormat="1" spans="1:22">
      <c r="A299" s="3">
        <v>999224786808584</v>
      </c>
      <c r="B299" s="1" t="s">
        <v>1755</v>
      </c>
      <c r="C299" s="1" t="s">
        <v>3539</v>
      </c>
      <c r="D299" s="1" t="s">
        <v>3540</v>
      </c>
      <c r="E299" s="1" t="s">
        <v>3541</v>
      </c>
      <c r="F299" s="1" t="s">
        <v>1755</v>
      </c>
      <c r="G299" s="1" t="s">
        <v>1745</v>
      </c>
      <c r="H299" s="1" t="s">
        <v>1728</v>
      </c>
      <c r="I299" s="1" t="s">
        <v>3542</v>
      </c>
      <c r="J299" s="1" t="s">
        <v>30</v>
      </c>
      <c r="K299" s="1" t="s">
        <v>3543</v>
      </c>
      <c r="L299" s="1" t="s">
        <v>3543</v>
      </c>
      <c r="M299" s="1" t="s">
        <v>1731</v>
      </c>
      <c r="N299" s="1" t="s">
        <v>1731</v>
      </c>
      <c r="O299" s="1" t="s">
        <v>1732</v>
      </c>
      <c r="P299" s="1" t="s">
        <v>1733</v>
      </c>
      <c r="Q299" s="1" t="s">
        <v>1734</v>
      </c>
      <c r="R299" s="1" t="s">
        <v>3544</v>
      </c>
      <c r="S299" s="1" t="s">
        <v>1736</v>
      </c>
      <c r="T299" s="1" t="s">
        <v>1737</v>
      </c>
      <c r="U299" s="1" t="s">
        <v>1738</v>
      </c>
      <c r="V299" s="1" t="s">
        <v>2729</v>
      </c>
    </row>
    <row r="300" s="1" customFormat="1" spans="1:22">
      <c r="A300" s="3">
        <v>999224787233763</v>
      </c>
      <c r="B300" s="1" t="s">
        <v>1755</v>
      </c>
      <c r="C300" s="1" t="s">
        <v>3545</v>
      </c>
      <c r="D300" s="1" t="s">
        <v>3546</v>
      </c>
      <c r="E300" s="1" t="s">
        <v>3547</v>
      </c>
      <c r="F300" s="1" t="s">
        <v>1755</v>
      </c>
      <c r="G300" s="1" t="s">
        <v>1745</v>
      </c>
      <c r="H300" s="1" t="s">
        <v>1728</v>
      </c>
      <c r="I300" s="1" t="s">
        <v>3548</v>
      </c>
      <c r="J300" s="1" t="s">
        <v>30</v>
      </c>
      <c r="K300" s="1" t="s">
        <v>3549</v>
      </c>
      <c r="L300" s="1" t="s">
        <v>3549</v>
      </c>
      <c r="M300" s="1" t="s">
        <v>1731</v>
      </c>
      <c r="N300" s="1" t="s">
        <v>1731</v>
      </c>
      <c r="O300" s="1" t="s">
        <v>1732</v>
      </c>
      <c r="P300" s="1" t="s">
        <v>1733</v>
      </c>
      <c r="Q300" s="1" t="s">
        <v>1734</v>
      </c>
      <c r="R300" s="1" t="s">
        <v>3550</v>
      </c>
      <c r="S300" s="1" t="s">
        <v>1736</v>
      </c>
      <c r="T300" s="1" t="s">
        <v>1737</v>
      </c>
      <c r="U300" s="1" t="s">
        <v>1738</v>
      </c>
      <c r="V300" s="1" t="s">
        <v>1750</v>
      </c>
    </row>
    <row r="301" s="1" customFormat="1" spans="1:22">
      <c r="A301" s="3">
        <v>999224790478584</v>
      </c>
      <c r="B301" s="1" t="s">
        <v>1755</v>
      </c>
      <c r="C301" s="1" t="s">
        <v>3551</v>
      </c>
      <c r="D301" s="1" t="s">
        <v>2435</v>
      </c>
      <c r="E301" s="1" t="s">
        <v>3552</v>
      </c>
      <c r="F301" s="1" t="s">
        <v>1755</v>
      </c>
      <c r="G301" s="1" t="s">
        <v>1745</v>
      </c>
      <c r="H301" s="1" t="s">
        <v>1728</v>
      </c>
      <c r="I301" s="1" t="s">
        <v>3553</v>
      </c>
      <c r="J301" s="1" t="s">
        <v>30</v>
      </c>
      <c r="K301" s="1" t="s">
        <v>3554</v>
      </c>
      <c r="L301" s="1" t="s">
        <v>3554</v>
      </c>
      <c r="M301" s="1" t="s">
        <v>1731</v>
      </c>
      <c r="N301" s="1" t="s">
        <v>1731</v>
      </c>
      <c r="O301" s="1" t="s">
        <v>1732</v>
      </c>
      <c r="P301" s="1" t="s">
        <v>1733</v>
      </c>
      <c r="Q301" s="1" t="s">
        <v>1734</v>
      </c>
      <c r="R301" s="1" t="s">
        <v>3555</v>
      </c>
      <c r="S301" s="1" t="s">
        <v>1736</v>
      </c>
      <c r="T301" s="1" t="s">
        <v>1737</v>
      </c>
      <c r="U301" s="1" t="s">
        <v>1738</v>
      </c>
      <c r="V301" s="1" t="s">
        <v>2029</v>
      </c>
    </row>
    <row r="302" s="1" customFormat="1" spans="1:22">
      <c r="A302" s="3">
        <v>999224793801709</v>
      </c>
      <c r="B302" s="1" t="s">
        <v>1755</v>
      </c>
      <c r="C302" s="1" t="s">
        <v>3556</v>
      </c>
      <c r="D302" s="1" t="s">
        <v>3557</v>
      </c>
      <c r="E302" s="1" t="s">
        <v>3558</v>
      </c>
      <c r="F302" s="1" t="s">
        <v>1755</v>
      </c>
      <c r="G302" s="1" t="s">
        <v>1745</v>
      </c>
      <c r="H302" s="1" t="s">
        <v>1728</v>
      </c>
      <c r="I302" s="1" t="s">
        <v>3559</v>
      </c>
      <c r="J302" s="1" t="s">
        <v>30</v>
      </c>
      <c r="K302" s="1" t="s">
        <v>3560</v>
      </c>
      <c r="L302" s="1" t="s">
        <v>3560</v>
      </c>
      <c r="M302" s="1" t="s">
        <v>1731</v>
      </c>
      <c r="N302" s="1" t="s">
        <v>1731</v>
      </c>
      <c r="O302" s="1" t="s">
        <v>1732</v>
      </c>
      <c r="P302" s="1" t="s">
        <v>1733</v>
      </c>
      <c r="Q302" s="1" t="s">
        <v>1734</v>
      </c>
      <c r="R302" s="1" t="s">
        <v>3561</v>
      </c>
      <c r="S302" s="1" t="s">
        <v>1736</v>
      </c>
      <c r="T302" s="1" t="s">
        <v>1737</v>
      </c>
      <c r="U302" s="1" t="s">
        <v>1738</v>
      </c>
      <c r="V302" s="1" t="s">
        <v>1790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2023-06-19T02:55:00Z</dcterms:created>
  <dcterms:modified xsi:type="dcterms:W3CDTF">2023-06-19T03:33:00Z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17A1C5BE595945E4A5456AE69D20AD41_12</vt:lpwstr>
  </property>
  <property fmtid="{D5CDD505-2E9C-101B-9397-08002B2CF9AE}" pid="3" name="KSOProductBuildVer">
    <vt:lpwstr>2052-11.1.0.14309</vt:lpwstr>
  </property>
</Properties>
</file>