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对账!$A$1:$X$444</definedName>
  </definedNames>
  <calcPr calcId="144525"/>
</workbook>
</file>

<file path=xl/sharedStrings.xml><?xml version="1.0" encoding="utf-8"?>
<sst xmlns="http://schemas.openxmlformats.org/spreadsheetml/2006/main" count="14381" uniqueCount="4669">
  <si>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</si>
  <si>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</si>
  <si>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</si>
  <si>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</si>
  <si>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</si>
  <si>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</si>
  <si>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</si>
  <si>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</si>
  <si>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</si>
  <si>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</si>
  <si>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</si>
  <si>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</si>
  <si>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</si>
  <si>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</si>
  <si>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</si>
  <si>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</si>
  <si>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</si>
  <si>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</si>
  <si>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</si>
  <si>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</si>
  <si>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</si>
  <si>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</si>
  <si>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</si>
  <si>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</si>
  <si>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</si>
  <si>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999223569806450	</t>
  </si>
  <si>
    <t>Ctrip</t>
  </si>
  <si>
    <t>正常</t>
  </si>
  <si>
    <t>[乔治市]香格里拉集团槟城乔治城JEN酒店 (槟城对抗新冠肺炎认证)(Jen Penang Georgetown by Shangri-La)(68545457)</t>
  </si>
  <si>
    <t>豪华房&lt;2人入住&gt;&lt;不退款&gt;</t>
  </si>
  <si>
    <t>HKD</t>
  </si>
  <si>
    <t>CHUNG/WENYU</t>
  </si>
  <si>
    <t>CA13030230622HKD</t>
  </si>
  <si>
    <t>未提现</t>
  </si>
  <si>
    <t>携程开票</t>
  </si>
  <si>
    <t xml:space="preserve">3212240	</t>
  </si>
  <si>
    <t xml:space="preserve">	</t>
  </si>
  <si>
    <t xml:space="preserve">999223985821570	</t>
  </si>
  <si>
    <t>[曼谷]曼谷林布兰套房酒店(Rembrandt Hotel and Suites Bangkok)(55452251)</t>
  </si>
  <si>
    <t>高级房&lt;2人入住&gt;&lt;不退款&gt;</t>
  </si>
  <si>
    <t>TAKAHASHI/KENTARO,YANO/RIE</t>
  </si>
  <si>
    <t xml:space="preserve">3321253	</t>
  </si>
  <si>
    <t xml:space="preserve">123866756	</t>
  </si>
  <si>
    <t xml:space="preserve">999224047085983	</t>
  </si>
  <si>
    <t>[普吉岛]普吉岛西奈奢华酒店(Sinae Phuket Luxury Hotel)(88734386)</t>
  </si>
  <si>
    <t>泳池一室双床别墅&lt;2人入住&gt;&lt;早餐&gt;</t>
  </si>
  <si>
    <t>Shen/Chao,Wan/Fenfang</t>
  </si>
  <si>
    <t xml:space="preserve">3339526	</t>
  </si>
  <si>
    <t xml:space="preserve">274851512	</t>
  </si>
  <si>
    <t xml:space="preserve">999224066858994	</t>
  </si>
  <si>
    <t>[巴拿马城]巴拿马城瑞广场酒店(Riu Plaza Panama)(55733524)</t>
  </si>
  <si>
    <t>豪华特大床房&lt;2人入住&gt;&lt;不退款&gt;&lt;早餐&gt;</t>
  </si>
  <si>
    <t>Del Risco Tellez/Gregori Jose</t>
  </si>
  <si>
    <t xml:space="preserve">3345832	</t>
  </si>
  <si>
    <t xml:space="preserve">7004111	</t>
  </si>
  <si>
    <t xml:space="preserve">999224268736117	</t>
  </si>
  <si>
    <t>[本那瓦镇]迪沙鲁海岸硬石酒店(Hard Rock Hotel Desaru Coast)(68031178)</t>
  </si>
  <si>
    <t>高级双人床房&lt;2人入住&gt;&lt;早餐&gt;</t>
  </si>
  <si>
    <t>LOO/LIAN SHEN</t>
  </si>
  <si>
    <t xml:space="preserve">3389891	</t>
  </si>
  <si>
    <t xml:space="preserve">999224268763473	</t>
  </si>
  <si>
    <t>LOO/SIAO YUN</t>
  </si>
  <si>
    <t xml:space="preserve">3389897	</t>
  </si>
  <si>
    <t xml:space="preserve">999224303603252	</t>
  </si>
  <si>
    <t>[新山]KSL度假酒店(KSL Hotel &amp; Resort)(55680499)</t>
  </si>
  <si>
    <t>高级三人房&lt;2人入住&gt;&lt;不退款&gt;</t>
  </si>
  <si>
    <t>ANIS/NOURY</t>
  </si>
  <si>
    <t xml:space="preserve">3397135	</t>
  </si>
  <si>
    <t xml:space="preserve">14027728	</t>
  </si>
  <si>
    <t xml:space="preserve">999224309545364	</t>
  </si>
  <si>
    <t>[科罗拉多斯普林斯]卫星酒店(Satellite Hotel)(90372646)</t>
  </si>
  <si>
    <t>标准房, 1 张大床, 阳台&lt;2人入住&gt;</t>
  </si>
  <si>
    <t>WILLARD/MARIA</t>
  </si>
  <si>
    <t xml:space="preserve">21435015	</t>
  </si>
  <si>
    <t xml:space="preserve">999224328644773	</t>
  </si>
  <si>
    <t>[巴黎]巴黎梅费尔酒店(Hôtel Mayfair Paris)(55639795)</t>
  </si>
  <si>
    <t>经典双床房&lt;2人入住&gt;&lt;早餐&gt;</t>
  </si>
  <si>
    <t>NOGUCHI/KEN</t>
  </si>
  <si>
    <t xml:space="preserve">3401978	</t>
  </si>
  <si>
    <t xml:space="preserve">999224335121195	</t>
  </si>
  <si>
    <t>高级三人房&lt;3人入住&gt;&lt;不退款&gt;</t>
  </si>
  <si>
    <t>AMAN/SITI AMIRA</t>
  </si>
  <si>
    <t xml:space="preserve">3403499	</t>
  </si>
  <si>
    <t xml:space="preserve">999224336679784	</t>
  </si>
  <si>
    <t>[首尔]三井酒店(Hotel Samjung)(55337145)</t>
  </si>
  <si>
    <t>双床房&lt;2人入住&gt;</t>
  </si>
  <si>
    <t>GAO/XIAOHAN,WU/DI</t>
  </si>
  <si>
    <t xml:space="preserve">3403928	</t>
  </si>
  <si>
    <t xml:space="preserve">24336929096	</t>
  </si>
  <si>
    <t>[曼彻斯特]曼彻斯特市中心大不列颠酒店(Britannia Hotel City Centre Manchester)(55611699)</t>
  </si>
  <si>
    <t>行政双人房&lt;2人入住&gt;&lt;早餐&gt;</t>
  </si>
  <si>
    <t>MUTOMBO/PETER</t>
  </si>
  <si>
    <t xml:space="preserve">3404053	</t>
  </si>
  <si>
    <t xml:space="preserve">85297651	</t>
  </si>
  <si>
    <t xml:space="preserve">999224339499265	</t>
  </si>
  <si>
    <t>MANO/JACINTHA</t>
  </si>
  <si>
    <t xml:space="preserve">3404859	</t>
  </si>
  <si>
    <t xml:space="preserve">999224362665822	</t>
  </si>
  <si>
    <t>[胡志明市]白莲花酒店(White Lotus Hotel)(60514433)</t>
  </si>
  <si>
    <t>高级大床房&lt;2人入住&gt;&lt;早餐&gt;</t>
  </si>
  <si>
    <t>TADANO/MICHIAKI</t>
  </si>
  <si>
    <t xml:space="preserve">3409437	</t>
  </si>
  <si>
    <t xml:space="preserve">14136380	</t>
  </si>
  <si>
    <t>取消</t>
  </si>
  <si>
    <t xml:space="preserve">999224366039128	</t>
  </si>
  <si>
    <t>[日内瓦]日内瓦伯尔尼纳酒店(Hotel Bernina Geneva)(55299053)</t>
  </si>
  <si>
    <t>豪华双床房&lt;2人入住&gt;</t>
  </si>
  <si>
    <t>NGAN/AH YUK</t>
  </si>
  <si>
    <t xml:space="preserve">3410429	</t>
  </si>
  <si>
    <t xml:space="preserve">999224368830057	</t>
  </si>
  <si>
    <t>[新加坡]新加坡柏薇罗切斯特酒店(Park Avenue Rochester (SG Clean))(55851955)</t>
  </si>
  <si>
    <t>LIAN/JIANSHENG</t>
  </si>
  <si>
    <t xml:space="preserve">3411285	</t>
  </si>
  <si>
    <t xml:space="preserve">999224401696447	</t>
  </si>
  <si>
    <t>[查尔斯顿]复辟酒店(The Restoration Hotel)(75221058)</t>
  </si>
  <si>
    <t>开放式套房&lt;2人入住&gt;&lt;早餐&gt;</t>
  </si>
  <si>
    <t>POWER/PHOEBE CHARLOTTE</t>
  </si>
  <si>
    <t xml:space="preserve">3418608	</t>
  </si>
  <si>
    <t xml:space="preserve">131172819	</t>
  </si>
  <si>
    <t xml:space="preserve">999224429830839	</t>
  </si>
  <si>
    <t>[普吉岛]巴东乐雅酒店(Rak Elegant Hotel Patong - Sha Extra Plus)(94361739)</t>
  </si>
  <si>
    <t>豪华大床房&lt;2人入住&gt;&lt;早餐&gt;</t>
  </si>
  <si>
    <t>CHEN/PENG,ZHUO/MENGZHI</t>
  </si>
  <si>
    <t xml:space="preserve">3425862	</t>
  </si>
  <si>
    <t xml:space="preserve">-16440015	</t>
  </si>
  <si>
    <t xml:space="preserve">999224447423974	</t>
  </si>
  <si>
    <t>[曼谷]曼谷暹罗智选假日酒店(Holiday Inn Express Bangkok Siam, an IHG Hotel)(55312484)</t>
  </si>
  <si>
    <t>Standard Room&lt;2人入住&gt;&lt;早餐&gt;</t>
  </si>
  <si>
    <t>LI/XIAORUI,WU/MENGYANG</t>
  </si>
  <si>
    <t xml:space="preserve">3429801	</t>
  </si>
  <si>
    <t xml:space="preserve">61727785	</t>
  </si>
  <si>
    <t xml:space="preserve">999224453610544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</si>
  <si>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</si>
  <si>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</si>
  <si>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MADRIGAL MATEOS/JAVIER,NEWTONWILKINSON/RACHEL SCARLETT MARION</t>
  </si>
  <si>
    <t xml:space="preserve">3431775	</t>
  </si>
  <si>
    <t xml:space="preserve">349099	</t>
  </si>
  <si>
    <t xml:space="preserve">999224455505050	</t>
  </si>
  <si>
    <t>[吉隆坡]辉盛凯贝丽(Capri by Fraser Bukit Bintang)(89938245)</t>
  </si>
  <si>
    <t>行政特大床一室房&lt;2人入住&gt;&lt;不退款&gt;</t>
  </si>
  <si>
    <t>Pavitar/Pavitar</t>
  </si>
  <si>
    <t xml:space="preserve">3432596	</t>
  </si>
  <si>
    <t xml:space="preserve">412546555	</t>
  </si>
  <si>
    <t xml:space="preserve">999224455915615	</t>
  </si>
  <si>
    <t>[布鲁日]布鲁日卡塞尔贝格大酒店(Grand Hotel Casselbergh Brugge)(55801261)</t>
  </si>
  <si>
    <t>标准房&lt;2人入住&gt;&lt;早餐&gt;</t>
  </si>
  <si>
    <t>GHIMIRE/SWATANTRA</t>
  </si>
  <si>
    <t xml:space="preserve">3432804	</t>
  </si>
  <si>
    <t xml:space="preserve">999224471613045	</t>
  </si>
  <si>
    <t>[布城]普特拉贾亚湖畔希尔顿逸林酒店(DoubleTree by Hilton Putrajaya Lakeside)(60480299)</t>
  </si>
  <si>
    <t>双床客房&lt;2人入住&gt;&lt;早餐&gt;</t>
  </si>
  <si>
    <t>SYAFIQAH/SYAFIQAH</t>
  </si>
  <si>
    <t xml:space="preserve">3435096	</t>
  </si>
  <si>
    <t xml:space="preserve">999224471749441	</t>
  </si>
  <si>
    <t>[巴淡岛]阿斯顿·吉迪恩·巴淡酒店(Aston Inn Gideon Batam)(55337050)</t>
  </si>
  <si>
    <t>高级房&lt;2人入住&gt;&lt;早餐&gt;</t>
  </si>
  <si>
    <t>Lee/Yew Chee</t>
  </si>
  <si>
    <t xml:space="preserve">3435110	</t>
  </si>
  <si>
    <t xml:space="preserve">27460481	</t>
  </si>
  <si>
    <t xml:space="preserve">999224477516916	</t>
  </si>
  <si>
    <t>[马德里]巴拉哈斯参议员酒店(Senator Barajas)(55598847)</t>
  </si>
  <si>
    <t>双人房&lt;2人入住&gt;&lt;不退款&gt;</t>
  </si>
  <si>
    <t>alva lopez/AlvaRicardo</t>
  </si>
  <si>
    <t xml:space="preserve">3437077	</t>
  </si>
  <si>
    <t xml:space="preserve">24502105337	</t>
  </si>
  <si>
    <t>[吉隆坡]吉隆坡唐人街旅客酒店(Travelodge Chinatown Kuala Lumpur)(56163236)</t>
  </si>
  <si>
    <t>WANG/YI,ZHANG/XIN</t>
  </si>
  <si>
    <t xml:space="preserve">3442013	</t>
  </si>
  <si>
    <t xml:space="preserve">999224536450400	</t>
  </si>
  <si>
    <t>[曼谷]沙吞伊斯汀大酒店【SHA Extra Plus】(Eastin Grand Hotel Sathorn)(68545414)</t>
  </si>
  <si>
    <t>高级天空房&lt;2人入住&gt;&lt;不退款&gt;&lt;早餐&gt;</t>
  </si>
  <si>
    <t>HAN/SEUNGMIN</t>
  </si>
  <si>
    <t xml:space="preserve">3448341	</t>
  </si>
  <si>
    <t xml:space="preserve">468034	</t>
  </si>
  <si>
    <t xml:space="preserve">999224569034092	</t>
  </si>
  <si>
    <t>[曼谷]COMO曼谷大都会酒店(COMO Metropolitan Bangkok)(55439547)</t>
  </si>
  <si>
    <t>大都会房&lt;2人入住&gt;&lt;早餐&gt;</t>
  </si>
  <si>
    <t>RUAN/SIYU</t>
  </si>
  <si>
    <t xml:space="preserve">3454424	</t>
  </si>
  <si>
    <t xml:space="preserve">999224577434985	</t>
  </si>
  <si>
    <t>[哈密尔顿]哈密尔顿公主海滩俱乐部费尔蒙经营酒店(Hamilton Princess &amp; Beach Club A Fairmont Managed Hotel)(89917267)</t>
  </si>
  <si>
    <t>费尔蒙房&lt;2人入住&gt;&lt;早餐&gt;</t>
  </si>
  <si>
    <t>Lu/Shan</t>
  </si>
  <si>
    <t xml:space="preserve">3456234	</t>
  </si>
  <si>
    <t xml:space="preserve">51344908	</t>
  </si>
  <si>
    <t xml:space="preserve">999224577581656	</t>
  </si>
  <si>
    <t>[甘榜杰鲁登]思达酒店(StarLodge)(55932603)</t>
  </si>
  <si>
    <t>高级房间&lt;2人入住&gt;&lt;早餐&gt;</t>
  </si>
  <si>
    <t>Latip/Hanafee,Latip/Hanafee</t>
  </si>
  <si>
    <t xml:space="preserve">3456251	</t>
  </si>
  <si>
    <t xml:space="preserve">158771	</t>
  </si>
  <si>
    <t xml:space="preserve">999224588376699	</t>
  </si>
  <si>
    <t>[曼谷]曼谷新通凯宾斯基酒店(Sindhorn Kempinski Hotel Bangkok - Sha Extra Plus Certified)(91812382)</t>
  </si>
  <si>
    <t>行政俱乐部特大床房&lt;2人入住&gt;&lt;早餐&gt;</t>
  </si>
  <si>
    <t>Namsai/Phornthip,Namsai/Phornthip</t>
  </si>
  <si>
    <t xml:space="preserve">3459552	</t>
  </si>
  <si>
    <t xml:space="preserve">6250150	</t>
  </si>
  <si>
    <t xml:space="preserve">999224607603238	</t>
  </si>
  <si>
    <t>[克雷塔罗]奎雷塔罗尤里察城市快捷酒店(City Express Queretaro Jurica)(96747762)</t>
  </si>
  <si>
    <t>标准间-带一张大号床&lt;2人入住&gt;&lt;早餐&gt;</t>
  </si>
  <si>
    <t>Ocana/Pablo</t>
  </si>
  <si>
    <t xml:space="preserve">3463681	</t>
  </si>
  <si>
    <t xml:space="preserve">19630029	</t>
  </si>
  <si>
    <t xml:space="preserve">999224614201344	</t>
  </si>
  <si>
    <t>[斯普林高地]布里斯班中心智选假日酒店(Holiday Inn Express Brisbane Central, an IHG Hotel)(55707745)</t>
  </si>
  <si>
    <t>标准大床房&lt;2人入住&gt;&lt;早餐&gt;</t>
  </si>
  <si>
    <t>LI/CONGCONG</t>
  </si>
  <si>
    <t xml:space="preserve">3466853	</t>
  </si>
  <si>
    <t xml:space="preserve">46819476	</t>
  </si>
  <si>
    <t xml:space="preserve">999224622154440	</t>
  </si>
  <si>
    <t>[巴厘岛]穆利雅度假村 - CHSE 认证(Mulia Resort - Chse Certified)(56206285)</t>
  </si>
  <si>
    <t>穆利雅豪华房&lt;2人入住&gt;&lt;不退款&gt;&lt;早餐&gt;</t>
  </si>
  <si>
    <t>Kurniawan/Eddy</t>
  </si>
  <si>
    <t xml:space="preserve">3469223	</t>
  </si>
  <si>
    <t xml:space="preserve">2005642	</t>
  </si>
  <si>
    <t xml:space="preserve">999224625502810	</t>
  </si>
  <si>
    <t>[普吉岛]普吉岛芭东度假酒店(Patong Resort Hotel)(55665911)</t>
  </si>
  <si>
    <t>尊贵豪华&lt;2人入住&gt;&lt;不退款&gt;</t>
  </si>
  <si>
    <t>PANIGRAHI/SANGRAM KESHARI</t>
  </si>
  <si>
    <t xml:space="preserve">3470090	</t>
  </si>
  <si>
    <t xml:space="preserve">HGUConf22917922	</t>
  </si>
  <si>
    <t xml:space="preserve">999224625987278	</t>
  </si>
  <si>
    <t>[芭堤雅]希顿芭堤雅军营酒店(Hotel Baraquda Pattaya By Heeton)(55585801)</t>
  </si>
  <si>
    <t>Galambos/Gergo</t>
  </si>
  <si>
    <t xml:space="preserve">3470156	</t>
  </si>
  <si>
    <t xml:space="preserve">999224626413143	</t>
  </si>
  <si>
    <t>[胡志明市]中央皇宫酒店(Central Palace Hotel)(55451625)</t>
  </si>
  <si>
    <t>豪华房&lt;2人入住&gt;&lt;不退款&gt;&lt;早餐&gt;</t>
  </si>
  <si>
    <t>LAM/CHIN PANG,YUEN/WAI KEI</t>
  </si>
  <si>
    <t xml:space="preserve">3470370	</t>
  </si>
  <si>
    <t xml:space="preserve">71793	</t>
  </si>
  <si>
    <t xml:space="preserve">999224636765288	</t>
  </si>
  <si>
    <t>[费特希耶]卡萨玛戈特酒店（仅限成人）(Casa Margot Hotel - Adults Only)(55585903)</t>
  </si>
  <si>
    <t>部分海景经典房&lt;2人入住&gt;&lt;不退款&gt;</t>
  </si>
  <si>
    <t>LUO/JINGYI</t>
  </si>
  <si>
    <t xml:space="preserve">3471415	</t>
  </si>
  <si>
    <t xml:space="preserve">24530498	</t>
  </si>
  <si>
    <t xml:space="preserve">999224639271150	</t>
  </si>
  <si>
    <t>[查尔斯顿]莱德酒店(The Ryder Hotel)(95387585)</t>
  </si>
  <si>
    <t>无障碍特大号床间&lt;2人入住&gt;&lt;不退款&gt;</t>
  </si>
  <si>
    <t>STILES/MICHELLE LEIGH</t>
  </si>
  <si>
    <t xml:space="preserve">3471794	</t>
  </si>
  <si>
    <t xml:space="preserve">38239SE047861	</t>
  </si>
  <si>
    <t xml:space="preserve">999224644091850	</t>
  </si>
  <si>
    <t>标准房&lt;2人入住&gt;&lt;不退款&gt;</t>
  </si>
  <si>
    <t>CHEN/WEIJIE,JIANG/YAN</t>
  </si>
  <si>
    <t xml:space="preserve">3473010	</t>
  </si>
  <si>
    <t xml:space="preserve">HTL-WBD-416442175#27673389	</t>
  </si>
  <si>
    <t xml:space="preserve">999224644906098	</t>
  </si>
  <si>
    <t>[Tanjung Riau]巴特玛假日酒店(Holiday Inn Resort Batam, an IHG Hotel)(55299714)</t>
  </si>
  <si>
    <t>标准双卧套房&lt;2人入住&gt;&lt;早餐&gt;</t>
  </si>
  <si>
    <t>FOONG/MELISA</t>
  </si>
  <si>
    <t xml:space="preserve">3473220	</t>
  </si>
  <si>
    <t xml:space="preserve">6840037	</t>
  </si>
  <si>
    <t xml:space="preserve">999224648223965	</t>
  </si>
  <si>
    <t>[三宝垄]三宝拢拉查艺术精品酒店(Radja Art and Boutique Hotel Simpang Lima)(95687590)</t>
  </si>
  <si>
    <t>高级房, 1 张双人床或 2 张单人床&lt;2人入住&gt;&lt;不退款&gt;</t>
  </si>
  <si>
    <t>CHIANG/CHIA CHEN</t>
  </si>
  <si>
    <t xml:space="preserve">3474085	</t>
  </si>
  <si>
    <t xml:space="preserve">conf 63688 by Ms. Fani (RSV)	</t>
  </si>
  <si>
    <t xml:space="preserve">999224650044509	</t>
  </si>
  <si>
    <t xml:space="preserve">3474708	</t>
  </si>
  <si>
    <t xml:space="preserve">999224655639192	</t>
  </si>
  <si>
    <t>[八打灵再也]八打灵再也阿玛达酒店(Hotel Armada Petaling Jaya)(56185568)</t>
  </si>
  <si>
    <t>新豪华双床房&lt;2人入住&gt;</t>
  </si>
  <si>
    <t>PANADAM/DR RANI</t>
  </si>
  <si>
    <t xml:space="preserve">3475325	</t>
  </si>
  <si>
    <t xml:space="preserve">502900000008320	</t>
  </si>
  <si>
    <t xml:space="preserve">999224656796609	</t>
  </si>
  <si>
    <t>[吉隆坡]吉隆坡美利亚酒店(Meliá Kuala Lumpur)(55665890)</t>
  </si>
  <si>
    <t>美利亚房&lt;2人入住&gt;&lt;不退款&gt;</t>
  </si>
  <si>
    <t>Md Salleh/Fatimah Jurah</t>
  </si>
  <si>
    <t xml:space="preserve">3475450	</t>
  </si>
  <si>
    <t xml:space="preserve">999224662864081	</t>
  </si>
  <si>
    <t>Schacht/Loris</t>
  </si>
  <si>
    <t xml:space="preserve">3477189	</t>
  </si>
  <si>
    <t xml:space="preserve">2006998	</t>
  </si>
  <si>
    <t xml:space="preserve">999224680217661	</t>
  </si>
  <si>
    <t>[阿斯伯里帕克]伯克利海滨酒店(Berkeley Oceanfront Hotel)(89918332)</t>
  </si>
  <si>
    <t>豪华特大床房&lt;2人入住&gt;</t>
  </si>
  <si>
    <t>Hernandez/Karla v</t>
  </si>
  <si>
    <t xml:space="preserve">3479881	</t>
  </si>
  <si>
    <t xml:space="preserve">132039215	</t>
  </si>
  <si>
    <t xml:space="preserve">999224684007743	</t>
  </si>
  <si>
    <t>[普吉岛]可意水疗度假酒店(The Kee Resort &amp; Spa)(89920356)</t>
  </si>
  <si>
    <t>豪华池景特大床房&lt;2人入住&gt;&lt;不退款&gt;&lt;早餐&gt;</t>
  </si>
  <si>
    <t>PARK/CHANKEUN</t>
  </si>
  <si>
    <t xml:space="preserve">3481018	</t>
  </si>
  <si>
    <t xml:space="preserve">999224685246807	</t>
  </si>
  <si>
    <t>[曼达卢永]马尼拉艾莎香格里拉大酒店(Edsa Shangri-La, Manila)(55599163)</t>
  </si>
  <si>
    <t>塔楼翼豪华特大床房&lt;2人入住&gt;</t>
  </si>
  <si>
    <t>LIN/FAN</t>
  </si>
  <si>
    <t xml:space="preserve">3481613	</t>
  </si>
  <si>
    <t xml:space="preserve">999224689197264	</t>
  </si>
  <si>
    <t>[曼谷]曼谷帕那空盛泰乐中心酒店(Centra by Centara Hotel Bangkok Phra Nakhon)(109174758)</t>
  </si>
  <si>
    <t>Twin room - Superior&lt;2人入住&gt;&lt;不退款&gt;</t>
  </si>
  <si>
    <t>CHEN/CHENG</t>
  </si>
  <si>
    <t xml:space="preserve">3482038	</t>
  </si>
  <si>
    <t xml:space="preserve">SH16522499	</t>
  </si>
  <si>
    <t xml:space="preserve">999224697756401	</t>
  </si>
  <si>
    <t>[圣普列斯特]里昂东基里亚德名誉酒店及SPA - 圣牧师乌里克斯珀(Kyriad Prestige Lyon Est - Saint Priest Eurexpo Hotel and Spa)(70791136)</t>
  </si>
  <si>
    <t>标准双床房&lt;2人入住&gt;&lt;不退款&gt;&lt;早餐&gt;</t>
  </si>
  <si>
    <t>DU/QIANG</t>
  </si>
  <si>
    <t xml:space="preserve">3484752	</t>
  </si>
  <si>
    <t xml:space="preserve">999224704488175	</t>
  </si>
  <si>
    <t>[马尔默]时光酒店(Moment Hotels)(91810344)</t>
  </si>
  <si>
    <t>标准双人房&lt;2人入住&gt;&lt;不退款&gt;&lt;早餐&gt;</t>
  </si>
  <si>
    <t>CHUA/SHUAN KWEE</t>
  </si>
  <si>
    <t xml:space="preserve">3486389	</t>
  </si>
  <si>
    <t xml:space="preserve">999224709023170	</t>
  </si>
  <si>
    <t>LAM/WEE WAH</t>
  </si>
  <si>
    <t xml:space="preserve">3487550	</t>
  </si>
  <si>
    <t xml:space="preserve">502900000008442	</t>
  </si>
  <si>
    <t xml:space="preserve">999224714988439	</t>
  </si>
  <si>
    <t>[和歌山市]和歌山格兰比亚大酒店(Hotel Granvia Wakayama)(55337171)</t>
  </si>
  <si>
    <t>中等双床房 禁烟&lt;2人入住&gt;&lt;早餐&gt;</t>
  </si>
  <si>
    <t>CAI/CHENYU</t>
  </si>
  <si>
    <t xml:space="preserve">3490424	</t>
  </si>
  <si>
    <t xml:space="preserve">20230611643477616	</t>
  </si>
  <si>
    <t xml:space="preserve">999224478100181	</t>
  </si>
  <si>
    <t>[托伦斯]托伦斯宫古海柏丽德酒店(Miyako Hybrid Hotel Torrance)(55720369)</t>
  </si>
  <si>
    <t>客房, 1 张特大床, 无障碍&lt;2人入住&gt;</t>
  </si>
  <si>
    <t>ZHANG/XIAOXIAN</t>
  </si>
  <si>
    <t xml:space="preserve">3437347	</t>
  </si>
  <si>
    <t xml:space="preserve">539242978037	</t>
  </si>
  <si>
    <t xml:space="preserve">999224656039645	</t>
  </si>
  <si>
    <t>[普吉岛]R马尔温泉度假酒店(R-Mar Resort and Spa)(70165327)</t>
  </si>
  <si>
    <t>Deluxe Double or Twin Room&lt;2人入住&gt;</t>
  </si>
  <si>
    <t>TANG/MUYI</t>
  </si>
  <si>
    <t xml:space="preserve">3475370	</t>
  </si>
  <si>
    <t xml:space="preserve">999224723383259	</t>
  </si>
  <si>
    <t>[Sambau]巴塔姆海景假日酒店(Batam View Beach Resort)(55573069)</t>
  </si>
  <si>
    <t>豪华间&lt;2人入住&gt;&lt;不退款&gt;</t>
  </si>
  <si>
    <t>Kamalagowri/B,Kamalagowri/B</t>
  </si>
  <si>
    <t xml:space="preserve">3492256	</t>
  </si>
  <si>
    <t xml:space="preserve">100902	</t>
  </si>
  <si>
    <t xml:space="preserve">999224725793508	</t>
  </si>
  <si>
    <t>[纽约]时代广场百老汇千禧酒店(Millennium Hotel Broadway Times Square)(60532363)</t>
  </si>
  <si>
    <t>客房, 1 张大床&lt;2人入住&gt;&lt;不退款&gt;</t>
  </si>
  <si>
    <t>Arrieta Alandete/Arelis Angelic</t>
  </si>
  <si>
    <t xml:space="preserve">3492687	</t>
  </si>
  <si>
    <t xml:space="preserve">999224727772248	</t>
  </si>
  <si>
    <t>[八打灵再也]阿万特酒店(Avante Hotel)(103763329)</t>
  </si>
  <si>
    <t>高级特大床房&lt;2人入住&gt;&lt;不退款&gt;</t>
  </si>
  <si>
    <t>TAN/RACHEL HONG JUN,NG/SU HUA JOSEPHINE,ONG/MAY,ONG/CHRYSTAL</t>
  </si>
  <si>
    <t xml:space="preserve">3493230	</t>
  </si>
  <si>
    <t xml:space="preserve">165581	</t>
  </si>
  <si>
    <t xml:space="preserve">999224727917639	</t>
  </si>
  <si>
    <t>[东京]日本桥茅场町相铁Fresa Inn酒店(Sotetsu Fresa Inn Nihombashi Kayabacho)(55694419)</t>
  </si>
  <si>
    <t>Double Bed Room Non Smoking&lt;2人入住&gt;&lt;早餐&gt;</t>
  </si>
  <si>
    <t>WU/HAONAN,LI/XUEYING</t>
  </si>
  <si>
    <t xml:space="preserve">3493271	</t>
  </si>
  <si>
    <t xml:space="preserve">20230612643807805	</t>
  </si>
  <si>
    <t xml:space="preserve">999224733724632	</t>
  </si>
  <si>
    <t>[海得拉巴]泰姬德干酒店(Taj Deccan)(77368593)</t>
  </si>
  <si>
    <t>高级房, 1 张特大床, 城市景观&lt;2人入住&gt;&lt;不退款&gt;&lt;早餐&gt;</t>
  </si>
  <si>
    <t>Sharma/Rohan</t>
  </si>
  <si>
    <t xml:space="preserve">3494396	</t>
  </si>
  <si>
    <t xml:space="preserve">75708SE101880-14	</t>
  </si>
  <si>
    <t xml:space="preserve">999224743625237	</t>
  </si>
  <si>
    <t>[Pakualam]塞尔彭明星酒店(Starlet Hotel Serpong)(68545145)</t>
  </si>
  <si>
    <t>KUSUMA/NOPIANDAR</t>
  </si>
  <si>
    <t xml:space="preserve">3497962	</t>
  </si>
  <si>
    <t xml:space="preserve"># 94264	</t>
  </si>
  <si>
    <t xml:space="preserve">999224752708938	</t>
  </si>
  <si>
    <t>[依斯干达公主城]特立尼达公主港套房酒店(Trinidad Suites Puteri Harbour)(94358580)</t>
  </si>
  <si>
    <t>至尊工作室&lt;2人入住&gt;&lt;不退款&gt;&lt;早餐&gt;</t>
  </si>
  <si>
    <t>FADIL/SHARIFAH FAIRUZA</t>
  </si>
  <si>
    <t xml:space="preserve">3500373	</t>
  </si>
  <si>
    <t xml:space="preserve">15351	</t>
  </si>
  <si>
    <t xml:space="preserve">999224754408170	</t>
  </si>
  <si>
    <t>[马里波萨]优胜美地山谷品质酒店(Quality Inn Yosemite Valley Gateway)(60467098)</t>
  </si>
  <si>
    <t>无障碍大号床房(无烟)&lt;2人入住&gt;&lt;早餐&gt;</t>
  </si>
  <si>
    <t>Ahmed/Afaque</t>
  </si>
  <si>
    <t xml:space="preserve">3500709	</t>
  </si>
  <si>
    <t xml:space="preserve">GN6D13551DP1M1#73660467	</t>
  </si>
  <si>
    <t xml:space="preserve">999224765343958	</t>
  </si>
  <si>
    <t>[波士顿]波士顿华美达酒店(Ramada by Wyndham Boston)(70391304)</t>
  </si>
  <si>
    <t>双人间 - 带2张双人床&lt;2人入住&gt;&lt;早餐&gt;</t>
  </si>
  <si>
    <t>Clemebt/Greg</t>
  </si>
  <si>
    <t xml:space="preserve">3502217	</t>
  </si>
  <si>
    <t xml:space="preserve">151199597	</t>
  </si>
  <si>
    <t xml:space="preserve">999224765371164	</t>
  </si>
  <si>
    <t>[巴塞罗那]巴塞罗那阿克塔阿祖尔酒店(Hotel Acta Azul Barcelona)(55542995)</t>
  </si>
  <si>
    <t>三人房&lt;2人入住&gt;&lt;不退款&gt;</t>
  </si>
  <si>
    <t>LAW/WAH SHING</t>
  </si>
  <si>
    <t xml:space="preserve">3502222	</t>
  </si>
  <si>
    <t xml:space="preserve">999224768957389	</t>
  </si>
  <si>
    <t>[孟买]孟买总统 - IHCL 精选酒店(President - Ihcl SeleQtions)(77371953)</t>
  </si>
  <si>
    <t>城景高级大号床房&lt;2人入住&gt;&lt;不退款&gt;</t>
  </si>
  <si>
    <t>Desai/Jyotsna</t>
  </si>
  <si>
    <t xml:space="preserve">3503073	</t>
  </si>
  <si>
    <t xml:space="preserve">75691SE140600-14	</t>
  </si>
  <si>
    <t xml:space="preserve">999224770665916	</t>
  </si>
  <si>
    <t>[雪邦]国际机场 KLIA-KLIA2途恩酒店(Tune Hotel KLIA-KLIA2)(60514018)</t>
  </si>
  <si>
    <t>甄选大床房&lt;1人入住&gt;&lt;不退款&gt;&lt;早餐&gt;</t>
  </si>
  <si>
    <t>HUANG/JIQUN</t>
  </si>
  <si>
    <t xml:space="preserve">3503665	</t>
  </si>
  <si>
    <t xml:space="preserve">999224771434143	</t>
  </si>
  <si>
    <t>MA/FUHAI</t>
  </si>
  <si>
    <t xml:space="preserve">3504178	</t>
  </si>
  <si>
    <t xml:space="preserve">269975604	</t>
  </si>
  <si>
    <t xml:space="preserve">999224779163809	</t>
  </si>
  <si>
    <t>[里约热内卢]美洲格拉纳达酒店(Américas Granada Hotel)(55465414)</t>
  </si>
  <si>
    <t>高级双床房&lt;2人入住&gt;&lt;不退款&gt;&lt;早餐&gt;</t>
  </si>
  <si>
    <t>Graca de Souza/Aurelio Vicente</t>
  </si>
  <si>
    <t xml:space="preserve">3505989	</t>
  </si>
  <si>
    <t xml:space="preserve">999224784784907	</t>
  </si>
  <si>
    <t>高级房, 1 张大床, 城市景观&lt;2人入住&gt;&lt;不退款&gt;</t>
  </si>
  <si>
    <t>Sudhindran/Mitha</t>
  </si>
  <si>
    <t xml:space="preserve">3507407	</t>
  </si>
  <si>
    <t xml:space="preserve">999224785179169	</t>
  </si>
  <si>
    <t>[孟买]孟买泰姬陵马哈拉宫殿酒店(The Taj Mahal Palace, Mumbai)(90352715)</t>
  </si>
  <si>
    <t>城景奢华特大床房(grande)&lt;2人入住&gt;&lt;不退款&gt;&lt;早餐&gt;</t>
  </si>
  <si>
    <t>Shon/John</t>
  </si>
  <si>
    <t xml:space="preserve">3507564	</t>
  </si>
  <si>
    <t xml:space="preserve">999224786181219	</t>
  </si>
  <si>
    <t>[迪拜]迪拜千禧机场酒店(Millennium Airport Hotel Dubai)(68545510)</t>
  </si>
  <si>
    <t>Aguilar/Jorge</t>
  </si>
  <si>
    <t xml:space="preserve">3507862	</t>
  </si>
  <si>
    <t xml:space="preserve">16062359	</t>
  </si>
  <si>
    <t xml:space="preserve">999224791073373	</t>
  </si>
  <si>
    <t>[新山]美音酒店 - 新山金海湾店(Tune Hotel - Danga Bay Johor)(55345871)</t>
  </si>
  <si>
    <t>大床房&lt;2人入住&gt;&lt;不退款&gt;</t>
  </si>
  <si>
    <t>SHUKRI/NAAZIRAA</t>
  </si>
  <si>
    <t xml:space="preserve">3508784	</t>
  </si>
  <si>
    <t xml:space="preserve">145953	</t>
  </si>
  <si>
    <t xml:space="preserve">999224793125197	</t>
  </si>
  <si>
    <t>[苏黎世]吕特里索雷尔酒(Sorell Hotel Rütli)(55598852)</t>
  </si>
  <si>
    <t>标准双床房&lt;2人入住&gt;&lt;不退款&gt;</t>
  </si>
  <si>
    <t>Sandhu/Rosy,Sandhu/Rosy</t>
  </si>
  <si>
    <t xml:space="preserve">3509182	</t>
  </si>
  <si>
    <t xml:space="preserve">999224793370405	</t>
  </si>
  <si>
    <t>[釜山]釜山站温德姆安可华美达酒店(Ramada Encore by Wyndham Busan Station)(97259775)</t>
  </si>
  <si>
    <t>甄选大床房&lt;2人入住&gt;&lt;不退款&gt;</t>
  </si>
  <si>
    <t>JONES/SEAN REYNARD</t>
  </si>
  <si>
    <t xml:space="preserve">3509204	</t>
  </si>
  <si>
    <t xml:space="preserve">999224796587489	</t>
  </si>
  <si>
    <t>[巴塞罗那]Bcn 港口酒店(Yomo Hostal BCN Port)(55779421)</t>
  </si>
  <si>
    <t>双人房&lt;2人入住&gt;&lt;不退款&gt;&lt;早餐&gt;</t>
  </si>
  <si>
    <t>COELHO/MARIA BEATRIZ,SCHWAAR/LOU</t>
  </si>
  <si>
    <t xml:space="preserve">3509874	</t>
  </si>
  <si>
    <t xml:space="preserve">999224798131082	</t>
  </si>
  <si>
    <t>[新加坡]新加坡中山公园华美达酒店(Ramada by Wyndham Singapore at Zhongshan Park (SG Clean))(70391128)</t>
  </si>
  <si>
    <t>华美达园景房&lt;2人入住&gt;&lt;不退款&gt;&lt;早餐&gt;</t>
  </si>
  <si>
    <t>WANG/YINH</t>
  </si>
  <si>
    <t xml:space="preserve">3510235	</t>
  </si>
  <si>
    <t xml:space="preserve">176870853	</t>
  </si>
  <si>
    <t xml:space="preserve">999224800960933	</t>
  </si>
  <si>
    <t>[马德里]鲁西班牙广场酒店(Riu Plaza España)(91624897)</t>
  </si>
  <si>
    <t>豪华高级特大床房&lt;2人入住&gt;&lt;不退款&gt;&lt;早餐&gt;</t>
  </si>
  <si>
    <t>CORTESE LINHARES/GABRIEL</t>
  </si>
  <si>
    <t xml:space="preserve">3510944	</t>
  </si>
  <si>
    <t xml:space="preserve">999224801776467	</t>
  </si>
  <si>
    <t>[宿务]宿务中央瑟达艾雅拉(Seda Ayala Center Cebu)(55304283)</t>
  </si>
  <si>
    <t>KANG/DOGYOUN,BAEK/EUNHYE</t>
  </si>
  <si>
    <t xml:space="preserve">3511183	</t>
  </si>
  <si>
    <t xml:space="preserve">999224806555290	</t>
  </si>
  <si>
    <t>[普吉岛]卢巴普吉岛芭东旅舍(Lub d Phuket Patong)(55465411)</t>
  </si>
  <si>
    <t>精致特大床房&lt;2人入住&gt;&lt;不退款&gt;</t>
  </si>
  <si>
    <t>SIHAMONTY/PANY</t>
  </si>
  <si>
    <t xml:space="preserve">3512026	</t>
  </si>
  <si>
    <t xml:space="preserve">999224813106481	</t>
  </si>
  <si>
    <t>[曼谷]察殿曼谷河畔豪华酒店(Chatrium Hotel Riverside Bangkok)(55822210)</t>
  </si>
  <si>
    <t>河景至尊豪华房&lt;2人入住&gt;&lt;不退款&gt;&lt;早餐&gt;</t>
  </si>
  <si>
    <t>CHEN/QIKUN</t>
  </si>
  <si>
    <t xml:space="preserve">3513616	</t>
  </si>
  <si>
    <t xml:space="preserve">289248576	</t>
  </si>
  <si>
    <t xml:space="preserve">999224813336388	</t>
  </si>
  <si>
    <t>[孟买]塔亚地之涯酒店(Taj Lands End)(92028868)</t>
  </si>
  <si>
    <t>Rajkotwala/Fehmida</t>
  </si>
  <si>
    <t xml:space="preserve">3513760	</t>
  </si>
  <si>
    <t xml:space="preserve">999224813454438	</t>
  </si>
  <si>
    <t>[曼谷]曼谷素坤逸奥克伍德华庭工作室酒店(Oakwood Studios Sukhumvit Bangkok)(103956658)</t>
  </si>
  <si>
    <t>LIU/JINGZHE</t>
  </si>
  <si>
    <t xml:space="preserve">3513801	</t>
  </si>
  <si>
    <t xml:space="preserve">9406608	</t>
  </si>
  <si>
    <t xml:space="preserve">999224813960034	</t>
  </si>
  <si>
    <t>[亚特兰大]亚特兰大希尔顿酒店(Hilton Atlanta)(55280816)</t>
  </si>
  <si>
    <t>两张双人床房&lt;2人入住&gt;&lt;不退款&gt;</t>
  </si>
  <si>
    <t>HE/HANYI</t>
  </si>
  <si>
    <t xml:space="preserve">3513934	</t>
  </si>
  <si>
    <t xml:space="preserve">3388029726	</t>
  </si>
  <si>
    <t xml:space="preserve">999224814130243	</t>
  </si>
  <si>
    <t>[哥本哈根]哥本哈根斯堪迪克酒店(Scandic Copenhagen)(55354903)</t>
  </si>
  <si>
    <t>家庭房&lt;2人入住&gt;&lt;不退款&gt;&lt;早餐&gt;</t>
  </si>
  <si>
    <t>LEWIS JR/DANIEL CLARK,LEWIS/ERIC LIN</t>
  </si>
  <si>
    <t xml:space="preserve">3514016	</t>
  </si>
  <si>
    <t xml:space="preserve">999224814181963	</t>
  </si>
  <si>
    <t>[迪拜]迪拜瓦斯区凯悦嘉轩酒店(Hyatt Place Dubai Wasl District)(90360973)</t>
  </si>
  <si>
    <t>标准特大床房&lt;2人入住&gt;&lt;不退款&gt;&lt;早餐&gt;</t>
  </si>
  <si>
    <t>WEI/LI</t>
  </si>
  <si>
    <t xml:space="preserve">3514035	</t>
  </si>
  <si>
    <t xml:space="preserve">999224816053848	</t>
  </si>
  <si>
    <t>[圣-欧斯特-腾-诺德]贝斯特韦斯特城市中心酒店(Hotel Best Western City Centre)(55270190)</t>
  </si>
  <si>
    <t>MOHD NOR/NORUL HIDAYAH</t>
  </si>
  <si>
    <t xml:space="preserve">3514756	</t>
  </si>
  <si>
    <t xml:space="preserve">999224816564237	</t>
  </si>
  <si>
    <t>[南雅加达]红多兹Plus酒店-近布洛克M广场(RedDoorz Plus Near Blok M Square)(100679407)</t>
  </si>
  <si>
    <t>双人房（两张床） 标准&lt;2人入住&gt;&lt;不退款&gt;</t>
  </si>
  <si>
    <t>BENABDELLAH/OUADIA</t>
  </si>
  <si>
    <t xml:space="preserve">3515032	</t>
  </si>
  <si>
    <t xml:space="preserve">999224816901356	</t>
  </si>
  <si>
    <t>[萨克拉门托]萨克拉门托速8酒店(Super 8 by Wyndham Sacramento)(70790374)</t>
  </si>
  <si>
    <t>1 King Bed Non-Smoking&lt;2人入住&gt;&lt;不退款&gt;&lt;早餐&gt;</t>
  </si>
  <si>
    <t>BLACK/DONALD,SIQUEIRA/AUGUSTO</t>
  </si>
  <si>
    <t xml:space="preserve">3515271	</t>
  </si>
  <si>
    <t xml:space="preserve">999224817037046	</t>
  </si>
  <si>
    <t>[华盛顿]华盛顿希尔顿酒店(Washington Hilton)(55478386)</t>
  </si>
  <si>
    <t>豪华特大床房&lt;2人入住&gt;&lt;不退款&gt;</t>
  </si>
  <si>
    <t>CHARLESWELL/DARRYL,SIMMS/CHARLES</t>
  </si>
  <si>
    <t xml:space="preserve">3515314	</t>
  </si>
  <si>
    <t xml:space="preserve">3387995683	</t>
  </si>
  <si>
    <t xml:space="preserve">999224818105914	</t>
  </si>
  <si>
    <t>[胡志明市]金酒店(Kim Hotel)(55680541)</t>
  </si>
  <si>
    <t>豪华房（带阳台）&lt;2人入住&gt;&lt;不退款&gt;</t>
  </si>
  <si>
    <t>LU/MING</t>
  </si>
  <si>
    <t xml:space="preserve">3515941	</t>
  </si>
  <si>
    <t xml:space="preserve">999224818179830	</t>
  </si>
  <si>
    <t>[首尔]首尔海滨酒店(Seoul Riviera Hotel)(55439168)</t>
  </si>
  <si>
    <t>高级双人房&lt;2人入住&gt;&lt;不退款&gt;</t>
  </si>
  <si>
    <t>CHOI/YOUNG</t>
  </si>
  <si>
    <t xml:space="preserve">3515956	</t>
  </si>
  <si>
    <t xml:space="preserve">999224819649597	</t>
  </si>
  <si>
    <t>[曼谷]笃笃旅馆(Tuk Tuk Hostel)(90353617)</t>
  </si>
  <si>
    <t>单人房-带公共浴室&lt;1人入住&gt;&lt;不退款&gt;</t>
  </si>
  <si>
    <t>BOONSINGH/THEERISARA</t>
  </si>
  <si>
    <t xml:space="preserve">3516151	</t>
  </si>
  <si>
    <t xml:space="preserve">999224821767619	</t>
  </si>
  <si>
    <t>[赫尔辛基]斯堪迪克码头大酒店(Scandic Grand Marina)(55611780)</t>
  </si>
  <si>
    <t>双人床房&lt;2人入住&gt;&lt;不退款&gt;&lt;早餐&gt;</t>
  </si>
  <si>
    <t>Sutter/Philipp</t>
  </si>
  <si>
    <t xml:space="preserve">3516346	</t>
  </si>
  <si>
    <t xml:space="preserve">999224822840013	</t>
  </si>
  <si>
    <t>[东京]帝国饭店 东京(Imperial Hotel, Tokyo)(55270489)</t>
  </si>
  <si>
    <t>本馆 精致大床房&lt;2人入住&gt;&lt;不退款&gt;</t>
  </si>
  <si>
    <t>Shen/Wei</t>
  </si>
  <si>
    <t xml:space="preserve">3516642	</t>
  </si>
  <si>
    <t xml:space="preserve">999224823346955	</t>
  </si>
  <si>
    <t>[大山脚]槟城标致酒店(Iconic Hotel Penang (PenangFightCovid-19 Certified))(55665954)</t>
  </si>
  <si>
    <t>ZHANG/ZHI,LIU/BAOFENG</t>
  </si>
  <si>
    <t xml:space="preserve">3516873	</t>
  </si>
  <si>
    <t xml:space="preserve">409594	</t>
  </si>
  <si>
    <t xml:space="preserve">999224825485420	</t>
  </si>
  <si>
    <t>[曼谷]曼谷lyf素坤逸8巷-雅诗阁管理(Lyf Sukhumvit 8 Bangkok Managed by The Ascott Limited)(102527128)</t>
  </si>
  <si>
    <t>ONE OF A KIND (STUDIO DOUBLE)&lt;2人入住&gt;&lt;不退款&gt;</t>
  </si>
  <si>
    <t>Seniad/Nutthanan</t>
  </si>
  <si>
    <t xml:space="preserve">3517493	</t>
  </si>
  <si>
    <t xml:space="preserve">9411157	</t>
  </si>
  <si>
    <t xml:space="preserve">999224826530211	</t>
  </si>
  <si>
    <t>[丹那拉打]金马仑高原世纪松园度假酒店(Century Pines Resort Cameron Highlands)(55320455)</t>
  </si>
  <si>
    <t>AQILAH/AMAL</t>
  </si>
  <si>
    <t xml:space="preserve">3517869	</t>
  </si>
  <si>
    <t xml:space="preserve">999224828310029	</t>
  </si>
  <si>
    <t>豪华双床房&lt;2人入住&gt;&lt;不退款&gt;</t>
  </si>
  <si>
    <t>YOUN/JIWON</t>
  </si>
  <si>
    <t xml:space="preserve">3518652	</t>
  </si>
  <si>
    <t xml:space="preserve">999224828317852	</t>
  </si>
  <si>
    <t>[兰塔纳]兰坦纳西棕榈滩舒适套房酒店(Comfort Inn &amp; Suites - Lantana - West Palm Beach South)(94361882)</t>
  </si>
  <si>
    <t>套房, 1 张特大床房&lt;2人入住&gt;&lt;不退款&gt;&lt;早餐&gt;</t>
  </si>
  <si>
    <t>Hosein/Renaldo</t>
  </si>
  <si>
    <t xml:space="preserve">3518654	</t>
  </si>
  <si>
    <t xml:space="preserve">999224828965791	</t>
  </si>
  <si>
    <t>[棕榈湾]南迈阿密凯艺酒店(Quality Inn Miami South)(95387209)</t>
  </si>
  <si>
    <t>标准特大号床间&lt;2人入住&gt;&lt;不退款&gt;</t>
  </si>
  <si>
    <t>Castillo/Selvin</t>
  </si>
  <si>
    <t xml:space="preserve">3518932	</t>
  </si>
  <si>
    <t xml:space="preserve">999224829062976	</t>
  </si>
  <si>
    <t>[檀香山]威基基住宿酒店(Stay Hotel Waikiki)(55822074)</t>
  </si>
  <si>
    <t>一张大床&lt;2人入住&gt;&lt;不退款&gt;</t>
  </si>
  <si>
    <t>MCQUEEN/TIAURA</t>
  </si>
  <si>
    <t xml:space="preserve">3518950	</t>
  </si>
  <si>
    <t xml:space="preserve">999224830036181	</t>
  </si>
  <si>
    <t>THIPRAK/YUTTHAKORN</t>
  </si>
  <si>
    <t xml:space="preserve">3519337	</t>
  </si>
  <si>
    <t xml:space="preserve">999224830200072	</t>
  </si>
  <si>
    <t>[巴厘岛]时尚爱情F酒店(Fashion Hotel Legian)(55812315)</t>
  </si>
  <si>
    <t>Aprillia/Natasha,Aprillia/Natasha</t>
  </si>
  <si>
    <t xml:space="preserve">3519377	</t>
  </si>
  <si>
    <t xml:space="preserve">999224832851381	</t>
  </si>
  <si>
    <t>[马德里]马德里塔欧洲之星酒店(Eurostars Madrid Tower)(55832113)</t>
  </si>
  <si>
    <t>精致套房&lt;2人入住&gt;&lt;不退款&gt;</t>
  </si>
  <si>
    <t>NAN/CUNHUI</t>
  </si>
  <si>
    <t xml:space="preserve">3519609	</t>
  </si>
  <si>
    <t xml:space="preserve">999224833197572	</t>
  </si>
  <si>
    <t>[迈阿密泉]迈阿密国际机场克拉丽奥套房酒店(Clarion Inn &amp; Suites Miami International Airport)(55320453)</t>
  </si>
  <si>
    <t>双大床房(无烟)&lt;2人入住&gt;&lt;不退款&gt;</t>
  </si>
  <si>
    <t>MOSCOSOFERNANDEZ/KLEYBIS R,WAKABAYASHI/NAOMI</t>
  </si>
  <si>
    <t xml:space="preserve">3519638	</t>
  </si>
  <si>
    <t xml:space="preserve">24833346010	</t>
  </si>
  <si>
    <t>[Khu Khot]亚洲机场饭店(Asia Airport Hotel)(56206304)</t>
  </si>
  <si>
    <t>行政房&lt;2人入住&gt;&lt;不退款&gt;</t>
  </si>
  <si>
    <t>HUANG/TING</t>
  </si>
  <si>
    <t xml:space="preserve">3519812	</t>
  </si>
  <si>
    <t xml:space="preserve">999224833574978	</t>
  </si>
  <si>
    <t>[普吉岛]普吉岛主城时髦港口酒店(Prime Town - Posh &amp; Port Hotel Phuket)(100679712)</t>
  </si>
  <si>
    <t>高层高级房&lt;2人入住&gt;&lt;不退款&gt;</t>
  </si>
  <si>
    <t>RAKSAWONG/ATCHARIYA</t>
  </si>
  <si>
    <t xml:space="preserve">3519829	</t>
  </si>
  <si>
    <t xml:space="preserve">999224834966758	</t>
  </si>
  <si>
    <t>hussin/Abdullmalik,hussin/Abdullmalik</t>
  </si>
  <si>
    <t xml:space="preserve">3520092	</t>
  </si>
  <si>
    <t xml:space="preserve">999224835474792	</t>
  </si>
  <si>
    <t>[拉斯维加斯]黄金海岸娱乐场酒店(Gold Coast Hotel and Casino)(55851824)</t>
  </si>
  <si>
    <t>豪华两张双人床房&lt;2人入住&gt;&lt;不退款&gt;</t>
  </si>
  <si>
    <t>Habu/Shohei Paul</t>
  </si>
  <si>
    <t xml:space="preserve">3520283	</t>
  </si>
  <si>
    <t xml:space="preserve">999224835525875	</t>
  </si>
  <si>
    <t>[勒戈克]占碑尚拉图酒店(Shang Ratu Hotel Jambi)(94358560)</t>
  </si>
  <si>
    <t>TAMBUNAN/BELAVISTA</t>
  </si>
  <si>
    <t xml:space="preserve">3520292	</t>
  </si>
  <si>
    <t xml:space="preserve">999224835733811	</t>
  </si>
  <si>
    <t>[曼谷]沙吞易大酒店(The Grand Sathorn)(55666065)</t>
  </si>
  <si>
    <t>Sangpaksa/Ittipong</t>
  </si>
  <si>
    <t xml:space="preserve">3520333	</t>
  </si>
  <si>
    <t xml:space="preserve">999224835937510	</t>
  </si>
  <si>
    <t>[芭堤雅]芭堤雅独特丽景酒店(Unique Regency Pattaya)(70165468)</t>
  </si>
  <si>
    <t>Li/Jiaping</t>
  </si>
  <si>
    <t xml:space="preserve">3520359	</t>
  </si>
  <si>
    <t xml:space="preserve">10026789	</t>
  </si>
  <si>
    <t xml:space="preserve">999224835985640	</t>
  </si>
  <si>
    <t>[迪拜]米尔迪夫千禧广场(Millennium Place Mirdif)(104397363)</t>
  </si>
  <si>
    <t>普通套房 标准&lt;2人入住&gt;&lt;不退款&gt;</t>
  </si>
  <si>
    <t>ALBLOOSHI/MAZONA</t>
  </si>
  <si>
    <t xml:space="preserve">3520365	</t>
  </si>
  <si>
    <t xml:space="preserve">999224837008482	</t>
  </si>
  <si>
    <t>新豪华双床房&lt;2人入住&gt;&lt;不退款&gt;</t>
  </si>
  <si>
    <t>RAHIM/RAZUANA</t>
  </si>
  <si>
    <t xml:space="preserve">3520756	</t>
  </si>
  <si>
    <t xml:space="preserve">999224837050280	</t>
  </si>
  <si>
    <t>[棉兰]大金谷酒店(Grand Kanaya Hotel)(94358361)</t>
  </si>
  <si>
    <t>高级房&lt;2人入住&gt;&lt;不退款&gt;&lt;早餐&gt;</t>
  </si>
  <si>
    <t>SYARIFUDDIN/SYARIFUDDIN</t>
  </si>
  <si>
    <t xml:space="preserve">3520764	</t>
  </si>
  <si>
    <t xml:space="preserve">999224837105132	</t>
  </si>
  <si>
    <t>[圣何塞]阿露拉旅馆(Alura Inn)(89920001)</t>
  </si>
  <si>
    <t>豪华特大号床间&lt;2人入住&gt;&lt;不退款&gt;</t>
  </si>
  <si>
    <t>Neill-Quan/Daixin</t>
  </si>
  <si>
    <t xml:space="preserve">3520771	</t>
  </si>
  <si>
    <t xml:space="preserve">53477SE035766	</t>
  </si>
  <si>
    <t xml:space="preserve">999224838551814	</t>
  </si>
  <si>
    <t>[Landasan Ulin Timur]班甲玛辛诺富特机场(Novotel Banjarmasin Airport)(55841778)</t>
  </si>
  <si>
    <t>高级双床房&lt;2人入住&gt;&lt;不退款&gt;</t>
  </si>
  <si>
    <t>SARI/MAYANG FATMA</t>
  </si>
  <si>
    <t xml:space="preserve">3521121	</t>
  </si>
  <si>
    <t xml:space="preserve">999224838912792	</t>
  </si>
  <si>
    <t>[爱丁堡]大不列颠爱丁堡酒店(Britannia Edinburgh Hotel)(55653307)</t>
  </si>
  <si>
    <t>无窗双人床房&lt;2人入住&gt;&lt;不退款&gt;</t>
  </si>
  <si>
    <t>MCLAREN/CATHRINE</t>
  </si>
  <si>
    <t xml:space="preserve">3521330	</t>
  </si>
  <si>
    <t xml:space="preserve">999224839424931	</t>
  </si>
  <si>
    <t>[彭迪克]萨比哈格克琴机场附近酒店(Nearport Hotel Sabiha Gokcen Airport)(55281014)</t>
  </si>
  <si>
    <t>高级双人床房&lt;2人入住&gt;&lt;不退款&gt;</t>
  </si>
  <si>
    <t>Kamei/Ali,Kamei/Ali</t>
  </si>
  <si>
    <t xml:space="preserve">3521587	</t>
  </si>
  <si>
    <t xml:space="preserve">999224839616324	</t>
  </si>
  <si>
    <t>[巴尔的摩]巴尔的摩罗德威酒店 - 南内港(Rodeway Inn Baltimore - Inner Harbor South)(77366852)</t>
  </si>
  <si>
    <t>双人间 - 带2张双人床&lt;2人入住&gt;&lt;不退款&gt;</t>
  </si>
  <si>
    <t>PAYNE/DEAMYRE</t>
  </si>
  <si>
    <t xml:space="preserve">3521616	</t>
  </si>
  <si>
    <t xml:space="preserve">999224840274345	</t>
  </si>
  <si>
    <t>[达拉斯]西北达拉斯爱田附近全套房舒适酒店(Comfort Suites NW Dallas Near Love Field)(95389981)</t>
  </si>
  <si>
    <t>特大号床套房&lt;2人入住&gt;&lt;不退款&gt;&lt;早餐&gt;</t>
  </si>
  <si>
    <t>Crowe/Debra Vaughn</t>
  </si>
  <si>
    <t xml:space="preserve">3521901	</t>
  </si>
  <si>
    <t xml:space="preserve">999224840387673	</t>
  </si>
  <si>
    <t>大号床间带两张大号床&lt;2人入住&gt;&lt;不退款&gt;&lt;早餐&gt;</t>
  </si>
  <si>
    <t>WANG/LUJUN</t>
  </si>
  <si>
    <t xml:space="preserve">3521923	</t>
  </si>
  <si>
    <t xml:space="preserve">999224840757056	</t>
  </si>
  <si>
    <t>[拉斯维加斯]四皇后娱乐场酒店(Four Queens Hotel and Casino)(68031229)</t>
  </si>
  <si>
    <t>尊贵房(南塔楼)&lt;2人入住&gt;&lt;不退款&gt;</t>
  </si>
  <si>
    <t>Reeves/Malcolm,Reeves/Malcolm</t>
  </si>
  <si>
    <t xml:space="preserve">3522154	</t>
  </si>
  <si>
    <t xml:space="preserve">999224841123430	</t>
  </si>
  <si>
    <t>CHACON/JESILETH</t>
  </si>
  <si>
    <t xml:space="preserve">3522226	</t>
  </si>
  <si>
    <t xml:space="preserve">999222365070146	</t>
  </si>
  <si>
    <t>[卢塞恩]卢塞恩弗洛拉亚美隆酒店(AMERON Luzern Hotel Flora)(55519406)</t>
  </si>
  <si>
    <t>豪华大床房&lt;2人入住&gt;&lt;不退款&gt;</t>
  </si>
  <si>
    <t>HWANG/INJAE,HWANG/INJAE</t>
  </si>
  <si>
    <t>CA13030230623HKD</t>
  </si>
  <si>
    <t xml:space="preserve">2979989	</t>
  </si>
  <si>
    <t xml:space="preserve">999223031482320	</t>
  </si>
  <si>
    <t>[首尔]新首尔酒店(New Seoul Hotel)(78128939)</t>
  </si>
  <si>
    <t>经济客房(无窗)&lt;2人入住&gt;&lt;不退款&gt;</t>
  </si>
  <si>
    <t>YAMAGUCHI/HIKARI,KUWABARA/KIKO</t>
  </si>
  <si>
    <t xml:space="preserve">3094932	</t>
  </si>
  <si>
    <t xml:space="preserve">999223650166358	</t>
  </si>
  <si>
    <t>[首尔]新村 24 民宿(24Guesthouse Sinchon Seoul)(55757021)</t>
  </si>
  <si>
    <t>豪华双人床房&lt;2人入住&gt;&lt;不退款&gt;</t>
  </si>
  <si>
    <t>SHEN/YICHING</t>
  </si>
  <si>
    <t xml:space="preserve">3228637	</t>
  </si>
  <si>
    <t xml:space="preserve">CMS__1492926556	</t>
  </si>
  <si>
    <t xml:space="preserve">999223756153330	</t>
  </si>
  <si>
    <t>[吉隆坡]吉隆坡·觅酒店，傲途格精选(Hotel Stripes Kuala Lumpur, Autograph Collection)(55680289)</t>
  </si>
  <si>
    <t>豪华双床客房&lt;2人入住&gt;&lt;不退款&gt;&lt;早餐&gt;</t>
  </si>
  <si>
    <t>LI/WEI,LIAO/JIANYING</t>
  </si>
  <si>
    <t xml:space="preserve">3260691	</t>
  </si>
  <si>
    <t xml:space="preserve">270171873	</t>
  </si>
  <si>
    <t xml:space="preserve">999223845136146	</t>
  </si>
  <si>
    <t>[格拉纳达]阿里萨若斯波塞尔(Porcel Alixares)(55598795)</t>
  </si>
  <si>
    <t>双人床房&lt;2人入住&gt;</t>
  </si>
  <si>
    <t>Hayakawa/Kana</t>
  </si>
  <si>
    <t xml:space="preserve">3288593	</t>
  </si>
  <si>
    <t xml:space="preserve">999223925937381	</t>
  </si>
  <si>
    <t>华丽客房, 1 张特大床, 无烟房&lt;2人入住&gt;&lt;不退款&gt;</t>
  </si>
  <si>
    <t>Ngui/Jia Lu</t>
  </si>
  <si>
    <t xml:space="preserve">3307140	</t>
  </si>
  <si>
    <t xml:space="preserve">77548741	</t>
  </si>
  <si>
    <t xml:space="preserve">999223982306978	</t>
  </si>
  <si>
    <t>[曼谷]曼谷拉查丹利中心酒店(Grande Centre Point Hotel Ratchadamri Bangkok)(55380772)</t>
  </si>
  <si>
    <t>两卧室行政套房&lt;4人入住&gt;&lt;不退款&gt;</t>
  </si>
  <si>
    <t>PARENASAN/MELANIE TOMANHON,KWOK/RAYMOND,CHENG/HIU KWAN</t>
  </si>
  <si>
    <t xml:space="preserve">3319355	</t>
  </si>
  <si>
    <t xml:space="preserve">365937	</t>
  </si>
  <si>
    <t xml:space="preserve">999224001286779	</t>
  </si>
  <si>
    <t>[胡志明市]胡志明市百艺酒店(Bay Hotel Ho Chi Minh)(55478342)</t>
  </si>
  <si>
    <t>高级大号床房&lt;2人入住&gt;&lt;早餐&gt;</t>
  </si>
  <si>
    <t>CHEN/CHENGZHAO</t>
  </si>
  <si>
    <t xml:space="preserve">84885077	</t>
  </si>
  <si>
    <t xml:space="preserve">999224139022202	</t>
  </si>
  <si>
    <t>[河内]外滩华尔道夫酒店(The Hanoi Club Hotel &amp; Residences)(55862032)</t>
  </si>
  <si>
    <t>市景高级双床房&lt;2人入住&gt;</t>
  </si>
  <si>
    <t>HUANG/QIONG,XU/ZHE</t>
  </si>
  <si>
    <t xml:space="preserve">3370053	</t>
  </si>
  <si>
    <t xml:space="preserve">8599458	</t>
  </si>
  <si>
    <t xml:space="preserve">999224161553167	</t>
  </si>
  <si>
    <t>[首尔]首尔明洞相铁喜普乐吉酒店(Sotetsu Hotels The Splaisir Seoul Myeongdong)(55299808)</t>
  </si>
  <si>
    <t>标准乳胶双床房&lt;2人入住&gt;</t>
  </si>
  <si>
    <t>ENDO/YOKO,ENDO/HIROKO</t>
  </si>
  <si>
    <t xml:space="preserve">3377767	</t>
  </si>
  <si>
    <t xml:space="preserve">999224180388791	</t>
  </si>
  <si>
    <t>[万象]老挝广场酒店(Lao Plaza Hotel)(55956419)</t>
  </si>
  <si>
    <t>豪华房 2张单人床&lt;2人入住&gt;&lt;早餐&gt;</t>
  </si>
  <si>
    <t>KIM/YOUNG YOUN</t>
  </si>
  <si>
    <t xml:space="preserve">3381065	</t>
  </si>
  <si>
    <t xml:space="preserve">133314	</t>
  </si>
  <si>
    <t xml:space="preserve">999224305331442	</t>
  </si>
  <si>
    <t>[普吉岛]普吉岛卡塔坦尼海滩度假村(Katathani Phuket Beach Resort)(68545403)</t>
  </si>
  <si>
    <t>池景豪华房(步丽楼)&lt;2人入住&gt;&lt;早餐&gt;</t>
  </si>
  <si>
    <t>LU/YI,CHEN/KE</t>
  </si>
  <si>
    <t xml:space="preserve">3397592	</t>
  </si>
  <si>
    <t xml:space="preserve">10860230	</t>
  </si>
  <si>
    <t xml:space="preserve">999224307031580	</t>
  </si>
  <si>
    <t>[马尼拉]艾米塔格欧酒店(Go Hotels Ermita, Manila)(92030472)</t>
  </si>
  <si>
    <t>标准双床房&lt;2人入住&gt;</t>
  </si>
  <si>
    <t>SHEN/YUEYING</t>
  </si>
  <si>
    <t xml:space="preserve">3398172	</t>
  </si>
  <si>
    <t xml:space="preserve">ERM0058858	</t>
  </si>
  <si>
    <t xml:space="preserve">999224335663205	</t>
  </si>
  <si>
    <t>[富国岛]富国岛蒙坦豪华酒店(Muong Thanh Luxury Phu Quoc Hotel)(55768473)</t>
  </si>
  <si>
    <t>豪华双床房&lt;2人入住&gt;&lt;不退款&gt;&lt;早餐&gt;</t>
  </si>
  <si>
    <t>LEE/GEI ONE</t>
  </si>
  <si>
    <t xml:space="preserve">3403647	</t>
  </si>
  <si>
    <t xml:space="preserve">144653	</t>
  </si>
  <si>
    <t xml:space="preserve">999224338660716	</t>
  </si>
  <si>
    <t>[坎昆]坎昆安波里奥套房酒店(Emporio Cancun)(55290117)</t>
  </si>
  <si>
    <t>豪华特大床套房&lt;2人入住&gt;&lt;不退款&gt;&lt;早餐&gt;</t>
  </si>
  <si>
    <t>Sasson/Menahem</t>
  </si>
  <si>
    <t xml:space="preserve">3404654	</t>
  </si>
  <si>
    <t xml:space="preserve">999224352322918	</t>
  </si>
  <si>
    <t>WONG/HOCK PAN</t>
  </si>
  <si>
    <t xml:space="preserve">3406118	</t>
  </si>
  <si>
    <t xml:space="preserve">999224358101594	</t>
  </si>
  <si>
    <t>[曼谷]素坤逸S33精品酒店(S33 Compact Sukhumvit Hotel)(55956535)</t>
  </si>
  <si>
    <t>S Superior Room&lt;2人入住&gt;&lt;不退款&gt;&lt;早餐&gt;</t>
  </si>
  <si>
    <t>LIU /SIQI,PENG/ZHIXING</t>
  </si>
  <si>
    <t xml:space="preserve">3407756	</t>
  </si>
  <si>
    <t xml:space="preserve">4917940610589983173	</t>
  </si>
  <si>
    <t xml:space="preserve">999224359195506	</t>
  </si>
  <si>
    <t>[华沙]华沙中心诺富特酒店(Novotel Warszawa Centrum)(55328960)</t>
  </si>
  <si>
    <t>双床房&lt;2人入住&gt;&lt;不退款&gt;</t>
  </si>
  <si>
    <t>CHANG/YING YUK YY,Chang/Hung Yuk Ivy</t>
  </si>
  <si>
    <t xml:space="preserve">3408096	</t>
  </si>
  <si>
    <t xml:space="preserve">999224359326257	</t>
  </si>
  <si>
    <t>[曼彻斯特]曼彻斯特舒适酒店(easyHotel Manchester)(94358973)</t>
  </si>
  <si>
    <t>Lower Ground Double Room with Window&lt;2人入住&gt;&lt;不退款&gt;</t>
  </si>
  <si>
    <t>CHAN/KA YIU</t>
  </si>
  <si>
    <t xml:space="preserve">3408124	</t>
  </si>
  <si>
    <t xml:space="preserve">-13744714	</t>
  </si>
  <si>
    <t xml:space="preserve">999224445168981	</t>
  </si>
  <si>
    <t>KOH/MELVIN IGNATIUS</t>
  </si>
  <si>
    <t xml:space="preserve">3429142	</t>
  </si>
  <si>
    <t xml:space="preserve">999224445271286	</t>
  </si>
  <si>
    <t>[曼谷]曼谷 LiT 酒店(LiT BANGKOK Hotel)(60493897)</t>
  </si>
  <si>
    <t>不同温度特大床房&lt;2人入住&gt;&lt;不退款&gt;&lt;早餐&gt;</t>
  </si>
  <si>
    <t>HUANG/JINZHU,YANG/YILONG</t>
  </si>
  <si>
    <t xml:space="preserve">3429155	</t>
  </si>
  <si>
    <t xml:space="preserve">999224445320732	</t>
  </si>
  <si>
    <t>[阿纳海姆]撒哈拉汽车旅馆(Sahara Motel)(89920609)</t>
  </si>
  <si>
    <t>特大号床间&lt;2人入住&gt;</t>
  </si>
  <si>
    <t>Trujillo/Jorge</t>
  </si>
  <si>
    <t xml:space="preserve">3429160	</t>
  </si>
  <si>
    <t xml:space="preserve">999224447506974	</t>
  </si>
  <si>
    <t>WU/QIAN,WANG/YANAN</t>
  </si>
  <si>
    <t xml:space="preserve">3429868	</t>
  </si>
  <si>
    <t xml:space="preserve">17305	</t>
  </si>
  <si>
    <t xml:space="preserve">999224455612076	</t>
  </si>
  <si>
    <t>[陶尔哈姆莱茨]诺富特伦敦金丝雀码头酒店(Novotel London Canary Wharf)(55270032)</t>
  </si>
  <si>
    <t>高级双床房&lt;2人入住&gt;</t>
  </si>
  <si>
    <t>ZHANG/ZHENG</t>
  </si>
  <si>
    <t xml:space="preserve">3432618	</t>
  </si>
  <si>
    <t xml:space="preserve">1662784423822774272	</t>
  </si>
  <si>
    <t xml:space="preserve">999224456446917	</t>
  </si>
  <si>
    <t>[芭堤雅]第10页酒店(Page 10 Hotel)(55944526)</t>
  </si>
  <si>
    <t>按摩浴缸套房&lt;2人入住&gt;&lt;早餐&gt;</t>
  </si>
  <si>
    <t>Kurekar/Vishal,Kurekar/Vishal</t>
  </si>
  <si>
    <t xml:space="preserve">3433049	</t>
  </si>
  <si>
    <t xml:space="preserve">999224464303895	</t>
  </si>
  <si>
    <t>[托里]贝斯特韦斯特圆顶礁度假酒店(Capitol Reef Resort)(55572862)</t>
  </si>
  <si>
    <t>高级两张大床房（带露台）&lt;2人入住&gt;</t>
  </si>
  <si>
    <t>Stepien/Helen</t>
  </si>
  <si>
    <t xml:space="preserve">3433688	</t>
  </si>
  <si>
    <t xml:space="preserve">RGD6FBB1Y	</t>
  </si>
  <si>
    <t xml:space="preserve">999224497024539	</t>
  </si>
  <si>
    <t>TAN/SOCK CHENG</t>
  </si>
  <si>
    <t xml:space="preserve">3439618	</t>
  </si>
  <si>
    <t xml:space="preserve">999224549759282	</t>
  </si>
  <si>
    <t>[首尔]WD酒店(WD Hotel)(55254487)</t>
  </si>
  <si>
    <t>LIU/BANGHUA</t>
  </si>
  <si>
    <t xml:space="preserve">3452407	</t>
  </si>
  <si>
    <t xml:space="preserve">23073242	</t>
  </si>
  <si>
    <t xml:space="preserve">999224568583536	</t>
  </si>
  <si>
    <t>[埃里温]宜必思埃里温中心酒店(Ibis Yerevan Center)(55403042)</t>
  </si>
  <si>
    <t>标准双人床房&lt;2人入住&gt;&lt;不退款&gt;&lt;早餐&gt;</t>
  </si>
  <si>
    <t>KOTHELEYAN DIT KULTCHEYAN/HOVANNES</t>
  </si>
  <si>
    <t xml:space="preserve">3454298	</t>
  </si>
  <si>
    <t xml:space="preserve">999224601354652	</t>
  </si>
  <si>
    <t>[芭堤雅]阿伯酒店及公寓(Arbour Hotel and Residence)(100679580)</t>
  </si>
  <si>
    <t>城景豪华房&lt;2人入住&gt;</t>
  </si>
  <si>
    <t>WONG/YUEN MEI,LAM/KIN MING</t>
  </si>
  <si>
    <t xml:space="preserve">3461847	</t>
  </si>
  <si>
    <t xml:space="preserve">DEB230604183510826	</t>
  </si>
  <si>
    <t xml:space="preserve">999224607212287	</t>
  </si>
  <si>
    <t>[哥打京那巴鲁]哥打京那巴鲁沙巴东方酒店(Sabah Oriental Hotel Kota Kinabalu)(55451648)</t>
  </si>
  <si>
    <t>LEY/SELVISTON</t>
  </si>
  <si>
    <t xml:space="preserve">3463624	</t>
  </si>
  <si>
    <t xml:space="preserve">DEB230605090750465	</t>
  </si>
  <si>
    <t xml:space="preserve">999224610636165	</t>
  </si>
  <si>
    <t>[拉斯维加斯]OYO拉斯维加斯娱乐场酒店(OYO Hotel and Casino Las Vegas)(60493870)</t>
  </si>
  <si>
    <t>2张双人床房&lt;2人入住&gt;</t>
  </si>
  <si>
    <t>Flores/Omar</t>
  </si>
  <si>
    <t xml:space="preserve">3464276	</t>
  </si>
  <si>
    <t xml:space="preserve">999224619883110	</t>
  </si>
  <si>
    <t>[普吉岛]生态阁楼酒店(EcoLoft Hotel - Sha Plus)(89920843)</t>
  </si>
  <si>
    <t>豪华双人房&lt;2人入住&gt;&lt;不退款&gt;</t>
  </si>
  <si>
    <t>WANG/PENGYU,XU/MEIJING</t>
  </si>
  <si>
    <t xml:space="preserve">3468727	</t>
  </si>
  <si>
    <t xml:space="preserve">1076259275	</t>
  </si>
  <si>
    <t xml:space="preserve">999224642808731	</t>
  </si>
  <si>
    <t>[墨尔本]墨尔本韦伯酒店(Vibe Hotel Melbourne)(90198135)</t>
  </si>
  <si>
    <t>都市特大床或双床房&lt;2人入住&gt;&lt;早餐&gt;</t>
  </si>
  <si>
    <t>LIU/YONGJUN</t>
  </si>
  <si>
    <t xml:space="preserve">3472718	</t>
  </si>
  <si>
    <t xml:space="preserve">-23496378	</t>
  </si>
  <si>
    <t xml:space="preserve">999224644349475	</t>
  </si>
  <si>
    <t>中等双床房 禁烟&lt;2人入住&gt;</t>
  </si>
  <si>
    <t>ma/aiyi,Liang/Meirong</t>
  </si>
  <si>
    <t xml:space="preserve">3473048	</t>
  </si>
  <si>
    <t xml:space="preserve">20230607641709395	</t>
  </si>
  <si>
    <t xml:space="preserve">999224657458721	</t>
  </si>
  <si>
    <t>NG/WING NGA</t>
  </si>
  <si>
    <t xml:space="preserve">3475661	</t>
  </si>
  <si>
    <t xml:space="preserve">9324495	</t>
  </si>
  <si>
    <t xml:space="preserve">999224659328146	</t>
  </si>
  <si>
    <t>[曼谷]曼谷力狮套房酒店(Legacy Suites Hotel)(55345874)</t>
  </si>
  <si>
    <t>豪华特大床一室房&lt;2人入住&gt;&lt;不退款&gt;</t>
  </si>
  <si>
    <t>YANG/FAN</t>
  </si>
  <si>
    <t xml:space="preserve">3476300	</t>
  </si>
  <si>
    <t xml:space="preserve">24059963	</t>
  </si>
  <si>
    <t xml:space="preserve">999224676644596	</t>
  </si>
  <si>
    <t>[普吉岛]普吉格雷斯兰温泉度假酒店(Phuket Graceland Resort and Spa)(56185699)</t>
  </si>
  <si>
    <t>日落池景豪华房&lt;2人入住&gt;&lt;不退款&gt;&lt;早餐&gt;</t>
  </si>
  <si>
    <t>ZHANG/CHENGKANG,FU/YUE</t>
  </si>
  <si>
    <t xml:space="preserve">3478691	</t>
  </si>
  <si>
    <t xml:space="preserve">151383	</t>
  </si>
  <si>
    <t xml:space="preserve">999224679932816	</t>
  </si>
  <si>
    <t>[斯德哥尔摩]斯德哥尔摩创造者旅舍(Generator Stockholm)(55280438)</t>
  </si>
  <si>
    <t>Song/Zhechao</t>
  </si>
  <si>
    <t xml:space="preserve">3479807	</t>
  </si>
  <si>
    <t xml:space="preserve">-24636555	</t>
  </si>
  <si>
    <t xml:space="preserve">999224680965731	</t>
  </si>
  <si>
    <t>[South Cikarang]西卡朗萨希德加瓦力宝酒店(Hotel Sahid Jaya Lippo Cikarang)(55768667)</t>
  </si>
  <si>
    <t>豪华房&lt;2人入住&gt;&lt;早餐&gt;</t>
  </si>
  <si>
    <t>BAEK/DO YUN</t>
  </si>
  <si>
    <t xml:space="preserve">3480101	</t>
  </si>
  <si>
    <t xml:space="preserve">74655	</t>
  </si>
  <si>
    <t xml:space="preserve">999224699970413	</t>
  </si>
  <si>
    <t>[北温哥华]北温哥华酒店(North Vancouver Hotel)(70391717)</t>
  </si>
  <si>
    <t>大号床间 - 带2张大号床&lt;2人入住&gt;&lt;不退款&gt;</t>
  </si>
  <si>
    <t>Annen/Rita</t>
  </si>
  <si>
    <t xml:space="preserve">3485860	</t>
  </si>
  <si>
    <t xml:space="preserve">999224703863959	</t>
  </si>
  <si>
    <t>[纽约]纽约硬石酒店(Hard Rock Hotel New York)(103763308)</t>
  </si>
  <si>
    <t>经典客房, 2 张大床&lt;2人入住&gt;&lt;不退款&gt;</t>
  </si>
  <si>
    <t>ZHAO YUHONG/Yuhong,ZHAO RAN/ran</t>
  </si>
  <si>
    <t xml:space="preserve">3486354	</t>
  </si>
  <si>
    <t xml:space="preserve">89760	</t>
  </si>
  <si>
    <t xml:space="preserve">999224706101001	</t>
  </si>
  <si>
    <t>[普吉岛]普吉岛玛丽莎别墅酒店(Malisa Villa’s Kata)(60467251)</t>
  </si>
  <si>
    <t>高级泳池别墅&lt;2人入住&gt;&lt;不退款&gt;&lt;早餐&gt;</t>
  </si>
  <si>
    <t>WANG/YUTING,XIN/NING</t>
  </si>
  <si>
    <t xml:space="preserve">3486703	</t>
  </si>
  <si>
    <t xml:space="preserve">77925	</t>
  </si>
  <si>
    <t xml:space="preserve">24712729812	</t>
  </si>
  <si>
    <t>[大阪]大阪日航酒店(Hotel Nikko Osaka)(54503379)</t>
  </si>
  <si>
    <t>高级经济型双人床无烟&lt;2人入住&gt;&lt;不退款&gt;</t>
  </si>
  <si>
    <t>CHEN/SHAN,CHENG/ZHAOXIANG</t>
  </si>
  <si>
    <t xml:space="preserve">3489236	</t>
  </si>
  <si>
    <t xml:space="preserve">20230611643347435	</t>
  </si>
  <si>
    <t xml:space="preserve">999224712821901	</t>
  </si>
  <si>
    <t>城景高级双床房&lt;2人入住&gt;&lt;早餐&gt;</t>
  </si>
  <si>
    <t>KUKARVADIYA/DHRUVAL,VAGHELA/NIHAL</t>
  </si>
  <si>
    <t xml:space="preserve">3489251	</t>
  </si>
  <si>
    <t xml:space="preserve">75691SE140034-14	</t>
  </si>
  <si>
    <t xml:space="preserve">999224713769308	</t>
  </si>
  <si>
    <t>[普吉岛]布拉莎丽椰子岛天外天度假酒店(Island Escape by Burasari)(70165265)</t>
  </si>
  <si>
    <t>WANG/LIHAO,WANG/YANGCHEN</t>
  </si>
  <si>
    <t xml:space="preserve">3489691	</t>
  </si>
  <si>
    <t xml:space="preserve">999224722500208	</t>
  </si>
  <si>
    <t>[迪拜]迪拜市区索菲特酒店(Sofitel Dubai Downtown)(55439494)</t>
  </si>
  <si>
    <t>奢华双床房&lt;2人入住&gt;&lt;不退款&gt;&lt;早餐&gt;</t>
  </si>
  <si>
    <t>YUAN/CHANGXI,HUI/CUI</t>
  </si>
  <si>
    <t xml:space="preserve">3491936	</t>
  </si>
  <si>
    <t xml:space="preserve">999224724133443	</t>
  </si>
  <si>
    <t>[纳柯亚]伊特恩酒店(Eatern Hotel)(90387883)</t>
  </si>
  <si>
    <t>标准间&lt;2人入住&gt;&lt;不退款&gt;</t>
  </si>
  <si>
    <t>ATULUSNA/PUPUT PAUZI</t>
  </si>
  <si>
    <t xml:space="preserve">3492355	</t>
  </si>
  <si>
    <t xml:space="preserve">999224725127775	</t>
  </si>
  <si>
    <t>[棉兰]大门市政厅大酒店(Grand City Hall)(55290435)</t>
  </si>
  <si>
    <t>公寓房(一卧)&lt;2人入住&gt;&lt;早餐&gt;</t>
  </si>
  <si>
    <t>GRIFFITHS/NIGEL</t>
  </si>
  <si>
    <t xml:space="preserve">3492516	</t>
  </si>
  <si>
    <t xml:space="preserve">Confirm by Erik - Reservation #159997	</t>
  </si>
  <si>
    <t xml:space="preserve">999224729094920	</t>
  </si>
  <si>
    <t>[威斯敏斯特城]柯芬园阿塞姆布利(Assembly Covent Garden)(91624936)</t>
  </si>
  <si>
    <t>豪华大床房&lt;1人入住&gt;&lt;不退款&gt;</t>
  </si>
  <si>
    <t>Guo/Wenshan</t>
  </si>
  <si>
    <t xml:space="preserve">3493764	</t>
  </si>
  <si>
    <t xml:space="preserve">-26455812	</t>
  </si>
  <si>
    <t xml:space="preserve">999224738158711	</t>
  </si>
  <si>
    <t>[普吉岛]普吉岛诺库酒店(Noku Phuket)(104886271)</t>
  </si>
  <si>
    <t>阁楼公寓特大床&lt;2人入住&gt;&lt;不退款&gt;&lt;早餐&gt;</t>
  </si>
  <si>
    <t>WAN/XIAOTONG,ZHANG/YI</t>
  </si>
  <si>
    <t xml:space="preserve">3495389	</t>
  </si>
  <si>
    <t xml:space="preserve">281766901	</t>
  </si>
  <si>
    <t xml:space="preserve">999224741395258	</t>
  </si>
  <si>
    <t>Chillaron Bazus/Pau</t>
  </si>
  <si>
    <t xml:space="preserve">3496707	</t>
  </si>
  <si>
    <t xml:space="preserve">999224742506256	</t>
  </si>
  <si>
    <t>[乔治市]槟城乔治市彩鸿酒店(Travelodge Georgetown (PenangFightCovid-19 Certified))(55451686)</t>
  </si>
  <si>
    <t>高级大号床房&lt;2人入住&gt;&lt;不退款&gt;&lt;早餐&gt;</t>
  </si>
  <si>
    <t>THERESIA/LIENNY,LIU/ERIC FIANLIE</t>
  </si>
  <si>
    <t xml:space="preserve">3497273	</t>
  </si>
  <si>
    <t xml:space="preserve">61072	</t>
  </si>
  <si>
    <t xml:space="preserve">999224745747733	</t>
  </si>
  <si>
    <t>[曼谷]曼谷索伊松维亚智选假日酒店(Holiday Inn Express Bangkok Soi Soonvijai, an Ihg Hotel)(55478159)</t>
  </si>
  <si>
    <t>标准大号床房&lt;2人入住&gt;&lt;不退款&gt;&lt;早餐&gt;</t>
  </si>
  <si>
    <t>TOMI/KAEWKAO</t>
  </si>
  <si>
    <t xml:space="preserve">3498922	</t>
  </si>
  <si>
    <t xml:space="preserve">68762960	</t>
  </si>
  <si>
    <t xml:space="preserve">999224748048335	</t>
  </si>
  <si>
    <t>[海牙]海牙学生酒店(The Social Hub the Hague)(55304219)</t>
  </si>
  <si>
    <t>Higgins/Ryan John</t>
  </si>
  <si>
    <t xml:space="preserve">3499448	</t>
  </si>
  <si>
    <t xml:space="preserve">-27304666	</t>
  </si>
  <si>
    <t xml:space="preserve">999224753534543	</t>
  </si>
  <si>
    <t>[巴厘岛]唯一勒吉安酒店(The One Legian)(55598944)</t>
  </si>
  <si>
    <t>BONDESEN/KRISTIN P</t>
  </si>
  <si>
    <t xml:space="preserve">3500601	</t>
  </si>
  <si>
    <t xml:space="preserve">999224765262369	</t>
  </si>
  <si>
    <t>[釜山]釜山格兰德朝鲜酒店(Grand Josun Busan)(90199470)</t>
  </si>
  <si>
    <t>城景高级双人床房&lt;2人入住&gt;&lt;不退款&gt;</t>
  </si>
  <si>
    <t>JEON/TAISOO</t>
  </si>
  <si>
    <t xml:space="preserve">3502203	</t>
  </si>
  <si>
    <t xml:space="preserve">TL379703456	</t>
  </si>
  <si>
    <t xml:space="preserve">999224766347275	</t>
  </si>
  <si>
    <t>[普吉岛]普吉岛芭东英迪格酒店 - IHG 旗下酒店(Hotel Indigo Phuket Patong, an IHG Hotel - Sha Extra Plus)(91810341)</t>
  </si>
  <si>
    <t>城景标准特大床房&lt;2人入住&gt;&lt;不退款&gt;&lt;早餐&gt;</t>
  </si>
  <si>
    <t>hsu/chihsheng</t>
  </si>
  <si>
    <t xml:space="preserve">3502426	</t>
  </si>
  <si>
    <t xml:space="preserve">162353	</t>
  </si>
  <si>
    <t xml:space="preserve">999224766868511	</t>
  </si>
  <si>
    <t>[潘切]阿勒兹布海滩水疗度假酒店(Allezboo Beach Resort &amp; Spa)(56196686)</t>
  </si>
  <si>
    <t>VO/THI YEN</t>
  </si>
  <si>
    <t xml:space="preserve">3502492	</t>
  </si>
  <si>
    <t xml:space="preserve">999224772223338	</t>
  </si>
  <si>
    <t>[东京]ONE@Tokyo(55707476)</t>
  </si>
  <si>
    <t>标准小型大床客房&lt;2人入住&gt;</t>
  </si>
  <si>
    <t>QU/YINGYING,Zhang/YI</t>
  </si>
  <si>
    <t xml:space="preserve">3504555	</t>
  </si>
  <si>
    <t xml:space="preserve">TL972873981	</t>
  </si>
  <si>
    <t xml:space="preserve">999224777589716	</t>
  </si>
  <si>
    <t>[希什利]摩顿莫纳帕梅西科伊住宿加早餐旅馆(Molton Monapart Mecidiyekoy)(55720486)</t>
  </si>
  <si>
    <t>高级双人床房&lt;2人入住&gt;&lt;不退款&gt;&lt;早餐&gt;</t>
  </si>
  <si>
    <t>Bantan/Feras</t>
  </si>
  <si>
    <t xml:space="preserve">3505540	</t>
  </si>
  <si>
    <t xml:space="preserve">R865435339	</t>
  </si>
  <si>
    <t xml:space="preserve">999224464328382	</t>
  </si>
  <si>
    <t>[檀香山]夏威夷·火奴鲁鲁机场酒店(Airport Honolulu Hotel)(55861908)</t>
  </si>
  <si>
    <t>两张大床房&lt;2人入住&gt;</t>
  </si>
  <si>
    <t>PANDYA/PRATIKKUMAR</t>
  </si>
  <si>
    <t xml:space="preserve">3433706	</t>
  </si>
  <si>
    <t xml:space="preserve">CI4EMKXK	</t>
  </si>
  <si>
    <t xml:space="preserve">999224793155607	</t>
  </si>
  <si>
    <t>尊贵特大床房&lt;2人入住&gt;&lt;不退款&gt;</t>
  </si>
  <si>
    <t>ho/Candace,ho/Candace</t>
  </si>
  <si>
    <t xml:space="preserve">3509186	</t>
  </si>
  <si>
    <t xml:space="preserve">999224799398376	</t>
  </si>
  <si>
    <t>[釜山]弗莱特普瑞米尔南博酒店(Hotel Foret Premier Nampo)(55328807)</t>
  </si>
  <si>
    <t>Huang/Kaiyi,Zhang/Yuanyu</t>
  </si>
  <si>
    <t xml:space="preserve">3510532	</t>
  </si>
  <si>
    <t xml:space="preserve">999224799713173	</t>
  </si>
  <si>
    <t>[金奈]泰姬俱乐部大厦酒店(Taj Club House)(55543128)</t>
  </si>
  <si>
    <t>高级房, 2 张单人床&lt;2人入住&gt;&lt;不退款&gt;&lt;早餐&gt;</t>
  </si>
  <si>
    <t>Nair/Ganesh Padmanabhan,Nair/Roshan</t>
  </si>
  <si>
    <t xml:space="preserve">3510569	</t>
  </si>
  <si>
    <t xml:space="preserve">999224800021640	</t>
  </si>
  <si>
    <t>[河内]河内安酒店(The Ann Hanoi Hotel)(55426708)</t>
  </si>
  <si>
    <t>LI/MENG</t>
  </si>
  <si>
    <t xml:space="preserve">3510726	</t>
  </si>
  <si>
    <t xml:space="preserve">999224801066132	</t>
  </si>
  <si>
    <t>[胡志明市]胡志明市自由绿野仙踪酒店, 原自由酒店3号(Liberty Saigon Greenview Hotel Ho Chi Minh City)(90357823)</t>
  </si>
  <si>
    <t>园景尊贵房&lt;2人入住&gt;&lt;不退款&gt;&lt;早餐&gt;</t>
  </si>
  <si>
    <t>LEE/CHANGHUN</t>
  </si>
  <si>
    <t xml:space="preserve">3510949	</t>
  </si>
  <si>
    <t xml:space="preserve">999224802017678	</t>
  </si>
  <si>
    <t>SYUK/AHMAD SYUKRI</t>
  </si>
  <si>
    <t xml:space="preserve">3511281	</t>
  </si>
  <si>
    <t xml:space="preserve">999224803531256	</t>
  </si>
  <si>
    <t>ZHOU/GANG</t>
  </si>
  <si>
    <t xml:space="preserve">3511723	</t>
  </si>
  <si>
    <t xml:space="preserve">999224810725512	</t>
  </si>
  <si>
    <t>[卡尔达诺阿尔坎波]马尔彭萨卡达诺酒店(Cardano Hotel Malpensa)(55290566)</t>
  </si>
  <si>
    <t>双床房&lt;2人入住&gt;&lt;早餐&gt;</t>
  </si>
  <si>
    <t>GU/LI</t>
  </si>
  <si>
    <t xml:space="preserve">3512739	</t>
  </si>
  <si>
    <t xml:space="preserve">999224812203852	</t>
  </si>
  <si>
    <t>JIA/YAN,ZHAO/MIN</t>
  </si>
  <si>
    <t xml:space="preserve">3513271	</t>
  </si>
  <si>
    <t xml:space="preserve">999224812237449	</t>
  </si>
  <si>
    <t>[坦帕]戈弗雷酒店及卡巴纳斯坦帕(The Godfrey Hotel &amp; Cabanas Tampa)(91142243)</t>
  </si>
  <si>
    <t>Room, 2 Queen Beds, City View&lt;2人入住&gt;&lt;不退款&gt;</t>
  </si>
  <si>
    <t>Gonzalez/Ricky</t>
  </si>
  <si>
    <t xml:space="preserve">3513275	</t>
  </si>
  <si>
    <t xml:space="preserve">24814416704	</t>
  </si>
  <si>
    <t>[迪拜]索菲特迪拜方尖碑酒店(Sofitel Dubai the Obelisk)(95084482)</t>
  </si>
  <si>
    <t>豪华双床间&lt;2人入住&gt;&lt;不退款&gt;&lt;早餐&gt;</t>
  </si>
  <si>
    <t>WU/YANHUI,Huang/Xiaozhou</t>
  </si>
  <si>
    <t xml:space="preserve">3514122	</t>
  </si>
  <si>
    <t xml:space="preserve">24815274421	</t>
  </si>
  <si>
    <t>[Bang Chalong]曼谷伊斯汀坦那市高尔夫度假村(Eastin Thana City Golf Resort Bangkok)(68031168)</t>
  </si>
  <si>
    <t>CAI/PENGFEI,Chen/Tao</t>
  </si>
  <si>
    <t xml:space="preserve">3514494	</t>
  </si>
  <si>
    <t xml:space="preserve">999224821463924	</t>
  </si>
  <si>
    <t>[曼谷]亚历山大酒店(Alexander Hotel)(55367393)</t>
  </si>
  <si>
    <t>行政客房大床&lt;2人入住&gt;&lt;不退款&gt;&lt;早餐&gt;</t>
  </si>
  <si>
    <t>WANG/FENTING,CHEN/YAOHAI</t>
  </si>
  <si>
    <t xml:space="preserve">3516304	</t>
  </si>
  <si>
    <t xml:space="preserve">999224823528913	</t>
  </si>
  <si>
    <t>无限海景宁静双床房&lt;2人入住&gt;&lt;不退款&gt;&lt;早餐&gt;</t>
  </si>
  <si>
    <t>Bamboria/Rakesh</t>
  </si>
  <si>
    <t xml:space="preserve">3516896	</t>
  </si>
  <si>
    <t xml:space="preserve">999224826005918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</si>
  <si>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</si>
  <si>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</si>
  <si>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Fuamba/Martin</t>
  </si>
  <si>
    <t xml:space="preserve">3517789	</t>
  </si>
  <si>
    <t xml:space="preserve">999224828264471	</t>
  </si>
  <si>
    <t>[哈罗盖特]贝斯特韦斯特至尊精选白鹿酒店(White Hart Hotel, BW Premier Collection)(70165083)</t>
  </si>
  <si>
    <t>标准双人房&lt;2人入住&gt;&lt;不退款&gt;</t>
  </si>
  <si>
    <t>MAO/RONGLI</t>
  </si>
  <si>
    <t xml:space="preserve">3518630	</t>
  </si>
  <si>
    <t xml:space="preserve">999224828948031	</t>
  </si>
  <si>
    <t>[曼谷]曼谷阿卡迪亚套房酒店(Arcadia Suites Bangkok)(55439369)</t>
  </si>
  <si>
    <t>Double room - 1 Bedroom - Superior&lt;1人入住&gt;&lt;不退款&gt;&lt;早餐&gt;</t>
  </si>
  <si>
    <t>ZHU/HAO</t>
  </si>
  <si>
    <t xml:space="preserve">3518928	</t>
  </si>
  <si>
    <t xml:space="preserve">999224830222444	</t>
  </si>
  <si>
    <t>[巴厘岛]巴厘岛库塔索尔沙滩别墅美利亚酒店 - CHSE 认证(Sol by Meliá Kuta Bali)(90353719)</t>
  </si>
  <si>
    <t>索尔特别房&lt;2人入住&gt;&lt;不退款&gt;&lt;早餐&gt;</t>
  </si>
  <si>
    <t>DIJKSHOORN/THIJMEN</t>
  </si>
  <si>
    <t xml:space="preserve">3519381	</t>
  </si>
  <si>
    <t xml:space="preserve">27283	</t>
  </si>
  <si>
    <t xml:space="preserve">999224832910500	</t>
  </si>
  <si>
    <t>moran/katie</t>
  </si>
  <si>
    <t xml:space="preserve">3519612	</t>
  </si>
  <si>
    <t xml:space="preserve">24833430726	</t>
  </si>
  <si>
    <t>奢华房&lt;2人入住&gt;&lt;不退款&gt;</t>
  </si>
  <si>
    <t>JIN/BOXU</t>
  </si>
  <si>
    <t xml:space="preserve">3519818	</t>
  </si>
  <si>
    <t xml:space="preserve">From Allocation	</t>
  </si>
  <si>
    <t xml:space="preserve">999224833831107	</t>
  </si>
  <si>
    <t>[哥打京那巴鲁]欧胜娜酒店(Oceania Hotel)(55321137)</t>
  </si>
  <si>
    <t>Superior Twin&lt;2人入住&gt;&lt;不退款&gt;</t>
  </si>
  <si>
    <t>Tan/Nam Seng</t>
  </si>
  <si>
    <t xml:space="preserve">3519861	</t>
  </si>
  <si>
    <t xml:space="preserve">999224834871172	</t>
  </si>
  <si>
    <t>AHN/UNG CHUL</t>
  </si>
  <si>
    <t xml:space="preserve">3520079	</t>
  </si>
  <si>
    <t xml:space="preserve">999224834894270	</t>
  </si>
  <si>
    <t>[兰卡威]兰卡威卡马尔度假村(Camar Resort Langkawi)(55768748)</t>
  </si>
  <si>
    <t>泳池翼豪华双床房&lt;2人入住&gt;&lt;不退款&gt;</t>
  </si>
  <si>
    <t>AZIZAN/HAFEEZ AHMAD</t>
  </si>
  <si>
    <t xml:space="preserve">3520082	</t>
  </si>
  <si>
    <t xml:space="preserve">129994	</t>
  </si>
  <si>
    <t xml:space="preserve">999224836002053	</t>
  </si>
  <si>
    <t>[基西米]梅因盖特湖边度假酒店(Maingate Lakeside Resort)(70394062)</t>
  </si>
  <si>
    <t>标准两张双人床房&lt;2人入住&gt;&lt;不退款&gt;</t>
  </si>
  <si>
    <t>Daghriri/Zakriya,Daghriri/Zakriya</t>
  </si>
  <si>
    <t xml:space="preserve">3520369	</t>
  </si>
  <si>
    <t xml:space="preserve">999224836473598	</t>
  </si>
  <si>
    <t>Sommit/Kitisak</t>
  </si>
  <si>
    <t xml:space="preserve">3520552	</t>
  </si>
  <si>
    <t xml:space="preserve">999224839306384	</t>
  </si>
  <si>
    <t xml:space="preserve">3521570	</t>
  </si>
  <si>
    <t xml:space="preserve">999224840899123	</t>
  </si>
  <si>
    <t>[费城]费城中心城-会议中心欢朋酒店(Hampton Inn Philadelphia Center City-Convention Center)(55478394)</t>
  </si>
  <si>
    <t>特大床房&lt;2人入住&gt;&lt;不退款&gt;&lt;早餐&gt;</t>
  </si>
  <si>
    <t>ZHANG/JIAN</t>
  </si>
  <si>
    <t xml:space="preserve">3522181	</t>
  </si>
  <si>
    <t xml:space="preserve">88249476	</t>
  </si>
  <si>
    <t xml:space="preserve">999224842148188	</t>
  </si>
  <si>
    <t>[纽约]壹精品酒店(The One Boutique Hotel)(69451763)</t>
  </si>
  <si>
    <t>特大床房&lt;2人入住&gt;&lt;不退款&gt;</t>
  </si>
  <si>
    <t>Williams/Bruce</t>
  </si>
  <si>
    <t xml:space="preserve">3522831	</t>
  </si>
  <si>
    <t xml:space="preserve">999224842330213	</t>
  </si>
  <si>
    <t>[凤凰城]凤凰城天港机场舒眠酒店(Sleep Inn Phoenix Sky Harbor Airport)(90362838)</t>
  </si>
  <si>
    <t>双人间 - 带2张双人床&lt;2人入住&gt;&lt;不退款&gt;&lt;早餐&gt;</t>
  </si>
  <si>
    <t>DORFFELD/JOSEPH CHARLES</t>
  </si>
  <si>
    <t xml:space="preserve">3522936	</t>
  </si>
  <si>
    <t xml:space="preserve">999224842340638	</t>
  </si>
  <si>
    <t>[迪拜]色调精品酒店(Hues Boutique Hotel)(55895786)</t>
  </si>
  <si>
    <t>经典大床房&lt;1人入住&gt;&lt;不退款&gt;&lt;早餐&gt;</t>
  </si>
  <si>
    <t>DONG/YUNGUO</t>
  </si>
  <si>
    <t xml:space="preserve">3522947	</t>
  </si>
  <si>
    <t xml:space="preserve">999224847980866	</t>
  </si>
  <si>
    <t>Deluxe Room City View Queen Bed&lt;2人入住&gt;&lt;不退款&gt;</t>
  </si>
  <si>
    <t>desai/jyotsna</t>
  </si>
  <si>
    <t xml:space="preserve">3523808	</t>
  </si>
  <si>
    <t xml:space="preserve">999224848102409	</t>
  </si>
  <si>
    <t>池景高级房&lt;2人入住&gt;&lt;不退款&gt;</t>
  </si>
  <si>
    <t>POLYIAM/KRITTIYA</t>
  </si>
  <si>
    <t xml:space="preserve">3523822	</t>
  </si>
  <si>
    <t xml:space="preserve">999224849097726	</t>
  </si>
  <si>
    <t>[芭堤雅]芭堤雅暹罗海岸酒店(Siam Bayshore Resort Pattaya)(55585803)</t>
  </si>
  <si>
    <t>Tropical Deluxe Garden View Room&lt;2人入住&gt;&lt;不退款&gt;</t>
  </si>
  <si>
    <t>WANG/KE</t>
  </si>
  <si>
    <t xml:space="preserve">3524059	</t>
  </si>
  <si>
    <t xml:space="preserve">999224849688308	</t>
  </si>
  <si>
    <t>[沙迦]阿玛哈丽晶酒店(Al Maha Regency Hotel Suites - Managed by Aoudi Consultants)(55800961)</t>
  </si>
  <si>
    <t>一室套房&lt;2人入住&gt;&lt;不退款&gt;</t>
  </si>
  <si>
    <t>SAMAD/ABDUL</t>
  </si>
  <si>
    <t xml:space="preserve">3524139	</t>
  </si>
  <si>
    <t xml:space="preserve">999224851015596	</t>
  </si>
  <si>
    <t>[迪拜]弗兰克鲁丁特勒潘套房酒店(Treppan Hotel &amp; Suites by Fakhruddin)(57259181)</t>
  </si>
  <si>
    <t>豪华一室房&lt;2人入住&gt;&lt;不退款&gt;</t>
  </si>
  <si>
    <t>Abdallah/Naim</t>
  </si>
  <si>
    <t xml:space="preserve">3524564	</t>
  </si>
  <si>
    <t xml:space="preserve">999224852686710	</t>
  </si>
  <si>
    <t>[棉兰]卡利比亚精品酒店(Karibia Boutique Hotel)(55800966)</t>
  </si>
  <si>
    <t>高级房间&lt;2人入住&gt;&lt;不退款&gt;</t>
  </si>
  <si>
    <t>Aidah/Nur</t>
  </si>
  <si>
    <t xml:space="preserve">3524932	</t>
  </si>
  <si>
    <t xml:space="preserve">999224853085798	</t>
  </si>
  <si>
    <t>NOVITA/NOVITASARI</t>
  </si>
  <si>
    <t xml:space="preserve">3525122	</t>
  </si>
  <si>
    <t xml:space="preserve">999224853993786	</t>
  </si>
  <si>
    <t>[迪拜]宏伟城市度假酒店(Majestic City Retreat Hotel)(68545369)</t>
  </si>
  <si>
    <t>经济房&lt;2人入住&gt;&lt;不退款&gt;&lt;早餐&gt;</t>
  </si>
  <si>
    <t>WANG/KANGREN,LIU/LINSHENG,CHEN/YAO,YE/LINXIA</t>
  </si>
  <si>
    <t xml:space="preserve">3525458	</t>
  </si>
  <si>
    <t xml:space="preserve">999224853998240	</t>
  </si>
  <si>
    <t>BAIG/IMRAN</t>
  </si>
  <si>
    <t xml:space="preserve">3525459	</t>
  </si>
  <si>
    <t xml:space="preserve">999224854430183	</t>
  </si>
  <si>
    <t>[曼谷]圣苏湾机场套房(Sinsuvarn Airport Suite Hotel)(55451691)</t>
  </si>
  <si>
    <t>豪华房(带阳台)&lt;2人入住&gt;&lt;不退款&gt;</t>
  </si>
  <si>
    <t>KEERATHITAWEEWONG/KIKIE</t>
  </si>
  <si>
    <t xml:space="preserve">3525535	</t>
  </si>
  <si>
    <t xml:space="preserve">999224854742468	</t>
  </si>
  <si>
    <t>[中雅加达]阿什莉丹娜阿邦酒店(Ashley Tanah Abang)(102880841)</t>
  </si>
  <si>
    <t>高级双人间&lt;2人入住&gt;&lt;不退款&gt;&lt;早餐&gt;</t>
  </si>
  <si>
    <t>ZHANG/TIANQI</t>
  </si>
  <si>
    <t xml:space="preserve">3525786	</t>
  </si>
  <si>
    <t xml:space="preserve">999224855947503	</t>
  </si>
  <si>
    <t>[悉尼]百丽旅店(The Grace Hotel)(55665913)</t>
  </si>
  <si>
    <t>特色高级特大床房&lt;2人入住&gt;&lt;不退款&gt;</t>
  </si>
  <si>
    <t>YAU/MONIQUE</t>
  </si>
  <si>
    <t xml:space="preserve">3526194	</t>
  </si>
  <si>
    <t xml:space="preserve">132642138	</t>
  </si>
  <si>
    <t xml:space="preserve">999224856712834	</t>
  </si>
  <si>
    <t>[芭堤雅]康帕斯帕提亚橘子大酒店(Citrus Grande Hotel Pattaya by Compass Hospitality)(55354588)</t>
  </si>
  <si>
    <t>豪华房带阳台&lt;2人入住&gt;&lt;不退款&gt;</t>
  </si>
  <si>
    <t>Y/JIA WEI</t>
  </si>
  <si>
    <t xml:space="preserve">3526809	</t>
  </si>
  <si>
    <t xml:space="preserve">999223213150440	</t>
  </si>
  <si>
    <t>[班邦萨雷]乌芭堤雅旅馆 (政府卫生认证)(U Pattaya  (SHA Plus+))(55270394)</t>
  </si>
  <si>
    <t>高级海景房&lt;2人入住&gt;&lt;不退款&gt;</t>
  </si>
  <si>
    <t>HSU/JIAFONG,HU/YUNJIA</t>
  </si>
  <si>
    <t>CA13030230624HKD</t>
  </si>
  <si>
    <t xml:space="preserve">3142657	</t>
  </si>
  <si>
    <t xml:space="preserve">999223571199975	</t>
  </si>
  <si>
    <t>[巴黎]巴黎12区贝西村康铂酒店(Campanile Hotel Paris Bercy Village)(55653231)</t>
  </si>
  <si>
    <t>DANSIN/SEVERINE</t>
  </si>
  <si>
    <t xml:space="preserve">3212487	</t>
  </si>
  <si>
    <t xml:space="preserve">999223937397703	</t>
  </si>
  <si>
    <t>[新加坡]遨堡圣淘沙酒店(The Outpost Hotel Sentosa by Far East Hospitality)(55779662)</t>
  </si>
  <si>
    <t>池景豪华房&lt;2人入住&gt;</t>
  </si>
  <si>
    <t>JIANG/YINGLAN</t>
  </si>
  <si>
    <t xml:space="preserve">3308729	</t>
  </si>
  <si>
    <t xml:space="preserve">999223980957631	</t>
  </si>
  <si>
    <t>[底特律]热血车城娱乐场酒店(MotorCity Casino Hotel)(91544840)</t>
  </si>
  <si>
    <t>客房&lt;2人入住&gt;</t>
  </si>
  <si>
    <t>Campbell/Patricia k</t>
  </si>
  <si>
    <t xml:space="preserve">3318788	</t>
  </si>
  <si>
    <t xml:space="preserve">1501462880(Room1)1501462881(Room2)1501462882(Room3)	</t>
  </si>
  <si>
    <t xml:space="preserve">999224022898041	</t>
  </si>
  <si>
    <t>[曼谷]马卡森地铁链富驿时尚酒店(FX Hotel Metrolink Makkasan)(55478361)</t>
  </si>
  <si>
    <t>高级房&lt;2人入住&gt;</t>
  </si>
  <si>
    <t>CHUCHOT/CHATURON</t>
  </si>
  <si>
    <t xml:space="preserve">3332683	</t>
  </si>
  <si>
    <t xml:space="preserve">999224033798190	</t>
  </si>
  <si>
    <t>[罗马]特雷维精选酒店(Trevi Collection Hotel - Gruppo Trevi Hotels)(70391901)</t>
  </si>
  <si>
    <t>Standard Double or Twin&lt;2人入住&gt;&lt;早餐&gt;</t>
  </si>
  <si>
    <t>Bianucci Rus/Regina</t>
  </si>
  <si>
    <t xml:space="preserve">3335941	</t>
  </si>
  <si>
    <t xml:space="preserve">999224052984058	</t>
  </si>
  <si>
    <t>CHAVVA/KRISHNA KARTHIK REDDY</t>
  </si>
  <si>
    <t xml:space="preserve">3342221	</t>
  </si>
  <si>
    <t xml:space="preserve">344733	</t>
  </si>
  <si>
    <t xml:space="preserve">999224074311043	</t>
  </si>
  <si>
    <t>天丽翼至尊套房 坦尼楼&lt;2人入住&gt;&lt;早餐&gt;</t>
  </si>
  <si>
    <t>PENG/XUESHAN</t>
  </si>
  <si>
    <t xml:space="preserve">3347419	</t>
  </si>
  <si>
    <t xml:space="preserve">10853048	</t>
  </si>
  <si>
    <t xml:space="preserve">999224091977106	</t>
  </si>
  <si>
    <t>[尼亚加拉瀑布]尼亚加拉瀑布瀑景皇冠假日酒店 - IHG 旗下酒店(Crowne Plaza Hotel-Niagara Falls/Falls View, an IHG Hotel)(55402654)</t>
  </si>
  <si>
    <t>一张大床不可吸烟&lt;2人入住&gt;</t>
  </si>
  <si>
    <t>Vasselin/Graeme</t>
  </si>
  <si>
    <t xml:space="preserve">3353269	</t>
  </si>
  <si>
    <t xml:space="preserve">84935670	</t>
  </si>
  <si>
    <t xml:space="preserve">999224149185315	</t>
  </si>
  <si>
    <t>42 平方米的高级房，配备 1 张特大床，带阳台，可欣赏花园景观&lt;2人入住&gt;&lt;早餐&gt;</t>
  </si>
  <si>
    <t>LI/TAO,FENG/XIANGYUE</t>
  </si>
  <si>
    <t xml:space="preserve">3373142	</t>
  </si>
  <si>
    <t xml:space="preserve">346187	</t>
  </si>
  <si>
    <t xml:space="preserve">999224150250991	</t>
  </si>
  <si>
    <t>[博伟湖]奥兰多 - 迪士尼之泉®区假日酒店 - IHG 旗下酒店(Holiday Inn Orlando – Disney Springs™ Area, an IHG Hotel)(55281297)</t>
  </si>
  <si>
    <t>标准房&lt;2人入住&gt;</t>
  </si>
  <si>
    <t>WANG/MARK</t>
  </si>
  <si>
    <t xml:space="preserve">3373688	</t>
  </si>
  <si>
    <t xml:space="preserve">84129781	</t>
  </si>
  <si>
    <t xml:space="preserve">999224152847746	</t>
  </si>
  <si>
    <t>[纽约]OYO 时代广场酒店(OYO Times Square)(60494067)</t>
  </si>
  <si>
    <t>高级大床房&lt;2人入住&gt;&lt;不退款&gt;</t>
  </si>
  <si>
    <t>KIM/MINHYOUNG,JANG/KWANJUN</t>
  </si>
  <si>
    <t xml:space="preserve">3374746	</t>
  </si>
  <si>
    <t xml:space="preserve">999224186241469	</t>
  </si>
  <si>
    <t>[伊斯坦布尔]伊斯坦布尔皇家酒店(Istanbul Royal Hotel)(55281105)</t>
  </si>
  <si>
    <t>KHAJEHKAZEROONI/MAJID</t>
  </si>
  <si>
    <t xml:space="preserve">3382151	</t>
  </si>
  <si>
    <t xml:space="preserve">999224270761205	</t>
  </si>
  <si>
    <t>[Kahaluu-Keauhou]奥瑞格柯那度假村及水疗馆(Outrigger Kona Resort and Spa)(60514013)</t>
  </si>
  <si>
    <t>海景两张双人床房&lt;2人入住&gt;</t>
  </si>
  <si>
    <t>OH/SEOYEON</t>
  </si>
  <si>
    <t xml:space="preserve">3390419	</t>
  </si>
  <si>
    <t xml:space="preserve">277732	</t>
  </si>
  <si>
    <t xml:space="preserve">999224279708004	</t>
  </si>
  <si>
    <t>ZHAO/SHUANGQIN,ZHU/NANNAN</t>
  </si>
  <si>
    <t xml:space="preserve">3391709	</t>
  </si>
  <si>
    <t xml:space="preserve">347051	</t>
  </si>
  <si>
    <t xml:space="preserve">999224338348680	</t>
  </si>
  <si>
    <t>大号床室&lt;2人入住&gt;</t>
  </si>
  <si>
    <t>Kuang/Yi</t>
  </si>
  <si>
    <t xml:space="preserve">3404569	</t>
  </si>
  <si>
    <t xml:space="preserve">999224342686947	</t>
  </si>
  <si>
    <t>[伊灵]伦敦皇家公园希尔顿欢朋酒店(Hampton by Hilton London Park Royal)(95084227)</t>
  </si>
  <si>
    <t>Zhang/Shiqing</t>
  </si>
  <si>
    <t xml:space="preserve">3405632	</t>
  </si>
  <si>
    <t xml:space="preserve">87626466	</t>
  </si>
  <si>
    <t xml:space="preserve">999224393291920	</t>
  </si>
  <si>
    <t>[万伦]B精品酒店(B Boutique Residence)(90401245)</t>
  </si>
  <si>
    <t>双人间&lt;2人入住&gt;</t>
  </si>
  <si>
    <t>NAMWONG/NONGNUCH</t>
  </si>
  <si>
    <t xml:space="preserve">3417391	</t>
  </si>
  <si>
    <t xml:space="preserve">9135359639063	</t>
  </si>
  <si>
    <t xml:space="preserve">999224394688580	</t>
  </si>
  <si>
    <t>[曼谷]素万那普法义公寓式酒店(At Residence Suvarnabhumi Hotel)(90396268)</t>
  </si>
  <si>
    <t>豪华别墅, 1 张双人床, 花园景观&lt;2人入住&gt;</t>
  </si>
  <si>
    <t>Zhang/XueRu</t>
  </si>
  <si>
    <t xml:space="preserve">3418031	</t>
  </si>
  <si>
    <t xml:space="preserve">24385150	</t>
  </si>
  <si>
    <t xml:space="preserve">999224399096995	</t>
  </si>
  <si>
    <t>[查尔斯顿]普朗特斯查尔斯顿宾馆(Planters Inn - Charleston)(94363119)</t>
  </si>
  <si>
    <t>皮亚萨特大床房&lt;2人入住&gt;</t>
  </si>
  <si>
    <t>Hastings/Darrell</t>
  </si>
  <si>
    <t xml:space="preserve">3418188	</t>
  </si>
  <si>
    <t xml:space="preserve"> 153681261	</t>
  </si>
  <si>
    <t xml:space="preserve">999224400472546	</t>
  </si>
  <si>
    <t>[科斯塔梅萨]奥兰治县机场酒店(Travelodge by Wyndham Orange County Airport/ Costa Mesa)(60480394)</t>
  </si>
  <si>
    <t>商务双人床房&lt;2人入住&gt;&lt;不退款&gt;&lt;早餐&gt;</t>
  </si>
  <si>
    <t>ZHANG/LING</t>
  </si>
  <si>
    <t xml:space="preserve">3418362	</t>
  </si>
  <si>
    <t xml:space="preserve">84794EE015963	</t>
  </si>
  <si>
    <t xml:space="preserve">999224449220552	</t>
  </si>
  <si>
    <t>TAN/CHEW LING SERENE</t>
  </si>
  <si>
    <t xml:space="preserve">3430532	</t>
  </si>
  <si>
    <t xml:space="preserve">999224451366028	</t>
  </si>
  <si>
    <t>[巴拿马城]巴拿马城瑞广场酒店(Riu Plaza Panamá)(55733524)</t>
  </si>
  <si>
    <t>SUAREZ/LUIS</t>
  </si>
  <si>
    <t xml:space="preserve">3431140	</t>
  </si>
  <si>
    <t xml:space="preserve">999224453215950	</t>
  </si>
  <si>
    <t>[苏黎世]威德酒店(Widder Hotel - Zurichs Luxury Hideaway)(95083607)</t>
  </si>
  <si>
    <t>设计大床房&lt;2人入住&gt;&lt;早餐&gt;</t>
  </si>
  <si>
    <t>WANG/ZHIZHONG,LIU/HUI</t>
  </si>
  <si>
    <t xml:space="preserve">02B647303a82874e	</t>
  </si>
  <si>
    <t xml:space="preserve">999224453666801	</t>
  </si>
  <si>
    <t>[吉隆坡]吉隆坡盛贸饭店(Traders Hotel, Kuala Lumpur)(55852081)</t>
  </si>
  <si>
    <t>奢华客房, 2 张单人床&lt;2人入住&gt;&lt;早餐&gt;</t>
  </si>
  <si>
    <t>ZENG/TONY</t>
  </si>
  <si>
    <t xml:space="preserve">3431788	</t>
  </si>
  <si>
    <t xml:space="preserve">999224462837667	</t>
  </si>
  <si>
    <t>[新加坡]新加坡嘉佩乐酒店(Capella Singapore)(55451822)</t>
  </si>
  <si>
    <t>园景至尊特大床房&lt;2人入住&gt;</t>
  </si>
  <si>
    <t>CHEN/CHENG,FAN/LU</t>
  </si>
  <si>
    <t xml:space="preserve">3433381	</t>
  </si>
  <si>
    <t xml:space="preserve">75985SE190224	</t>
  </si>
  <si>
    <t xml:space="preserve">999224464695105	</t>
  </si>
  <si>
    <t>[兰卡威]兰卡威海景酒店(Langkawi Seaview Hotel)(55665941)</t>
  </si>
  <si>
    <t>TAN/GEE SENG</t>
  </si>
  <si>
    <t xml:space="preserve">3433799	</t>
  </si>
  <si>
    <t xml:space="preserve">12805	</t>
  </si>
  <si>
    <t xml:space="preserve">999224472145385	</t>
  </si>
  <si>
    <t>[贝伊奥卢]弗曼佩拉酒店(Ferman Pera Hotel)(94359887)</t>
  </si>
  <si>
    <t>ASLAM/YASER MUDASSER</t>
  </si>
  <si>
    <t xml:space="preserve">3435273	</t>
  </si>
  <si>
    <t xml:space="preserve">10618	</t>
  </si>
  <si>
    <t xml:space="preserve">999224477413693	</t>
  </si>
  <si>
    <t>[拉帕洛]波托菲诺海岸艾克纱修宫殿酒店(Excelsior Palace Hotel)(56174546)</t>
  </si>
  <si>
    <t>高级双床房&lt;2人入住&gt;&lt;早餐&gt;</t>
  </si>
  <si>
    <t>DePaulo/Brian</t>
  </si>
  <si>
    <t xml:space="preserve">3436981	</t>
  </si>
  <si>
    <t xml:space="preserve">999224477445624	</t>
  </si>
  <si>
    <t>[布达佩斯]布达佩斯纽约皇宫安纳塔拉酒店(Anantara New York Palace Budapest)(55329349)</t>
  </si>
  <si>
    <t>高级客房&lt;2人入住&gt;&lt;不退款&gt;</t>
  </si>
  <si>
    <t>Zhang/Yi,XU/RUOYAN</t>
  </si>
  <si>
    <t xml:space="preserve">3437006	</t>
  </si>
  <si>
    <t xml:space="preserve">18105503	</t>
  </si>
  <si>
    <t xml:space="preserve">999224534272906	</t>
  </si>
  <si>
    <t>[芭堤雅]芭堤雅旅客之家(Travelodge Pattaya)(55414497)</t>
  </si>
  <si>
    <t>KIM/YOUNGHWAN,PARK/EUNSU</t>
  </si>
  <si>
    <t xml:space="preserve">3448043	</t>
  </si>
  <si>
    <t xml:space="preserve">999224568720276	</t>
  </si>
  <si>
    <t>[巴厘岛]埃拉曼达别墅金巴兰酒店(Villa Allamanda by Kubu Gwk)(55329140)</t>
  </si>
  <si>
    <t>豪华一卧套房带阳台&lt;2人入住&gt;</t>
  </si>
  <si>
    <t>REN/JIA</t>
  </si>
  <si>
    <t xml:space="preserve">3454406	</t>
  </si>
  <si>
    <t xml:space="preserve">999224571144251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</si>
  <si>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</si>
  <si>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</si>
  <si>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WANG/YANG</t>
  </si>
  <si>
    <t xml:space="preserve">3454735	</t>
  </si>
  <si>
    <t xml:space="preserve">334482	</t>
  </si>
  <si>
    <t xml:space="preserve">999224572009928	</t>
  </si>
  <si>
    <t>Blanco/Daney</t>
  </si>
  <si>
    <t xml:space="preserve">3454921	</t>
  </si>
  <si>
    <t xml:space="preserve">999224611743514	</t>
  </si>
  <si>
    <t>[柏林]阿德隆凯宾斯基酒店(Hotel Adlon Kempinski Berlin)(55611871)</t>
  </si>
  <si>
    <t>勃兰登堡门套房&lt;2人入住&gt;&lt;早餐&gt;</t>
  </si>
  <si>
    <t>ZENG/YUQUN</t>
  </si>
  <si>
    <t xml:space="preserve">3464984	</t>
  </si>
  <si>
    <t xml:space="preserve">999224614811039	</t>
  </si>
  <si>
    <t>[巴黎]鲍曼酒店(Hotel Bowmann)(90352332)</t>
  </si>
  <si>
    <t>城景或园景奥斯曼行政房&lt;2人入住&gt;&lt;不退款&gt;</t>
  </si>
  <si>
    <t>Yang/Xin</t>
  </si>
  <si>
    <t xml:space="preserve">3467597	</t>
  </si>
  <si>
    <t xml:space="preserve">999224625869542	</t>
  </si>
  <si>
    <t>[布里斯托尔]布里斯托尔海逸酒店(Harbour Hotel Bristol)(89917633)</t>
  </si>
  <si>
    <t>高级双人间&lt;2人入住&gt;&lt;不退款&gt;</t>
  </si>
  <si>
    <t>Archer/Michael</t>
  </si>
  <si>
    <t xml:space="preserve">3470141	</t>
  </si>
  <si>
    <t xml:space="preserve">|22927220	</t>
  </si>
  <si>
    <t xml:space="preserve">999224635839524	</t>
  </si>
  <si>
    <t>[巴塞罗那]发电机巴塞罗那酒店(Generator Barcelona)(55822305)</t>
  </si>
  <si>
    <t>GUO/ZiXUAN,SONG/yilin</t>
  </si>
  <si>
    <t xml:space="preserve">3471245	</t>
  </si>
  <si>
    <t xml:space="preserve">-23094402	</t>
  </si>
  <si>
    <t xml:space="preserve">999224635893283	</t>
  </si>
  <si>
    <t>[巴厘岛]水明漾卡马尼亚佩蒂滕格特酒店(Kamaniiya Petitenget Seminyak)(55841622)</t>
  </si>
  <si>
    <t>MAT KIT/MOHD ARIF</t>
  </si>
  <si>
    <t xml:space="preserve">3471261	</t>
  </si>
  <si>
    <t xml:space="preserve">DEB230607011714068	</t>
  </si>
  <si>
    <t xml:space="preserve">999224636491701	</t>
  </si>
  <si>
    <t>[Teluk Tering]巴塔姆中心哈里斯酒店(Harris Hotel Batam Center)(70391162)</t>
  </si>
  <si>
    <t>CHONG/SAMUEL,YERIYA/YERIYA</t>
  </si>
  <si>
    <t xml:space="preserve">3471344	</t>
  </si>
  <si>
    <t xml:space="preserve">酒店预订部didi女士确认	</t>
  </si>
  <si>
    <t xml:space="preserve">999224642038885	</t>
  </si>
  <si>
    <t>[釜山]海云台新罗酒店(Shilla Stay Haeundae)(55841686)</t>
  </si>
  <si>
    <t>城景豪华双床房&lt;2人入住&gt;</t>
  </si>
  <si>
    <t>KIM/MINHEE</t>
  </si>
  <si>
    <t xml:space="preserve">3472490	</t>
  </si>
  <si>
    <t xml:space="preserve">999224655833779	</t>
  </si>
  <si>
    <t>[东京]东京有明大和ROYNET酒店(Daiwa Roynet Hotel Tokyo Ariake)(55779815)</t>
  </si>
  <si>
    <t>LIU/YUNPENG</t>
  </si>
  <si>
    <t xml:space="preserve">3475352	</t>
  </si>
  <si>
    <t xml:space="preserve">999224658382072	</t>
  </si>
  <si>
    <t>[巴黎]巴黎凡尔赛门诺富特酒店(Novotel Paris Porte Versailles)(80332591)</t>
  </si>
  <si>
    <t>行政双人房&lt;2人入住&gt;&lt;不退款&gt;&lt;早餐&gt;</t>
  </si>
  <si>
    <t>WANG/YAN,MIAO/PEIRU,WANG/LI</t>
  </si>
  <si>
    <t xml:space="preserve">3476003	</t>
  </si>
  <si>
    <t>A7L6XFI758</t>
  </si>
  <si>
    <t>A7L6XFI756</t>
  </si>
  <si>
    <t xml:space="preserve">A7L6XFI760	</t>
  </si>
  <si>
    <t xml:space="preserve">999224660471174	</t>
  </si>
  <si>
    <t>[普吉岛]普吉岛塔夫棕榈海滩度假村(Thavorn Palm Beach Resort Phuket)(55599094)</t>
  </si>
  <si>
    <t>豪华露台高层池景房&lt;2人入住&gt;&lt;不退款&gt;&lt;早餐&gt;</t>
  </si>
  <si>
    <t>YANG/XU,ZHU/JIAN</t>
  </si>
  <si>
    <t xml:space="preserve">3476550	</t>
  </si>
  <si>
    <t xml:space="preserve">999224666758408	</t>
  </si>
  <si>
    <t>[普吉岛]普吉岛机场海滩酒店(Airport Beach Hotel Phuket)(96312861)</t>
  </si>
  <si>
    <t>高级双人床房(直通泳池)&lt;2人入住&gt;&lt;不退款&gt;</t>
  </si>
  <si>
    <t>RODDON/NATTHAV</t>
  </si>
  <si>
    <t xml:space="preserve">3477939	</t>
  </si>
  <si>
    <t>|24248540</t>
  </si>
  <si>
    <t xml:space="preserve">24248541	</t>
  </si>
  <si>
    <t xml:space="preserve">999224534395264	</t>
  </si>
  <si>
    <t>[普吉岛]邦涛海滩太阳之翼酒店(Sunwing Bangtao Beach)(55944756)</t>
  </si>
  <si>
    <t>两卧家庭套房&lt;2人入住&gt;&lt;早餐&gt;</t>
  </si>
  <si>
    <t>Ding/Xiao</t>
  </si>
  <si>
    <t xml:space="preserve">3448049	</t>
  </si>
  <si>
    <t xml:space="preserve">999224676695326	</t>
  </si>
  <si>
    <t>WANG/JIAYUN</t>
  </si>
  <si>
    <t xml:space="preserve">3478699	</t>
  </si>
  <si>
    <t xml:space="preserve">HTL-WBD-416989315#29373779	</t>
  </si>
  <si>
    <t xml:space="preserve">999224676753951	</t>
  </si>
  <si>
    <t>[阿勒浦]加里东尼亚订制酒店(Caledonian Hotel 'a Bespoke Hotel’)(55519523)</t>
  </si>
  <si>
    <t>Zhu/Wenjun</t>
  </si>
  <si>
    <t xml:space="preserve">3478875	</t>
  </si>
  <si>
    <t xml:space="preserve">SH16513511	</t>
  </si>
  <si>
    <t xml:space="preserve">999224695353559	</t>
  </si>
  <si>
    <t>[阿维尼翁]欧洲酒店(Hotel d'Europe)(55439705)</t>
  </si>
  <si>
    <t>ZHAO/TINGTING</t>
  </si>
  <si>
    <t xml:space="preserve">3483776	</t>
  </si>
  <si>
    <t xml:space="preserve">25032483	</t>
  </si>
  <si>
    <t xml:space="preserve">999224696840534	</t>
  </si>
  <si>
    <t>[慕尼黑]慕尼黑市酒店(Hotel Munich City)(55757287)</t>
  </si>
  <si>
    <t>双床房&lt;2人入住&gt;&lt;不退款&gt;&lt;早餐&gt;</t>
  </si>
  <si>
    <t>CHAN/KITSUM</t>
  </si>
  <si>
    <t xml:space="preserve">3484334	</t>
  </si>
  <si>
    <t xml:space="preserve">-25108084	</t>
  </si>
  <si>
    <t xml:space="preserve">999224706642050	</t>
  </si>
  <si>
    <t>[曼谷]曼谷拉玛9号美蒂雅酒店(Maitria Hotel Rama 9 Bangkok)(96745495)</t>
  </si>
  <si>
    <t>城景豪华双床房&lt;2人入住&gt;&lt;不退款&gt;</t>
  </si>
  <si>
    <t>TANG/GAOYI,DU/JIAYING</t>
  </si>
  <si>
    <t xml:space="preserve">3486907	</t>
  </si>
  <si>
    <t xml:space="preserve">-25501438	</t>
  </si>
  <si>
    <t xml:space="preserve">999224708708940	</t>
  </si>
  <si>
    <t>HO/SEA YIN</t>
  </si>
  <si>
    <t xml:space="preserve">3487511	</t>
  </si>
  <si>
    <t xml:space="preserve">HTL-WBD-417681515#21281597	</t>
  </si>
  <si>
    <t xml:space="preserve">999224719950110	</t>
  </si>
  <si>
    <t>[渥太华]渥太华西区戴斯酒店(Days Inn by Wyndham Ottawa West)(55270652)</t>
  </si>
  <si>
    <t>客房, 1 张特大床, 无烟房&lt;2人入住&gt;&lt;早餐&gt;</t>
  </si>
  <si>
    <t>GENSAYA/JOHN HARVEY</t>
  </si>
  <si>
    <t xml:space="preserve">3491153	</t>
  </si>
  <si>
    <t xml:space="preserve">999224741498610	</t>
  </si>
  <si>
    <t>[横滨]樱木町温泉度假酒店(Breezbay Hotel Resort and Spa)(55653202)</t>
  </si>
  <si>
    <t>热带度假双人房&lt;2人入住&gt;&lt;不退款&gt;&lt;早餐&gt;</t>
  </si>
  <si>
    <t>DUAN/CHENYU</t>
  </si>
  <si>
    <t xml:space="preserve">3496739	</t>
  </si>
  <si>
    <t xml:space="preserve">999224745181713	</t>
  </si>
  <si>
    <t>高级房, 2 张单人床&lt;2人入住&gt;&lt;早餐&gt;</t>
  </si>
  <si>
    <t>Das/Anish</t>
  </si>
  <si>
    <t xml:space="preserve">3498690	</t>
  </si>
  <si>
    <t xml:space="preserve">75731SE107523-14	</t>
  </si>
  <si>
    <t xml:space="preserve">999224745479362	</t>
  </si>
  <si>
    <t>[马德里]马约尔广场离家酒店(Far Home Plaza Mayor)(100678813)</t>
  </si>
  <si>
    <t>基本双人/双床间 - 带共用浴室&lt;2人入住&gt;&lt;不退款&gt;</t>
  </si>
  <si>
    <t>Borja Garcia/Camilo Andres</t>
  </si>
  <si>
    <t xml:space="preserve">3498760	</t>
  </si>
  <si>
    <t xml:space="preserve">81489	</t>
  </si>
  <si>
    <t xml:space="preserve">999224752974788	</t>
  </si>
  <si>
    <t>[利兹]韦瑟比哈罗盖特戴斯酒店(Days Inn Wetherby)(70808094)</t>
  </si>
  <si>
    <t>双人床房&lt;2人入住&gt;&lt;早餐&gt;</t>
  </si>
  <si>
    <t>WOOD/ELEANOR</t>
  </si>
  <si>
    <t xml:space="preserve">3500408	</t>
  </si>
  <si>
    <t xml:space="preserve">999224761509291	</t>
  </si>
  <si>
    <t>树别墅&lt;2人入住&gt;&lt;不退款&gt;&lt;早餐&gt;</t>
  </si>
  <si>
    <t>ALMUTAIRI/KHALAF</t>
  </si>
  <si>
    <t xml:space="preserve">3501514	</t>
  </si>
  <si>
    <t xml:space="preserve">281925512	</t>
  </si>
  <si>
    <t xml:space="preserve">999224777056953	</t>
  </si>
  <si>
    <t>JIN/DANHONG</t>
  </si>
  <si>
    <t xml:space="preserve">3505485	</t>
  </si>
  <si>
    <t xml:space="preserve">269986764	</t>
  </si>
  <si>
    <t xml:space="preserve">999224783629251	</t>
  </si>
  <si>
    <t>HUANG/SIHAO,MO/XINGXIANG</t>
  </si>
  <si>
    <t xml:space="preserve">3507118	</t>
  </si>
  <si>
    <t xml:space="preserve">HTL-WBD-419400945#21828680	</t>
  </si>
  <si>
    <t xml:space="preserve">999224811509211	</t>
  </si>
  <si>
    <t>[曼谷]曼谷素坤逸 11 巷彩鸿酒店(Travelodge Sukhumvit 11)(56206399)</t>
  </si>
  <si>
    <t>高级间&lt;2人入住&gt;&lt;不退款&gt;&lt;早餐&gt;</t>
  </si>
  <si>
    <t>ZHANG/GAOYUAN</t>
  </si>
  <si>
    <t xml:space="preserve">3513030	</t>
  </si>
  <si>
    <t xml:space="preserve">109819	</t>
  </si>
  <si>
    <t xml:space="preserve">999224816699782	</t>
  </si>
  <si>
    <t>[东京]东京巨蛋酒店(Tokyo Dome Hotel)(55653221)</t>
  </si>
  <si>
    <t>单人房&lt;1人入住&gt;&lt;不退款&gt;</t>
  </si>
  <si>
    <t>ENDO/ITSUBUMI</t>
  </si>
  <si>
    <t xml:space="preserve">3515063	</t>
  </si>
  <si>
    <t xml:space="preserve">999224822096290	</t>
  </si>
  <si>
    <t>[曼谷]曼谷巴夏喀酒店(Pas Cher Hotel de Bangkok)(55547090)</t>
  </si>
  <si>
    <t>标准开放式双人房&lt;2人入住&gt;&lt;不退款&gt;</t>
  </si>
  <si>
    <t>SITTIWUT/KANLAYANEE</t>
  </si>
  <si>
    <t xml:space="preserve">3516555	</t>
  </si>
  <si>
    <t xml:space="preserve">24826088857	</t>
  </si>
  <si>
    <t>[奥斯陆]圣奥拉夫普拉斯斯堪迪克酒店(Scandic St. Olavs Plass)(55745376)</t>
  </si>
  <si>
    <t>经济房 1张双人床&lt;2人入住&gt;&lt;不退款&gt;&lt;早餐&gt;</t>
  </si>
  <si>
    <t>HUA/SHAOBING</t>
  </si>
  <si>
    <t xml:space="preserve">3517804	</t>
  </si>
  <si>
    <t xml:space="preserve">999224833709312	</t>
  </si>
  <si>
    <t>标准两张大床房&lt;2人入住&gt;&lt;不退款&gt;</t>
  </si>
  <si>
    <t>PHAN/ANDREW KHUONG</t>
  </si>
  <si>
    <t xml:space="preserve">3519841	</t>
  </si>
  <si>
    <t xml:space="preserve">999224834427157	</t>
  </si>
  <si>
    <t>CHEAH/KOK CHONG DENNIS</t>
  </si>
  <si>
    <t xml:space="preserve">3519941	</t>
  </si>
  <si>
    <t xml:space="preserve">999224837477335	</t>
  </si>
  <si>
    <t>[南雅加达]1O1雅加达塞达郁达玛瓦伽萨酒店(THE 1O1 Jakarta Sedayu Darmawangsa)(55439270)</t>
  </si>
  <si>
    <t>商务房&lt;2人入住&gt;&lt;不退款&gt;</t>
  </si>
  <si>
    <t>ARCHANCHUNHASIS/KONGTANIT</t>
  </si>
  <si>
    <t xml:space="preserve">3520814	</t>
  </si>
  <si>
    <t xml:space="preserve">999224838473344	</t>
  </si>
  <si>
    <t>[帕赛市]马尼拉贝尔蒙特酒店(Belmont Hotel Manila)(55321134)</t>
  </si>
  <si>
    <t>WANG/YIQING,CAO/YUYAO</t>
  </si>
  <si>
    <t xml:space="preserve">3521110	</t>
  </si>
  <si>
    <t xml:space="preserve">999224841247180	</t>
  </si>
  <si>
    <t>豪华特大床房-沙滩翼&lt;2人入住&gt;&lt;不退款&gt;</t>
  </si>
  <si>
    <t>HUANG/CHANGQING,XU/LUYIN,FENG/QIJIA,XU/CUISHAN</t>
  </si>
  <si>
    <t xml:space="preserve">3522258	</t>
  </si>
  <si>
    <t xml:space="preserve">999224841348507	</t>
  </si>
  <si>
    <t>[西塔科]西雅图机场希尔顿逸林酒店(DoubleTree by Hilton Seattle Airport)(55694595)</t>
  </si>
  <si>
    <t>特大床房(带阳台)&lt;2人入住&gt;</t>
  </si>
  <si>
    <t>HU/ZIPING,Luo/Jing</t>
  </si>
  <si>
    <t xml:space="preserve">3522442	</t>
  </si>
  <si>
    <t xml:space="preserve">83026916	</t>
  </si>
  <si>
    <t xml:space="preserve">999224841619667	</t>
  </si>
  <si>
    <t>[辛辛那提]辛辛那提市中心品质套房酒店(Quality Inn &amp; Suites Cincinnati Downtown)(55733484)</t>
  </si>
  <si>
    <t>特大床房禁烟&lt;2人入住&gt;&lt;不退款&gt;&lt;早餐&gt;</t>
  </si>
  <si>
    <t>Rundquist/Blake</t>
  </si>
  <si>
    <t xml:space="preserve">3522508	</t>
  </si>
  <si>
    <t xml:space="preserve">999224842210291	</t>
  </si>
  <si>
    <t>[尔湾]亚欧文索内斯塔酒店(Sonesta Irvine)(55329006)</t>
  </si>
  <si>
    <t>NAMKUNG/HYUNGKEON</t>
  </si>
  <si>
    <t xml:space="preserve">3522862	</t>
  </si>
  <si>
    <t xml:space="preserve">999224842330615	</t>
  </si>
  <si>
    <t>[阿尔赫西拉斯]阿尔博兰阿尔赫西拉斯酒店(Alborán Algeciras)(90358607)</t>
  </si>
  <si>
    <t>双人间&lt;2人入住&gt;&lt;不退款&gt;</t>
  </si>
  <si>
    <t>GZAGHAR/ABDELAAZIZ</t>
  </si>
  <si>
    <t xml:space="preserve">3522937	</t>
  </si>
  <si>
    <t xml:space="preserve">999224842370997	</t>
  </si>
  <si>
    <t>HENDRAWAN/NALDI</t>
  </si>
  <si>
    <t xml:space="preserve">3522963	</t>
  </si>
  <si>
    <t xml:space="preserve">27311	</t>
  </si>
  <si>
    <t xml:space="preserve">999224842536279	</t>
  </si>
  <si>
    <t>Shi/Song</t>
  </si>
  <si>
    <t xml:space="preserve">3523099	</t>
  </si>
  <si>
    <t xml:space="preserve">999224842590900	</t>
  </si>
  <si>
    <t>经典客房, 1 张特大床&lt;2人入住&gt;&lt;不退款&gt;</t>
  </si>
  <si>
    <t>CHEN/HONGWEI</t>
  </si>
  <si>
    <t xml:space="preserve">3523114	</t>
  </si>
  <si>
    <t xml:space="preserve">999224847823954	</t>
  </si>
  <si>
    <t>[普吉岛]NH普吉岛船湖度假村(NH Boat Lagoon Phuket Resort)(55560380)</t>
  </si>
  <si>
    <t>至尊礁湖套房&lt;2人入住&gt;&lt;不退款&gt;&lt;早餐&gt;</t>
  </si>
  <si>
    <t>STEIN/SEAN</t>
  </si>
  <si>
    <t xml:space="preserve">3523797	</t>
  </si>
  <si>
    <t xml:space="preserve">999224848327165	</t>
  </si>
  <si>
    <t xml:space="preserve">3523843	</t>
  </si>
  <si>
    <t xml:space="preserve">10026808	</t>
  </si>
  <si>
    <t xml:space="preserve">999224848699982	</t>
  </si>
  <si>
    <t>[华盛顿]戴斯华盛顿酒店 - 康涅狄格大道(Days Inn by Wyndham Washington DC/Connecticut Avenue)(70794864)</t>
  </si>
  <si>
    <t>客房, 1 张特大床, 无烟房&lt;2人入住&gt;&lt;不退款&gt;</t>
  </si>
  <si>
    <t>Monfort/Katie Jean</t>
  </si>
  <si>
    <t xml:space="preserve">3523881	</t>
  </si>
  <si>
    <t xml:space="preserve">152609494	</t>
  </si>
  <si>
    <t xml:space="preserve">999224852459083	</t>
  </si>
  <si>
    <t>[曼谷]爵士特尔曼谷饭店(Jazzotel Bangkok)(100679406)</t>
  </si>
  <si>
    <t>Temtarntip/Thanita,Temtarntip/Thanita</t>
  </si>
  <si>
    <t xml:space="preserve">3524897	</t>
  </si>
  <si>
    <t xml:space="preserve">999224852514461	</t>
  </si>
  <si>
    <t>[迪拜]迪拜阿尔巴沙诺富特酒店(Novotel Dubai Al Barsha)(80332746)</t>
  </si>
  <si>
    <t>HOU/JUNQING</t>
  </si>
  <si>
    <t xml:space="preserve">3524909	</t>
  </si>
  <si>
    <t xml:space="preserve">MLNDFFCM	</t>
  </si>
  <si>
    <t xml:space="preserve">999224855862479	</t>
  </si>
  <si>
    <t>[迪拜]皇家郁金香酒店(Royal Tulip Hotel LLC)(77368341)</t>
  </si>
  <si>
    <t>Lin/Zhuhui,Huang/Chucheng</t>
  </si>
  <si>
    <t xml:space="preserve">3526171	</t>
  </si>
  <si>
    <t xml:space="preserve">145001	</t>
  </si>
  <si>
    <t xml:space="preserve">999224856258035	</t>
  </si>
  <si>
    <t xml:space="preserve">3526489	</t>
  </si>
  <si>
    <t xml:space="preserve">999224856373008	</t>
  </si>
  <si>
    <t>索尔大型房&lt;2人入住&gt;&lt;不退款&gt;&lt;早餐&gt;</t>
  </si>
  <si>
    <t>LI/RUI</t>
  </si>
  <si>
    <t xml:space="preserve">3526511	</t>
  </si>
  <si>
    <t xml:space="preserve">27366	</t>
  </si>
  <si>
    <t xml:space="preserve">999224858008598	</t>
  </si>
  <si>
    <t>[普吉岛]芭东瑞雅布里酒店(Rayaburi Hotel, Patong)(55414492)</t>
  </si>
  <si>
    <t>家庭房&lt;4人入住&gt;&lt;不退款&gt;</t>
  </si>
  <si>
    <t>ZAINODIN/SITI NORMUAZZHIMAH,ABU SEMAN/MAHIRAN,ZAINODIN/MUHAMAD ZHAFREE,ZAINODIN/MUHAMMAD ZAKIR</t>
  </si>
  <si>
    <t xml:space="preserve">3527193	</t>
  </si>
  <si>
    <t xml:space="preserve">HGUConf31336803	</t>
  </si>
  <si>
    <t xml:space="preserve">999224858075112	</t>
  </si>
  <si>
    <t>[锡切斯]锡切斯桑威海滩高尔夫及Spa酒店(Sunway Playa Golf &amp; Spa Sitges)(55426561)</t>
  </si>
  <si>
    <t>JIANG/WEI</t>
  </si>
  <si>
    <t xml:space="preserve">3527207	</t>
  </si>
  <si>
    <t xml:space="preserve">999224864816597	</t>
  </si>
  <si>
    <t>[京都]京都三条格拉斯丽酒店(Hotel Gracery Kyoto Sanjo)(68031184)</t>
  </si>
  <si>
    <t>YAN/ZHENGYU,Liu/Jie</t>
  </si>
  <si>
    <t xml:space="preserve">3527820	</t>
  </si>
  <si>
    <t xml:space="preserve">999224865298499	</t>
  </si>
  <si>
    <t>[三宝垄]苏利亚精品酒店(Surya Boutique Hotel Powered by Archipelago)(94358431)</t>
  </si>
  <si>
    <t>豪华双人间&lt;2人入住&gt;&lt;不退款&gt;&lt;早餐&gt;</t>
  </si>
  <si>
    <t>SETIADY/SANDY</t>
  </si>
  <si>
    <t xml:space="preserve">3527887	</t>
  </si>
  <si>
    <t xml:space="preserve">999224866559239	</t>
  </si>
  <si>
    <t>Balcony Deluxe Room&lt;2人入住&gt;&lt;不退款&gt;</t>
  </si>
  <si>
    <t>HUNCHUN/THANAPHON</t>
  </si>
  <si>
    <t xml:space="preserve">3528054	</t>
  </si>
  <si>
    <t xml:space="preserve">999224867647508	</t>
  </si>
  <si>
    <t>[开罗]开罗弗拉门戈金色郁金香酒店(Golden Tulip Hotel Flamenco Cairo)(55337513)</t>
  </si>
  <si>
    <t>客房&lt;2人入住&gt;&lt;不退款&gt;&lt;早餐&gt;</t>
  </si>
  <si>
    <t>LI/WEIMING</t>
  </si>
  <si>
    <t xml:space="preserve">3528309	</t>
  </si>
  <si>
    <t xml:space="preserve">179417	</t>
  </si>
  <si>
    <t xml:space="preserve">999224867671196	</t>
  </si>
  <si>
    <t>[班贾尔马辛]班贾尔马辛苏黎快捷酒店(Zuri Express Banjarmasin - Chse Certified)(90199950)</t>
  </si>
  <si>
    <t>Express Twin Non-Smoking&lt;2人入住&gt;&lt;不退款&gt;</t>
  </si>
  <si>
    <t>ASTUTI/WIDYA</t>
  </si>
  <si>
    <t xml:space="preserve">3528312	</t>
  </si>
  <si>
    <t xml:space="preserve">999224867961476	</t>
  </si>
  <si>
    <t>[曼谷]曼谷京华大酒店(Hotel Royal Bangkok@Chinatown)(55932568)</t>
  </si>
  <si>
    <t>ZHU/GUOFEN</t>
  </si>
  <si>
    <t xml:space="preserve">3528480	</t>
  </si>
  <si>
    <t xml:space="preserve">359783	</t>
  </si>
  <si>
    <t xml:space="preserve">999224868267908	</t>
  </si>
  <si>
    <t>[迪拜]兰花酒店(Orchid Hotel)(55290555)</t>
  </si>
  <si>
    <t>abdelwahab/islam</t>
  </si>
  <si>
    <t xml:space="preserve">3528519	</t>
  </si>
  <si>
    <t xml:space="preserve">999224868329546	</t>
  </si>
  <si>
    <t>[尚布赖莱图尔]窄巷之旅床先生酒店(Mister Bed Chambray les Tours)(80331977)</t>
  </si>
  <si>
    <t>HAMOU MAMAR/FERIELLE</t>
  </si>
  <si>
    <t xml:space="preserve">3528532	</t>
  </si>
  <si>
    <t xml:space="preserve">31759738	</t>
  </si>
  <si>
    <t xml:space="preserve">999224868851970	</t>
  </si>
  <si>
    <t>[迪拜]假日国际酒店 - 使馆区(Holiday International Hotel – Embassy District)(55680597)</t>
  </si>
  <si>
    <t>AUSTIN/MICHAEL IAN,LI/XIAO PENG</t>
  </si>
  <si>
    <t xml:space="preserve">3528760	</t>
  </si>
  <si>
    <t xml:space="preserve">999224869045249	</t>
  </si>
  <si>
    <t xml:space="preserve">3528793	</t>
  </si>
  <si>
    <t xml:space="preserve">999224869385794	</t>
  </si>
  <si>
    <t>[曼谷]大公寓酒店(The Great Residence Hotel)(90362273)</t>
  </si>
  <si>
    <t>DOUBLE STANDARD&lt;2人入住&gt;&lt;不退款&gt;</t>
  </si>
  <si>
    <t>Inta/Narongsak,Inta/Narongsak</t>
  </si>
  <si>
    <t xml:space="preserve">3528963	</t>
  </si>
  <si>
    <t xml:space="preserve">999224869761669	</t>
  </si>
  <si>
    <t>[芭堤雅]09 区海滩酒店(Quarter 09 Beach)(69451975)</t>
  </si>
  <si>
    <t>Q09一室房&lt;2人入住&gt;&lt;不退款&gt;</t>
  </si>
  <si>
    <t>KAEWKAO/NUTCHANON</t>
  </si>
  <si>
    <t xml:space="preserve">3529032	</t>
  </si>
  <si>
    <t xml:space="preserve">RR2304704	</t>
  </si>
  <si>
    <t xml:space="preserve">999224870958329	</t>
  </si>
  <si>
    <t>TAY/TAY BOON HAN</t>
  </si>
  <si>
    <t xml:space="preserve">3529516	</t>
  </si>
  <si>
    <t xml:space="preserve">502900000008803	</t>
  </si>
  <si>
    <t xml:space="preserve">999224871547176	</t>
  </si>
  <si>
    <t>[法兰克福]法兰克福中央弗莱明斯酒店（原法兰克福弗莱明斯快捷酒店）(Flemings Hotel Frankfurt-Central Former Flemings Express Frankfurt)(89934082)</t>
  </si>
  <si>
    <t>舒适双床房&lt;2人入住&gt;&lt;不退款&gt;</t>
  </si>
  <si>
    <t>CHEN/JINSHAN</t>
  </si>
  <si>
    <t xml:space="preserve">3529806	</t>
  </si>
  <si>
    <t xml:space="preserve">132702767	</t>
  </si>
  <si>
    <t xml:space="preserve">999224871554639	</t>
  </si>
  <si>
    <t>[格拉纳达]马西亚秃鹰酒店(Hotel Macià Cóndor)(55270253)</t>
  </si>
  <si>
    <t>Alphan/Ibrahim</t>
  </si>
  <si>
    <t xml:space="preserve">3529813	</t>
  </si>
  <si>
    <t xml:space="preserve">86043736	</t>
  </si>
  <si>
    <t xml:space="preserve">999224872050459	</t>
  </si>
  <si>
    <t>SAPMANI/BONYARIT,RITRUNG/WANIDA</t>
  </si>
  <si>
    <t xml:space="preserve">3530108	</t>
  </si>
  <si>
    <t xml:space="preserve">999224873243379	</t>
  </si>
  <si>
    <t>[曼谷]是隆巴里套房酒店(Bally Suite Silom)(60513922)</t>
  </si>
  <si>
    <t>DUANGKATHONG/CHIRATHEEP</t>
  </si>
  <si>
    <t xml:space="preserve">3530778	</t>
  </si>
  <si>
    <t xml:space="preserve">999224873386812	</t>
  </si>
  <si>
    <t>[迪拜]大世界酒店(Grand Cosmopolitan Hotel)(96746843)</t>
  </si>
  <si>
    <t>LI/JIAWEI,Dong/Siqin</t>
  </si>
  <si>
    <t xml:space="preserve">3530818	</t>
  </si>
  <si>
    <t xml:space="preserve"> 2395867	</t>
  </si>
  <si>
    <t xml:space="preserve">999223682090212	</t>
  </si>
  <si>
    <t>[拉普拉普]蓝水马里巴哥海滩度假村(Bluewater Maribago Beach Resort)(60480677)</t>
  </si>
  <si>
    <t>HUANG/TINGCHUN,HUANG/PINHSIN</t>
  </si>
  <si>
    <t>CA13030230625HKD</t>
  </si>
  <si>
    <t xml:space="preserve">3233006	</t>
  </si>
  <si>
    <t xml:space="preserve">127255	</t>
  </si>
  <si>
    <t xml:space="preserve">999223856621664	</t>
  </si>
  <si>
    <t>[普吉岛]普吉岛安纳塔拉迈考度假村(Anantara Vacation Club Mai Khao Phuket)(55799361)</t>
  </si>
  <si>
    <t>双卧室家庭套房&lt;4人入住&gt;&lt;不退款&gt;&lt;早餐&gt;</t>
  </si>
  <si>
    <t>HU/JIANGBO,ZHANG/XIAOHUI,ZHOU/LEI,HU/YIYANG</t>
  </si>
  <si>
    <t xml:space="preserve">3290899	</t>
  </si>
  <si>
    <t xml:space="preserve">62003912	</t>
  </si>
  <si>
    <t xml:space="preserve">23964030759	</t>
  </si>
  <si>
    <t>[巴黎]奥利亚娜波尔特酒店(Auriane Porte de Versailles)(55452138)</t>
  </si>
  <si>
    <t>DAMIANULMU/MATEI,DAMIANULMU/ANDREEA IOANA</t>
  </si>
  <si>
    <t xml:space="preserve">3314373	</t>
  </si>
  <si>
    <t xml:space="preserve">26131964	</t>
  </si>
  <si>
    <t xml:space="preserve">999223967727372	</t>
  </si>
  <si>
    <t>[马德里]顶点酒店(Vértice Roomspace)(55290572)</t>
  </si>
  <si>
    <t>mo/yunhui</t>
  </si>
  <si>
    <t xml:space="preserve">3315576	</t>
  </si>
  <si>
    <t xml:space="preserve">-1501302780	</t>
  </si>
  <si>
    <t xml:space="preserve">999223982280770	</t>
  </si>
  <si>
    <t>[富国岛]富国岛新世界度假酒店(New World Phu Quoc Resort)(106493435)</t>
  </si>
  <si>
    <t>花园泳池别墅&lt;2人入住&gt;&lt;不退款&gt;&lt;早餐&gt;</t>
  </si>
  <si>
    <t>RAN/HAICHUAN</t>
  </si>
  <si>
    <t xml:space="preserve">3319352	</t>
  </si>
  <si>
    <t xml:space="preserve">182605	</t>
  </si>
  <si>
    <t xml:space="preserve">999224017167988	</t>
  </si>
  <si>
    <t>[里约热内卢]阿斯托里亚宫殿酒店(Hotel Astoria Palace)(55414428)</t>
  </si>
  <si>
    <t>奢华双人床房&lt;2人入住&gt;&lt;早餐&gt;</t>
  </si>
  <si>
    <t>SALAN COSTA RIBEIRO/ALEX</t>
  </si>
  <si>
    <t xml:space="preserve">3331599	</t>
  </si>
  <si>
    <t xml:space="preserve">999224049019392	</t>
  </si>
  <si>
    <t>山别墅特大床&lt;2人入住&gt;&lt;不退款&gt;&lt;早餐&gt;</t>
  </si>
  <si>
    <t>YU/CHUNG YAN MICHAELA,HUI/MATTHEW KA YEUNG</t>
  </si>
  <si>
    <t xml:space="preserve">3340356	</t>
  </si>
  <si>
    <t xml:space="preserve">275670333	</t>
  </si>
  <si>
    <t xml:space="preserve">999224099373186	</t>
  </si>
  <si>
    <t>[柏林]斯比特尔马克贝斯特韦斯特酒店(Best Western Hotel am Spittelmarkt Berlin)(55280773)</t>
  </si>
  <si>
    <t>Double Or Twin Standard&lt;2人入住&gt;&lt;早餐&gt;</t>
  </si>
  <si>
    <t>Tomuschat/Wolfgang Wilfried</t>
  </si>
  <si>
    <t xml:space="preserve">3356459	</t>
  </si>
  <si>
    <t xml:space="preserve">999224105373481	</t>
  </si>
  <si>
    <t>[卢塞恩]卢塞恩宜必思尚品酒店(Ibis Styles Luzern)(55290042)</t>
  </si>
  <si>
    <t>标准房(2张单人床)&lt;2人入住&gt;&lt;不退款&gt;&lt;早餐&gt;</t>
  </si>
  <si>
    <t>Brown/Faizal</t>
  </si>
  <si>
    <t xml:space="preserve">3358513	</t>
  </si>
  <si>
    <t xml:space="preserve">999224156604171	</t>
  </si>
  <si>
    <t>[努萨]RACV努萨度假酒店(Racv Noosa Resort)(91624901)</t>
  </si>
  <si>
    <t>三卧室圣地公寓&lt;2人入住&gt;&lt;早餐&gt;</t>
  </si>
  <si>
    <t>CHAI/HSIAO MEI,TSENG/CHUNG CHI</t>
  </si>
  <si>
    <t xml:space="preserve">130589490	</t>
  </si>
  <si>
    <t xml:space="preserve">999224194718355	</t>
  </si>
  <si>
    <t>[清迈]东他挽酒店(Duangtawan Hotel Chiang Mai)(55465161)</t>
  </si>
  <si>
    <t>ZHANG/MENG,WANG/YAO</t>
  </si>
  <si>
    <t xml:space="preserve">3384408	</t>
  </si>
  <si>
    <t xml:space="preserve">999224254252842	</t>
  </si>
  <si>
    <t>JIANG/XINZHENG</t>
  </si>
  <si>
    <t xml:space="preserve">3385941	</t>
  </si>
  <si>
    <t xml:space="preserve">999224258747411	</t>
  </si>
  <si>
    <t>[普吉岛]普吉岛铂尔曼阿卡迪亚卡隆海滩酒店(Pullman Phuket Arcadia Karon Beach Resort)(55290484)</t>
  </si>
  <si>
    <t>海景豪华双床房&lt;2人入住&gt;&lt;早餐&gt;</t>
  </si>
  <si>
    <t>QIU/WANLI,LI/GENXIONG</t>
  </si>
  <si>
    <t xml:space="preserve">3386737	</t>
  </si>
  <si>
    <t xml:space="preserve">66409912	</t>
  </si>
  <si>
    <t xml:space="preserve">999224393909580	</t>
  </si>
  <si>
    <t>[伊洛伊洛市]印札普塔酒店(Injap Tower Hotel- Multi Use Hotel)(55665916)</t>
  </si>
  <si>
    <t>双人房（happy）&lt;2人入住&gt;&lt;不退款&gt;</t>
  </si>
  <si>
    <t>Ferrer/Fevi Grace</t>
  </si>
  <si>
    <t xml:space="preserve">3417763	</t>
  </si>
  <si>
    <t xml:space="preserve">999224422126807	</t>
  </si>
  <si>
    <t>[卢塞恩]诺普尔卢塞恩酒店(Hotel Monopol Luzern)(55612003)</t>
  </si>
  <si>
    <t>双人间&lt;2人入住&gt;&lt;不退款&gt;&lt;早餐&gt;</t>
  </si>
  <si>
    <t>WONG/JEE PAO</t>
  </si>
  <si>
    <t xml:space="preserve">3423572	</t>
  </si>
  <si>
    <t xml:space="preserve">999224422377529	</t>
  </si>
  <si>
    <t>MOHAMEDHEPBUN/HAZLIN</t>
  </si>
  <si>
    <t xml:space="preserve">3423610	</t>
  </si>
  <si>
    <t xml:space="preserve">999224446839033	</t>
  </si>
  <si>
    <t>[釜山]行军酒店(Hotel Marcher)(55312182)</t>
  </si>
  <si>
    <t>豪华双人间 - 无停车位&lt;2人入住&gt;</t>
  </si>
  <si>
    <t>TSAI/MINGCHENG</t>
  </si>
  <si>
    <t xml:space="preserve">3429712	</t>
  </si>
  <si>
    <t xml:space="preserve">999224462962736	</t>
  </si>
  <si>
    <t>[巴厘岛]金轮酒店(The Cakra Hotel)(94358403)</t>
  </si>
  <si>
    <t>OCTAVIANA/ANA,KURNIAWATI/OCTAVIA DWI</t>
  </si>
  <si>
    <t xml:space="preserve">3433403	</t>
  </si>
  <si>
    <t xml:space="preserve">RSBN500666	</t>
  </si>
  <si>
    <t xml:space="preserve">999224463459521	</t>
  </si>
  <si>
    <t>[檀香山]尔马酒店(Ilima Hotel)(55861992)</t>
  </si>
  <si>
    <t>2大床工作室带厨房&lt;2人入住&gt;</t>
  </si>
  <si>
    <t>KIM/TAEHYUN</t>
  </si>
  <si>
    <t xml:space="preserve">3433476	</t>
  </si>
  <si>
    <t xml:space="preserve">217350	</t>
  </si>
  <si>
    <t xml:space="preserve">999224464746891	</t>
  </si>
  <si>
    <t xml:space="preserve">3433809	</t>
  </si>
  <si>
    <t xml:space="preserve">12806	</t>
  </si>
  <si>
    <t xml:space="preserve">999224476704506	</t>
  </si>
  <si>
    <t>[金兰]阿南酒店(The Anam Cam Ranh)(55281343)</t>
  </si>
  <si>
    <t>Garden View King Room with Balcony&lt;2人入住&gt;&lt;早餐&gt;</t>
  </si>
  <si>
    <t>KIM/EUNKYU</t>
  </si>
  <si>
    <t xml:space="preserve">3436660	</t>
  </si>
  <si>
    <t xml:space="preserve">999224500350032	</t>
  </si>
  <si>
    <t>[杰斐逊]布伦特之家酒店(Brent House Hotel)(95139425)</t>
  </si>
  <si>
    <t>特大床房&lt;2人入住&gt;</t>
  </si>
  <si>
    <t>Howard/Lowell</t>
  </si>
  <si>
    <t xml:space="preserve">3441368	</t>
  </si>
  <si>
    <t xml:space="preserve">131499804	</t>
  </si>
  <si>
    <t xml:space="preserve">999224512355240	</t>
  </si>
  <si>
    <t>[卡姆登]皇家国家酒店(Royal National Hotel)(55452169)</t>
  </si>
  <si>
    <t>双人床或双床房&lt;2人入住&gt;</t>
  </si>
  <si>
    <t>Hilton/Reece Austin</t>
  </si>
  <si>
    <t xml:space="preserve">3443599	</t>
  </si>
  <si>
    <t xml:space="preserve">999224515864405	</t>
  </si>
  <si>
    <t>[苏梅岛]苏梅岛思拉瓦迪度假酒店(Silavadee Pool Spa Resort)(55920156)</t>
  </si>
  <si>
    <t>部分海景泳池别墅&lt;2人入住&gt;&lt;早餐&gt;</t>
  </si>
  <si>
    <t>WANG/MENG</t>
  </si>
  <si>
    <t xml:space="preserve">3444854	</t>
  </si>
  <si>
    <t xml:space="preserve">999224519645879	</t>
  </si>
  <si>
    <t>[西雅图]太空针塔西雅图旅客之家酒店(Travelodge by Wyndham Seattle by The Space Needle)(55254376)</t>
  </si>
  <si>
    <t>1 King Bed Non-Smoking Room&lt;2人入住&gt;&lt;不退款&gt;</t>
  </si>
  <si>
    <t>AHMAD/WASEEM</t>
  </si>
  <si>
    <t xml:space="preserve">3446238	</t>
  </si>
  <si>
    <t xml:space="preserve">999224542795765	</t>
  </si>
  <si>
    <t>[巴黎]巴黎肖蒙小丘公园美丽城希伯特尔酒店(Hipotel Paris Buttes Chaumont Belleville)(70392170)</t>
  </si>
  <si>
    <t>双人床房&lt;2人入住&gt;&lt;不退款&gt;</t>
  </si>
  <si>
    <t>Viallis/bruno</t>
  </si>
  <si>
    <t xml:space="preserve">3450319	</t>
  </si>
  <si>
    <t xml:space="preserve">20081119	</t>
  </si>
  <si>
    <t xml:space="preserve">999224544688444	</t>
  </si>
  <si>
    <t>[兰卡威]兰卡威彩虹度假酒店(Pelangi Beach Resort &amp; Spa, Langkawi)(55851755)</t>
  </si>
  <si>
    <t>花园露台房&lt;2人入住&gt;&lt;不退款&gt;&lt;早餐&gt;</t>
  </si>
  <si>
    <t>torrens/Angus</t>
  </si>
  <si>
    <t xml:space="preserve">3450936	</t>
  </si>
  <si>
    <t xml:space="preserve">24051785	</t>
  </si>
  <si>
    <t xml:space="preserve">999224565943352	</t>
  </si>
  <si>
    <t>Byrne/Ryan</t>
  </si>
  <si>
    <t xml:space="preserve">3453938	</t>
  </si>
  <si>
    <t xml:space="preserve">16435538	</t>
  </si>
  <si>
    <t xml:space="preserve">999224585049366	</t>
  </si>
  <si>
    <t xml:space="preserve">3458506	</t>
  </si>
  <si>
    <t xml:space="preserve">999224603825380	</t>
  </si>
  <si>
    <t>园景标准双床房&lt;2人入住&gt;&lt;不退款&gt;&lt;早餐&gt;</t>
  </si>
  <si>
    <t>HUANG/WENGCAN</t>
  </si>
  <si>
    <t xml:space="preserve">3462668	</t>
  </si>
  <si>
    <t xml:space="preserve">334671	</t>
  </si>
  <si>
    <t xml:space="preserve">999224614226856	</t>
  </si>
  <si>
    <t>[赫雷斯]雪莉公园时尚酒店(Hipotels Sherry Park)(102881132)</t>
  </si>
  <si>
    <t>大床间&lt;2人入住&gt;&lt;不退款&gt;</t>
  </si>
  <si>
    <t>Kelly/Stewart</t>
  </si>
  <si>
    <t xml:space="preserve">3466888	</t>
  </si>
  <si>
    <t xml:space="preserve">2955380	</t>
  </si>
  <si>
    <t xml:space="preserve">999224614761766	</t>
  </si>
  <si>
    <t>[吉隆坡]吉隆坡市中心智选假日酒店(Holiday Inn Express Kuala Lumpur City Centre, an IHG Hotel)(55337198)</t>
  </si>
  <si>
    <t>标准双床房(带沙发床)&lt;2人入住&gt;&lt;早餐&gt;</t>
  </si>
  <si>
    <t>LIN/LIZHOU</t>
  </si>
  <si>
    <t xml:space="preserve">3467560	</t>
  </si>
  <si>
    <t xml:space="preserve">999224637313819	</t>
  </si>
  <si>
    <t>[新加坡]新加坡乌节路优特尔酒店(Yotel Singapore Orchard Road)(55281084)</t>
  </si>
  <si>
    <t>至尊大号床房&lt;2人入住&gt;&lt;不退款&gt;</t>
  </si>
  <si>
    <t>WOO/DONG KYUN,HWANG/WON CHEOL</t>
  </si>
  <si>
    <t xml:space="preserve">3471540	</t>
  </si>
  <si>
    <t xml:space="preserve">999224642579322	</t>
  </si>
  <si>
    <t>[马卡蒂]马卡蒂钻石公寓式酒店(Makati Diamond Residences)(56206432)</t>
  </si>
  <si>
    <t>一室公寓&lt;2人入住&gt;&lt;早餐&gt;</t>
  </si>
  <si>
    <t>TAN/YONGYAO ANDY</t>
  </si>
  <si>
    <t xml:space="preserve">3472624	</t>
  </si>
  <si>
    <t xml:space="preserve">酒店预订部alic女士确认	</t>
  </si>
  <si>
    <t xml:space="preserve">999224603148556	</t>
  </si>
  <si>
    <t>[普吉岛]马姆提斯度假酒店(Mom Tri's Villa Royale)(90362360)</t>
  </si>
  <si>
    <t>海滩翼套房&lt;2人入住&gt;&lt;早餐&gt;</t>
  </si>
  <si>
    <t>ZHANG/CHONG,TAO/JINGJING</t>
  </si>
  <si>
    <t xml:space="preserve">3462398	</t>
  </si>
  <si>
    <t xml:space="preserve">999224651069878	</t>
  </si>
  <si>
    <t>zheng/xinguo,zheng/hanxi</t>
  </si>
  <si>
    <t xml:space="preserve">3475074	</t>
  </si>
  <si>
    <t xml:space="preserve">90653192	</t>
  </si>
  <si>
    <t xml:space="preserve">999224656215215	</t>
  </si>
  <si>
    <t>[布莱顿霍夫]我的布莱顿酒店(My Brighton)(55380513)</t>
  </si>
  <si>
    <t>Bugshan/Mohammed</t>
  </si>
  <si>
    <t xml:space="preserve">3475392	</t>
  </si>
  <si>
    <t xml:space="preserve">23726917	</t>
  </si>
  <si>
    <t xml:space="preserve">999224656255761	</t>
  </si>
  <si>
    <t>[普吉岛]客莱福巴东普吉岛酒店(Hotel Clover Patong Phuket - Sha Plus)(69427712)</t>
  </si>
  <si>
    <t>豪华家庭房&lt;3人入住&gt;&lt;不退款&gt;&lt;早餐&gt;</t>
  </si>
  <si>
    <t>TANG/JIAMAN,XIONG/JIE,LANG/BEINI</t>
  </si>
  <si>
    <t xml:space="preserve">3475396	</t>
  </si>
  <si>
    <t xml:space="preserve">297576	</t>
  </si>
  <si>
    <t xml:space="preserve">999224674358515	</t>
  </si>
  <si>
    <t>园景特大床别墅&lt;2人入住&gt;&lt;早餐&gt;</t>
  </si>
  <si>
    <t>LIAO/XIAOFENG</t>
  </si>
  <si>
    <t xml:space="preserve">3478292	</t>
  </si>
  <si>
    <t xml:space="preserve">Le Hong Linh (Ms) Reservation Executive	</t>
  </si>
  <si>
    <t xml:space="preserve">999224681572163	</t>
  </si>
  <si>
    <t>[皮皮岛]皮皮岛海滩度假酒店(Phi Phi the Beach Resort)(55270477)</t>
  </si>
  <si>
    <t>标准房&lt;2人入住&gt;&lt;不退款&gt;&lt;早餐&gt;</t>
  </si>
  <si>
    <t>ZHU/SHIJIE,WANG/MIAOMIAO</t>
  </si>
  <si>
    <t xml:space="preserve">3480290	</t>
  </si>
  <si>
    <t xml:space="preserve">999224682182356	</t>
  </si>
  <si>
    <t>[弗里蒙特]弗里蒙特/硅谷拉昆塔旅馆及套房酒店(La Quinta by Wyndham Fremont / Silicon Valley)(77368775)</t>
  </si>
  <si>
    <t>ZHU/JIANG</t>
  </si>
  <si>
    <t xml:space="preserve">3480474	</t>
  </si>
  <si>
    <t xml:space="preserve">999224682223915	</t>
  </si>
  <si>
    <t>豪华特大号床间&lt;2人入住&gt;&lt;不退款&gt;&lt;早餐&gt;</t>
  </si>
  <si>
    <t>chen/lun</t>
  </si>
  <si>
    <t xml:space="preserve">3480481	</t>
  </si>
  <si>
    <t xml:space="preserve">999223778524608	</t>
  </si>
  <si>
    <t>[清迈]清迈安纳塔拉度假村(Anantara Chiang Mai Resort)(55280766)</t>
  </si>
  <si>
    <t>豪华江景房&lt;2人入住&gt;&lt;早餐&gt;</t>
  </si>
  <si>
    <t>CHEN/JIAN</t>
  </si>
  <si>
    <t xml:space="preserve">3269269	</t>
  </si>
  <si>
    <t xml:space="preserve">1052145	</t>
  </si>
  <si>
    <t xml:space="preserve">999224697627556	</t>
  </si>
  <si>
    <t>[新加坡]新加坡悦乐樟宜酒店(Village Hotel Changi by Far East Hospitality)(54503353)</t>
  </si>
  <si>
    <t>豪华双床房&lt;2人入住&gt;&lt;早餐&gt;</t>
  </si>
  <si>
    <t>CHEN/KECHI,NG/WAI KIN</t>
  </si>
  <si>
    <t xml:space="preserve">3484673	</t>
  </si>
  <si>
    <t xml:space="preserve">287591497	</t>
  </si>
  <si>
    <t xml:space="preserve">999224699224769	</t>
  </si>
  <si>
    <t>[吉隆坡]吉隆坡泛太平洋服务式套房酒店(Pan Pacific Serviced Suites Kuala Lumpur)(109175047)</t>
  </si>
  <si>
    <t>一卧室豪华套房&lt;2人入住&gt;&lt;早餐&gt;</t>
  </si>
  <si>
    <t>JEAN/JYHCHERNG</t>
  </si>
  <si>
    <t xml:space="preserve">3485491	</t>
  </si>
  <si>
    <t xml:space="preserve">287289618	</t>
  </si>
  <si>
    <t xml:space="preserve">999224713699699	</t>
  </si>
  <si>
    <t>[富勒顿]福乐顿市阿纳海姆豪生酒店及会议中心(Howard Johnson by Wyndham Fullerton/Anaheim Conference Cntr)(92028775)</t>
  </si>
  <si>
    <t>特大床房(无烟)&lt;2人入住&gt;&lt;不退款&gt;&lt;早餐&gt;</t>
  </si>
  <si>
    <t>ZHANG/HAIXIA</t>
  </si>
  <si>
    <t xml:space="preserve">3489647	</t>
  </si>
  <si>
    <t xml:space="preserve">999224719668716	</t>
  </si>
  <si>
    <t>SAN/CHANDARAVITOU</t>
  </si>
  <si>
    <t xml:space="preserve">3490992	</t>
  </si>
  <si>
    <t xml:space="preserve">417913705-1686462824051370	</t>
  </si>
  <si>
    <t xml:space="preserve">999224721443479	</t>
  </si>
  <si>
    <t>[巴淡岛]星球度假酒店(Planet Holiday Hotel &amp; Residence)(55380408)</t>
  </si>
  <si>
    <t>豪华客房&lt;2人入住&gt;</t>
  </si>
  <si>
    <t>QIU/HAIPING</t>
  </si>
  <si>
    <t xml:space="preserve">3491507	</t>
  </si>
  <si>
    <t xml:space="preserve">999224742676079	</t>
  </si>
  <si>
    <t>[拉斯维加斯]康莱德拉斯维加斯度假村世界(Conrad Las Vegas at Resorts World)(109175668)</t>
  </si>
  <si>
    <t>City View Premium Room - One King Bed&lt;2人入住&gt;</t>
  </si>
  <si>
    <t>Wang/Chun po,Hung chang/Wang</t>
  </si>
  <si>
    <t xml:space="preserve">3497376	</t>
  </si>
  <si>
    <t xml:space="preserve">999224750612210	</t>
  </si>
  <si>
    <t>园景特大床别墅&lt;2人入住&gt;&lt;不退款&gt;</t>
  </si>
  <si>
    <t>CHOI/SEUNGHOON</t>
  </si>
  <si>
    <t xml:space="preserve">3499871	</t>
  </si>
  <si>
    <t xml:space="preserve">331051	</t>
  </si>
  <si>
    <t xml:space="preserve">999224756258299	</t>
  </si>
  <si>
    <t>[曼谷]曼谷曼哈顿酒店(Manhattan Hotel Bangkok)(55299112)</t>
  </si>
  <si>
    <t>豪华房&lt;2人入住&gt;</t>
  </si>
  <si>
    <t>NORRIS/HEATH</t>
  </si>
  <si>
    <t xml:space="preserve">3501301	</t>
  </si>
  <si>
    <t xml:space="preserve">999224756470865	</t>
  </si>
  <si>
    <t>LIN/ZHIWEI,LI/SHIMENG</t>
  </si>
  <si>
    <t xml:space="preserve">3501356	</t>
  </si>
  <si>
    <t xml:space="preserve">TL817675850	</t>
  </si>
  <si>
    <t xml:space="preserve">999224450620028	</t>
  </si>
  <si>
    <t>[普吉岛]普吉岛芭东彩灯度假村(The Lantern Resorts Patong Phuket)(55822371)</t>
  </si>
  <si>
    <t>Pent工作室客房&lt;2人入住&gt;&lt;早餐&gt;</t>
  </si>
  <si>
    <t>IHM/YOUNGKWANG,KANG/Sangjin</t>
  </si>
  <si>
    <t xml:space="preserve">3430936	</t>
  </si>
  <si>
    <t xml:space="preserve">1075903096	</t>
  </si>
  <si>
    <t xml:space="preserve">999224780680008	</t>
  </si>
  <si>
    <t>[吉隆坡]吉隆坡费尔菲尔德艾伦彭亨酒店(Fairfield by Marriott Kuala Lumpur Jalan Pahang)(109179952)</t>
  </si>
  <si>
    <t>城景标准客房（1张特大床）&lt;1人入住&gt;&lt;不退款&gt;&lt;早餐&gt;</t>
  </si>
  <si>
    <t>RIDZUAN/AKMAL RAIS</t>
  </si>
  <si>
    <t xml:space="preserve">3506336	</t>
  </si>
  <si>
    <t xml:space="preserve">86831255	</t>
  </si>
  <si>
    <t xml:space="preserve">999224784511550	</t>
  </si>
  <si>
    <t>[巴厘岛]席尼维艾别墅 - 伊妮薇款待别墅(Sini VIE Villa by Ini VIE Hospitality)(109175309)</t>
  </si>
  <si>
    <t>智能一卧室别墅（带私人游泳池和按摩浴缸）&lt;2人入住&gt;&lt;不退款&gt;&lt;早餐&gt;</t>
  </si>
  <si>
    <t>MENG/JIANG</t>
  </si>
  <si>
    <t xml:space="preserve">3507355	</t>
  </si>
  <si>
    <t xml:space="preserve">SIV 2835	</t>
  </si>
  <si>
    <t xml:space="preserve">999224157348702	</t>
  </si>
  <si>
    <t>[旧金山]渔人码头河之广场酒店(Riu Plaza Fisherman's Wharf)(56174559)</t>
  </si>
  <si>
    <t>豪华特大床房&lt;2人入住&gt;&lt;早餐&gt;</t>
  </si>
  <si>
    <t>SHI/LIWEN</t>
  </si>
  <si>
    <t xml:space="preserve">3376204	</t>
  </si>
  <si>
    <t xml:space="preserve">999224466886808	</t>
  </si>
  <si>
    <t>[巴黎]阿尔伯圣米歇尔酒店(Hôtel Albe Saint Michel)(92029187)</t>
  </si>
  <si>
    <t>三人房&lt;2人入住&gt;</t>
  </si>
  <si>
    <t>HUANG/LIYIN</t>
  </si>
  <si>
    <t xml:space="preserve">3434106	</t>
  </si>
  <si>
    <t xml:space="preserve">17712316	</t>
  </si>
  <si>
    <t xml:space="preserve">999224803443108	</t>
  </si>
  <si>
    <t>[斗亚兰]哥打京那巴鲁香格里拉莎利雅酒店(Shangri-La Rasa Ria, Kota Kinabalu)(55932608)</t>
  </si>
  <si>
    <t>Garden Wing Deluxe Sea View Room&lt;2人入住&gt;&lt;不退款&gt;&lt;早餐&gt;</t>
  </si>
  <si>
    <t>ANDY LAU/BENG HANG,BETTY LAU/CHIAN WEI</t>
  </si>
  <si>
    <t xml:space="preserve">3511717	</t>
  </si>
  <si>
    <t xml:space="preserve">11659977094	</t>
  </si>
  <si>
    <t xml:space="preserve">999224803856831	</t>
  </si>
  <si>
    <t>[巴黎]格兰德哈弗尔酒店(Grand Hôtel du Havre)(55329269)</t>
  </si>
  <si>
    <t>JIANG/QINGBO</t>
  </si>
  <si>
    <t xml:space="preserve">3511931	</t>
  </si>
  <si>
    <t xml:space="preserve">999224803973124	</t>
  </si>
  <si>
    <t>THITIYAPORNSUK/TANINTAPUCH</t>
  </si>
  <si>
    <t xml:space="preserve">3511961	</t>
  </si>
  <si>
    <t xml:space="preserve">126380506	</t>
  </si>
  <si>
    <t xml:space="preserve">999224820017424	</t>
  </si>
  <si>
    <t>[迪拜]迪拜费尔蒙特酒店(Fairmont Dubai)(70391893)</t>
  </si>
  <si>
    <t>费尔蒙特房&lt;2人入住&gt;&lt;不退款&gt;&lt;早餐&gt;</t>
  </si>
  <si>
    <t>AZIM/ABDELHAK</t>
  </si>
  <si>
    <t xml:space="preserve">3516172	</t>
  </si>
  <si>
    <t xml:space="preserve">94701855	</t>
  </si>
  <si>
    <t xml:space="preserve">999224820505088	</t>
  </si>
  <si>
    <t>[首尔]太平洋酒店(Pacific Hotel)(55452176)</t>
  </si>
  <si>
    <t>标准双人间&lt;2人入住&gt;&lt;不退款&gt;&lt;早餐&gt;</t>
  </si>
  <si>
    <t>CHEN/SONG</t>
  </si>
  <si>
    <t xml:space="preserve">3516197	</t>
  </si>
  <si>
    <t xml:space="preserve">999224821943281	</t>
  </si>
  <si>
    <t>[索马伦巴多]米兰马尔彭萨温德姆道玺酒店(Dolce by Wyndham Milan Malpensa)(56196537)</t>
  </si>
  <si>
    <t>经典双床房&lt;2人入住&gt;&lt;不退款&gt;</t>
  </si>
  <si>
    <t>LEUNG/WING TO WALTER</t>
  </si>
  <si>
    <t xml:space="preserve">3516539	</t>
  </si>
  <si>
    <t xml:space="preserve">999224829022172	</t>
  </si>
  <si>
    <t>[曼谷]曼谷大使酒店(Ambassador Hotel Bangkok)(55414259)</t>
  </si>
  <si>
    <t>标准双床房主翼&lt;2人入住&gt;&lt;不退款&gt;</t>
  </si>
  <si>
    <t>Hu/Yu-Li</t>
  </si>
  <si>
    <t xml:space="preserve">3518944	</t>
  </si>
  <si>
    <t xml:space="preserve">BK074389	</t>
  </si>
  <si>
    <t xml:space="preserve">999224829780362	</t>
  </si>
  <si>
    <t>Deluxe Family Ocean&lt;2人入住&gt;&lt;不退款&gt;</t>
  </si>
  <si>
    <t>Kim/Jinhee</t>
  </si>
  <si>
    <t xml:space="preserve">3519179	</t>
  </si>
  <si>
    <t xml:space="preserve">999224829950140	</t>
  </si>
  <si>
    <t>[桑迪斯普林斯]桑迪斯普林斯 - 佩瑞米特舒适酒店(Comfort Inn Sandy Springs – Perimeter)(89919505)</t>
  </si>
  <si>
    <t>标准房, 2 张大床, 无烟房&lt;2人入住&gt;&lt;不退款&gt;&lt;早餐&gt;</t>
  </si>
  <si>
    <t>OLABAMIJI/ASIHAT</t>
  </si>
  <si>
    <t xml:space="preserve">3519303	</t>
  </si>
  <si>
    <t xml:space="preserve">999224835454620	</t>
  </si>
  <si>
    <t>[迪拜]迪拜阿马达大道酒店(Armada Avenue Hotel - Formerly Armada BlueBay Hotel)(55328729)</t>
  </si>
  <si>
    <t>客房&lt;2人入住&gt;&lt;不退款&gt;</t>
  </si>
  <si>
    <t>BELOSLUDTSEV/DMITRY</t>
  </si>
  <si>
    <t xml:space="preserve">3520280	</t>
  </si>
  <si>
    <t xml:space="preserve">74156	</t>
  </si>
  <si>
    <t xml:space="preserve">999224836537626	</t>
  </si>
  <si>
    <t>标准乳胶双床房&lt;2人入住&gt;&lt;不退款&gt;</t>
  </si>
  <si>
    <t>YU/ANXIN</t>
  </si>
  <si>
    <t xml:space="preserve">3520558	</t>
  </si>
  <si>
    <t xml:space="preserve">999224837412675	</t>
  </si>
  <si>
    <t>[东京]六本木艾克特酒店(Act Hotel Roppongi)(55299259)</t>
  </si>
  <si>
    <t>[No Daily Cleaning] Economy Double Room, Non Smoking&lt;2人入住&gt;&lt;不退款&gt;</t>
  </si>
  <si>
    <t>Wu/Jingchao</t>
  </si>
  <si>
    <t xml:space="preserve">3520810	</t>
  </si>
  <si>
    <t xml:space="preserve">T_30532806	</t>
  </si>
  <si>
    <t xml:space="preserve">999224838263242	</t>
  </si>
  <si>
    <t>[罗克维尔]洛克维尔酒店 - 华美达酒店(The Rockville Hotel, a Ramada by Wyndham)(55812395)</t>
  </si>
  <si>
    <t>特大床房（禁烟）&lt;2人入住&gt;&lt;不退款&gt;</t>
  </si>
  <si>
    <t>Chikkasiddaiah/Prakash Kumar</t>
  </si>
  <si>
    <t xml:space="preserve">3521080	</t>
  </si>
  <si>
    <t xml:space="preserve">999224838418147	</t>
  </si>
  <si>
    <t>[柏林]早安东柏林城市酒店(Good Morning + Berlin City East)(60480620)</t>
  </si>
  <si>
    <t>TAO/WEI</t>
  </si>
  <si>
    <t xml:space="preserve">3521096	</t>
  </si>
  <si>
    <t xml:space="preserve">999224838918935	</t>
  </si>
  <si>
    <t>CHEN/RANYUAN</t>
  </si>
  <si>
    <t xml:space="preserve">3521331	</t>
  </si>
  <si>
    <t xml:space="preserve">999224842264391	</t>
  </si>
  <si>
    <t>[苏梅岛]苏梅岛U酒店(U Samui)(104397264)</t>
  </si>
  <si>
    <t>海景豪华房&lt;2人入住&gt;&lt;不退款&gt;&lt;早餐&gt;</t>
  </si>
  <si>
    <t>DALLAS/CHRISTOS</t>
  </si>
  <si>
    <t xml:space="preserve">3522893	</t>
  </si>
  <si>
    <t xml:space="preserve">999224842587094	</t>
  </si>
  <si>
    <t xml:space="preserve">3523112	</t>
  </si>
  <si>
    <t xml:space="preserve">999224842650715	</t>
  </si>
  <si>
    <t>[新加坡]新加坡吉真宾乐雅酒店(Parkroyal on Kitchener Road, Singapore)(56140447)</t>
  </si>
  <si>
    <t>高级特大床&lt;2人入住&gt;&lt;不退款&gt;</t>
  </si>
  <si>
    <t>MURAT/MARIAM</t>
  </si>
  <si>
    <t xml:space="preserve">3523129	</t>
  </si>
  <si>
    <t xml:space="preserve">999224843132047	</t>
  </si>
  <si>
    <t>[芭堤雅]芭堤雅温馨酒店(Intimate Hotel Pattaya)(55639598)</t>
  </si>
  <si>
    <t>COULSON/GARRY</t>
  </si>
  <si>
    <t xml:space="preserve">3523381	</t>
  </si>
  <si>
    <t xml:space="preserve">225741	</t>
  </si>
  <si>
    <t xml:space="preserve">999224856275723	</t>
  </si>
  <si>
    <t>Sokoloff/Seth</t>
  </si>
  <si>
    <t xml:space="preserve">3526491	</t>
  </si>
  <si>
    <t xml:space="preserve">1833935	</t>
  </si>
  <si>
    <t xml:space="preserve">999224858248159	</t>
  </si>
  <si>
    <t>[Na Chom Thian]芭堤雅贝菲尔酒店(Bayphere Hotel Pattaya)(103763355)</t>
  </si>
  <si>
    <t>ONCHA-EK/PENPITCHA,AMARARONG/ANNAN</t>
  </si>
  <si>
    <t xml:space="preserve">3527283	</t>
  </si>
  <si>
    <t xml:space="preserve">24866250953	</t>
  </si>
  <si>
    <t xml:space="preserve">3528018	</t>
  </si>
  <si>
    <t xml:space="preserve">999224867640528	</t>
  </si>
  <si>
    <t>Deluxe Twin - Beach Wing&lt;2人入住&gt;&lt;不退款&gt;</t>
  </si>
  <si>
    <t>ALMOHANNA/MOHAMMAD</t>
  </si>
  <si>
    <t xml:space="preserve">3528307	</t>
  </si>
  <si>
    <t xml:space="preserve">130020	</t>
  </si>
  <si>
    <t xml:space="preserve">999224868500364	</t>
  </si>
  <si>
    <t>山景高级房&lt;2人入住&gt;&lt;不退款&gt;</t>
  </si>
  <si>
    <t>PONGPUSSAYA/NUTTHAKUN</t>
  </si>
  <si>
    <t xml:space="preserve">3528575	</t>
  </si>
  <si>
    <t xml:space="preserve">999224868570487	</t>
  </si>
  <si>
    <t>LI/DONG,Gong/Li</t>
  </si>
  <si>
    <t xml:space="preserve">3528590	</t>
  </si>
  <si>
    <t xml:space="preserve">999224868676295	</t>
  </si>
  <si>
    <t>[曼谷]曼谷财富酒店(Grand Fortune Hotel Bangkok)(55639689)</t>
  </si>
  <si>
    <t>YAN/KUAN</t>
  </si>
  <si>
    <t xml:space="preserve">3528713	</t>
  </si>
  <si>
    <t xml:space="preserve">IRL12X	</t>
  </si>
  <si>
    <t xml:space="preserve">999224871491320	</t>
  </si>
  <si>
    <t>CHENG/YI HUI</t>
  </si>
  <si>
    <t xml:space="preserve">3529795	</t>
  </si>
  <si>
    <t xml:space="preserve">RR084946	</t>
  </si>
  <si>
    <t xml:space="preserve">999224871858461	</t>
  </si>
  <si>
    <t>[普吉岛]芭东艾希莉高地酒店公寓(Ashlee Heights Patong Hotel &amp; Suites)(54503374)</t>
  </si>
  <si>
    <t>LI/ZHIHONG,Li/Chengbing</t>
  </si>
  <si>
    <t xml:space="preserve">3529877	</t>
  </si>
  <si>
    <t xml:space="preserve">999224879930323	</t>
  </si>
  <si>
    <t>LIU/HAOWEN</t>
  </si>
  <si>
    <t xml:space="preserve">3531662	</t>
  </si>
  <si>
    <t xml:space="preserve">999224880083846	</t>
  </si>
  <si>
    <t>[尼德兰芬]曼达利纳卢森堡机场酒店(Mandarina Hotel Luxembourg Airport)(70794118)</t>
  </si>
  <si>
    <t>Huang/Yang,MA/XIAOLONG</t>
  </si>
  <si>
    <t xml:space="preserve">3531725	</t>
  </si>
  <si>
    <t xml:space="preserve">IR32C2	</t>
  </si>
  <si>
    <t xml:space="preserve">999224880168628	</t>
  </si>
  <si>
    <t>[奥斯陆]安克尔酒店(Anker Hotel)(55505475)</t>
  </si>
  <si>
    <t>大床房&lt;2人入住&gt;&lt;不退款&gt;&lt;早餐&gt;</t>
  </si>
  <si>
    <t>SATKUNANATHAN/JANAN</t>
  </si>
  <si>
    <t xml:space="preserve">3531733	</t>
  </si>
  <si>
    <t xml:space="preserve">999224880352513	</t>
  </si>
  <si>
    <t>YUAN/XIAOTING,Gong/Yanchao</t>
  </si>
  <si>
    <t xml:space="preserve">3531795	</t>
  </si>
  <si>
    <t xml:space="preserve">999224880543819	</t>
  </si>
  <si>
    <t>[普吉岛]普吉岛新诺酒店(Sino Inn Phuket Hotel)(55254083)</t>
  </si>
  <si>
    <t>高级房带私人阳台&lt;2人入住&gt;&lt;不退款&gt;</t>
  </si>
  <si>
    <t>Wongsunkakorn/Kontee</t>
  </si>
  <si>
    <t xml:space="preserve">3531872	</t>
  </si>
  <si>
    <t xml:space="preserve">999224882053244	</t>
  </si>
  <si>
    <t>LIN/LINA</t>
  </si>
  <si>
    <t xml:space="preserve">3532243	</t>
  </si>
  <si>
    <t xml:space="preserve">999224883126017	</t>
  </si>
  <si>
    <t>[拉斯维加斯]云霄塔娱乐场度假酒店(The Strat Hotel, Casino and SkyPod)(54503342)</t>
  </si>
  <si>
    <t>Select2张大号床房&lt;2人入住&gt;&lt;不退款&gt;</t>
  </si>
  <si>
    <t>FINLEY/KRYSTAL</t>
  </si>
  <si>
    <t xml:space="preserve">3532458	</t>
  </si>
  <si>
    <t xml:space="preserve">999224883777990	</t>
  </si>
  <si>
    <t>[山打根]亚曼逊标志酒店(Amanson SigNature Hotel)(100679908)</t>
  </si>
  <si>
    <t>HUANG/TINGTING</t>
  </si>
  <si>
    <t xml:space="preserve">3532641	</t>
  </si>
  <si>
    <t xml:space="preserve">HO6CC11687321564	</t>
  </si>
  <si>
    <t xml:space="preserve">999224884062406	</t>
  </si>
  <si>
    <t>[曼谷]曼谷布拉莎丽W22酒店(W22 by Burasari Hotel)(55543063)</t>
  </si>
  <si>
    <t>PIWSROY/BANYATIP</t>
  </si>
  <si>
    <t xml:space="preserve">3532669	</t>
  </si>
  <si>
    <t xml:space="preserve">999224884136293	</t>
  </si>
  <si>
    <t>MUNA/YAS-MEEN</t>
  </si>
  <si>
    <t xml:space="preserve">3532693	</t>
  </si>
  <si>
    <t xml:space="preserve">999224884328286	</t>
  </si>
  <si>
    <t>[东京]新宿华盛顿酒店(Shinjuku Washington Hotel)(68545490)</t>
  </si>
  <si>
    <t>单人房（吸烟）&lt;1人入住&gt;&lt;不退款&gt;</t>
  </si>
  <si>
    <t>LUO/JIAMIN</t>
  </si>
  <si>
    <t xml:space="preserve">3532719	</t>
  </si>
  <si>
    <t xml:space="preserve">999224884410298	</t>
  </si>
  <si>
    <t>[芭堤雅]帕亚酒店(Payaa Hotel)(102880715)</t>
  </si>
  <si>
    <t>豪华至尊房&lt;2人入住&gt;&lt;不退款&gt;</t>
  </si>
  <si>
    <t>Gao/SHENGTAO,Feng/Zhiyu</t>
  </si>
  <si>
    <t xml:space="preserve">3532727	</t>
  </si>
  <si>
    <t xml:space="preserve">RR#2305671	</t>
  </si>
  <si>
    <t xml:space="preserve">999224884757629	</t>
  </si>
  <si>
    <t>[迪拜]财富明珠大酒店(Fortune Pearl Hotel)(56128352)</t>
  </si>
  <si>
    <t>KHUDOYBERDIEVA/KHAMROOY</t>
  </si>
  <si>
    <t xml:space="preserve">3532888	</t>
  </si>
  <si>
    <t xml:space="preserve">999224884953015	</t>
  </si>
  <si>
    <t>[芭堤雅]芭堤雅吧里海贝酒店(Balihai Bay Pattaya)(55733440)</t>
  </si>
  <si>
    <t>KWON/MINKI,LEE/CHANG WOEN</t>
  </si>
  <si>
    <t xml:space="preserve">3532920	</t>
  </si>
  <si>
    <t xml:space="preserve">60636	</t>
  </si>
  <si>
    <t xml:space="preserve">999224885483493	</t>
  </si>
  <si>
    <t>湖景行政特大床房&lt;2人入住&gt;&lt;不退款&gt;&lt;早餐&gt;</t>
  </si>
  <si>
    <t>LIANG/WENRUI,Liang/Wenrui</t>
  </si>
  <si>
    <t xml:space="preserve">3533134	</t>
  </si>
  <si>
    <t xml:space="preserve">999224885719904	</t>
  </si>
  <si>
    <t>[芭堤雅]拜伦海滩酒店(Baron Beach Hotel)(56128367)</t>
  </si>
  <si>
    <t>LI/QINGLIAN</t>
  </si>
  <si>
    <t xml:space="preserve">3533172	</t>
  </si>
  <si>
    <t xml:space="preserve">30885	</t>
  </si>
  <si>
    <t xml:space="preserve">999224886540843	</t>
  </si>
  <si>
    <t>[曼谷]曼谷新时代酒店(Maverick Ratchada Hotel)(55799488)</t>
  </si>
  <si>
    <t>HONGWIENGJAN/APIWAT</t>
  </si>
  <si>
    <t xml:space="preserve">3533435	</t>
  </si>
  <si>
    <t xml:space="preserve">|32480685	</t>
  </si>
  <si>
    <t xml:space="preserve">999224888085756	</t>
  </si>
  <si>
    <t>[East Bogor]阿玛里斯帕库安茂物酒店(Amaris Hotel Pakuan Bogor)(68545400)</t>
  </si>
  <si>
    <t>YUDI/RAVIE</t>
  </si>
  <si>
    <t xml:space="preserve">3534049	</t>
  </si>
  <si>
    <t xml:space="preserve">999224888274500	</t>
  </si>
  <si>
    <t>[哥打京那巴鲁]哥打京那巴鲁香格里拉酒店(Hotel Shangri-la Kota Kinabalu)(55884423)</t>
  </si>
  <si>
    <t>城景豪华大床房&lt;2人入住&gt;&lt;不退款&gt;</t>
  </si>
  <si>
    <t>LI/QIANG,LI/QIANG</t>
  </si>
  <si>
    <t xml:space="preserve">3534095	</t>
  </si>
  <si>
    <t xml:space="preserve">320-2443838	</t>
  </si>
  <si>
    <t xml:space="preserve">999224888769821	</t>
  </si>
  <si>
    <t>[普吉岛]山顶度假村及泳池别墅(Crest Resort &amp; Pool Villas)(56196298)</t>
  </si>
  <si>
    <t>海景豪华房(可通往泳池)&lt;2人入住&gt;&lt;不退款&gt;&lt;早餐&gt;</t>
  </si>
  <si>
    <t>HE/JIACHEN</t>
  </si>
  <si>
    <t xml:space="preserve">3534381	</t>
  </si>
  <si>
    <t xml:space="preserve">-32557268	</t>
  </si>
  <si>
    <t xml:space="preserve">999224889118200	</t>
  </si>
  <si>
    <t>[Gunung Kelua]爱玛瑞丝三马林达酒店(Amaris Hotel Samarinda)(91810617)</t>
  </si>
  <si>
    <t>双人间或双床间&lt;2人入住&gt;&lt;不退款&gt;&lt;早餐&gt;</t>
  </si>
  <si>
    <t>DEWIKA/MARIA</t>
  </si>
  <si>
    <t xml:space="preserve">3534624	</t>
  </si>
  <si>
    <t xml:space="preserve">999224889659650	</t>
  </si>
  <si>
    <t>开放式双床房&lt;2人入住&gt;&lt;不退款&gt;</t>
  </si>
  <si>
    <t>SAELAO/SANGTIAN</t>
  </si>
  <si>
    <t xml:space="preserve">3534963	</t>
  </si>
  <si>
    <t xml:space="preserve">999224889729458	</t>
  </si>
  <si>
    <t>[格林维尔]格林威尔大学附近凯艺酒店(Quality Inn Greenville Near University)(95386530)</t>
  </si>
  <si>
    <t>ANDERSON/CRYSTAL</t>
  </si>
  <si>
    <t xml:space="preserve">3534978	</t>
  </si>
  <si>
    <t>，</t>
  </si>
  <si>
    <t>747619.13 HKD</t>
  </si>
  <si>
    <t>A230625104758481</t>
  </si>
  <si>
    <t>A230625105002481</t>
  </si>
  <si>
    <t>总计：747619.13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</si>
  <si>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</si>
  <si>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</si>
  <si>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</si>
  <si>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</si>
  <si>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</si>
  <si>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</si>
  <si>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</si>
  <si>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</si>
  <si>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</si>
  <si>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</si>
  <si>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</si>
  <si>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</si>
  <si>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</si>
  <si>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</si>
  <si>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</si>
  <si>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</si>
  <si>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</si>
  <si>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</si>
  <si>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</si>
  <si>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</si>
  <si>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2979989</t>
  </si>
  <si>
    <t>卢塞恩弗洛拉亚美隆酒店</t>
  </si>
  <si>
    <t>HWANG INJAE,HWANG INJAE</t>
  </si>
  <si>
    <t>2023-06-19</t>
  </si>
  <si>
    <t>2023-06-20</t>
  </si>
  <si>
    <t>退房日周结</t>
  </si>
  <si>
    <t>1824.24</t>
  </si>
  <si>
    <t>2099.00</t>
  </si>
  <si>
    <t>0</t>
  </si>
  <si>
    <t>0.00</t>
  </si>
  <si>
    <t>携程汇智国际直连</t>
  </si>
  <si>
    <t>925</t>
  </si>
  <si>
    <t>2023-01-26 18:57:53</t>
  </si>
  <si>
    <t>否</t>
  </si>
  <si>
    <t>汇智国际旅游发展有限公司</t>
  </si>
  <si>
    <t>直连</t>
  </si>
  <si>
    <t>瑞士</t>
  </si>
  <si>
    <t>2023-03-05</t>
  </si>
  <si>
    <t>3094932</t>
  </si>
  <si>
    <t>新首尔酒店</t>
  </si>
  <si>
    <t>YAMAGUCHI HIKARI,KUWABARA KIKO</t>
  </si>
  <si>
    <t>2023-06-17</t>
  </si>
  <si>
    <t>1153.49</t>
  </si>
  <si>
    <t>1309.00</t>
  </si>
  <si>
    <t>2023-03-06 11:52:05</t>
  </si>
  <si>
    <t>直采</t>
  </si>
  <si>
    <t>韩国</t>
  </si>
  <si>
    <t>2023-03-16</t>
  </si>
  <si>
    <t>3142657</t>
  </si>
  <si>
    <t>乌芭堤雅旅馆 (SHA Plus+)</t>
  </si>
  <si>
    <t>HSU JIAFONG,HU YUNJIA</t>
  </si>
  <si>
    <t>2023-06-21</t>
  </si>
  <si>
    <t>757.83</t>
  </si>
  <si>
    <t>860.00</t>
  </si>
  <si>
    <t>2023-03-16 16:37:23</t>
  </si>
  <si>
    <t>泰国</t>
  </si>
  <si>
    <t>2023-04-09</t>
  </si>
  <si>
    <t>3212240</t>
  </si>
  <si>
    <t>香格里拉集团槟城乔治城JEN酒店 (槟城对抗新冠肺炎认证)</t>
  </si>
  <si>
    <t>CHUNG WENYU</t>
  </si>
  <si>
    <t>1033.22</t>
  </si>
  <si>
    <t>1178.00</t>
  </si>
  <si>
    <t>2023-04-09 22:14:24</t>
  </si>
  <si>
    <t>马来西亚</t>
  </si>
  <si>
    <t>3212487</t>
  </si>
  <si>
    <t>巴黎12区贝西村康铂酒店</t>
  </si>
  <si>
    <t>DANSIN SEVERINE</t>
  </si>
  <si>
    <t>1355.12</t>
  </si>
  <si>
    <t>1545.00</t>
  </si>
  <si>
    <t>2023-04-09 23:56:20</t>
  </si>
  <si>
    <t>法国</t>
  </si>
  <si>
    <t>2023-04-14</t>
  </si>
  <si>
    <t>3228637</t>
  </si>
  <si>
    <t>新村 24 民宿</t>
  </si>
  <si>
    <t>SHEN YICHING</t>
  </si>
  <si>
    <t>2023-06-14</t>
  </si>
  <si>
    <t>1925.23</t>
  </si>
  <si>
    <t>2195.00</t>
  </si>
  <si>
    <t>2023-04-14 17:13:26</t>
  </si>
  <si>
    <t>2023-04-16</t>
  </si>
  <si>
    <t>3233006</t>
  </si>
  <si>
    <t>宿务迈瑞柏高碧海度假村</t>
  </si>
  <si>
    <t>HUANG TINGCHUN,HUANG PINHSIN</t>
  </si>
  <si>
    <t>2023-06-22</t>
  </si>
  <si>
    <t>1310.69</t>
  </si>
  <si>
    <t>1494.00</t>
  </si>
  <si>
    <t>2023-04-18 08:21:25</t>
  </si>
  <si>
    <t>菲律宾</t>
  </si>
  <si>
    <t>2023-04-20</t>
  </si>
  <si>
    <t>3260691</t>
  </si>
  <si>
    <t>吉隆坡·觅酒店，傲途格精选</t>
  </si>
  <si>
    <t>LI WEI,LIAO JIANYING</t>
  </si>
  <si>
    <t>2023-06-18</t>
  </si>
  <si>
    <t>1062.19</t>
  </si>
  <si>
    <t>1208.00</t>
  </si>
  <si>
    <t>2023-04-21 08:26:36</t>
  </si>
  <si>
    <t>2023-04-21</t>
  </si>
  <si>
    <t>3269269</t>
  </si>
  <si>
    <t>清迈安纳塔拉度假酒店</t>
  </si>
  <si>
    <t>CHEN JIAN</t>
  </si>
  <si>
    <t>3408.60</t>
  </si>
  <si>
    <t>3884.00</t>
  </si>
  <si>
    <t>2023-04-21 19:58:10</t>
  </si>
  <si>
    <t>2023-04-25</t>
  </si>
  <si>
    <t>3288593</t>
  </si>
  <si>
    <t>阿里克萨雷斯酒店</t>
  </si>
  <si>
    <t>Hayakawa Kana</t>
  </si>
  <si>
    <t>963.27</t>
  </si>
  <si>
    <t>1094.00</t>
  </si>
  <si>
    <t>2023-04-25 20:10:11</t>
  </si>
  <si>
    <t>西班牙</t>
  </si>
  <si>
    <t>2023-04-26</t>
  </si>
  <si>
    <t>3290899</t>
  </si>
  <si>
    <t>普吉岛安纳塔拉迈考度假村(SHA Extra Plus)</t>
  </si>
  <si>
    <t>HU JIANGBO,ZHANG XIAOHUI,ZHOU LEI,HU YIYANG</t>
  </si>
  <si>
    <t>3881.62</t>
  </si>
  <si>
    <t>4388.00</t>
  </si>
  <si>
    <t>2023-04-28 13:01:22</t>
  </si>
  <si>
    <t>2023-04-30</t>
  </si>
  <si>
    <t>3307140</t>
  </si>
  <si>
    <t>Ngui Jia Lu</t>
  </si>
  <si>
    <t>1412.88</t>
  </si>
  <si>
    <t>1599.00</t>
  </si>
  <si>
    <t>2023-04-30 09:41:01</t>
  </si>
  <si>
    <t>2023-05-01</t>
  </si>
  <si>
    <t>3314373</t>
  </si>
  <si>
    <t>奥利亚娜波尔特酒店</t>
  </si>
  <si>
    <t>DAMIANULMU MATEI,DAMIANULMU ANDREEA IOANA</t>
  </si>
  <si>
    <t>3159.75</t>
  </si>
  <si>
    <t>3576.00</t>
  </si>
  <si>
    <t>2023-05-01 23:21:26</t>
  </si>
  <si>
    <t>2023-05-03</t>
  </si>
  <si>
    <t>3318788</t>
  </si>
  <si>
    <t>热血车城娱乐场酒店</t>
  </si>
  <si>
    <t>Campbell Patricia k</t>
  </si>
  <si>
    <t>4473.68</t>
  </si>
  <si>
    <t>5055.00</t>
  </si>
  <si>
    <t>2023-05-03 02:43:28</t>
  </si>
  <si>
    <t>美国</t>
  </si>
  <si>
    <t>3319352</t>
  </si>
  <si>
    <t>富国岛新世界度假酒店</t>
  </si>
  <si>
    <t>RAN HAICHUAN</t>
  </si>
  <si>
    <t>3655.94</t>
  </si>
  <si>
    <t>4131.00</t>
  </si>
  <si>
    <t>2023-05-03 13:59:26</t>
  </si>
  <si>
    <t>越南</t>
  </si>
  <si>
    <t>3319355</t>
  </si>
  <si>
    <t>曼谷拉查丹利中心酒店  (SHA Plus+)</t>
  </si>
  <si>
    <t>PARENASAN MELANIE TOMANHON,KWOK RAYMOND,CHENG HIU KWAN</t>
  </si>
  <si>
    <t>5745.42</t>
  </si>
  <si>
    <t>6492.00</t>
  </si>
  <si>
    <t>2023-05-03 10:20:19</t>
  </si>
  <si>
    <t>3321253</t>
  </si>
  <si>
    <t>曼谷瑞博朗得酒店</t>
  </si>
  <si>
    <t>TAKAHASHI KENTARO,YANO RIE</t>
  </si>
  <si>
    <t>1429.28</t>
  </si>
  <si>
    <t>1615.00</t>
  </si>
  <si>
    <t>2023-05-03 18:27:18</t>
  </si>
  <si>
    <t>2023-05-04</t>
  </si>
  <si>
    <t>3326226</t>
  </si>
  <si>
    <t>胡志明市百艺酒店</t>
  </si>
  <si>
    <t>CHEN CHENGZHAO</t>
  </si>
  <si>
    <t>2220.36</t>
  </si>
  <si>
    <t>2514.00</t>
  </si>
  <si>
    <t>2023-05-04 21:11:57</t>
  </si>
  <si>
    <t>2023-05-06</t>
  </si>
  <si>
    <t>3331599</t>
  </si>
  <si>
    <t>阿斯托里亚宫殿酒店</t>
  </si>
  <si>
    <t>SALAN COSTA RIBEIRO ALEX</t>
  </si>
  <si>
    <t>1321.55</t>
  </si>
  <si>
    <t>1497.00</t>
  </si>
  <si>
    <t>2023-05-06 00:48:58</t>
  </si>
  <si>
    <t>巴西</t>
  </si>
  <si>
    <t>3332683</t>
  </si>
  <si>
    <t>马卡森地铁链富驿时尚酒店</t>
  </si>
  <si>
    <t>CHUCHOT CHATURON</t>
  </si>
  <si>
    <t>603.77</t>
  </si>
  <si>
    <t>684.00</t>
  </si>
  <si>
    <t>2023-05-06 11:52:16</t>
  </si>
  <si>
    <t>2023-05-07</t>
  </si>
  <si>
    <t>3335941</t>
  </si>
  <si>
    <t>特雷维精选酒店</t>
  </si>
  <si>
    <t>Bianucci Rus Regina</t>
  </si>
  <si>
    <t>2924.59</t>
  </si>
  <si>
    <t>3320.00</t>
  </si>
  <si>
    <t>2023-05-07 04:52:48</t>
  </si>
  <si>
    <t>意大利</t>
  </si>
  <si>
    <t>3339526</t>
  </si>
  <si>
    <t>普吉岛西奈奢华酒店(SHA Extra Plus)</t>
  </si>
  <si>
    <t>Shen Chao,Wan Fenfang</t>
  </si>
  <si>
    <t>4157.85</t>
  </si>
  <si>
    <t>4720.00</t>
  </si>
  <si>
    <t>2023-05-08 11:57:42</t>
  </si>
  <si>
    <t>2023-05-08</t>
  </si>
  <si>
    <t>3340356</t>
  </si>
  <si>
    <t>普吉岛诺库酒店</t>
  </si>
  <si>
    <t>YU CHUNG YAN MICHAELA,HUI MATTHEW KA YEUNG</t>
  </si>
  <si>
    <t>6522.18</t>
  </si>
  <si>
    <t>7404.00</t>
  </si>
  <si>
    <t>2023-05-08 12:33:30</t>
  </si>
  <si>
    <t>3342221</t>
  </si>
  <si>
    <t>普吉岛卡塔阿维斯塔诺富特酒店度假村 (政府卫生认证)</t>
  </si>
  <si>
    <t>CHAVVA KRISHNA KARTHIK REDDY</t>
  </si>
  <si>
    <t>1642.00</t>
  </si>
  <si>
    <t>1864.00</t>
  </si>
  <si>
    <t>2023-05-08 18:27:47</t>
  </si>
  <si>
    <t>2023-05-09</t>
  </si>
  <si>
    <t>3345832</t>
  </si>
  <si>
    <t>巴拿马城瑞广场酒店</t>
  </si>
  <si>
    <t>Del Risco Tellez Gregori Jose</t>
  </si>
  <si>
    <t>3115.93</t>
  </si>
  <si>
    <t>3530.00</t>
  </si>
  <si>
    <t>2023-05-09 15:55:31</t>
  </si>
  <si>
    <t>巴拿马</t>
  </si>
  <si>
    <t>2023-05-11</t>
  </si>
  <si>
    <t>3353269</t>
  </si>
  <si>
    <t>尼亚加拉瀑布瀑景皇冠假日酒店 - IHG 旗下酒店</t>
  </si>
  <si>
    <t>Vasselin Graeme</t>
  </si>
  <si>
    <t>894.23</t>
  </si>
  <si>
    <t>1011.00</t>
  </si>
  <si>
    <t>2023-05-11 00:49:56</t>
  </si>
  <si>
    <t>加拿大</t>
  </si>
  <si>
    <t>3356459</t>
  </si>
  <si>
    <t>柏林斯比特尔马克贝斯特韦斯特酒店</t>
  </si>
  <si>
    <t>Tomuschat Wolfgang Wilfried</t>
  </si>
  <si>
    <t>4674.82</t>
  </si>
  <si>
    <t>5268.00</t>
  </si>
  <si>
    <t>2023-05-11 18:07:31</t>
  </si>
  <si>
    <t>德国</t>
  </si>
  <si>
    <t>2023-05-12</t>
  </si>
  <si>
    <t>3358513</t>
  </si>
  <si>
    <t>卢塞恩宜必思尚品酒店</t>
  </si>
  <si>
    <t>Brown Faizal</t>
  </si>
  <si>
    <t>2807.73</t>
  </si>
  <si>
    <t>3164.00</t>
  </si>
  <si>
    <t>2023-05-12 00:38:15</t>
  </si>
  <si>
    <t>2023-05-15</t>
  </si>
  <si>
    <t>3373688</t>
  </si>
  <si>
    <t>奥兰多 - 迪士尼之泉®区假日酒店 - IHG 旗下酒店</t>
  </si>
  <si>
    <t>WANG MARK</t>
  </si>
  <si>
    <t>1473.01</t>
  </si>
  <si>
    <t>1656.00</t>
  </si>
  <si>
    <t>2023-05-15 03:29:33</t>
  </si>
  <si>
    <t>3374746</t>
  </si>
  <si>
    <t>OYO 时代广场酒店</t>
  </si>
  <si>
    <t>KIM MINHYOUNG,JANG KWANJUN</t>
  </si>
  <si>
    <t>3634.50</t>
  </si>
  <si>
    <t>4086.00</t>
  </si>
  <si>
    <t>2023-05-15 11:30:00</t>
  </si>
  <si>
    <t>3375947</t>
  </si>
  <si>
    <t>RACV努萨度假酒店</t>
  </si>
  <si>
    <t>CHAI HSIAO MEI,TSENG CHUNG CHI</t>
  </si>
  <si>
    <t>7124.90</t>
  </si>
  <si>
    <t>8010.00</t>
  </si>
  <si>
    <t>2023-05-15 15:51:19</t>
  </si>
  <si>
    <t>澳大利亚</t>
  </si>
  <si>
    <t>3376204</t>
  </si>
  <si>
    <t>渔人码头河之广场酒店</t>
  </si>
  <si>
    <t>SHI LIWEN</t>
  </si>
  <si>
    <t>1247.08</t>
  </si>
  <si>
    <t>1402.00</t>
  </si>
  <si>
    <t>2023-05-15 16:40:43</t>
  </si>
  <si>
    <t>3377767</t>
  </si>
  <si>
    <t>首尔明洞喜普乐吉酒店</t>
  </si>
  <si>
    <t>ENDO YOKO,ENDO HIROKO</t>
  </si>
  <si>
    <t>430.52</t>
  </si>
  <si>
    <t>484.00</t>
  </si>
  <si>
    <t>2023-05-15 21:14:06</t>
  </si>
  <si>
    <t>2023-05-16</t>
  </si>
  <si>
    <t>3381065</t>
  </si>
  <si>
    <t>老挝广场酒店</t>
  </si>
  <si>
    <t>KIM YOUNG YOUN</t>
  </si>
  <si>
    <t>1114.68</t>
  </si>
  <si>
    <t>1254.00</t>
  </si>
  <si>
    <t>2023-05-16 15:36:55</t>
  </si>
  <si>
    <t>老挝</t>
  </si>
  <si>
    <t>3382151</t>
  </si>
  <si>
    <t>伊斯坦布尔皇家酒店</t>
  </si>
  <si>
    <t>KHAJEHKAZEROONI MAJID</t>
  </si>
  <si>
    <t>680.90</t>
  </si>
  <si>
    <t>766.00</t>
  </si>
  <si>
    <t>2023-05-16 19:43:09</t>
  </si>
  <si>
    <t>土耳其</t>
  </si>
  <si>
    <t>2023-05-17</t>
  </si>
  <si>
    <t>3384408</t>
  </si>
  <si>
    <t>清迈东他挽酒店</t>
  </si>
  <si>
    <t>ZHANG MENG,WANG YAO</t>
  </si>
  <si>
    <t>1008.85</t>
  </si>
  <si>
    <t>1131.00</t>
  </si>
  <si>
    <t>2023-05-17 09:32:47</t>
  </si>
  <si>
    <t>3386737</t>
  </si>
  <si>
    <t>普吉岛铂尔曼阿卡迪亚卡隆海滩酒店</t>
  </si>
  <si>
    <t>QIU WANLI,LI GENXIONG</t>
  </si>
  <si>
    <t>1700.15</t>
  </si>
  <si>
    <t>1906.00</t>
  </si>
  <si>
    <t>2023-05-18 10:51:17</t>
  </si>
  <si>
    <t>2023-05-18</t>
  </si>
  <si>
    <t>3389891</t>
  </si>
  <si>
    <t>新山迪沙鲁海岸硬石酒店</t>
  </si>
  <si>
    <t>LOO LIAN SHEN</t>
  </si>
  <si>
    <t>2462.00</t>
  </si>
  <si>
    <t>2749.00</t>
  </si>
  <si>
    <t>2023-05-18 12:40:36</t>
  </si>
  <si>
    <t>3389897</t>
  </si>
  <si>
    <t>LOO SIAO YUN</t>
  </si>
  <si>
    <t>2023-05-18 12:42:12</t>
  </si>
  <si>
    <t>3390419</t>
  </si>
  <si>
    <t>奥瑞格柯那度假村及水疗馆</t>
  </si>
  <si>
    <t>OH SEOYEON</t>
  </si>
  <si>
    <t>4952.67</t>
  </si>
  <si>
    <t>5530.00</t>
  </si>
  <si>
    <t>2023-05-18 14:52:00</t>
  </si>
  <si>
    <t>3391709</t>
  </si>
  <si>
    <t>ZHAO SHUANGQIN,ZHU NANNAN</t>
  </si>
  <si>
    <t>820.37</t>
  </si>
  <si>
    <t>916.00</t>
  </si>
  <si>
    <t>2023-05-19 11:35:15</t>
  </si>
  <si>
    <t>2023-05-19</t>
  </si>
  <si>
    <t>3397135</t>
  </si>
  <si>
    <t>KSL度假酒店</t>
  </si>
  <si>
    <t>ANIS NOURY</t>
  </si>
  <si>
    <t>2023-06-15</t>
  </si>
  <si>
    <t>1691.03</t>
  </si>
  <si>
    <t>1876.00</t>
  </si>
  <si>
    <t>2023-05-19 23:02:45</t>
  </si>
  <si>
    <t>2023-05-20</t>
  </si>
  <si>
    <t>3397592</t>
  </si>
  <si>
    <t>普吉岛卡塔坦尼海滩度假村(SHA Extra Plus)</t>
  </si>
  <si>
    <t>LU YI,CHEN KE</t>
  </si>
  <si>
    <t>1789.81</t>
  </si>
  <si>
    <t>1992.00</t>
  </si>
  <si>
    <t>2023-05-20 14:39:49</t>
  </si>
  <si>
    <t>3398703</t>
  </si>
  <si>
    <t>卫星酒店</t>
  </si>
  <si>
    <t>WILLARD MARIA</t>
  </si>
  <si>
    <t>2357.66</t>
  </si>
  <si>
    <t>2624.00</t>
  </si>
  <si>
    <t>2023-05-20 12:42:34</t>
  </si>
  <si>
    <t>2023-05-21</t>
  </si>
  <si>
    <t>3403499</t>
  </si>
  <si>
    <t>AMAN SITI AMIRA</t>
  </si>
  <si>
    <t>874.12</t>
  </si>
  <si>
    <t>972.00</t>
  </si>
  <si>
    <t>2023-05-21 21:31:45</t>
  </si>
  <si>
    <t>3403647</t>
  </si>
  <si>
    <t>富国岛蒙坦豪华酒店</t>
  </si>
  <si>
    <t>LEE GEI ONE</t>
  </si>
  <si>
    <t>714.04</t>
  </si>
  <si>
    <t>794.00</t>
  </si>
  <si>
    <t>2023-05-21 22:15:07</t>
  </si>
  <si>
    <t>2023-05-22</t>
  </si>
  <si>
    <t>3404053</t>
  </si>
  <si>
    <t>曼彻斯特市中心大不列颠酒店</t>
  </si>
  <si>
    <t>MUTOMBO PETER</t>
  </si>
  <si>
    <t>625.01</t>
  </si>
  <si>
    <t>695.00</t>
  </si>
  <si>
    <t>2023-05-22 00:38:56</t>
  </si>
  <si>
    <t>英国</t>
  </si>
  <si>
    <t>3404859</t>
  </si>
  <si>
    <t>MANO JACINTHA</t>
  </si>
  <si>
    <t>2458.41</t>
  </si>
  <si>
    <t>2734.00</t>
  </si>
  <si>
    <t>2023-05-22 10:52:45</t>
  </si>
  <si>
    <t>3405632</t>
  </si>
  <si>
    <t>Hampton by Hilton London Park Royal</t>
  </si>
  <si>
    <t>Zhang Shiqing</t>
  </si>
  <si>
    <t>1103.32</t>
  </si>
  <si>
    <t>1227.00</t>
  </si>
  <si>
    <t>2023-05-22 14:40:13</t>
  </si>
  <si>
    <t>3407756</t>
  </si>
  <si>
    <t>素坤逸S33精品酒店</t>
  </si>
  <si>
    <t>LIU SIQI,PENG ZHIXING</t>
  </si>
  <si>
    <t>377.66</t>
  </si>
  <si>
    <t>420.00</t>
  </si>
  <si>
    <t>2023-05-22 22:08:43</t>
  </si>
  <si>
    <t>3408096</t>
  </si>
  <si>
    <t>华沙中心诺富特酒店</t>
  </si>
  <si>
    <t>CHANG YING YUK YY,Chang Hung Yuk Ivy</t>
  </si>
  <si>
    <t>1305.64</t>
  </si>
  <si>
    <t>1452.00</t>
  </si>
  <si>
    <t>2023-05-22 23:33:30</t>
  </si>
  <si>
    <t>波兰</t>
  </si>
  <si>
    <t>3408124</t>
  </si>
  <si>
    <t>曼彻斯特便捷酒店</t>
  </si>
  <si>
    <t>CHAN KA YIU</t>
  </si>
  <si>
    <t>486.47</t>
  </si>
  <si>
    <t>541.00</t>
  </si>
  <si>
    <t>2023-05-22 23:46:50</t>
  </si>
  <si>
    <t>2023-05-23</t>
  </si>
  <si>
    <t>3409437</t>
  </si>
  <si>
    <t>白莲花酒店</t>
  </si>
  <si>
    <t>TADANO MICHIAKI</t>
  </si>
  <si>
    <t>2023-06-16</t>
  </si>
  <si>
    <t>532.31</t>
  </si>
  <si>
    <t>591.00</t>
  </si>
  <si>
    <t>2023-05-23 11:20:00</t>
  </si>
  <si>
    <t>3411285</t>
  </si>
  <si>
    <t>新加坡柏薇罗切斯特酒店</t>
  </si>
  <si>
    <t>LIAN JIANSHENG</t>
  </si>
  <si>
    <t>2975.01</t>
  </si>
  <si>
    <t>3303.00</t>
  </si>
  <si>
    <t>2023-05-23 18:09:30</t>
  </si>
  <si>
    <t>新加坡</t>
  </si>
  <si>
    <t>2023-05-25</t>
  </si>
  <si>
    <t>3417391</t>
  </si>
  <si>
    <t>B 精品住宅酒店</t>
  </si>
  <si>
    <t>NAMWONG NONGNUCH</t>
  </si>
  <si>
    <t>112.93</t>
  </si>
  <si>
    <t>125.00</t>
  </si>
  <si>
    <t>2023-05-25 01:23:42</t>
  </si>
  <si>
    <t>3417763</t>
  </si>
  <si>
    <t>Injap Tower Hotel (Multiple-Use Hotel)</t>
  </si>
  <si>
    <t>Ferrer Fevi Grace</t>
  </si>
  <si>
    <t>473.38</t>
  </si>
  <si>
    <t>524.00</t>
  </si>
  <si>
    <t>2023-05-25 08:03:42</t>
  </si>
  <si>
    <t>3418188</t>
  </si>
  <si>
    <t>普朗特斯查尔斯顿宾馆</t>
  </si>
  <si>
    <t>Hastings Darrell</t>
  </si>
  <si>
    <t>18393.22</t>
  </si>
  <si>
    <t>20360.00</t>
  </si>
  <si>
    <t>2023-05-25 10:49:12</t>
  </si>
  <si>
    <t>3418362</t>
  </si>
  <si>
    <t>奥兰治县机场酒店</t>
  </si>
  <si>
    <t>ZHANG LING</t>
  </si>
  <si>
    <t>893.46</t>
  </si>
  <si>
    <t>989.00</t>
  </si>
  <si>
    <t>2023-05-25 11:33:50</t>
  </si>
  <si>
    <t>3418608</t>
  </si>
  <si>
    <t>复辟酒店</t>
  </si>
  <si>
    <t>POWER PHOEBE CHARLOTTE</t>
  </si>
  <si>
    <t>8439.56</t>
  </si>
  <si>
    <t>9342.00</t>
  </si>
  <si>
    <t>2023-05-25 12:41:03</t>
  </si>
  <si>
    <t>2023-05-26</t>
  </si>
  <si>
    <t>3423572</t>
  </si>
  <si>
    <t>诺普尔卢塞恩酒店</t>
  </si>
  <si>
    <t>WONG JEE PAO</t>
  </si>
  <si>
    <t>2174.53</t>
  </si>
  <si>
    <t>2402.00</t>
  </si>
  <si>
    <t>2023-05-26 16:21:54</t>
  </si>
  <si>
    <t>3423610</t>
  </si>
  <si>
    <t>MOHAMEDHEPBUN HAZLIN</t>
  </si>
  <si>
    <t>3324.26</t>
  </si>
  <si>
    <t>3672.00</t>
  </si>
  <si>
    <t>2023-05-26 16:37:55</t>
  </si>
  <si>
    <t>2023-05-27</t>
  </si>
  <si>
    <t>3429142</t>
  </si>
  <si>
    <t>KOH MELVIN IGNATIUS</t>
  </si>
  <si>
    <t>726.90</t>
  </si>
  <si>
    <t>804.00</t>
  </si>
  <si>
    <t>2023-05-27 21:08:58</t>
  </si>
  <si>
    <t>3429155</t>
  </si>
  <si>
    <t>曼谷利特酒店</t>
  </si>
  <si>
    <t>HUANG JINZHU,YANG YILONG</t>
  </si>
  <si>
    <t>1101.19</t>
  </si>
  <si>
    <t>1218.00</t>
  </si>
  <si>
    <t>2023-05-28 10:42:50</t>
  </si>
  <si>
    <t>3429160</t>
  </si>
  <si>
    <t>撒哈拉汽车旅馆</t>
  </si>
  <si>
    <t>Trujillo Jorge</t>
  </si>
  <si>
    <t>574.10</t>
  </si>
  <si>
    <t>635.00</t>
  </si>
  <si>
    <t>2023-05-27 21:19:08</t>
  </si>
  <si>
    <t>3429801</t>
  </si>
  <si>
    <t>曼谷暹罗智选假日酒店</t>
  </si>
  <si>
    <t>LI XIAORUI,WU MENGYANG</t>
  </si>
  <si>
    <t>911.33</t>
  </si>
  <si>
    <t>1008.00</t>
  </si>
  <si>
    <t>2023-05-27 23:57:01</t>
  </si>
  <si>
    <t>2023-05-28</t>
  </si>
  <si>
    <t>3429868</t>
  </si>
  <si>
    <t>R马尔温泉度假酒店</t>
  </si>
  <si>
    <t>WU QIAN,WANG YANAN</t>
  </si>
  <si>
    <t>1103.00</t>
  </si>
  <si>
    <t>1220.00</t>
  </si>
  <si>
    <t>2023-05-28 00:05:59</t>
  </si>
  <si>
    <t>3430532</t>
  </si>
  <si>
    <t>TAN CHEW LING SERENE</t>
  </si>
  <si>
    <t>2212.99</t>
  </si>
  <si>
    <t>2448.00</t>
  </si>
  <si>
    <t>2023-05-28 08:45:44</t>
  </si>
  <si>
    <t>3430936</t>
  </si>
  <si>
    <t>普吉岛芭东彩灯度假村</t>
  </si>
  <si>
    <t>IHM YOUNGKWANG,KANG Sangjin</t>
  </si>
  <si>
    <t>343.52</t>
  </si>
  <si>
    <t>380.00</t>
  </si>
  <si>
    <t>2023-05-28 11:26:00</t>
  </si>
  <si>
    <t>3431140</t>
  </si>
  <si>
    <t>SUAREZ LUIS</t>
  </si>
  <si>
    <t>2044.85</t>
  </si>
  <si>
    <t>2262.00</t>
  </si>
  <si>
    <t>2023-05-28 12:26:31</t>
  </si>
  <si>
    <t>3431762</t>
  </si>
  <si>
    <t>威德酒店</t>
  </si>
  <si>
    <t>WANG ZHIZHONG,LIU HUI</t>
  </si>
  <si>
    <t>6552.19</t>
  </si>
  <si>
    <t>7248.00</t>
  </si>
  <si>
    <t>2023-05-28 15:32:15</t>
  </si>
  <si>
    <t>3431775</t>
  </si>
  <si>
    <t>MADRIGAL MATEOS JAVIER,NEWTONWILKINSON RACHEL SCARLETT MARION</t>
  </si>
  <si>
    <t>2052.08</t>
  </si>
  <si>
    <t>2270.00</t>
  </si>
  <si>
    <t>2023-05-28 17:35:43</t>
  </si>
  <si>
    <t>3432596</t>
  </si>
  <si>
    <t>辉盛凯贝丽</t>
  </si>
  <si>
    <t>Pavitar Pavitar</t>
  </si>
  <si>
    <t>1920.10</t>
  </si>
  <si>
    <t>2124.00</t>
  </si>
  <si>
    <t>2023-05-28 19:23:00</t>
  </si>
  <si>
    <t>3432618</t>
  </si>
  <si>
    <t>诺富特伦敦金丝雀码头酒店</t>
  </si>
  <si>
    <t>ZHANG ZHENG</t>
  </si>
  <si>
    <t>2032.19</t>
  </si>
  <si>
    <t>2248.00</t>
  </si>
  <si>
    <t>2023-05-28 19:34:52</t>
  </si>
  <si>
    <t>3432804</t>
  </si>
  <si>
    <t>布鲁日卡塞尔贝格大酒店</t>
  </si>
  <si>
    <t>GHIMIRE SWATANTRA</t>
  </si>
  <si>
    <t>963.66</t>
  </si>
  <si>
    <t>1066.00</t>
  </si>
  <si>
    <t>2023-05-28 20:09:38</t>
  </si>
  <si>
    <t>比利时</t>
  </si>
  <si>
    <t>3433049</t>
  </si>
  <si>
    <t>第10页酒店</t>
  </si>
  <si>
    <t>Kurekar Vishal,Kurekar Vishal</t>
  </si>
  <si>
    <t>1361.42</t>
  </si>
  <si>
    <t>1506.00</t>
  </si>
  <si>
    <t>2023-05-28 21:08:32</t>
  </si>
  <si>
    <t>3433403</t>
  </si>
  <si>
    <t>金轮酒店</t>
  </si>
  <si>
    <t>OCTAVIANA ANA,KURNIAWATI OCTAVIA DWI</t>
  </si>
  <si>
    <t>235.04</t>
  </si>
  <si>
    <t>260.00</t>
  </si>
  <si>
    <t>2023-05-28 23:20:20</t>
  </si>
  <si>
    <t>印度尼西亚</t>
  </si>
  <si>
    <t>2023-05-29</t>
  </si>
  <si>
    <t>3433476</t>
  </si>
  <si>
    <t>尔马酒店</t>
  </si>
  <si>
    <t>KIM TAEHYUN</t>
  </si>
  <si>
    <t>1686.86</t>
  </si>
  <si>
    <t>1866.00</t>
  </si>
  <si>
    <t>2023-05-29 00:04:49</t>
  </si>
  <si>
    <t>3433688</t>
  </si>
  <si>
    <t>贝斯特韦斯特圆顶礁度假酒店</t>
  </si>
  <si>
    <t>Stepien Helen</t>
  </si>
  <si>
    <t>1494.31</t>
  </si>
  <si>
    <t>1653.00</t>
  </si>
  <si>
    <t>2023-05-29 04:20:04</t>
  </si>
  <si>
    <t>3433706</t>
  </si>
  <si>
    <t>夏威夷·火奴鲁鲁机场酒店</t>
  </si>
  <si>
    <t>PANDYA PRATIKKUMAR</t>
  </si>
  <si>
    <t>1157.12</t>
  </si>
  <si>
    <t>1280.00</t>
  </si>
  <si>
    <t>2023-05-29 04:44:31</t>
  </si>
  <si>
    <t>3433799</t>
  </si>
  <si>
    <t>兰卡威海景酒店</t>
  </si>
  <si>
    <t>TAN GEE SENG</t>
  </si>
  <si>
    <t>195.26</t>
  </si>
  <si>
    <t>216.00</t>
  </si>
  <si>
    <t>2023-05-29 07:59:34</t>
  </si>
  <si>
    <t>3433809</t>
  </si>
  <si>
    <t>252.22</t>
  </si>
  <si>
    <t>279.00</t>
  </si>
  <si>
    <t>2023-05-29 08:10:54</t>
  </si>
  <si>
    <t>3434106</t>
  </si>
  <si>
    <t>阿尔伯圣米歇尔酒店</t>
  </si>
  <si>
    <t>HUANG LIYIN</t>
  </si>
  <si>
    <t>2012.30</t>
  </si>
  <si>
    <t>2226.00</t>
  </si>
  <si>
    <t>2023-05-29 11:41:41</t>
  </si>
  <si>
    <t>3435096</t>
  </si>
  <si>
    <t>布城希尔顿逸林酒店</t>
  </si>
  <si>
    <t>SYAFIQAH SYAFIQAH</t>
  </si>
  <si>
    <t>483.64</t>
  </si>
  <si>
    <t>535.00</t>
  </si>
  <si>
    <t>-535</t>
  </si>
  <si>
    <t>-483</t>
  </si>
  <si>
    <t>2023-05-29 17:28:08</t>
  </si>
  <si>
    <t>3435110</t>
  </si>
  <si>
    <t>阿斯顿·吉迪恩·巴淡酒店</t>
  </si>
  <si>
    <t>Lee Yew Chee</t>
  </si>
  <si>
    <t>489.97</t>
  </si>
  <si>
    <t>542.00</t>
  </si>
  <si>
    <t>2023-05-29 17:37:32</t>
  </si>
  <si>
    <t>3435273</t>
  </si>
  <si>
    <t>弗曼佩拉酒店</t>
  </si>
  <si>
    <t>ASLAM YASER MUDASSER</t>
  </si>
  <si>
    <t>1536.80</t>
  </si>
  <si>
    <t>1700.00</t>
  </si>
  <si>
    <t>2023-05-29 18:04:29</t>
  </si>
  <si>
    <t>2023-05-30</t>
  </si>
  <si>
    <t>3437006</t>
  </si>
  <si>
    <t>布达佩斯纽约皇宫安纳塔拉酒店</t>
  </si>
  <si>
    <t>Zhang Yi,XU RUOYAN</t>
  </si>
  <si>
    <t>1601.65</t>
  </si>
  <si>
    <t>1769.00</t>
  </si>
  <si>
    <t>2023-05-30 04:41:15</t>
  </si>
  <si>
    <t>匈牙利</t>
  </si>
  <si>
    <t>3437077</t>
  </si>
  <si>
    <t>巴拉哈斯参议员酒店</t>
  </si>
  <si>
    <t>alva lopez AlvaRicardo</t>
  </si>
  <si>
    <t>510.65</t>
  </si>
  <si>
    <t>564.00</t>
  </si>
  <si>
    <t>2023-05-30 06:10:52</t>
  </si>
  <si>
    <t>3437347</t>
  </si>
  <si>
    <t>托伦斯宫古海柏丽德酒店</t>
  </si>
  <si>
    <t>ZHANG XIAOXIAN</t>
  </si>
  <si>
    <t>3869.68</t>
  </si>
  <si>
    <t>4274.00</t>
  </si>
  <si>
    <t>2023-05-30 09:12:57</t>
  </si>
  <si>
    <t>3439618</t>
  </si>
  <si>
    <t>TAN SOCK CHENG</t>
  </si>
  <si>
    <t>717.08</t>
  </si>
  <si>
    <t>792.00</t>
  </si>
  <si>
    <t>2023-05-30 20:32:04</t>
  </si>
  <si>
    <t>2023-05-31</t>
  </si>
  <si>
    <t>3441368</t>
  </si>
  <si>
    <t>布兰特豪斯酒店</t>
  </si>
  <si>
    <t>Howard Lowell</t>
  </si>
  <si>
    <t>942.03</t>
  </si>
  <si>
    <t>1040.00</t>
  </si>
  <si>
    <t>2023-05-31 08:36:23</t>
  </si>
  <si>
    <t>3442013</t>
  </si>
  <si>
    <t>吉隆坡城市中心彩鸿酒店</t>
  </si>
  <si>
    <t>WANG YI,ZHANG XIN</t>
  </si>
  <si>
    <t>163.95</t>
  </si>
  <si>
    <t>181.00</t>
  </si>
  <si>
    <t>2023-05-31 11:56:40</t>
  </si>
  <si>
    <t>3443599</t>
  </si>
  <si>
    <t>皇家国家酒店</t>
  </si>
  <si>
    <t>Hilton Reece Austin</t>
  </si>
  <si>
    <t>2054.35</t>
  </si>
  <si>
    <t>2268.00</t>
  </si>
  <si>
    <t>2023-05-31 18:18:59</t>
  </si>
  <si>
    <t>2023-06-01</t>
  </si>
  <si>
    <t>3446238</t>
  </si>
  <si>
    <t>太空针塔西雅图旅客之家酒店</t>
  </si>
  <si>
    <t>AHMAD WASEEM</t>
  </si>
  <si>
    <t>2113.48</t>
  </si>
  <si>
    <t>2322.00</t>
  </si>
  <si>
    <t>2023-06-01 09:46:38</t>
  </si>
  <si>
    <t>3448043</t>
  </si>
  <si>
    <t>芭堤雅旅客之家酒店</t>
  </si>
  <si>
    <t>KIM YOUNGHWAN,PARK EUNSU</t>
  </si>
  <si>
    <t>702.67</t>
  </si>
  <si>
    <t>772.00</t>
  </si>
  <si>
    <t>2023-06-01 17:30:17</t>
  </si>
  <si>
    <t>3448049</t>
  </si>
  <si>
    <t>邦涛海滩太阳之翼酒店</t>
  </si>
  <si>
    <t>Ding Xiao</t>
  </si>
  <si>
    <t>2308.27</t>
  </si>
  <si>
    <t>2536.00</t>
  </si>
  <si>
    <t>2023-06-01 17:34:20</t>
  </si>
  <si>
    <t>3448341</t>
  </si>
  <si>
    <t>沙通易思婷大酒店</t>
  </si>
  <si>
    <t>HAN SEUNGMIN</t>
  </si>
  <si>
    <t>1485.45</t>
  </si>
  <si>
    <t>1632.00</t>
  </si>
  <si>
    <t>2023-06-02 14:05:06</t>
  </si>
  <si>
    <t>2023-06-02</t>
  </si>
  <si>
    <t>3450319</t>
  </si>
  <si>
    <t>巴黎肖蒙小丘公园美丽城希伯特尔酒店</t>
  </si>
  <si>
    <t>Viallis bruno</t>
  </si>
  <si>
    <t>1507.94</t>
  </si>
  <si>
    <t>1660.00</t>
  </si>
  <si>
    <t>2023-06-02 03:20:44</t>
  </si>
  <si>
    <t>3450936</t>
  </si>
  <si>
    <t>兰卡威彩虹度假酒店</t>
  </si>
  <si>
    <t>torrens Angus</t>
  </si>
  <si>
    <t>13992.99</t>
  </si>
  <si>
    <t>15404.00</t>
  </si>
  <si>
    <t>2023-06-02 10:29:15</t>
  </si>
  <si>
    <t>3452407</t>
  </si>
  <si>
    <t>WD酒店</t>
  </si>
  <si>
    <t>LIU BANGHUA</t>
  </si>
  <si>
    <t>2023-06-12</t>
  </si>
  <si>
    <t>3550.94</t>
  </si>
  <si>
    <t>3909.00</t>
  </si>
  <si>
    <t>2023-06-02 16:07:36</t>
  </si>
  <si>
    <t>3453938</t>
  </si>
  <si>
    <t>韦瑟比哈罗盖特戴斯酒店</t>
  </si>
  <si>
    <t>Byrne Ryan</t>
  </si>
  <si>
    <t>509.61</t>
  </si>
  <si>
    <t>561.00</t>
  </si>
  <si>
    <t>2023-06-02 21:24:18</t>
  </si>
  <si>
    <t>3454298</t>
  </si>
  <si>
    <t>宜必思埃里温中心酒店</t>
  </si>
  <si>
    <t>KOTHELEYAN DIT KULTCHEYAN HOVANNES</t>
  </si>
  <si>
    <t>4110.51</t>
  </si>
  <si>
    <t>4525.00</t>
  </si>
  <si>
    <t>2023-06-02 22:57:27</t>
  </si>
  <si>
    <t>亚美尼亚</t>
  </si>
  <si>
    <t>3454406</t>
  </si>
  <si>
    <t>埃拉曼达别墅金巴兰酒店</t>
  </si>
  <si>
    <t>REN JIA</t>
  </si>
  <si>
    <t>793.94</t>
  </si>
  <si>
    <t>874.00</t>
  </si>
  <si>
    <t>2023-06-02 23:03:06</t>
  </si>
  <si>
    <t>3454424</t>
  </si>
  <si>
    <t>COMO曼谷大都会酒店</t>
  </si>
  <si>
    <t>RUAN SIYU</t>
  </si>
  <si>
    <t>2226.49</t>
  </si>
  <si>
    <t>2451.00</t>
  </si>
  <si>
    <t>2023-06-02 23:16:41</t>
  </si>
  <si>
    <t>2023-06-03</t>
  </si>
  <si>
    <t>3454735</t>
  </si>
  <si>
    <t>普吉岛芭东海滩中央智选假日酒店  (SHA Extra Plus)</t>
  </si>
  <si>
    <t>WANG YANG</t>
  </si>
  <si>
    <t>784.86</t>
  </si>
  <si>
    <t>864.00</t>
  </si>
  <si>
    <t>2023-06-03 09:58:24</t>
  </si>
  <si>
    <t>3456234</t>
  </si>
  <si>
    <t>哈密尔顿公主海滩俱乐部费尔蒙经营酒店</t>
  </si>
  <si>
    <t>Lu Shan</t>
  </si>
  <si>
    <t>10213.36</t>
  </si>
  <si>
    <t>11278.00</t>
  </si>
  <si>
    <t>2023-06-03 13:19:37</t>
  </si>
  <si>
    <t>百慕大</t>
  </si>
  <si>
    <t>3458506</t>
  </si>
  <si>
    <t>349.56</t>
  </si>
  <si>
    <t>386.00</t>
  </si>
  <si>
    <t>2023-06-03 21:23:16</t>
  </si>
  <si>
    <t>2023-06-04</t>
  </si>
  <si>
    <t>3459552</t>
  </si>
  <si>
    <t>曼谷辛德霍恩凯宾斯基</t>
  </si>
  <si>
    <t>Namsai Phornthip,Namsai Phornthip</t>
  </si>
  <si>
    <t>5307.00</t>
  </si>
  <si>
    <t>5846.00</t>
  </si>
  <si>
    <t>2023-06-04 11:04:54</t>
  </si>
  <si>
    <t>3461847</t>
  </si>
  <si>
    <t>阿伯酒店及公寓</t>
  </si>
  <si>
    <t>WONG YUEN MEI,LAM KIN MING</t>
  </si>
  <si>
    <t>931.40</t>
  </si>
  <si>
    <t>1026.00</t>
  </si>
  <si>
    <t>2023-06-04 18:35:11</t>
  </si>
  <si>
    <t>3462398</t>
  </si>
  <si>
    <t>马姆提斯度假酒店</t>
  </si>
  <si>
    <t>ZHANG CHONG,TAO JINGJING</t>
  </si>
  <si>
    <t>3191.82</t>
  </si>
  <si>
    <t>3516.00</t>
  </si>
  <si>
    <t>2023-06-04 20:44:58</t>
  </si>
  <si>
    <t>3462668</t>
  </si>
  <si>
    <t>HUANG WENGCAN,DU/YUANFU</t>
  </si>
  <si>
    <t>784.34</t>
  </si>
  <si>
    <t>2023-06-05 09:11:20</t>
  </si>
  <si>
    <t>2023-06-05</t>
  </si>
  <si>
    <t>3463624</t>
  </si>
  <si>
    <t>哥打京那巴鲁沙巴东方酒店</t>
  </si>
  <si>
    <t>LEY SELVISTON</t>
  </si>
  <si>
    <t>299.57</t>
  </si>
  <si>
    <t>330.00</t>
  </si>
  <si>
    <t>2023-06-05 09:08:29</t>
  </si>
  <si>
    <t>3464276</t>
  </si>
  <si>
    <t>OYO拉斯维加斯娱乐场酒店</t>
  </si>
  <si>
    <t>Flores Omar</t>
  </si>
  <si>
    <t>101.67</t>
  </si>
  <si>
    <t>112.00</t>
  </si>
  <si>
    <t>2023-06-05 14:34:29</t>
  </si>
  <si>
    <t>3464984</t>
  </si>
  <si>
    <t>阿德隆凯宾斯基酒店</t>
  </si>
  <si>
    <t>ZENG YUQUN</t>
  </si>
  <si>
    <t>24935.45</t>
  </si>
  <si>
    <t>27468.00</t>
  </si>
  <si>
    <t>2023-06-05 17:07:42</t>
  </si>
  <si>
    <t>2023-06-06</t>
  </si>
  <si>
    <t>3466853</t>
  </si>
  <si>
    <t>布里斯班中心智选假日酒店</t>
  </si>
  <si>
    <t>LI CONGCONG</t>
  </si>
  <si>
    <t>1530.99</t>
  </si>
  <si>
    <t>1685.00</t>
  </si>
  <si>
    <t>2023-06-06 02:01:36</t>
  </si>
  <si>
    <t>3466888</t>
  </si>
  <si>
    <t>雪莉公园时尚酒店</t>
  </si>
  <si>
    <t>Kelly Stewart</t>
  </si>
  <si>
    <t>516.08</t>
  </si>
  <si>
    <t>568.00</t>
  </si>
  <si>
    <t>2023-06-06 02:35:20</t>
  </si>
  <si>
    <t>3467560</t>
  </si>
  <si>
    <t>吉隆坡市中心智选假日酒店</t>
  </si>
  <si>
    <t>LIN LIZHOU</t>
  </si>
  <si>
    <t>1617.31</t>
  </si>
  <si>
    <t>1780.00</t>
  </si>
  <si>
    <t>2023-06-06 10:38:36</t>
  </si>
  <si>
    <t>3468727</t>
  </si>
  <si>
    <t>生态阁楼酒店</t>
  </si>
  <si>
    <t>WANG PENGYU,XU MEIJING</t>
  </si>
  <si>
    <t>410.69</t>
  </si>
  <si>
    <t>452.00</t>
  </si>
  <si>
    <t>2023-06-06 15:31:28</t>
  </si>
  <si>
    <t>3469223</t>
  </si>
  <si>
    <t>巴厘岛穆丽雅度假村</t>
  </si>
  <si>
    <t>Kurniawan Eddy</t>
  </si>
  <si>
    <t>3827.02</t>
  </si>
  <si>
    <t>4212.00</t>
  </si>
  <si>
    <t>2023-06-06 17:26:35</t>
  </si>
  <si>
    <t>3470090</t>
  </si>
  <si>
    <t>普吉岛芭东度假酒店 (SHA Extra Plus)</t>
  </si>
  <si>
    <t>PANIGRAHI SANGRAM KESHARI</t>
  </si>
  <si>
    <t>775.94</t>
  </si>
  <si>
    <t>854.00</t>
  </si>
  <si>
    <t>2023-06-06 20:21:34</t>
  </si>
  <si>
    <t>3470141</t>
  </si>
  <si>
    <t>布里斯托尔港温泉酒店</t>
  </si>
  <si>
    <t>Archer Michael</t>
  </si>
  <si>
    <t>1787.22</t>
  </si>
  <si>
    <t>1967.00</t>
  </si>
  <si>
    <t>2023-06-06 20:42:10</t>
  </si>
  <si>
    <t>3470156</t>
  </si>
  <si>
    <t>希顿芭堤雅军营酒店</t>
  </si>
  <si>
    <t>Galambos Gergo</t>
  </si>
  <si>
    <t>1944.40</t>
  </si>
  <si>
    <t>2140.00</t>
  </si>
  <si>
    <t>2023-06-06 20:49:14</t>
  </si>
  <si>
    <t>3470370</t>
  </si>
  <si>
    <t>中央皇宫酒店</t>
  </si>
  <si>
    <t>LAM CHIN PANG,YUEN WAI KEI</t>
  </si>
  <si>
    <t>2769.41</t>
  </si>
  <si>
    <t>3048.00</t>
  </si>
  <si>
    <t>2023-06-06 21:15:04</t>
  </si>
  <si>
    <t>2023-06-07</t>
  </si>
  <si>
    <t>3471245</t>
  </si>
  <si>
    <t>基尼拉多巴塞罗那青年旅舍</t>
  </si>
  <si>
    <t>GUO ZiXUAN,SONG yilin</t>
  </si>
  <si>
    <t>1442.86</t>
  </si>
  <si>
    <t>1588.00</t>
  </si>
  <si>
    <t>2023-06-07 01:22:38</t>
  </si>
  <si>
    <t>3471261</t>
  </si>
  <si>
    <t>卡马尼亚佩蒂滕格特水明漾酒店</t>
  </si>
  <si>
    <t>MAT KIT MOHD ARIF</t>
  </si>
  <si>
    <t>511.54</t>
  </si>
  <si>
    <t>563.00</t>
  </si>
  <si>
    <t>2023-06-07 01:17:20</t>
  </si>
  <si>
    <t>3471344</t>
  </si>
  <si>
    <t>巴塔姆中心哈里斯酒店</t>
  </si>
  <si>
    <t>CHONG SAMUEL,YERIYA YERIYA</t>
  </si>
  <si>
    <t>1343.16</t>
  </si>
  <si>
    <t>1476.00</t>
  </si>
  <si>
    <t>2023-06-07 02:54:16</t>
  </si>
  <si>
    <t>3471415</t>
  </si>
  <si>
    <t>卡萨玛戈特酒店（仅限成人）</t>
  </si>
  <si>
    <t>LUO JINGYI</t>
  </si>
  <si>
    <t>988.26</t>
  </si>
  <si>
    <t>1086.00</t>
  </si>
  <si>
    <t>2023-06-07 05:00:16</t>
  </si>
  <si>
    <t>3471794</t>
  </si>
  <si>
    <t>莱德酒店</t>
  </si>
  <si>
    <t>STILES MICHELLE LEIGH</t>
  </si>
  <si>
    <t>4392.57</t>
  </si>
  <si>
    <t>4827.00</t>
  </si>
  <si>
    <t>2023-06-07 10:35:18</t>
  </si>
  <si>
    <t>3472624</t>
  </si>
  <si>
    <t>马尼拉马卡蒂钻石公寓式酒店</t>
  </si>
  <si>
    <t>TAN YONGYAO ANDY</t>
  </si>
  <si>
    <t>2415.14</t>
  </si>
  <si>
    <t>2654.00</t>
  </si>
  <si>
    <t>2023-06-07 14:02:10</t>
  </si>
  <si>
    <t>3472718</t>
  </si>
  <si>
    <t>墨尔本韦伯酒店</t>
  </si>
  <si>
    <t>LIU YONGJUN</t>
  </si>
  <si>
    <t>844.48</t>
  </si>
  <si>
    <t>928.00</t>
  </si>
  <si>
    <t>2023-06-07 14:14:03</t>
  </si>
  <si>
    <t>3473010</t>
  </si>
  <si>
    <t>CHEN WEIJIE,JIANG YAN</t>
  </si>
  <si>
    <t>1362.27</t>
  </si>
  <si>
    <t>2023-06-07 15:37:05</t>
  </si>
  <si>
    <t>3473048</t>
  </si>
  <si>
    <t>和歌山格兰比亚大酒店</t>
  </si>
  <si>
    <t>ma aiyi,Liang Meirong</t>
  </si>
  <si>
    <t>658.84</t>
  </si>
  <si>
    <t>724.00</t>
  </si>
  <si>
    <t>2023-06-07 15:54:17</t>
  </si>
  <si>
    <t>日本</t>
  </si>
  <si>
    <t>3474085</t>
  </si>
  <si>
    <t>三宝拢拉查艺术精品酒店</t>
  </si>
  <si>
    <t>CHIANG CHIA CHEN</t>
  </si>
  <si>
    <t>2023-06-11</t>
  </si>
  <si>
    <t>1172.08</t>
  </si>
  <si>
    <t>1288.00</t>
  </si>
  <si>
    <t>2023-06-07 19:43:08</t>
  </si>
  <si>
    <t>3474708</t>
  </si>
  <si>
    <t>巴淡岛假日度假酒店</t>
  </si>
  <si>
    <t>FOONG MELISA</t>
  </si>
  <si>
    <t>1197.56</t>
  </si>
  <si>
    <t>1316.00</t>
  </si>
  <si>
    <t>2023-06-07 21:29:35</t>
  </si>
  <si>
    <t>3475325</t>
  </si>
  <si>
    <t>八打灵再也阿玛达酒店</t>
  </si>
  <si>
    <t>PANADAM DR RANI</t>
  </si>
  <si>
    <t>589.68</t>
  </si>
  <si>
    <t>648.00</t>
  </si>
  <si>
    <t>2023-06-07 23:13:46</t>
  </si>
  <si>
    <t>3475392</t>
  </si>
  <si>
    <t>我的布莱顿酒店</t>
  </si>
  <si>
    <t>Bugshan Mohammed</t>
  </si>
  <si>
    <t>2052.96</t>
  </si>
  <si>
    <t>2256.00</t>
  </si>
  <si>
    <t>2023-06-07 23:34:13</t>
  </si>
  <si>
    <t>3475396</t>
  </si>
  <si>
    <t>客莱福巴东普吉岛酒店 (SHA Plus+)</t>
  </si>
  <si>
    <t>TANG JIAMAN,XIONG JIE,LANG BEINI</t>
  </si>
  <si>
    <t>2085.72</t>
  </si>
  <si>
    <t>2292.00</t>
  </si>
  <si>
    <t>2023-06-08 15:33:30</t>
  </si>
  <si>
    <t>3475450</t>
  </si>
  <si>
    <t>吉隆坡美利亚酒店</t>
  </si>
  <si>
    <t>Md Salleh Fatimah Jurah</t>
  </si>
  <si>
    <t>1612.52</t>
  </si>
  <si>
    <t>1772.00</t>
  </si>
  <si>
    <t>2023-06-07 23:56:34</t>
  </si>
  <si>
    <t>2023-06-08</t>
  </si>
  <si>
    <t>3475661</t>
  </si>
  <si>
    <t>曼谷素坤逸奥克伍德华庭工作室酒店</t>
  </si>
  <si>
    <t>NG WING NGA</t>
  </si>
  <si>
    <t>1152.06</t>
  </si>
  <si>
    <t>1266.00</t>
  </si>
  <si>
    <t>2023-06-08 10:48:36</t>
  </si>
  <si>
    <t>3476003</t>
  </si>
  <si>
    <t>巴黎凡尔赛门诺富特酒店</t>
  </si>
  <si>
    <t>WANG YAN,MIAO PEIRU,WANG LI</t>
  </si>
  <si>
    <t>17201.30</t>
  </si>
  <si>
    <t>18888.00</t>
  </si>
  <si>
    <t>2023-06-08 06:58:07</t>
  </si>
  <si>
    <t>3476300</t>
  </si>
  <si>
    <t>曼谷力狮套房酒店</t>
  </si>
  <si>
    <t>YANG FAN</t>
  </si>
  <si>
    <t>452.62</t>
  </si>
  <si>
    <t>497.00</t>
  </si>
  <si>
    <t>2023-06-08 09:27:31</t>
  </si>
  <si>
    <t>3476550</t>
  </si>
  <si>
    <t>普吉岛塔夫棕榈海滩度假村</t>
  </si>
  <si>
    <t>YANG XU,ZHU JIAN</t>
  </si>
  <si>
    <t>1768.58</t>
  </si>
  <si>
    <t>1942.00</t>
  </si>
  <si>
    <t>2023-06-08 10:59:02</t>
  </si>
  <si>
    <t>3477189</t>
  </si>
  <si>
    <t>Schacht Loris</t>
  </si>
  <si>
    <t>3376.88</t>
  </si>
  <si>
    <t>3708.00</t>
  </si>
  <si>
    <t>2023-06-08 13:27:19</t>
  </si>
  <si>
    <t>3477939</t>
  </si>
  <si>
    <t>普吉岛机场海滩酒店</t>
  </si>
  <si>
    <t>RODDON NATTHAV</t>
  </si>
  <si>
    <t>475.39</t>
  </si>
  <si>
    <t>522.00</t>
  </si>
  <si>
    <t>2023-06-08 17:53:15</t>
  </si>
  <si>
    <t>3478292</t>
  </si>
  <si>
    <t>芽庄阿南酒店</t>
  </si>
  <si>
    <t>LIAO XIAOFENG</t>
  </si>
  <si>
    <t>1260.41</t>
  </si>
  <si>
    <t>1384.00</t>
  </si>
  <si>
    <t>2023-06-08 19:54:49</t>
  </si>
  <si>
    <t>3478691</t>
  </si>
  <si>
    <t>普吉岛格雷斯兰度假村</t>
  </si>
  <si>
    <t>ZHANG CHENGKANG,FU YUE</t>
  </si>
  <si>
    <t>1759.47</t>
  </si>
  <si>
    <t>1932.00</t>
  </si>
  <si>
    <t>2023-06-09 15:46:32</t>
  </si>
  <si>
    <t>3478699</t>
  </si>
  <si>
    <t>WANG JIAYUN</t>
  </si>
  <si>
    <t>1803.19</t>
  </si>
  <si>
    <t>1980.00</t>
  </si>
  <si>
    <t>2023-06-08 21:59:00</t>
  </si>
  <si>
    <t>3478875</t>
  </si>
  <si>
    <t>加里东尼亚订制酒店</t>
  </si>
  <si>
    <t>Zhu Wenjun</t>
  </si>
  <si>
    <t>941.66</t>
  </si>
  <si>
    <t>1034.00</t>
  </si>
  <si>
    <t>2023-06-08 22:02:27</t>
  </si>
  <si>
    <t>2023-06-09</t>
  </si>
  <si>
    <t>3479807</t>
  </si>
  <si>
    <t>斯德哥尔摩创造者旅舍</t>
  </si>
  <si>
    <t>Song Zhechao</t>
  </si>
  <si>
    <t>799.80</t>
  </si>
  <si>
    <t>879.00</t>
  </si>
  <si>
    <t>2023-06-09 06:35:19</t>
  </si>
  <si>
    <t>瑞典</t>
  </si>
  <si>
    <t>3479881</t>
  </si>
  <si>
    <t>伯克利海滨酒店</t>
  </si>
  <si>
    <t>Hernandez Karla v</t>
  </si>
  <si>
    <t>1807.06</t>
  </si>
  <si>
    <t>1986.00</t>
  </si>
  <si>
    <t>2023-06-09 07:55:32</t>
  </si>
  <si>
    <t>3480101</t>
  </si>
  <si>
    <t>西卡朗萨希德加瓦力宝酒店</t>
  </si>
  <si>
    <t>BAEK DO YUN</t>
  </si>
  <si>
    <t>2023-06-13</t>
  </si>
  <si>
    <t>2668.74</t>
  </si>
  <si>
    <t>2933.00</t>
  </si>
  <si>
    <t>2023-06-09 09:29:59</t>
  </si>
  <si>
    <t>3480290</t>
  </si>
  <si>
    <t>皮皮岛海滩度假酒店</t>
  </si>
  <si>
    <t>ZHU SHIJIE,WANG MIAOMIAO</t>
  </si>
  <si>
    <t>782.51</t>
  </si>
  <si>
    <t>2023-06-09 10:25:03</t>
  </si>
  <si>
    <t>3480474</t>
  </si>
  <si>
    <t>弗里蒙特/硅谷拉昆塔旅馆及套房酒店</t>
  </si>
  <si>
    <t>ZHU JIANG</t>
  </si>
  <si>
    <t>4197.37</t>
  </si>
  <si>
    <t>4613.00</t>
  </si>
  <si>
    <t>2023-06-09 11:23:17</t>
  </si>
  <si>
    <t>3480481</t>
  </si>
  <si>
    <t>chen lun</t>
  </si>
  <si>
    <t>4560.42</t>
  </si>
  <si>
    <t>5012.00</t>
  </si>
  <si>
    <t>2023-06-09 11:26:55</t>
  </si>
  <si>
    <t>3481018</t>
  </si>
  <si>
    <t>可意温泉度假酒店(SHA Extra Plus)</t>
  </si>
  <si>
    <t>PARK CHANKEUN</t>
  </si>
  <si>
    <t>2658.73</t>
  </si>
  <si>
    <t>2922.00</t>
  </si>
  <si>
    <t>2023-06-09 14:10:04</t>
  </si>
  <si>
    <t>3481613</t>
  </si>
  <si>
    <t>马尼拉艾莎香格里拉大酒店</t>
  </si>
  <si>
    <t>LIN FAN</t>
  </si>
  <si>
    <t>8112.67</t>
  </si>
  <si>
    <t>8916.00</t>
  </si>
  <si>
    <t>2023-06-09 16:00:15</t>
  </si>
  <si>
    <t>3482038</t>
  </si>
  <si>
    <t>Centra by Centara Hotel Bangkok Phra Nakhon</t>
  </si>
  <si>
    <t>CHEN CHENG</t>
  </si>
  <si>
    <t>1685.13</t>
  </si>
  <si>
    <t>1852.00</t>
  </si>
  <si>
    <t>2023-06-09 17:10:18</t>
  </si>
  <si>
    <t>2023-06-10</t>
  </si>
  <si>
    <t>3484334</t>
  </si>
  <si>
    <t>慕尼黑市酒店</t>
  </si>
  <si>
    <t>CHAN KITSUM</t>
  </si>
  <si>
    <t>1324.81</t>
  </si>
  <si>
    <t>1456.00</t>
  </si>
  <si>
    <t>2023-06-10 00:45:45</t>
  </si>
  <si>
    <t>3484673</t>
  </si>
  <si>
    <t>新加坡悦乐樟宜酒店 (政府卫生认证)</t>
  </si>
  <si>
    <t>CHEN KECHI,NG WAI KIN</t>
  </si>
  <si>
    <t>3447.45</t>
  </si>
  <si>
    <t>3783.00</t>
  </si>
  <si>
    <t>2023-06-10 06:02:43</t>
  </si>
  <si>
    <t>3484752</t>
  </si>
  <si>
    <t>里昂东基里亚德名誉酒店及SPA - 圣牧师乌里克斯珀</t>
  </si>
  <si>
    <t>DU QIANG</t>
  </si>
  <si>
    <t>1806.20</t>
  </si>
  <si>
    <t>1982.00</t>
  </si>
  <si>
    <t>2023-06-10 07:10:40</t>
  </si>
  <si>
    <t>3485491</t>
  </si>
  <si>
    <t>吉隆坡泛太平洋服务式套房酒店</t>
  </si>
  <si>
    <t>JEAN JYHCHERNG</t>
  </si>
  <si>
    <t>2938.03</t>
  </si>
  <si>
    <t>3224.00</t>
  </si>
  <si>
    <t>2023-06-10 11:20:21</t>
  </si>
  <si>
    <t>3485860</t>
  </si>
  <si>
    <t>北温哥华酒店</t>
  </si>
  <si>
    <t>Annen Rita</t>
  </si>
  <si>
    <t>1194.71</t>
  </si>
  <si>
    <t>1311.00</t>
  </si>
  <si>
    <t>2023-06-10 12:51:07</t>
  </si>
  <si>
    <t>3486354</t>
  </si>
  <si>
    <t>纽约硬石酒店</t>
  </si>
  <si>
    <t>ZHAO YUHONG Yuhong,ZHAO RAN ran</t>
  </si>
  <si>
    <t>14779.46</t>
  </si>
  <si>
    <t>16218.00</t>
  </si>
  <si>
    <t>2023-06-10 14:05:40</t>
  </si>
  <si>
    <t>3486389</t>
  </si>
  <si>
    <t>时光酒店</t>
  </si>
  <si>
    <t>CHUA SHUAN KWEE</t>
  </si>
  <si>
    <t>940.46</t>
  </si>
  <si>
    <t>1032.00</t>
  </si>
  <si>
    <t>2023-06-10 14:24:20</t>
  </si>
  <si>
    <t>3486703</t>
  </si>
  <si>
    <t>普吉岛玛丽莎别墅酒店(SHA Plus+)</t>
  </si>
  <si>
    <t>WANG YUTING,XIN NING</t>
  </si>
  <si>
    <t>3433.78</t>
  </si>
  <si>
    <t>3768.00</t>
  </si>
  <si>
    <t>2023-06-10 18:24:45</t>
  </si>
  <si>
    <t>3486907</t>
  </si>
  <si>
    <t>曼谷拉玛9号美蒂雅酒店</t>
  </si>
  <si>
    <t>TANG GAOYI,DU JIAYING</t>
  </si>
  <si>
    <t>650.67</t>
  </si>
  <si>
    <t>714.00</t>
  </si>
  <si>
    <t>2023-06-10 16:19:45</t>
  </si>
  <si>
    <t>3487511</t>
  </si>
  <si>
    <t>HO SEA YIN</t>
  </si>
  <si>
    <t>911.30</t>
  </si>
  <si>
    <t>1000.00</t>
  </si>
  <si>
    <t>2023-06-10 18:33:53</t>
  </si>
  <si>
    <t>3487550</t>
  </si>
  <si>
    <t>LAM WEE WAH</t>
  </si>
  <si>
    <t>883.05</t>
  </si>
  <si>
    <t>969.00</t>
  </si>
  <si>
    <t>2023-06-10 18:54:45</t>
  </si>
  <si>
    <t>3489236</t>
  </si>
  <si>
    <t>大阪日航酒店</t>
  </si>
  <si>
    <t>CHEN SHAN,CHENG ZHAOXIANG</t>
  </si>
  <si>
    <t>1024.30</t>
  </si>
  <si>
    <t>1124.00</t>
  </si>
  <si>
    <t>2023-06-10 23:29:27</t>
  </si>
  <si>
    <t>3489251</t>
  </si>
  <si>
    <t>孟买总统 - IHCL 精选酒店</t>
  </si>
  <si>
    <t>KUKARVADIYA DHRUVAL,VAGHELA NIHAL</t>
  </si>
  <si>
    <t>2312.88</t>
  </si>
  <si>
    <t>2538.00</t>
  </si>
  <si>
    <t>2023-06-10 23:37:43</t>
  </si>
  <si>
    <t>印度</t>
  </si>
  <si>
    <t>3489647</t>
  </si>
  <si>
    <t>富勒顿阿纳海姆豪生酒店及会议中心</t>
  </si>
  <si>
    <t>ZHANG HAIXIA</t>
  </si>
  <si>
    <t>3209.18</t>
  </si>
  <si>
    <t>3520.00</t>
  </si>
  <si>
    <t>2023-06-11 02:21:16</t>
  </si>
  <si>
    <t>3489691</t>
  </si>
  <si>
    <t>布拉莎丽椰子岛天外天度假酒店(SHA Extra Plus)</t>
  </si>
  <si>
    <t>WANG LIHAO,WANG YANGCHEN</t>
  </si>
  <si>
    <t>924.46</t>
  </si>
  <si>
    <t>1014.00</t>
  </si>
  <si>
    <t>2023-06-11 03:01:09</t>
  </si>
  <si>
    <t>3490992</t>
  </si>
  <si>
    <t>首尔里维埃拉酒店</t>
  </si>
  <si>
    <t>SAN CHANDARAVITOU</t>
  </si>
  <si>
    <t>3110.72</t>
  </si>
  <si>
    <t>3412.00</t>
  </si>
  <si>
    <t>2023-06-11 13:53:48</t>
  </si>
  <si>
    <t>3491153</t>
  </si>
  <si>
    <t>渥太华西区戴斯酒店</t>
  </si>
  <si>
    <t>GENSAYA JOHN HARVEY</t>
  </si>
  <si>
    <t>1732.23</t>
  </si>
  <si>
    <t>1900.00</t>
  </si>
  <si>
    <t>2023-06-11 14:05:08</t>
  </si>
  <si>
    <t>3491507</t>
  </si>
  <si>
    <t>星球度假酒店</t>
  </si>
  <si>
    <t>QIU HAIPING</t>
  </si>
  <si>
    <t>225.19</t>
  </si>
  <si>
    <t>247.00</t>
  </si>
  <si>
    <t>2023-06-11 15:47:09</t>
  </si>
  <si>
    <t>3491936</t>
  </si>
  <si>
    <t>迪拜市区索菲特酒店</t>
  </si>
  <si>
    <t>YUAN CHANGXI,HUI CUI</t>
  </si>
  <si>
    <t>6395.58</t>
  </si>
  <si>
    <t>7015.00</t>
  </si>
  <si>
    <t>2023-06-11 17:07:27</t>
  </si>
  <si>
    <t>阿拉伯联合酋长国</t>
  </si>
  <si>
    <t>3492256</t>
  </si>
  <si>
    <t>巴塔姆海景假日酒店</t>
  </si>
  <si>
    <t>Kamalagowri B,Kamalagowri B</t>
  </si>
  <si>
    <t>1348.40</t>
  </si>
  <si>
    <t>1479.00</t>
  </si>
  <si>
    <t>2023-06-11 18:12:48</t>
  </si>
  <si>
    <t>3492355</t>
  </si>
  <si>
    <t>伊特恩酒店</t>
  </si>
  <si>
    <t>ATULUSNA PUPUT PAUZI</t>
  </si>
  <si>
    <t>92.08</t>
  </si>
  <si>
    <t>101.00</t>
  </si>
  <si>
    <t>2023-06-11 19:10:13</t>
  </si>
  <si>
    <t>3492516</t>
  </si>
  <si>
    <t>大门市政厅大酒店</t>
  </si>
  <si>
    <t>GRIFFITHS NIGEL</t>
  </si>
  <si>
    <t>585.31</t>
  </si>
  <si>
    <t>642.00</t>
  </si>
  <si>
    <t>2023-06-11 20:27:10</t>
  </si>
  <si>
    <t>3492687</t>
  </si>
  <si>
    <t>时代广场百老汇千禧酒店</t>
  </si>
  <si>
    <t>Arrieta Alandete Arelis Angelic</t>
  </si>
  <si>
    <t>8164.27</t>
  </si>
  <si>
    <t>8955.00</t>
  </si>
  <si>
    <t>2023-06-11 21:28:55</t>
  </si>
  <si>
    <t>3493230</t>
  </si>
  <si>
    <t>阿万特酒店</t>
  </si>
  <si>
    <t>TAN RACHEL HONG JUN,NG SU HUA JOSEPHINE,ONG MAY,ONG CHRYSTAL</t>
  </si>
  <si>
    <t>875.23</t>
  </si>
  <si>
    <t>960.00</t>
  </si>
  <si>
    <t>2023-06-12 10:42:22</t>
  </si>
  <si>
    <t>3493271</t>
  </si>
  <si>
    <t>相铁FRESA INN 日本桥茅场町</t>
  </si>
  <si>
    <t>WU HAONAN,LI XUEYING</t>
  </si>
  <si>
    <t>475.91</t>
  </si>
  <si>
    <t>2023-06-12 02:00:38</t>
  </si>
  <si>
    <t>3493764</t>
  </si>
  <si>
    <t>组合之家酒店</t>
  </si>
  <si>
    <t>Guo Wenshan</t>
  </si>
  <si>
    <t>12379.06</t>
  </si>
  <si>
    <t>13578.00</t>
  </si>
  <si>
    <t>2023-06-12 10:53:36</t>
  </si>
  <si>
    <t>3494396</t>
  </si>
  <si>
    <t>泰姬德干酒店</t>
  </si>
  <si>
    <t>Sharma Rohan</t>
  </si>
  <si>
    <t>1485.16</t>
  </si>
  <si>
    <t>1629.00</t>
  </si>
  <si>
    <t>2023-06-12 13:19:29</t>
  </si>
  <si>
    <t>3495389</t>
  </si>
  <si>
    <t>WAN XIAOTONG,ZHANG YI</t>
  </si>
  <si>
    <t>3078.00</t>
  </si>
  <si>
    <t>3376.11</t>
  </si>
  <si>
    <t>2023-06-13 10:39:25</t>
  </si>
  <si>
    <t>3496739</t>
  </si>
  <si>
    <t>樱木町温泉度假酒店</t>
  </si>
  <si>
    <t>DUAN CHENYU</t>
  </si>
  <si>
    <t>2053.08</t>
  </si>
  <si>
    <t>2251.92</t>
  </si>
  <si>
    <t>2023-06-12 22:32:29</t>
  </si>
  <si>
    <t>3497273</t>
  </si>
  <si>
    <t>槟城乔治市彩鸿酒店 (槟城对抗新冠肺炎认证)</t>
  </si>
  <si>
    <t>THERESIA LIENNY,LIU ERIC FIANLIE</t>
  </si>
  <si>
    <t>287.30</t>
  </si>
  <si>
    <t>314.26</t>
  </si>
  <si>
    <t>2023-06-13 01:32:17</t>
  </si>
  <si>
    <t>3497962</t>
  </si>
  <si>
    <t>塞尔彭明星酒店</t>
  </si>
  <si>
    <t>KUSUMA NOPIANDAR</t>
  </si>
  <si>
    <t>343.81</t>
  </si>
  <si>
    <t>376.08</t>
  </si>
  <si>
    <t>2023-06-13 10:11:07</t>
  </si>
  <si>
    <t>3498690</t>
  </si>
  <si>
    <t>泰姬俱乐部大厦酒店</t>
  </si>
  <si>
    <t>Das Anish</t>
  </si>
  <si>
    <t>987.25</t>
  </si>
  <si>
    <t>1079.91</t>
  </si>
  <si>
    <t>2023-06-13 13:23:29</t>
  </si>
  <si>
    <t>3498760</t>
  </si>
  <si>
    <t>马约尔广场离家酒店</t>
  </si>
  <si>
    <t>Borja Garcia Camilo Andres</t>
  </si>
  <si>
    <t>440.46</t>
  </si>
  <si>
    <t>481.80</t>
  </si>
  <si>
    <t>2023-06-13 13:57:13</t>
  </si>
  <si>
    <t>3498922</t>
  </si>
  <si>
    <t>曼谷索伊松维亚智选假日酒店</t>
  </si>
  <si>
    <t>TOMI KAEWKAO</t>
  </si>
  <si>
    <t>639.85</t>
  </si>
  <si>
    <t>699.90</t>
  </si>
  <si>
    <t>2023-06-13 14:30:07</t>
  </si>
  <si>
    <t>3499448</t>
  </si>
  <si>
    <t>海牙学生酒店</t>
  </si>
  <si>
    <t>Higgins Ryan John</t>
  </si>
  <si>
    <t>634.60</t>
  </si>
  <si>
    <t>694.16</t>
  </si>
  <si>
    <t>2023-06-13 16:56:34</t>
  </si>
  <si>
    <t>荷兰</t>
  </si>
  <si>
    <t>3499871</t>
  </si>
  <si>
    <t>CHOI SEUNGHOON</t>
  </si>
  <si>
    <t>1269.72</t>
  </si>
  <si>
    <t>1388.89</t>
  </si>
  <si>
    <t>2023-06-13 18:26:33</t>
  </si>
  <si>
    <t>3500373</t>
  </si>
  <si>
    <t>特立尼达公主港套房酒店</t>
  </si>
  <si>
    <t>FADIL SHARIFAH FAIRUZA</t>
  </si>
  <si>
    <t>323.00</t>
  </si>
  <si>
    <t>353.31</t>
  </si>
  <si>
    <t>2023-06-15 11:01:36</t>
  </si>
  <si>
    <t>3500408</t>
  </si>
  <si>
    <t>WOOD ELEANOR</t>
  </si>
  <si>
    <t>540.70</t>
  </si>
  <si>
    <t>591.45</t>
  </si>
  <si>
    <t>2023-06-13 20:38:52</t>
  </si>
  <si>
    <t>3500601</t>
  </si>
  <si>
    <t>唯一勒吉安酒店</t>
  </si>
  <si>
    <t>BONDESEN KRISTIN P</t>
  </si>
  <si>
    <t>1203.18</t>
  </si>
  <si>
    <t>1316.10</t>
  </si>
  <si>
    <t>2023-06-13 21:09:06</t>
  </si>
  <si>
    <t>3501301</t>
  </si>
  <si>
    <t>曼谷曼哈顿酒店</t>
  </si>
  <si>
    <t>NORRIS HEATH</t>
  </si>
  <si>
    <t>782.74</t>
  </si>
  <si>
    <t>856.20</t>
  </si>
  <si>
    <t>2023-06-14 00:31:02</t>
  </si>
  <si>
    <t>3501356</t>
  </si>
  <si>
    <t>LIN ZHIWEI,LI SHIMENG</t>
  </si>
  <si>
    <t>449.42</t>
  </si>
  <si>
    <t>491.60</t>
  </si>
  <si>
    <t>2023-06-14 01:03:31</t>
  </si>
  <si>
    <t>3501514</t>
  </si>
  <si>
    <t>ALMUTAIRI KHALAF</t>
  </si>
  <si>
    <t>3522.00</t>
  </si>
  <si>
    <t>3846.24</t>
  </si>
  <si>
    <t>2023-06-14 11:31:16</t>
  </si>
  <si>
    <t>3502203</t>
  </si>
  <si>
    <t>釜山格兰德朝鲜酒店</t>
  </si>
  <si>
    <t>JEON TAISOO</t>
  </si>
  <si>
    <t>2704.06</t>
  </si>
  <si>
    <t>2953.00</t>
  </si>
  <si>
    <t>2023-06-14 11:27:44</t>
  </si>
  <si>
    <t>3502217</t>
  </si>
  <si>
    <t>波士顿华美达酒店</t>
  </si>
  <si>
    <t>Clemebt Greg</t>
  </si>
  <si>
    <t>3793.39</t>
  </si>
  <si>
    <t>4142.61</t>
  </si>
  <si>
    <t>2023-06-14 11:32:26</t>
  </si>
  <si>
    <t>3502222</t>
  </si>
  <si>
    <t>巴塞罗那阿克塔阿祖尔酒店</t>
  </si>
  <si>
    <t>LAW WAH SHING</t>
  </si>
  <si>
    <t>949.87</t>
  </si>
  <si>
    <t>1037.32</t>
  </si>
  <si>
    <t>2023-06-14 11:34:00</t>
  </si>
  <si>
    <t>3502426</t>
  </si>
  <si>
    <t>普吉芭东英迪格酒店 - IHG 酒店 (SHA PLUS+)</t>
  </si>
  <si>
    <t>hsu chihsheng</t>
  </si>
  <si>
    <t>2660.00</t>
  </si>
  <si>
    <t>2904.88</t>
  </si>
  <si>
    <t>2023-06-14 12:46:48</t>
  </si>
  <si>
    <t>3502492</t>
  </si>
  <si>
    <t>阿莱兹博海滩度假村</t>
  </si>
  <si>
    <t>VO THI YEN</t>
  </si>
  <si>
    <t>467.24</t>
  </si>
  <si>
    <t>510.25</t>
  </si>
  <si>
    <t>2023-06-14 12:57:26</t>
  </si>
  <si>
    <t>3503073</t>
  </si>
  <si>
    <t>Desai Jyotsna</t>
  </si>
  <si>
    <t>711.62</t>
  </si>
  <si>
    <t>777.13</t>
  </si>
  <si>
    <t>2023-06-14 15:30:37</t>
  </si>
  <si>
    <t>3503665</t>
  </si>
  <si>
    <t>国际机场 KLIA-KLIA2途恩酒店</t>
  </si>
  <si>
    <t>HUANG JIQUN</t>
  </si>
  <si>
    <t>567.00</t>
  </si>
  <si>
    <t>619.20</t>
  </si>
  <si>
    <t>2023-06-14 18:48:02</t>
  </si>
  <si>
    <t>3504178</t>
  </si>
  <si>
    <t>MA FUHAI</t>
  </si>
  <si>
    <t>575.00</t>
  </si>
  <si>
    <t>627.93</t>
  </si>
  <si>
    <t>2023-06-14 19:21:07</t>
  </si>
  <si>
    <t>3504555</t>
  </si>
  <si>
    <t>东京壹酒店</t>
  </si>
  <si>
    <t>QU YINGYING,Zhang YI</t>
  </si>
  <si>
    <t>719.78</t>
  </si>
  <si>
    <t>786.04</t>
  </si>
  <si>
    <t>2023-06-14 20:51:43</t>
  </si>
  <si>
    <t>3505485</t>
  </si>
  <si>
    <t>JIN DANHONG</t>
  </si>
  <si>
    <t>430.00</t>
  </si>
  <si>
    <t>469.59</t>
  </si>
  <si>
    <t>2023-06-14 23:25:37</t>
  </si>
  <si>
    <t>3505540</t>
  </si>
  <si>
    <t>伊斯坦布尔摩顿莫纳帕梅西科伊住宿加早餐旅馆</t>
  </si>
  <si>
    <t>Bantan Feras</t>
  </si>
  <si>
    <t>364.35</t>
  </si>
  <si>
    <t>397.89</t>
  </si>
  <si>
    <t>2023-06-14 23:52:36</t>
  </si>
  <si>
    <t>3505989</t>
  </si>
  <si>
    <t>美洲格拉纳达酒店</t>
  </si>
  <si>
    <t>Graca de Souza Aurelio Vicente</t>
  </si>
  <si>
    <t>828.06</t>
  </si>
  <si>
    <t>905.28</t>
  </si>
  <si>
    <t>2023-06-15 05:04:18</t>
  </si>
  <si>
    <t>3506336</t>
  </si>
  <si>
    <t>吉隆坡费尔菲尔德艾伦彭亨酒店</t>
  </si>
  <si>
    <t>RIDZUAN AKMAL RAIS</t>
  </si>
  <si>
    <t>659.99</t>
  </si>
  <si>
    <t>721.54</t>
  </si>
  <si>
    <t>2023-06-15 10:45:08</t>
  </si>
  <si>
    <t>3507118</t>
  </si>
  <si>
    <t>HUANG SIHAO,MO XINGXIANG</t>
  </si>
  <si>
    <t>1824.20</t>
  </si>
  <si>
    <t>1994.32</t>
  </si>
  <si>
    <t>2023-06-15 13:07:21</t>
  </si>
  <si>
    <t>3507355</t>
  </si>
  <si>
    <t>席尼维艾别墅 - 伊妮薇款待别墅</t>
  </si>
  <si>
    <t>MENG JIANG</t>
  </si>
  <si>
    <t>1184.45</t>
  </si>
  <si>
    <t>1294.91</t>
  </si>
  <si>
    <t>2023-06-15 14:15:43</t>
  </si>
  <si>
    <t>3507407</t>
  </si>
  <si>
    <t>Sudhindran Mitha</t>
  </si>
  <si>
    <t>1310.23</t>
  </si>
  <si>
    <t>1432.42</t>
  </si>
  <si>
    <t>2023-06-15 14:38:20</t>
  </si>
  <si>
    <t>3507564</t>
  </si>
  <si>
    <t>孟买泰姬陵马哈拉宫殿酒店</t>
  </si>
  <si>
    <t>Shon John</t>
  </si>
  <si>
    <t>5180.39</t>
  </si>
  <si>
    <t>5663.49</t>
  </si>
  <si>
    <t>2023-06-15 15:11:50</t>
  </si>
  <si>
    <t>3507862</t>
  </si>
  <si>
    <t>迪拜千禧机场酒店</t>
  </si>
  <si>
    <t>Aguilar Jorge</t>
  </si>
  <si>
    <t>2040.73</t>
  </si>
  <si>
    <t>2231.04</t>
  </si>
  <si>
    <t>2023-06-15 16:53:07</t>
  </si>
  <si>
    <t>3508784</t>
  </si>
  <si>
    <t>金海湾途恩酒店</t>
  </si>
  <si>
    <t>SHUKRI NAAZIRAA</t>
  </si>
  <si>
    <t>137.00</t>
  </si>
  <si>
    <t>149.78</t>
  </si>
  <si>
    <t>2023-06-16 18:12:14</t>
  </si>
  <si>
    <t>3509182</t>
  </si>
  <si>
    <t>吕特里索雷尔酒</t>
  </si>
  <si>
    <t>Sandhu Rosy,Sandhu Rosy</t>
  </si>
  <si>
    <t>6660.53</t>
  </si>
  <si>
    <t>7281.66</t>
  </si>
  <si>
    <t>2023-06-15 22:02:19</t>
  </si>
  <si>
    <t>3509186</t>
  </si>
  <si>
    <t>ho Candace,ho Candace</t>
  </si>
  <si>
    <t>7956.55</t>
  </si>
  <si>
    <t>8698.53</t>
  </si>
  <si>
    <t>2023-06-15 22:07:20</t>
  </si>
  <si>
    <t>3509204</t>
  </si>
  <si>
    <t>釜山站温德姆华美达安可酒店</t>
  </si>
  <si>
    <t>JONES SEAN REYNARD</t>
  </si>
  <si>
    <t>1038.79</t>
  </si>
  <si>
    <t>1135.66</t>
  </si>
  <si>
    <t>2023-06-15 22:12:48</t>
  </si>
  <si>
    <t>3509874</t>
  </si>
  <si>
    <t>Bcn 港口酒店</t>
  </si>
  <si>
    <t>COELHO MARIA BEATRIZ,SCHWAAR LOU</t>
  </si>
  <si>
    <t>3368.81</t>
  </si>
  <si>
    <t>3685.38</t>
  </si>
  <si>
    <t>2023-06-16 04:15:14</t>
  </si>
  <si>
    <t>3510235</t>
  </si>
  <si>
    <t>新加坡中山公园华美达酒店</t>
  </si>
  <si>
    <t>WANG YINH</t>
  </si>
  <si>
    <t>4192.48</t>
  </si>
  <si>
    <t>4586.46</t>
  </si>
  <si>
    <t>2023-06-16 09:49:11</t>
  </si>
  <si>
    <t>3510532</t>
  </si>
  <si>
    <t>弗莱特普瑞米尔南博酒店</t>
  </si>
  <si>
    <t>Huang Kaiyi,Zhang Yuanyu</t>
  </si>
  <si>
    <t>396.86</t>
  </si>
  <si>
    <t>434.15</t>
  </si>
  <si>
    <t>2023-06-16 11:35:56</t>
  </si>
  <si>
    <t>3510569</t>
  </si>
  <si>
    <t>Nair Ganesh Padmanabhan,Nair Roshan</t>
  </si>
  <si>
    <t>482.05</t>
  </si>
  <si>
    <t>527.35</t>
  </si>
  <si>
    <t>2023-06-16 12:00:40</t>
  </si>
  <si>
    <t>3510726</t>
  </si>
  <si>
    <t>河内安酒店</t>
  </si>
  <si>
    <t>LI MENG</t>
  </si>
  <si>
    <t>859.20</t>
  </si>
  <si>
    <t>939.94</t>
  </si>
  <si>
    <t>2023-06-16 12:24:59</t>
  </si>
  <si>
    <t>3510944</t>
  </si>
  <si>
    <t>鲁西班牙广场酒店</t>
  </si>
  <si>
    <t>CORTESE LINHARES GABRIEL</t>
  </si>
  <si>
    <t>1376.19</t>
  </si>
  <si>
    <t>1505.51</t>
  </si>
  <si>
    <t>2023-06-16 13:35:26</t>
  </si>
  <si>
    <t>3510949</t>
  </si>
  <si>
    <t>胡志明市自由绿野仙踪酒店, 原自由酒店3号</t>
  </si>
  <si>
    <t>LEE CHANGHUN</t>
  </si>
  <si>
    <t>627.35</t>
  </si>
  <si>
    <t>686.30</t>
  </si>
  <si>
    <t>2023-06-16 13:43:37</t>
  </si>
  <si>
    <t>3511183</t>
  </si>
  <si>
    <t>宿务塞达阿亚拉中心酒店</t>
  </si>
  <si>
    <t>KANG DOGYOUN,BAEK EUNHYE</t>
  </si>
  <si>
    <t>2214.19</t>
  </si>
  <si>
    <t>2422.26</t>
  </si>
  <si>
    <t>2023-06-16 14:40:53</t>
  </si>
  <si>
    <t>3511281</t>
  </si>
  <si>
    <t>金马仑高原世纪松园度假村</t>
  </si>
  <si>
    <t>SYUK AHMAD SYUKRI</t>
  </si>
  <si>
    <t>398.99</t>
  </si>
  <si>
    <t>436.48</t>
  </si>
  <si>
    <t>2023-06-16 15:01:05</t>
  </si>
  <si>
    <t>3511717</t>
  </si>
  <si>
    <t>哥打京那巴鲁香格里拉莎莉雅酒店</t>
  </si>
  <si>
    <t>ANDY LAU BENG HANG,BETTY LAU CHIAN WEI</t>
  </si>
  <si>
    <t>5582.59</t>
  </si>
  <si>
    <t>6107.20</t>
  </si>
  <si>
    <t>2023-06-16 17:17:18</t>
  </si>
  <si>
    <t>3511723</t>
  </si>
  <si>
    <t>ZHOU GANG</t>
  </si>
  <si>
    <t>7961.69</t>
  </si>
  <si>
    <t>8709.87</t>
  </si>
  <si>
    <t>2023-06-16 17:28:35</t>
  </si>
  <si>
    <t>3511931</t>
  </si>
  <si>
    <t>巴黎格兰德哈弗尔酒店</t>
  </si>
  <si>
    <t>JIANG QINGBO</t>
  </si>
  <si>
    <t>7078.54</t>
  </si>
  <si>
    <t>7743.73</t>
  </si>
  <si>
    <t>2023-06-16 18:03:04</t>
  </si>
  <si>
    <t>3511961</t>
  </si>
  <si>
    <t>THITIYAPORNSUK TANINTAPUCH</t>
  </si>
  <si>
    <t>361.01</t>
  </si>
  <si>
    <t>2023-06-18 10:07:27</t>
  </si>
  <si>
    <t>3512026</t>
  </si>
  <si>
    <t>卢巴普吉岛芭东旅舍</t>
  </si>
  <si>
    <t>SIHAMONTY PANY</t>
  </si>
  <si>
    <t>665.74</t>
  </si>
  <si>
    <t>728.30</t>
  </si>
  <si>
    <t>2023-06-16 18:56:04</t>
  </si>
  <si>
    <t>3512739</t>
  </si>
  <si>
    <t>马尔彭萨卡达诺酒店</t>
  </si>
  <si>
    <t>GU LI</t>
  </si>
  <si>
    <t>655.55</t>
  </si>
  <si>
    <t>717.15</t>
  </si>
  <si>
    <t>2023-06-16 21:55:24</t>
  </si>
  <si>
    <t>3513030</t>
  </si>
  <si>
    <t>旅游山林小屋素坤逸11号酒店</t>
  </si>
  <si>
    <t>ZHANG GAOYUAN</t>
  </si>
  <si>
    <t>325.97</t>
  </si>
  <si>
    <t>356.60</t>
  </si>
  <si>
    <t>2023-06-16 22:38:06</t>
  </si>
  <si>
    <t>3513271</t>
  </si>
  <si>
    <t>JIA YAN,ZHAO MIN</t>
  </si>
  <si>
    <t>582.05</t>
  </si>
  <si>
    <t>636.75</t>
  </si>
  <si>
    <t>2023-06-16 23:13:59</t>
  </si>
  <si>
    <t>3513275</t>
  </si>
  <si>
    <t>坦帕戈弗雷酒店</t>
  </si>
  <si>
    <t>Gonzalez Ricky</t>
  </si>
  <si>
    <t>1202.75</t>
  </si>
  <si>
    <t>1315.78</t>
  </si>
  <si>
    <t>2023-06-16 23:16:21</t>
  </si>
  <si>
    <t>3513616</t>
  </si>
  <si>
    <t>曼谷察殿河畔豪华酒店</t>
  </si>
  <si>
    <t>CHEN QIKUN</t>
  </si>
  <si>
    <t>873.00</t>
  </si>
  <si>
    <t>955.04</t>
  </si>
  <si>
    <t>2023-06-17 09:14:24</t>
  </si>
  <si>
    <t>3513760</t>
  </si>
  <si>
    <t>塔亚地之涯酒店</t>
  </si>
  <si>
    <t>Rajkotwala Fehmida</t>
  </si>
  <si>
    <t>1053.34</t>
  </si>
  <si>
    <t>1152.32</t>
  </si>
  <si>
    <t>2023-06-17 00:48:50</t>
  </si>
  <si>
    <t>3513801</t>
  </si>
  <si>
    <t>LIU JINGZHE</t>
  </si>
  <si>
    <t>788.01</t>
  </si>
  <si>
    <t>862.06</t>
  </si>
  <si>
    <t>2023-06-17 10:30:59</t>
  </si>
  <si>
    <t>3513934</t>
  </si>
  <si>
    <t>亚特兰大希尔顿酒店</t>
  </si>
  <si>
    <t>HE HANYI</t>
  </si>
  <si>
    <t>1705.31</t>
  </si>
  <si>
    <t>1867.20</t>
  </si>
  <si>
    <t>2023-06-17 03:37:51</t>
  </si>
  <si>
    <t>3514016</t>
  </si>
  <si>
    <t>哥本哈根斯堪迪克酒店</t>
  </si>
  <si>
    <t>LEWIS JR DANIEL CLARK,LEWIS ERIC LIN</t>
  </si>
  <si>
    <t>3468.22</t>
  </si>
  <si>
    <t>3797.46</t>
  </si>
  <si>
    <t>2023-06-17 06:05:09</t>
  </si>
  <si>
    <t>丹麦</t>
  </si>
  <si>
    <t>3514035</t>
  </si>
  <si>
    <t>迪拜瓦斯区凯悦嘉轩酒店</t>
  </si>
  <si>
    <t>WEI LI</t>
  </si>
  <si>
    <t>353.21</t>
  </si>
  <si>
    <t>386.74</t>
  </si>
  <si>
    <t>2023-06-17 06:35:34</t>
  </si>
  <si>
    <t>3514122</t>
  </si>
  <si>
    <t>索菲特迪拜方尖碑酒店</t>
  </si>
  <si>
    <t>WU YANHUI,Huang Xiaozhou</t>
  </si>
  <si>
    <t>6012.55</t>
  </si>
  <si>
    <t>6583.32</t>
  </si>
  <si>
    <t>2023-06-17 07:56:42</t>
  </si>
  <si>
    <t>3514494</t>
  </si>
  <si>
    <t>曼谷伊斯汀塔娜城市高尔夫度假村</t>
  </si>
  <si>
    <t>CAI PENGFEI,Chen Tao</t>
  </si>
  <si>
    <t>907.10</t>
  </si>
  <si>
    <t>993.21</t>
  </si>
  <si>
    <t>2023-06-17 10:04:53</t>
  </si>
  <si>
    <t>3514756</t>
  </si>
  <si>
    <t>贝斯特韦斯特城市中心酒店</t>
  </si>
  <si>
    <t>MOHD NOR NORUL HIDAYAH</t>
  </si>
  <si>
    <t>1308.85</t>
  </si>
  <si>
    <t>1433.10</t>
  </si>
  <si>
    <t>2023-06-17 11:37:21</t>
  </si>
  <si>
    <t>3515032</t>
  </si>
  <si>
    <t>RedDoorz Plus Near Blok M Square</t>
  </si>
  <si>
    <t>BENABDELLAH OUADIA</t>
  </si>
  <si>
    <t>116.18</t>
  </si>
  <si>
    <t>127.21</t>
  </si>
  <si>
    <t>2023-06-17 12:37:42</t>
  </si>
  <si>
    <t>3515063</t>
  </si>
  <si>
    <t>东京巨蛋酒店</t>
  </si>
  <si>
    <t>ENDO ITSUBUMI</t>
  </si>
  <si>
    <t>2900.81</t>
  </si>
  <si>
    <t>3176.19</t>
  </si>
  <si>
    <t>2023-06-17 12:53:36</t>
  </si>
  <si>
    <t>3515271</t>
  </si>
  <si>
    <t>萨克拉门托速8酒店</t>
  </si>
  <si>
    <t>BLACK DONALD,SIQUEIRA AUGUSTO</t>
  </si>
  <si>
    <t>821.09</t>
  </si>
  <si>
    <t>899.04</t>
  </si>
  <si>
    <t>2023-06-17 13:17:13</t>
  </si>
  <si>
    <t>3515314</t>
  </si>
  <si>
    <t>华盛顿希尔顿酒店</t>
  </si>
  <si>
    <t>CHARLESWELL DARRYL,SIMMS CHARLES</t>
  </si>
  <si>
    <t>1967.47</t>
  </si>
  <si>
    <t>2154.24</t>
  </si>
  <si>
    <t>2023-06-17 13:32:23</t>
  </si>
  <si>
    <t>3515941</t>
  </si>
  <si>
    <t>金酒店</t>
  </si>
  <si>
    <t>LU MING</t>
  </si>
  <si>
    <t>442.44</t>
  </si>
  <si>
    <t>484.44</t>
  </si>
  <si>
    <t>2023-06-17 15:55:07</t>
  </si>
  <si>
    <t>3515956</t>
  </si>
  <si>
    <t>CHOI YOUNG</t>
  </si>
  <si>
    <t>638.68</t>
  </si>
  <si>
    <t>699.31</t>
  </si>
  <si>
    <t>2023-06-17 15:54:55</t>
  </si>
  <si>
    <t>3516151</t>
  </si>
  <si>
    <t>图克图克青年旅舍</t>
  </si>
  <si>
    <t>BOONSINGH THEERISARA</t>
  </si>
  <si>
    <t>65.91</t>
  </si>
  <si>
    <t>72.17</t>
  </si>
  <si>
    <t>2023-06-17 16:27:51</t>
  </si>
  <si>
    <t>3516172</t>
  </si>
  <si>
    <t>迪拜费尔蒙特酒店</t>
  </si>
  <si>
    <t>AZIM ABDELHAK</t>
  </si>
  <si>
    <t>3834.54</t>
  </si>
  <si>
    <t>4198.55</t>
  </si>
  <si>
    <t>2023-06-17 16:39:29</t>
  </si>
  <si>
    <t>3516197</t>
  </si>
  <si>
    <t>太平洋酒店</t>
  </si>
  <si>
    <t>CHEN SONG</t>
  </si>
  <si>
    <t>2124.66</t>
  </si>
  <si>
    <t>2326.36</t>
  </si>
  <si>
    <t>2023-06-17 16:56:16</t>
  </si>
  <si>
    <t>3516304</t>
  </si>
  <si>
    <t>曼谷亚历山大酒店</t>
  </si>
  <si>
    <t>WANG FENTING,CHEN YAOHAI</t>
  </si>
  <si>
    <t>853.10</t>
  </si>
  <si>
    <t>934.08</t>
  </si>
  <si>
    <t>2023-06-17 17:36:33</t>
  </si>
  <si>
    <t>3516346</t>
  </si>
  <si>
    <t>斯堪迪克码头大酒店</t>
  </si>
  <si>
    <t>Sutter Philipp</t>
  </si>
  <si>
    <t>961.93</t>
  </si>
  <si>
    <t>1053.25</t>
  </si>
  <si>
    <t>2023-06-17 17:54:50</t>
  </si>
  <si>
    <t>芬兰</t>
  </si>
  <si>
    <t>3516539</t>
  </si>
  <si>
    <t>米兰马尔本萨希尔顿花园酒店</t>
  </si>
  <si>
    <t>LEUNG WING TO WALTER</t>
  </si>
  <si>
    <t>698.88</t>
  </si>
  <si>
    <t>765.22</t>
  </si>
  <si>
    <t>2023-06-17 18:05:25</t>
  </si>
  <si>
    <t>3516555</t>
  </si>
  <si>
    <t>曼谷巴夏喀酒店</t>
  </si>
  <si>
    <t>SITTIWUT KANLAYANEE</t>
  </si>
  <si>
    <t>195.19</t>
  </si>
  <si>
    <t>213.72</t>
  </si>
  <si>
    <t>2023-06-17 18:14:42</t>
  </si>
  <si>
    <t>3516642</t>
  </si>
  <si>
    <t>东京帝国大酒店</t>
  </si>
  <si>
    <t>Shen Wei</t>
  </si>
  <si>
    <t>2804.87</t>
  </si>
  <si>
    <t>3071.14</t>
  </si>
  <si>
    <t>2023-06-17 19:00:36</t>
  </si>
  <si>
    <t>3516873</t>
  </si>
  <si>
    <t>槟城标致酒店 (槟城对抗新冠肺炎认证)</t>
  </si>
  <si>
    <t>ZHANG ZHI,LIU BAOFENG</t>
  </si>
  <si>
    <t>1111.72</t>
  </si>
  <si>
    <t>1217.26</t>
  </si>
  <si>
    <t>2023-06-17 19:32:15</t>
  </si>
  <si>
    <t>3516896</t>
  </si>
  <si>
    <t>Bamboria Rakesh</t>
  </si>
  <si>
    <t>1189.55</t>
  </si>
  <si>
    <t>1302.47</t>
  </si>
  <si>
    <t>2023-06-17 19:43:05</t>
  </si>
  <si>
    <t>3517493</t>
  </si>
  <si>
    <t>曼谷lyf素坤逸8巷-雅诗阁管理</t>
  </si>
  <si>
    <t>Seniad Nutthanan</t>
  </si>
  <si>
    <t>564.35</t>
  </si>
  <si>
    <t>617.92</t>
  </si>
  <si>
    <t>2023-06-17 21:37:29</t>
  </si>
  <si>
    <t>3517789</t>
  </si>
  <si>
    <t>多伦多机场皮尔逊会议酒店</t>
  </si>
  <si>
    <t>Fuamba Martin</t>
  </si>
  <si>
    <t>909.35</t>
  </si>
  <si>
    <t>995.67</t>
  </si>
  <si>
    <t>2023-06-17 22:07:00</t>
  </si>
  <si>
    <t>3517804</t>
  </si>
  <si>
    <t>圣奥拉夫普拉斯斯堪迪克酒店</t>
  </si>
  <si>
    <t>HUA SHAOBING</t>
  </si>
  <si>
    <t>1537.77</t>
  </si>
  <si>
    <t>1683.75</t>
  </si>
  <si>
    <t>2023-06-17 22:12:04</t>
  </si>
  <si>
    <t>挪威</t>
  </si>
  <si>
    <t>3517869</t>
  </si>
  <si>
    <t>AQILAH AMAL</t>
  </si>
  <si>
    <t>400.03</t>
  </si>
  <si>
    <t>438.00</t>
  </si>
  <si>
    <t>2023-06-17 22:45:17</t>
  </si>
  <si>
    <t>3518630</t>
  </si>
  <si>
    <t>贝斯特韦斯特至尊精选白鹿酒店</t>
  </si>
  <si>
    <t>MAO RONGLI</t>
  </si>
  <si>
    <t>548.40</t>
  </si>
  <si>
    <t>600.46</t>
  </si>
  <si>
    <t>2023-06-18 02:48:19</t>
  </si>
  <si>
    <t>3518652</t>
  </si>
  <si>
    <t>YOUN JIWON</t>
  </si>
  <si>
    <t>638.72</t>
  </si>
  <si>
    <t>699.35</t>
  </si>
  <si>
    <t>2023-06-18 03:09:04</t>
  </si>
  <si>
    <t>3518654</t>
  </si>
  <si>
    <t>兰坦纳西棕榈滩舒适套房酒店</t>
  </si>
  <si>
    <t>Hosein Renaldo</t>
  </si>
  <si>
    <t>588.77</t>
  </si>
  <si>
    <t>644.66</t>
  </si>
  <si>
    <t>2023-06-18 03:13:32</t>
  </si>
  <si>
    <t>3518928</t>
  </si>
  <si>
    <t>曼谷阿卡迪亚套房酒店</t>
  </si>
  <si>
    <t>ZHU HAO</t>
  </si>
  <si>
    <t>975.61</t>
  </si>
  <si>
    <t>1068.22</t>
  </si>
  <si>
    <t>2023-06-18 08:38:27</t>
  </si>
  <si>
    <t>3518932</t>
  </si>
  <si>
    <t>南迈阿密凯艺酒店</t>
  </si>
  <si>
    <t>Castillo Selvin</t>
  </si>
  <si>
    <t>572.66</t>
  </si>
  <si>
    <t>627.02</t>
  </si>
  <si>
    <t>2023-06-18 08:42:29</t>
  </si>
  <si>
    <t>3518944</t>
  </si>
  <si>
    <t>曼谷大使酒店</t>
  </si>
  <si>
    <t>Hu Yu-Li</t>
  </si>
  <si>
    <t>250.00</t>
  </si>
  <si>
    <t>273.73</t>
  </si>
  <si>
    <t>2023-06-18 11:37:12</t>
  </si>
  <si>
    <t>3518950</t>
  </si>
  <si>
    <t>怀基基居住旅馆</t>
  </si>
  <si>
    <t>MCQUEEN TIAURA</t>
  </si>
  <si>
    <t>922.60</t>
  </si>
  <si>
    <t>1010.18</t>
  </si>
  <si>
    <t>2023-06-18 09:00:07</t>
  </si>
  <si>
    <t>3519179</t>
  </si>
  <si>
    <t>海云台新罗舒泰酒店</t>
  </si>
  <si>
    <t>Kim Jinhee</t>
  </si>
  <si>
    <t>2028.73</t>
  </si>
  <si>
    <t>2221.32</t>
  </si>
  <si>
    <t>2023-06-18 10:42:08</t>
  </si>
  <si>
    <t>3519303</t>
  </si>
  <si>
    <t>桑迪斯普林斯 - 佩瑞米特舒适酒店</t>
  </si>
  <si>
    <t>OLABAMIJI ASIHAT</t>
  </si>
  <si>
    <t>1768.96</t>
  </si>
  <si>
    <t>1936.89</t>
  </si>
  <si>
    <t>2023-06-18 11:08:33</t>
  </si>
  <si>
    <t>3519337</t>
  </si>
  <si>
    <t>THIPRAK YUTTHAKORN</t>
  </si>
  <si>
    <t>282.19</t>
  </si>
  <si>
    <t>308.98</t>
  </si>
  <si>
    <t>2023-06-18 11:20:52</t>
  </si>
  <si>
    <t>3519377</t>
  </si>
  <si>
    <t>时尚爱情F酒店</t>
  </si>
  <si>
    <t>Aprillia Natasha,Aprillia Natasha</t>
  </si>
  <si>
    <t>176.09</t>
  </si>
  <si>
    <t>192.81</t>
  </si>
  <si>
    <t>2023-06-18 11:43:20</t>
  </si>
  <si>
    <t>3519381</t>
  </si>
  <si>
    <t>巴厘岛库塔索尔沙滩别墅美利亚酒店 - CHSE 认证</t>
  </si>
  <si>
    <t>DIJKSHOORN THIJMEN</t>
  </si>
  <si>
    <t>728.80</t>
  </si>
  <si>
    <t>797.98</t>
  </si>
  <si>
    <t>2023-06-18 11:46:19</t>
  </si>
  <si>
    <t>3519609</t>
  </si>
  <si>
    <t>马德里塔欧洲之星酒店</t>
  </si>
  <si>
    <t>NAN CUNHUI</t>
  </si>
  <si>
    <t>2070.15</t>
  </si>
  <si>
    <t>2266.67</t>
  </si>
  <si>
    <t>2023-06-18 12:41:53</t>
  </si>
  <si>
    <t>3519612</t>
  </si>
  <si>
    <t>西北达拉斯凯富套房酒店 - 爱田附近</t>
  </si>
  <si>
    <t>moran katie</t>
  </si>
  <si>
    <t>445.81</t>
  </si>
  <si>
    <t>488.13</t>
  </si>
  <si>
    <t>2023-06-18 12:44:12</t>
  </si>
  <si>
    <t>3519638</t>
  </si>
  <si>
    <t>迈阿密国际机场克拉丽奥套房酒店</t>
  </si>
  <si>
    <t>MOSCOSOFERNANDEZ KLEYBIS R,WAKABAYASHI NAOMI</t>
  </si>
  <si>
    <t>458.48</t>
  </si>
  <si>
    <t>502.00</t>
  </si>
  <si>
    <t>2023-06-18 12:57:25</t>
  </si>
  <si>
    <t>3519812</t>
  </si>
  <si>
    <t>亚洲机场饭店</t>
  </si>
  <si>
    <t>HUANG TING</t>
  </si>
  <si>
    <t>228.15</t>
  </si>
  <si>
    <t>249.81</t>
  </si>
  <si>
    <t>2023-06-18 13:04:50</t>
  </si>
  <si>
    <t>3519818</t>
  </si>
  <si>
    <t>JIN BOXU</t>
  </si>
  <si>
    <t>2276.64</t>
  </si>
  <si>
    <t>2492.76</t>
  </si>
  <si>
    <t>2023-06-18 13:07:59</t>
  </si>
  <si>
    <t>3519829</t>
  </si>
  <si>
    <t>普吉岛主城时髦港口酒店</t>
  </si>
  <si>
    <t>RAKSAWONG ATCHARIYA</t>
  </si>
  <si>
    <t>461.40</t>
  </si>
  <si>
    <t>505.20</t>
  </si>
  <si>
    <t>2023-06-18 13:14:53</t>
  </si>
  <si>
    <t>3519841</t>
  </si>
  <si>
    <t>PHAN ANDREW KHUONG</t>
  </si>
  <si>
    <t>458.41</t>
  </si>
  <si>
    <t>501.93</t>
  </si>
  <si>
    <t>2023-06-18 13:22:26</t>
  </si>
  <si>
    <t>3519861</t>
  </si>
  <si>
    <t>欧胜娜酒店</t>
  </si>
  <si>
    <t>Tan Nam Seng</t>
  </si>
  <si>
    <t>702.99</t>
  </si>
  <si>
    <t>769.72</t>
  </si>
  <si>
    <t>2023-06-18 13:28:23</t>
  </si>
  <si>
    <t>3519941</t>
  </si>
  <si>
    <t>CHEAH KOK CHONG DENNIS</t>
  </si>
  <si>
    <t>1039.13</t>
  </si>
  <si>
    <t>1137.78</t>
  </si>
  <si>
    <t>2023-06-18 14:00:56</t>
  </si>
  <si>
    <t>3520079</t>
  </si>
  <si>
    <t>AHN UNG CHUL</t>
  </si>
  <si>
    <t>604.73</t>
  </si>
  <si>
    <t>662.14</t>
  </si>
  <si>
    <t>2023-06-18 14:31:13</t>
  </si>
  <si>
    <t>3520082</t>
  </si>
  <si>
    <t>兰卡威卡马度假村</t>
  </si>
  <si>
    <t>AZIZAN HAFEEZ AHMAD</t>
  </si>
  <si>
    <t>420.78</t>
  </si>
  <si>
    <t>460.73</t>
  </si>
  <si>
    <t>2023-06-18 14:32:55</t>
  </si>
  <si>
    <t>3520092</t>
  </si>
  <si>
    <t>hussin Abdullmalik,hussin Abdullmalik</t>
  </si>
  <si>
    <t>2023-06-18 14:38:03</t>
  </si>
  <si>
    <t>3520280</t>
  </si>
  <si>
    <t>迪拜阿马达大道酒店</t>
  </si>
  <si>
    <t>BELOSLUDTSEV DMITRY</t>
  </si>
  <si>
    <t>2009.99</t>
  </si>
  <si>
    <t>2200.80</t>
  </si>
  <si>
    <t>2023-06-18 15:13:13</t>
  </si>
  <si>
    <t>3520283</t>
  </si>
  <si>
    <t>黄金海岸赌场酒店</t>
  </si>
  <si>
    <t>Habu Shohei Paul</t>
  </si>
  <si>
    <t>223.97</t>
  </si>
  <si>
    <t>245.23</t>
  </si>
  <si>
    <t>2023-06-18 15:15:02</t>
  </si>
  <si>
    <t>3520292</t>
  </si>
  <si>
    <t>占碑尚拉图酒店</t>
  </si>
  <si>
    <t>TAMBUNAN BELAVISTA</t>
  </si>
  <si>
    <t>193.35</t>
  </si>
  <si>
    <t>211.71</t>
  </si>
  <si>
    <t>2023-06-18 15:18:19</t>
  </si>
  <si>
    <t>3520333</t>
  </si>
  <si>
    <t>格兰德沙吞酒店</t>
  </si>
  <si>
    <t>Sangpaksa Ittipong</t>
  </si>
  <si>
    <t>250.35</t>
  </si>
  <si>
    <t>274.12</t>
  </si>
  <si>
    <t>2023-06-18 15:33:17</t>
  </si>
  <si>
    <t>3520359</t>
  </si>
  <si>
    <t>独特芭堤雅酒店</t>
  </si>
  <si>
    <t>Li Jiaping</t>
  </si>
  <si>
    <t>151.97</t>
  </si>
  <si>
    <t>166.40</t>
  </si>
  <si>
    <t>2023-06-18 15:48:04</t>
  </si>
  <si>
    <t>3520365</t>
  </si>
  <si>
    <t>米尔迪弗千禧广场酒店</t>
  </si>
  <si>
    <t>ALBLOOSHI MAZONA</t>
  </si>
  <si>
    <t>789.67</t>
  </si>
  <si>
    <t>864.63</t>
  </si>
  <si>
    <t>2023-06-18 15:51:35</t>
  </si>
  <si>
    <t>3520369</t>
  </si>
  <si>
    <t>门奇特湖边度假酒店</t>
  </si>
  <si>
    <t>Daghriri Zakriya,Daghriri Zakriya</t>
  </si>
  <si>
    <t>460.74</t>
  </si>
  <si>
    <t>504.48</t>
  </si>
  <si>
    <t>2023-06-18 15:52:43</t>
  </si>
  <si>
    <t>3520552</t>
  </si>
  <si>
    <t>Sommit Kitisak</t>
  </si>
  <si>
    <t>395.46</t>
  </si>
  <si>
    <t>433.00</t>
  </si>
  <si>
    <t>2023-06-18 16:26:43</t>
  </si>
  <si>
    <t>3520558</t>
  </si>
  <si>
    <t>YU ANXIN</t>
  </si>
  <si>
    <t>452.26</t>
  </si>
  <si>
    <t>495.19</t>
  </si>
  <si>
    <t>2023-06-18 16:31:23</t>
  </si>
  <si>
    <t>3520756</t>
  </si>
  <si>
    <t>RAHIM RAZUANA</t>
  </si>
  <si>
    <t>310.51</t>
  </si>
  <si>
    <t>339.99</t>
  </si>
  <si>
    <t>2023-06-18 17:04:26</t>
  </si>
  <si>
    <t>3520764</t>
  </si>
  <si>
    <t>大金谷酒店</t>
  </si>
  <si>
    <t>SYARIFUDDIN SYARIFUDDIN</t>
  </si>
  <si>
    <t>197.26</t>
  </si>
  <si>
    <t>215.99</t>
  </si>
  <si>
    <t>2023-06-18 17:07:18</t>
  </si>
  <si>
    <t>3520771</t>
  </si>
  <si>
    <t>阿露拉旅馆</t>
  </si>
  <si>
    <t>Neill-Quan Daixin</t>
  </si>
  <si>
    <t>637.18</t>
  </si>
  <si>
    <t>697.67</t>
  </si>
  <si>
    <t>2023-06-18 17:13:09</t>
  </si>
  <si>
    <t>3520810</t>
  </si>
  <si>
    <t>六本木艾克特酒店</t>
  </si>
  <si>
    <t>Wu Jingchao</t>
  </si>
  <si>
    <t>700.91</t>
  </si>
  <si>
    <t>767.45</t>
  </si>
  <si>
    <t>2023-06-18 17:42:10</t>
  </si>
  <si>
    <t>3520814</t>
  </si>
  <si>
    <t>雅加达塞达尤达尔玛旺萨101酒店</t>
  </si>
  <si>
    <t>ARCHANCHUNHASIS KONGTANIT</t>
  </si>
  <si>
    <t>888.79</t>
  </si>
  <si>
    <t>973.16</t>
  </si>
  <si>
    <t>2023-06-18 17:36:36</t>
  </si>
  <si>
    <t>3521080</t>
  </si>
  <si>
    <t>洛克维尔酒店 - 华美达酒店</t>
  </si>
  <si>
    <t>Chikkasiddaiah Prakash Kumar</t>
  </si>
  <si>
    <t>672.63</t>
  </si>
  <si>
    <t>736.48</t>
  </si>
  <si>
    <t>2023-06-18 18:32:10</t>
  </si>
  <si>
    <t>3521110</t>
  </si>
  <si>
    <t>贝尔蒙特马尼拉酒店</t>
  </si>
  <si>
    <t>WANG YIQING,CAO YUYAO</t>
  </si>
  <si>
    <t>549.28</t>
  </si>
  <si>
    <t>601.42</t>
  </si>
  <si>
    <t>2023-06-18 18:48:42</t>
  </si>
  <si>
    <t>3521121</t>
  </si>
  <si>
    <t>班甲玛辛诺富特机场</t>
  </si>
  <si>
    <t>SARI MAYANG FATMA</t>
  </si>
  <si>
    <t>245.50</t>
  </si>
  <si>
    <t>268.80</t>
  </si>
  <si>
    <t>2023-06-18 18:56:05</t>
  </si>
  <si>
    <t>3521330</t>
  </si>
  <si>
    <t>大不列颠爱丁堡酒店</t>
  </si>
  <si>
    <t>MCLAREN CATHRINE</t>
  </si>
  <si>
    <t>380.85</t>
  </si>
  <si>
    <t>417.00</t>
  </si>
  <si>
    <t>2023-06-18 19:30:09</t>
  </si>
  <si>
    <t>3521331</t>
  </si>
  <si>
    <t>CHEN RANYUAN</t>
  </si>
  <si>
    <t>2023-06-18 19:30:46</t>
  </si>
  <si>
    <t>3521570</t>
  </si>
  <si>
    <t>353.24</t>
  </si>
  <si>
    <t>386.77</t>
  </si>
  <si>
    <t>2023-06-18 20:06:36</t>
  </si>
  <si>
    <t>3521587</t>
  </si>
  <si>
    <t>萨比哈格克琴机场附近酒店</t>
  </si>
  <si>
    <t>Kamei Ali,Kamei Ali</t>
  </si>
  <si>
    <t>840.18</t>
  </si>
  <si>
    <t>919.94</t>
  </si>
  <si>
    <t>2023-06-18 20:17:14</t>
  </si>
  <si>
    <t>3521616</t>
  </si>
  <si>
    <t>巴尔的摩罗德威酒店 - 南内港</t>
  </si>
  <si>
    <t>PAYNE DEAMYRE</t>
  </si>
  <si>
    <t>449.47</t>
  </si>
  <si>
    <t>492.14</t>
  </si>
  <si>
    <t>2023-06-18 20:34:41</t>
  </si>
  <si>
    <t>3521901</t>
  </si>
  <si>
    <t>Crowe Debra Vaughn</t>
  </si>
  <si>
    <t>2023-06-18 21:30:16</t>
  </si>
  <si>
    <t>3521923</t>
  </si>
  <si>
    <t>WANG LUJUN</t>
  </si>
  <si>
    <t>2023-06-18 21:39:41</t>
  </si>
  <si>
    <t>3522154</t>
  </si>
  <si>
    <t>四皇后赌场酒店</t>
  </si>
  <si>
    <t>Reeves Malcolm,Reeves Malcolm</t>
  </si>
  <si>
    <t>470.34</t>
  </si>
  <si>
    <t>514.99</t>
  </si>
  <si>
    <t>2023-06-18 22:10:14</t>
  </si>
  <si>
    <t>3522181</t>
  </si>
  <si>
    <t>费城中心城-会议中心欢朋酒店</t>
  </si>
  <si>
    <t>ZHANG JIAN</t>
  </si>
  <si>
    <t>1708.57</t>
  </si>
  <si>
    <t>1870.76</t>
  </si>
  <si>
    <t>2023-06-18 22:21:44</t>
  </si>
  <si>
    <t>3522226</t>
  </si>
  <si>
    <t>CHACON JESILETH</t>
  </si>
  <si>
    <t>2023-06-18 22:44:00</t>
  </si>
  <si>
    <t>3522258</t>
  </si>
  <si>
    <t>HUANG CHANGQING,XU LUYIN,FENG QIJIA,XU CUISHAN</t>
  </si>
  <si>
    <t>2091.46</t>
  </si>
  <si>
    <t>2290.00</t>
  </si>
  <si>
    <t>2023-06-18 22:59:27</t>
  </si>
  <si>
    <t>3522442</t>
  </si>
  <si>
    <t>西雅图机场希尔顿逸林酒店</t>
  </si>
  <si>
    <t>HU ZIPING,Luo Jing</t>
  </si>
  <si>
    <t>4511.99</t>
  </si>
  <si>
    <t>4940.32</t>
  </si>
  <si>
    <t>2023-06-18 23:13:12</t>
  </si>
  <si>
    <t>3522508</t>
  </si>
  <si>
    <t>辛辛那提市中心品质套房酒店</t>
  </si>
  <si>
    <t>Rundquist Blake</t>
  </si>
  <si>
    <t>1508.00</t>
  </si>
  <si>
    <t>1651.16</t>
  </si>
  <si>
    <t>2023-06-18 23:53:59</t>
  </si>
  <si>
    <t>3522831</t>
  </si>
  <si>
    <t>壹精品酒店</t>
  </si>
  <si>
    <t>Williams Bruce</t>
  </si>
  <si>
    <t>1068.63</t>
  </si>
  <si>
    <t>1170.08</t>
  </si>
  <si>
    <t>2023-06-19 02:32:54</t>
  </si>
  <si>
    <t>3522862</t>
  </si>
  <si>
    <t>索尼斯塔欧文</t>
  </si>
  <si>
    <t>NAMKUNG HYUNGKEON</t>
  </si>
  <si>
    <t>1037.29</t>
  </si>
  <si>
    <t>1135.76</t>
  </si>
  <si>
    <t>2023-06-19 03:25:09</t>
  </si>
  <si>
    <t>3522893</t>
  </si>
  <si>
    <t>苏梅岛U酒店</t>
  </si>
  <si>
    <t>DALLAS CHRISTOS</t>
  </si>
  <si>
    <t>2183.59</t>
  </si>
  <si>
    <t>2390.88</t>
  </si>
  <si>
    <t>2023-06-19 04:42:23</t>
  </si>
  <si>
    <t>3522936</t>
  </si>
  <si>
    <t>凤凰城天港机场舒眠酒店</t>
  </si>
  <si>
    <t>DORFFELD JOSEPH CHARLES</t>
  </si>
  <si>
    <t>497.15</t>
  </si>
  <si>
    <t>544.34</t>
  </si>
  <si>
    <t>2023-06-19 06:25:26</t>
  </si>
  <si>
    <t>3522937</t>
  </si>
  <si>
    <t>阿尔博兰阿尔赫西拉斯酒店</t>
  </si>
  <si>
    <t>GZAGHAR ABDELAAZIZ</t>
  </si>
  <si>
    <t>1005.73</t>
  </si>
  <si>
    <t>1101.20</t>
  </si>
  <si>
    <t>2023-06-19 06:25:19</t>
  </si>
  <si>
    <t>3522947</t>
  </si>
  <si>
    <t>色调精品酒店</t>
  </si>
  <si>
    <t>DONG YUNGUO</t>
  </si>
  <si>
    <t>304.60</t>
  </si>
  <si>
    <t>333.52</t>
  </si>
  <si>
    <t>2023-06-19 06:35:26</t>
  </si>
  <si>
    <t>3522963</t>
  </si>
  <si>
    <t>HENDRAWAN NALDI</t>
  </si>
  <si>
    <t>2023-06-19 07:00:33</t>
  </si>
  <si>
    <t>3523099</t>
  </si>
  <si>
    <t>Shi Song</t>
  </si>
  <si>
    <t>692.76</t>
  </si>
  <si>
    <t>758.52</t>
  </si>
  <si>
    <t>2023-06-19 08:17:36</t>
  </si>
  <si>
    <t>3523112</t>
  </si>
  <si>
    <t>CHEN HONGWEI</t>
  </si>
  <si>
    <t>2447.78</t>
  </si>
  <si>
    <t>2680.15</t>
  </si>
  <si>
    <t>2023-06-19 08:32:55</t>
  </si>
  <si>
    <t>3523114</t>
  </si>
  <si>
    <t>2023-06-19 08:33:57</t>
  </si>
  <si>
    <t>3523129</t>
  </si>
  <si>
    <t>新加坡吉真宾乐雅酒店</t>
  </si>
  <si>
    <t>MURAT MARIAM</t>
  </si>
  <si>
    <t>1278.50</t>
  </si>
  <si>
    <t>1399.87</t>
  </si>
  <si>
    <t>2023-06-19 08:50:09</t>
  </si>
  <si>
    <t>3523381</t>
  </si>
  <si>
    <t>芭堤雅温馨酒店</t>
  </si>
  <si>
    <t>COULSON GARRY</t>
  </si>
  <si>
    <t>699.80</t>
  </si>
  <si>
    <t>766.23</t>
  </si>
  <si>
    <t>2023-06-19 10:20:42</t>
  </si>
  <si>
    <t>3523797</t>
  </si>
  <si>
    <t>NH 船舄湖普吉度假村</t>
  </si>
  <si>
    <t>STEIN SEAN</t>
  </si>
  <si>
    <t>1429.48</t>
  </si>
  <si>
    <t>1565.18</t>
  </si>
  <si>
    <t>2023-06-19 12:10:00</t>
  </si>
  <si>
    <t>3523808</t>
  </si>
  <si>
    <t>desai jyotsna</t>
  </si>
  <si>
    <t>770.11</t>
  </si>
  <si>
    <t>843.22</t>
  </si>
  <si>
    <t>2023-06-19 12:16:24</t>
  </si>
  <si>
    <t>3523822</t>
  </si>
  <si>
    <t>POLYIAM KRITTIYA</t>
  </si>
  <si>
    <t>153.43</t>
  </si>
  <si>
    <t>168.00</t>
  </si>
  <si>
    <t>2023-06-19 12:22:07</t>
  </si>
  <si>
    <t>3523843</t>
  </si>
  <si>
    <t>302.19</t>
  </si>
  <si>
    <t>330.88</t>
  </si>
  <si>
    <t>2023-06-19 12:32:38</t>
  </si>
  <si>
    <t>3523881</t>
  </si>
  <si>
    <t>戴斯华盛顿酒店 - 康涅狄格大道</t>
  </si>
  <si>
    <t>Monfort Katie Jean</t>
  </si>
  <si>
    <t>2080.42</t>
  </si>
  <si>
    <t>2277.92</t>
  </si>
  <si>
    <t>2023-06-19 12:49:15</t>
  </si>
  <si>
    <t>3524059</t>
  </si>
  <si>
    <t>芭堤雅暹罗海岸酒店</t>
  </si>
  <si>
    <t>WANG KE</t>
  </si>
  <si>
    <t>564.02</t>
  </si>
  <si>
    <t>617.56</t>
  </si>
  <si>
    <t>2023-06-19 13:07:26</t>
  </si>
  <si>
    <t>3524139</t>
  </si>
  <si>
    <t>阿玛哈丽晶酒店</t>
  </si>
  <si>
    <t>SAMAD ABDUL</t>
  </si>
  <si>
    <t>215.35</t>
  </si>
  <si>
    <t>235.79</t>
  </si>
  <si>
    <t>2023-06-19 13:42:07</t>
  </si>
  <si>
    <t>3524564</t>
  </si>
  <si>
    <t>迪拜弗兰克鲁丁特勒潘套房酒店</t>
  </si>
  <si>
    <t>Abdallah Naim</t>
  </si>
  <si>
    <t>329.57</t>
  </si>
  <si>
    <t>360.86</t>
  </si>
  <si>
    <t>2023-06-19 15:04:24</t>
  </si>
  <si>
    <t>3524897</t>
  </si>
  <si>
    <t>曼谷爵士特酒店</t>
  </si>
  <si>
    <t>Temtarntip Thanita,Temtarntip Thanita</t>
  </si>
  <si>
    <t>575.54</t>
  </si>
  <si>
    <t>630.18</t>
  </si>
  <si>
    <t>2023-06-19 16:30:08</t>
  </si>
  <si>
    <t>3524909</t>
  </si>
  <si>
    <t>迪拜阿尔巴沙诺富特酒店</t>
  </si>
  <si>
    <t>HOU JUNQING</t>
  </si>
  <si>
    <t>695.33</t>
  </si>
  <si>
    <t>761.34</t>
  </si>
  <si>
    <t>2023-06-19 16:33:13</t>
  </si>
  <si>
    <t>3524932</t>
  </si>
  <si>
    <t>卡利比亚精品酒店</t>
  </si>
  <si>
    <t>Aidah Nur</t>
  </si>
  <si>
    <t>234.18</t>
  </si>
  <si>
    <t>256.41</t>
  </si>
  <si>
    <t>2023-06-19 16:43:07</t>
  </si>
  <si>
    <t>3525122</t>
  </si>
  <si>
    <t>NOVITA NOVITASARI</t>
  </si>
  <si>
    <t>2023-06-19 17:09:25</t>
  </si>
  <si>
    <t>3525458</t>
  </si>
  <si>
    <t>宏伟城市度假酒店</t>
  </si>
  <si>
    <t>WANG KANGREN,LIU LINSHENG,CHEN YAO,YE LINXIA</t>
  </si>
  <si>
    <t>647.84</t>
  </si>
  <si>
    <t>709.34</t>
  </si>
  <si>
    <t>2023-06-19 18:15:34</t>
  </si>
  <si>
    <t>3525459</t>
  </si>
  <si>
    <t>BAIG IMRAN</t>
  </si>
  <si>
    <t>956.58</t>
  </si>
  <si>
    <t>1047.39</t>
  </si>
  <si>
    <t>2023-06-19 18:15:58</t>
  </si>
  <si>
    <t>3525535</t>
  </si>
  <si>
    <t>圣苏湾机场套房</t>
  </si>
  <si>
    <t>KEERATHITAWEEWONG KIKIE</t>
  </si>
  <si>
    <t>155.93</t>
  </si>
  <si>
    <t>170.73</t>
  </si>
  <si>
    <t>2023-06-19 18:47:52</t>
  </si>
  <si>
    <t>3525786</t>
  </si>
  <si>
    <t>阿什莉丹娜阿邦酒店</t>
  </si>
  <si>
    <t>ZHANG TIANQI</t>
  </si>
  <si>
    <t>412.52</t>
  </si>
  <si>
    <t>451.68</t>
  </si>
  <si>
    <t>2023-06-19 19:11:06</t>
  </si>
  <si>
    <t>3526171</t>
  </si>
  <si>
    <t>皇家郁金香酒店</t>
  </si>
  <si>
    <t>Lin Zhuhui,Huang Chucheng</t>
  </si>
  <si>
    <t>406.11</t>
  </si>
  <si>
    <t>444.66</t>
  </si>
  <si>
    <t>2023-06-19 20:47:02</t>
  </si>
  <si>
    <t>3526194</t>
  </si>
  <si>
    <t>悉尼格雷斯酒店</t>
  </si>
  <si>
    <t>YAU MONIQUE</t>
  </si>
  <si>
    <t>1276.10</t>
  </si>
  <si>
    <t>1397.24</t>
  </si>
  <si>
    <t>2023-06-19 20:55:42</t>
  </si>
  <si>
    <t>3526489</t>
  </si>
  <si>
    <t>386.85</t>
  </si>
  <si>
    <t>2023-06-19 21:27:42</t>
  </si>
  <si>
    <t>3526491</t>
  </si>
  <si>
    <t>Sokoloff Seth</t>
  </si>
  <si>
    <t>2409.58</t>
  </si>
  <si>
    <t>2638.32</t>
  </si>
  <si>
    <t>2023-06-19 21:29:35</t>
  </si>
  <si>
    <t>3526511</t>
  </si>
  <si>
    <t>LI RUI</t>
  </si>
  <si>
    <t>339.42</t>
  </si>
  <si>
    <t>371.64</t>
  </si>
  <si>
    <t>2023-06-19 21:39:42</t>
  </si>
  <si>
    <t>3526809</t>
  </si>
  <si>
    <t>康帕斯帕提亚橘子大酒店</t>
  </si>
  <si>
    <t>Y JIA WEI</t>
  </si>
  <si>
    <t>238.24</t>
  </si>
  <si>
    <t>260.86</t>
  </si>
  <si>
    <t>2023-06-19 22:14:01</t>
  </si>
  <si>
    <t>3527193</t>
  </si>
  <si>
    <t>芭东瑞雅布里酒店</t>
  </si>
  <si>
    <t>ZAINODIN SITI NORMUAZZHIMAH,ABU SEMAN MAHIRAN,ZAINODIN MUHAMAD ZHAFREE,ZAINODIN MUHAMMAD ZAKIR</t>
  </si>
  <si>
    <t>320.29</t>
  </si>
  <si>
    <t>350.70</t>
  </si>
  <si>
    <t>2023-06-20 01:20:38</t>
  </si>
  <si>
    <t>3527207</t>
  </si>
  <si>
    <t>锡切斯桑威海滩高尔夫及Spa酒店</t>
  </si>
  <si>
    <t>JIANG WEI</t>
  </si>
  <si>
    <t>787.86</t>
  </si>
  <si>
    <t>858.05</t>
  </si>
  <si>
    <t>2023-06-20 01:22:53</t>
  </si>
  <si>
    <t>3527283</t>
  </si>
  <si>
    <t>芭提雅最佳西方至尊海湾酒店 (SHA Extra Plus)</t>
  </si>
  <si>
    <t>ONCHA-EK PENPITCHA,AMARARONG ANNAN</t>
  </si>
  <si>
    <t>465.99</t>
  </si>
  <si>
    <t>507.50</t>
  </si>
  <si>
    <t>2023-06-20 02:41:57</t>
  </si>
  <si>
    <t>3527820</t>
  </si>
  <si>
    <t>Gracery饭店-京都三条</t>
  </si>
  <si>
    <t>YAN ZHENGYU,Liu Jie</t>
  </si>
  <si>
    <t>524.09</t>
  </si>
  <si>
    <t>570.78</t>
  </si>
  <si>
    <t>2023-06-20 11:05:25</t>
  </si>
  <si>
    <t>3527887</t>
  </si>
  <si>
    <t>苏里亚精品由群岛酒店技术提供</t>
  </si>
  <si>
    <t>SETIADY SANDY</t>
  </si>
  <si>
    <t>123.74</t>
  </si>
  <si>
    <t>134.76</t>
  </si>
  <si>
    <t>2023-06-20 11:35:07</t>
  </si>
  <si>
    <t>3528018</t>
  </si>
  <si>
    <t>1716.70</t>
  </si>
  <si>
    <t>1869.64</t>
  </si>
  <si>
    <t>2023-06-20 12:31:15</t>
  </si>
  <si>
    <t>3528054</t>
  </si>
  <si>
    <t>HUNCHUN THANAPHON</t>
  </si>
  <si>
    <t>155.49</t>
  </si>
  <si>
    <t>169.34</t>
  </si>
  <si>
    <t>2023-06-20 12:47:54</t>
  </si>
  <si>
    <t>3528307</t>
  </si>
  <si>
    <t>ALMOHANNA MOHAMMAD</t>
  </si>
  <si>
    <t>483.35</t>
  </si>
  <si>
    <t>526.41</t>
  </si>
  <si>
    <t>2023-06-20 13:49:53</t>
  </si>
  <si>
    <t>3528309</t>
  </si>
  <si>
    <t>开罗弗拉门戈金色郁金香酒店</t>
  </si>
  <si>
    <t>LI WEIMING</t>
  </si>
  <si>
    <t>611.37</t>
  </si>
  <si>
    <t>665.83</t>
  </si>
  <si>
    <t>2023-06-20 13:50:13</t>
  </si>
  <si>
    <t>埃及</t>
  </si>
  <si>
    <t>3528312</t>
  </si>
  <si>
    <t>班贾尔马辛苏黎快捷酒店</t>
  </si>
  <si>
    <t>ASTUTI WIDYA</t>
  </si>
  <si>
    <t>170.08</t>
  </si>
  <si>
    <t>185.23</t>
  </si>
  <si>
    <t>2023-06-20 13:51:39</t>
  </si>
  <si>
    <t>3528480</t>
  </si>
  <si>
    <t>曼谷京华大酒店 (SHA Plus+)</t>
  </si>
  <si>
    <t>ZHU GUOFEN</t>
  </si>
  <si>
    <t>282.21</t>
  </si>
  <si>
    <t>307.35</t>
  </si>
  <si>
    <t>2023-06-20 14:09:21</t>
  </si>
  <si>
    <t>3528519</t>
  </si>
  <si>
    <t>兰花酒店</t>
  </si>
  <si>
    <t>abdelwahab islam</t>
  </si>
  <si>
    <t>184.93</t>
  </si>
  <si>
    <t>201.40</t>
  </si>
  <si>
    <t>2023-06-20 14:28:48</t>
  </si>
  <si>
    <t>3528532</t>
  </si>
  <si>
    <t>窄巷之旅床先生酒店</t>
  </si>
  <si>
    <t>HAMOU MAMAR FERIELLE</t>
  </si>
  <si>
    <t>334.16</t>
  </si>
  <si>
    <t>363.93</t>
  </si>
  <si>
    <t>2023-06-20 14:33:37</t>
  </si>
  <si>
    <t>3528575</t>
  </si>
  <si>
    <t>PONGPUSSAYA NUTTHAKUN</t>
  </si>
  <si>
    <t>307.60</t>
  </si>
  <si>
    <t>335.00</t>
  </si>
  <si>
    <t>2023-06-20 14:48:20</t>
  </si>
  <si>
    <t>3528590</t>
  </si>
  <si>
    <t>LI DONG,Gong Li</t>
  </si>
  <si>
    <t>1872.06</t>
  </si>
  <si>
    <t>2038.84</t>
  </si>
  <si>
    <t>2023-06-20 14:54:20</t>
  </si>
  <si>
    <t>3528713</t>
  </si>
  <si>
    <t>曼谷财富美爵酒店</t>
  </si>
  <si>
    <t>YAN KUAN</t>
  </si>
  <si>
    <t>1173.68</t>
  </si>
  <si>
    <t>1278.24</t>
  </si>
  <si>
    <t>2023-06-20 15:03:30</t>
  </si>
  <si>
    <t>3528760</t>
  </si>
  <si>
    <t>假日国际酒店 - 使馆区</t>
  </si>
  <si>
    <t>AUSTIN MICHAEL IAN,LI XIAO PENG</t>
  </si>
  <si>
    <t>224.30</t>
  </si>
  <si>
    <t>244.28</t>
  </si>
  <si>
    <t>2023-06-20 15:18:37</t>
  </si>
  <si>
    <t>3528793</t>
  </si>
  <si>
    <t>331.15</t>
  </si>
  <si>
    <t>360.65</t>
  </si>
  <si>
    <t>2023-06-20 15:35:09</t>
  </si>
  <si>
    <t>3528963</t>
  </si>
  <si>
    <t>大公寓酒店</t>
  </si>
  <si>
    <t>Inta Narongsak,Inta Narongsak</t>
  </si>
  <si>
    <t>151.29</t>
  </si>
  <si>
    <t>164.77</t>
  </si>
  <si>
    <t>2023-06-20 16:03:38</t>
  </si>
  <si>
    <t>3529032</t>
  </si>
  <si>
    <t>09 区海滩酒店</t>
  </si>
  <si>
    <t>KAEWKAO NUTCHANON</t>
  </si>
  <si>
    <t>136.80</t>
  </si>
  <si>
    <t>148.99</t>
  </si>
  <si>
    <t>2023-06-20 16:34:08</t>
  </si>
  <si>
    <t>3529516</t>
  </si>
  <si>
    <t>TAY TAY BOON HAN</t>
  </si>
  <si>
    <t>311.17</t>
  </si>
  <si>
    <t>338.89</t>
  </si>
  <si>
    <t>2023-06-20 18:06:54</t>
  </si>
  <si>
    <t>3529795</t>
  </si>
  <si>
    <t>曼谷是隆巴利酒店</t>
  </si>
  <si>
    <t>CHENG YI HUI</t>
  </si>
  <si>
    <t>390.75</t>
  </si>
  <si>
    <t>425.56</t>
  </si>
  <si>
    <t>2023-06-20 19:03:07</t>
  </si>
  <si>
    <t>3529806</t>
  </si>
  <si>
    <t>法兰克福中心弗莱明斯酒店（原法兰克福弗莱明快捷城际酒店）</t>
  </si>
  <si>
    <t>CHEN JINSHAN</t>
  </si>
  <si>
    <t>1161.27</t>
  </si>
  <si>
    <t>1264.72</t>
  </si>
  <si>
    <t>2023-06-20 19:09:33</t>
  </si>
  <si>
    <t>3529813</t>
  </si>
  <si>
    <t>马西亚秃鹰酒店</t>
  </si>
  <si>
    <t>Alphan Ibrahim</t>
  </si>
  <si>
    <t>376.11</t>
  </si>
  <si>
    <t>409.62</t>
  </si>
  <si>
    <t>2023-06-20 19:10:22</t>
  </si>
  <si>
    <t>3529877</t>
  </si>
  <si>
    <t>芭东艾希莉高地酒店公寓 (SHA Extra Plus)</t>
  </si>
  <si>
    <t>LI ZHIHONG,Li Chengbing</t>
  </si>
  <si>
    <t>352.00</t>
  </si>
  <si>
    <t>383.36</t>
  </si>
  <si>
    <t>2023-06-20 19:45:03</t>
  </si>
  <si>
    <t>3530108</t>
  </si>
  <si>
    <t>SAPMANI BONYARIT,RITRUNG WANIDA</t>
  </si>
  <si>
    <t>200.45</t>
  </si>
  <si>
    <t>218.31</t>
  </si>
  <si>
    <t>2023-06-20 20:06:24</t>
  </si>
  <si>
    <t>3530778</t>
  </si>
  <si>
    <t>DUANGKATHONG CHIRATHEEP</t>
  </si>
  <si>
    <t>206.26</t>
  </si>
  <si>
    <t>224.64</t>
  </si>
  <si>
    <t>2023-06-20 22:09:53</t>
  </si>
  <si>
    <t>3530818</t>
  </si>
  <si>
    <t>大世界酒店</t>
  </si>
  <si>
    <t>LI JIAWEI,Dong Siqin</t>
  </si>
  <si>
    <t>1431.14</t>
  </si>
  <si>
    <t>1558.64</t>
  </si>
  <si>
    <t>2023-06-20 22:23:56</t>
  </si>
  <si>
    <t>3531662</t>
  </si>
  <si>
    <t>LIU HAOWEN</t>
  </si>
  <si>
    <t>589.70</t>
  </si>
  <si>
    <t>641.12</t>
  </si>
  <si>
    <t>2023-06-21 05:09:07</t>
  </si>
  <si>
    <t>3531725</t>
  </si>
  <si>
    <t>曼达利纳卢森堡机场酒店</t>
  </si>
  <si>
    <t>Huang Yang,MA XIAOLONG</t>
  </si>
  <si>
    <t>1816.16</t>
  </si>
  <si>
    <t>1974.52</t>
  </si>
  <si>
    <t>2023-06-21 06:31:40</t>
  </si>
  <si>
    <t>卢森堡</t>
  </si>
  <si>
    <t>3531733</t>
  </si>
  <si>
    <t>安克尔酒店</t>
  </si>
  <si>
    <t>SATKUNANATHAN JANAN</t>
  </si>
  <si>
    <t>1350.80</t>
  </si>
  <si>
    <t>1468.58</t>
  </si>
  <si>
    <t>2023-06-21 07:00:19</t>
  </si>
  <si>
    <t>3531795</t>
  </si>
  <si>
    <t>YUAN XIAOTING,Gong Yanchao</t>
  </si>
  <si>
    <t>1267.10</t>
  </si>
  <si>
    <t>1377.58</t>
  </si>
  <si>
    <t>2023-06-21 07:44:20</t>
  </si>
  <si>
    <t>3531872</t>
  </si>
  <si>
    <t>普吉岛新诺酒店</t>
  </si>
  <si>
    <t>Wongsunkakorn Kontee</t>
  </si>
  <si>
    <t>108.68</t>
  </si>
  <si>
    <t>118.16</t>
  </si>
  <si>
    <t>2023-06-21 08:15:14</t>
  </si>
  <si>
    <t>3532243</t>
  </si>
  <si>
    <t>LIN LINA</t>
  </si>
  <si>
    <t>462.08</t>
  </si>
  <si>
    <t>502.37</t>
  </si>
  <si>
    <t>2023-06-21 10:33:15</t>
  </si>
  <si>
    <t>3532458</t>
  </si>
  <si>
    <t>云霄塔娱乐场度假酒店</t>
  </si>
  <si>
    <t>FINLEY KRYSTAL</t>
  </si>
  <si>
    <t>106.59</t>
  </si>
  <si>
    <t>115.88</t>
  </si>
  <si>
    <t>2023-06-21 11:41:16</t>
  </si>
  <si>
    <t>3532641</t>
  </si>
  <si>
    <t>亚曼逊标志酒店</t>
  </si>
  <si>
    <t>HUANG TINGTING</t>
  </si>
  <si>
    <t>222.75</t>
  </si>
  <si>
    <t>242.17</t>
  </si>
  <si>
    <t>2023-06-21 12:20:13</t>
  </si>
  <si>
    <t>3532669</t>
  </si>
  <si>
    <t>曼谷布拉纱里W22酒店</t>
  </si>
  <si>
    <t>PIWSROY BANYATIP</t>
  </si>
  <si>
    <t>221.55</t>
  </si>
  <si>
    <t>240.87</t>
  </si>
  <si>
    <t>2023-06-21 12:36:36</t>
  </si>
  <si>
    <t>3532693</t>
  </si>
  <si>
    <t>MUNA YAS-MEEN</t>
  </si>
  <si>
    <t>153.97</t>
  </si>
  <si>
    <t>167.40</t>
  </si>
  <si>
    <t>2023-06-21 12:40:46</t>
  </si>
  <si>
    <t>3532719</t>
  </si>
  <si>
    <t>新宿华盛顿酒店</t>
  </si>
  <si>
    <t>LUO JIAMIN</t>
  </si>
  <si>
    <t>559.22</t>
  </si>
  <si>
    <t>607.98</t>
  </si>
  <si>
    <t>2023-06-21 12:52:52</t>
  </si>
  <si>
    <t>3532727</t>
  </si>
  <si>
    <t>帕亚酒店</t>
  </si>
  <si>
    <t>Gao SHENGTAO,Feng Zhiyu</t>
  </si>
  <si>
    <t>510.20</t>
  </si>
  <si>
    <t>554.69</t>
  </si>
  <si>
    <t>2023-06-21 12:58:56</t>
  </si>
  <si>
    <t>3532888</t>
  </si>
  <si>
    <t>财富明珠大酒店</t>
  </si>
  <si>
    <t>KHUDOYBERDIEVA KHAMROOY</t>
  </si>
  <si>
    <t>217.50</t>
  </si>
  <si>
    <t>236.46</t>
  </si>
  <si>
    <t>2023-06-21 13:24:32</t>
  </si>
  <si>
    <t>3532920</t>
  </si>
  <si>
    <t>芭堤雅吧里海贝酒店</t>
  </si>
  <si>
    <t>KWON MINKI,LEE CHANG WOEN</t>
  </si>
  <si>
    <t>651.94</t>
  </si>
  <si>
    <t>708.78</t>
  </si>
  <si>
    <t>2023-06-21 13:39:30</t>
  </si>
  <si>
    <t>3533134</t>
  </si>
  <si>
    <t>LIANG WENRUI,Liang Wenrui</t>
  </si>
  <si>
    <t>864.71</t>
  </si>
  <si>
    <t>940.11</t>
  </si>
  <si>
    <t>2023-06-21 14:22:08</t>
  </si>
  <si>
    <t>3533172</t>
  </si>
  <si>
    <t>芭堤雅拜伦海滩酒店</t>
  </si>
  <si>
    <t>LI QINGLIAN</t>
  </si>
  <si>
    <t>184.76</t>
  </si>
  <si>
    <t>200.87</t>
  </si>
  <si>
    <t>2023-06-21 14:41:45</t>
  </si>
  <si>
    <t>3533435</t>
  </si>
  <si>
    <t>曼谷新时代酒店</t>
  </si>
  <si>
    <t>HONGWIENGJAN APIWAT</t>
  </si>
  <si>
    <t>152.94</t>
  </si>
  <si>
    <t>166.27</t>
  </si>
  <si>
    <t>2023-06-21 15:50:30</t>
  </si>
  <si>
    <t>3534049</t>
  </si>
  <si>
    <t>阿玛里斯帕库安茂物酒店</t>
  </si>
  <si>
    <t>YUDI RAVIE</t>
  </si>
  <si>
    <t>181.88</t>
  </si>
  <si>
    <t>197.74</t>
  </si>
  <si>
    <t>2023-06-21 18:11:30</t>
  </si>
  <si>
    <t>3534095</t>
  </si>
  <si>
    <t>哥打京那巴鲁乡格里拉酒店</t>
  </si>
  <si>
    <t>LI QIANG,LI QIANG</t>
  </si>
  <si>
    <t>229.90</t>
  </si>
  <si>
    <t>249.95</t>
  </si>
  <si>
    <t>2023-06-21 18:33:25</t>
  </si>
  <si>
    <t>3534381</t>
  </si>
  <si>
    <t>山顶度假村及泳池别墅 - SHA Extra Plus 认证</t>
  </si>
  <si>
    <t>HE JIACHEN</t>
  </si>
  <si>
    <t>750.42</t>
  </si>
  <si>
    <t>815.85</t>
  </si>
  <si>
    <t>2023-06-21 19:39:44</t>
  </si>
  <si>
    <t>3534624</t>
  </si>
  <si>
    <t>爱玛瑞丝三马林达酒店</t>
  </si>
  <si>
    <t>DEWIKA MARIA</t>
  </si>
  <si>
    <t>221.08</t>
  </si>
  <si>
    <t>240.36</t>
  </si>
  <si>
    <t>2023-06-21 20:06:45</t>
  </si>
  <si>
    <t>3534963</t>
  </si>
  <si>
    <t>SAELAO SANGTIAN</t>
  </si>
  <si>
    <t>391.67</t>
  </si>
  <si>
    <t>425.82</t>
  </si>
  <si>
    <t>2023-06-21 21:01:47</t>
  </si>
  <si>
    <t>3534978</t>
  </si>
  <si>
    <t>格林威尔大学附近凯艺酒店</t>
  </si>
  <si>
    <t>ANDERSON CRYSTAL</t>
  </si>
  <si>
    <t>674.81</t>
  </si>
  <si>
    <t>733.65</t>
  </si>
  <si>
    <t>2023-06-21 21:09:10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</si>
</sst>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84"/>
  <sheetViews>
    <sheetView topLeftCell="A353" workbookViewId="0">
      <selection activeCell="A35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45094</v>
      </c>
      <c r="G2" s="6">
        <v>45096</v>
      </c>
      <c r="H2" s="4">
        <v>1</v>
      </c>
      <c r="I2" s="4">
        <v>2</v>
      </c>
      <c r="J2" s="4">
        <v>2</v>
      </c>
      <c r="K2" s="4" t="s">
        <v>30</v>
      </c>
      <c r="L2" s="4">
        <v>1178</v>
      </c>
      <c r="M2" s="4">
        <v>1178</v>
      </c>
      <c r="N2" s="4" t="s">
        <v>31</v>
      </c>
      <c r="O2" s="4" t="s">
        <v>32</v>
      </c>
      <c r="P2" s="4" t="s">
        <v>33</v>
      </c>
      <c r="Q2" s="4">
        <v>0</v>
      </c>
      <c r="R2" s="7">
        <v>45025</v>
      </c>
      <c r="S2" s="6">
        <v>45099</v>
      </c>
      <c r="T2" s="4" t="s">
        <v>34</v>
      </c>
      <c r="U2" s="4">
        <v>1178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45091</v>
      </c>
      <c r="G3" s="6">
        <v>45096</v>
      </c>
      <c r="H3" s="4">
        <v>1</v>
      </c>
      <c r="I3" s="4">
        <v>5</v>
      </c>
      <c r="J3" s="4">
        <v>5</v>
      </c>
      <c r="K3" s="4" t="s">
        <v>30</v>
      </c>
      <c r="L3" s="4">
        <v>1615</v>
      </c>
      <c r="M3" s="4">
        <v>1615</v>
      </c>
      <c r="N3" s="4" t="s">
        <v>40</v>
      </c>
      <c r="O3" s="4" t="s">
        <v>32</v>
      </c>
      <c r="P3" s="4" t="s">
        <v>33</v>
      </c>
      <c r="Q3" s="4">
        <v>0</v>
      </c>
      <c r="R3" s="7">
        <v>45049</v>
      </c>
      <c r="S3" s="6">
        <v>45099</v>
      </c>
      <c r="T3" s="4" t="s">
        <v>34</v>
      </c>
      <c r="U3" s="4">
        <v>1615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45094</v>
      </c>
      <c r="G4" s="6">
        <v>45096</v>
      </c>
      <c r="H4" s="4">
        <v>2</v>
      </c>
      <c r="I4" s="4">
        <v>2</v>
      </c>
      <c r="J4" s="4">
        <v>4</v>
      </c>
      <c r="K4" s="4" t="s">
        <v>30</v>
      </c>
      <c r="L4" s="4">
        <v>4720</v>
      </c>
      <c r="M4" s="4">
        <v>4720</v>
      </c>
      <c r="N4" s="4" t="s">
        <v>46</v>
      </c>
      <c r="O4" s="4" t="s">
        <v>32</v>
      </c>
      <c r="P4" s="4" t="s">
        <v>33</v>
      </c>
      <c r="Q4" s="4">
        <v>0</v>
      </c>
      <c r="R4" s="7">
        <v>45053</v>
      </c>
      <c r="S4" s="6">
        <v>45099</v>
      </c>
      <c r="T4" s="4" t="s">
        <v>34</v>
      </c>
      <c r="U4" s="4">
        <v>4720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45091</v>
      </c>
      <c r="G5" s="6">
        <v>45096</v>
      </c>
      <c r="H5" s="4">
        <v>1</v>
      </c>
      <c r="I5" s="4">
        <v>5</v>
      </c>
      <c r="J5" s="4">
        <v>5</v>
      </c>
      <c r="K5" s="4" t="s">
        <v>30</v>
      </c>
      <c r="L5" s="4">
        <v>3530</v>
      </c>
      <c r="M5" s="4">
        <v>3530</v>
      </c>
      <c r="N5" s="4" t="s">
        <v>52</v>
      </c>
      <c r="O5" s="4" t="s">
        <v>32</v>
      </c>
      <c r="P5" s="4" t="s">
        <v>33</v>
      </c>
      <c r="Q5" s="4">
        <v>0</v>
      </c>
      <c r="R5" s="7">
        <v>45055</v>
      </c>
      <c r="S5" s="6">
        <v>45099</v>
      </c>
      <c r="T5" s="4" t="s">
        <v>34</v>
      </c>
      <c r="U5" s="4">
        <v>3530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45094</v>
      </c>
      <c r="G6" s="6">
        <v>45096</v>
      </c>
      <c r="H6" s="4">
        <v>1</v>
      </c>
      <c r="I6" s="4">
        <v>2</v>
      </c>
      <c r="J6" s="4">
        <v>2</v>
      </c>
      <c r="K6" s="4" t="s">
        <v>30</v>
      </c>
      <c r="L6" s="4">
        <v>2748</v>
      </c>
      <c r="M6" s="4">
        <v>2748</v>
      </c>
      <c r="N6" s="4" t="s">
        <v>58</v>
      </c>
      <c r="O6" s="4" t="s">
        <v>32</v>
      </c>
      <c r="P6" s="4" t="s">
        <v>33</v>
      </c>
      <c r="Q6" s="4">
        <v>0</v>
      </c>
      <c r="R6" s="7">
        <v>45064</v>
      </c>
      <c r="S6" s="6">
        <v>45099</v>
      </c>
      <c r="T6" s="4" t="s">
        <v>34</v>
      </c>
      <c r="U6" s="4">
        <v>2748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45094</v>
      </c>
      <c r="G7" s="6">
        <v>45096</v>
      </c>
      <c r="H7" s="4">
        <v>1</v>
      </c>
      <c r="I7" s="4">
        <v>2</v>
      </c>
      <c r="J7" s="4">
        <v>2</v>
      </c>
      <c r="K7" s="4" t="s">
        <v>30</v>
      </c>
      <c r="L7" s="4">
        <v>2749</v>
      </c>
      <c r="M7" s="4">
        <v>2749</v>
      </c>
      <c r="N7" s="4" t="s">
        <v>61</v>
      </c>
      <c r="O7" s="4" t="s">
        <v>32</v>
      </c>
      <c r="P7" s="4" t="s">
        <v>33</v>
      </c>
      <c r="Q7" s="4">
        <v>0</v>
      </c>
      <c r="R7" s="7">
        <v>45064</v>
      </c>
      <c r="S7" s="6">
        <v>45099</v>
      </c>
      <c r="T7" s="4" t="s">
        <v>34</v>
      </c>
      <c r="U7" s="4">
        <v>2749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45092</v>
      </c>
      <c r="G8" s="6">
        <v>45096</v>
      </c>
      <c r="H8" s="4">
        <v>1</v>
      </c>
      <c r="I8" s="4">
        <v>4</v>
      </c>
      <c r="J8" s="4">
        <v>4</v>
      </c>
      <c r="K8" s="4" t="s">
        <v>30</v>
      </c>
      <c r="L8" s="4">
        <v>1876</v>
      </c>
      <c r="M8" s="4">
        <v>1876</v>
      </c>
      <c r="N8" s="4" t="s">
        <v>66</v>
      </c>
      <c r="O8" s="4" t="s">
        <v>32</v>
      </c>
      <c r="P8" s="4" t="s">
        <v>33</v>
      </c>
      <c r="Q8" s="4">
        <v>0</v>
      </c>
      <c r="R8" s="7">
        <v>45065</v>
      </c>
      <c r="S8" s="6">
        <v>45099</v>
      </c>
      <c r="T8" s="4" t="s">
        <v>34</v>
      </c>
      <c r="U8" s="4">
        <v>1876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45092</v>
      </c>
      <c r="G9" s="6">
        <v>45096</v>
      </c>
      <c r="H9" s="4">
        <v>1</v>
      </c>
      <c r="I9" s="4">
        <v>4</v>
      </c>
      <c r="J9" s="4">
        <v>4</v>
      </c>
      <c r="K9" s="4" t="s">
        <v>30</v>
      </c>
      <c r="L9" s="4">
        <v>2624</v>
      </c>
      <c r="M9" s="4">
        <v>2624</v>
      </c>
      <c r="N9" s="4" t="s">
        <v>72</v>
      </c>
      <c r="O9" s="4" t="s">
        <v>32</v>
      </c>
      <c r="P9" s="4" t="s">
        <v>33</v>
      </c>
      <c r="Q9" s="4">
        <v>0</v>
      </c>
      <c r="R9" s="7">
        <v>45066</v>
      </c>
      <c r="S9" s="6">
        <v>45099</v>
      </c>
      <c r="T9" s="4" t="s">
        <v>34</v>
      </c>
      <c r="U9" s="4">
        <v>2624</v>
      </c>
      <c r="V9" s="4">
        <v>0</v>
      </c>
      <c r="W9" s="4">
        <v>0</v>
      </c>
      <c r="X9" s="4" t="s">
        <v>36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45094</v>
      </c>
      <c r="G10" s="6">
        <v>45096</v>
      </c>
      <c r="H10" s="4">
        <v>1</v>
      </c>
      <c r="I10" s="4">
        <v>2</v>
      </c>
      <c r="J10" s="4">
        <v>2</v>
      </c>
      <c r="K10" s="4" t="s">
        <v>30</v>
      </c>
      <c r="L10" s="4">
        <v>6038</v>
      </c>
      <c r="M10" s="4">
        <v>6038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45067</v>
      </c>
      <c r="S10" s="6">
        <v>45099</v>
      </c>
      <c r="T10" s="4" t="s">
        <v>34</v>
      </c>
      <c r="U10" s="4">
        <v>6038</v>
      </c>
      <c r="V10" s="4">
        <v>0</v>
      </c>
      <c r="W10" s="4">
        <v>0</v>
      </c>
      <c r="X10" s="4" t="s">
        <v>78</v>
      </c>
      <c r="Y10" s="4" t="s">
        <v>36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64</v>
      </c>
      <c r="E11" s="4" t="s">
        <v>80</v>
      </c>
      <c r="F11" s="6">
        <v>45094</v>
      </c>
      <c r="G11" s="6">
        <v>45096</v>
      </c>
      <c r="H11" s="4">
        <v>1</v>
      </c>
      <c r="I11" s="4">
        <v>2</v>
      </c>
      <c r="J11" s="4">
        <v>2</v>
      </c>
      <c r="K11" s="4" t="s">
        <v>30</v>
      </c>
      <c r="L11" s="4">
        <v>972</v>
      </c>
      <c r="M11" s="4">
        <v>972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45067</v>
      </c>
      <c r="S11" s="6">
        <v>45099</v>
      </c>
      <c r="T11" s="4" t="s">
        <v>34</v>
      </c>
      <c r="U11" s="4">
        <v>972</v>
      </c>
      <c r="V11" s="4">
        <v>0</v>
      </c>
      <c r="W11" s="4">
        <v>0</v>
      </c>
      <c r="X11" s="4" t="s">
        <v>82</v>
      </c>
      <c r="Y11" s="4" t="s">
        <v>36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45093</v>
      </c>
      <c r="G12" s="6">
        <v>45096</v>
      </c>
      <c r="H12" s="4">
        <v>1</v>
      </c>
      <c r="I12" s="4">
        <v>3</v>
      </c>
      <c r="J12" s="4">
        <v>3</v>
      </c>
      <c r="K12" s="4" t="s">
        <v>30</v>
      </c>
      <c r="L12" s="4">
        <v>2138</v>
      </c>
      <c r="M12" s="4">
        <v>2138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45067</v>
      </c>
      <c r="S12" s="6">
        <v>45099</v>
      </c>
      <c r="T12" s="4" t="s">
        <v>34</v>
      </c>
      <c r="U12" s="4">
        <v>2138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45095</v>
      </c>
      <c r="G13" s="6">
        <v>45096</v>
      </c>
      <c r="H13" s="4">
        <v>1</v>
      </c>
      <c r="I13" s="4">
        <v>1</v>
      </c>
      <c r="J13" s="4">
        <v>1</v>
      </c>
      <c r="K13" s="4" t="s">
        <v>30</v>
      </c>
      <c r="L13" s="4">
        <v>695</v>
      </c>
      <c r="M13" s="4">
        <v>695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45068.0000115741</v>
      </c>
      <c r="S13" s="6">
        <v>45099</v>
      </c>
      <c r="T13" s="4" t="s">
        <v>34</v>
      </c>
      <c r="U13" s="4">
        <v>695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56</v>
      </c>
      <c r="E14" s="4" t="s">
        <v>57</v>
      </c>
      <c r="F14" s="6">
        <v>45094</v>
      </c>
      <c r="G14" s="6">
        <v>45096</v>
      </c>
      <c r="H14" s="4">
        <v>1</v>
      </c>
      <c r="I14" s="4">
        <v>2</v>
      </c>
      <c r="J14" s="4">
        <v>2</v>
      </c>
      <c r="K14" s="4" t="s">
        <v>30</v>
      </c>
      <c r="L14" s="4">
        <v>2734</v>
      </c>
      <c r="M14" s="4">
        <v>2734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45068</v>
      </c>
      <c r="S14" s="6">
        <v>45099</v>
      </c>
      <c r="T14" s="4" t="s">
        <v>34</v>
      </c>
      <c r="U14" s="4">
        <v>2734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45093</v>
      </c>
      <c r="G15" s="6">
        <v>45096</v>
      </c>
      <c r="H15" s="4">
        <v>1</v>
      </c>
      <c r="I15" s="4">
        <v>3</v>
      </c>
      <c r="J15" s="4">
        <v>3</v>
      </c>
      <c r="K15" s="4" t="s">
        <v>30</v>
      </c>
      <c r="L15" s="4">
        <v>591</v>
      </c>
      <c r="M15" s="4">
        <v>591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45069</v>
      </c>
      <c r="S15" s="6">
        <v>45099</v>
      </c>
      <c r="T15" s="4" t="s">
        <v>34</v>
      </c>
      <c r="U15" s="4">
        <v>591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83</v>
      </c>
      <c r="B16" s="4" t="s">
        <v>26</v>
      </c>
      <c r="C16" s="4" t="s">
        <v>103</v>
      </c>
      <c r="D16" s="4" t="s">
        <v>84</v>
      </c>
      <c r="E16" s="4" t="s">
        <v>85</v>
      </c>
      <c r="F16" s="6">
        <v>45093</v>
      </c>
      <c r="G16" s="6">
        <v>45096</v>
      </c>
      <c r="H16" s="4">
        <v>1</v>
      </c>
      <c r="I16" s="4">
        <v>3</v>
      </c>
      <c r="J16" s="4">
        <v>3</v>
      </c>
      <c r="K16" s="4" t="s">
        <v>30</v>
      </c>
      <c r="L16" s="4">
        <v>-2138</v>
      </c>
      <c r="M16" s="4">
        <v>-2138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45067</v>
      </c>
      <c r="S16" s="6">
        <v>45099</v>
      </c>
      <c r="T16" s="4" t="s">
        <v>34</v>
      </c>
      <c r="U16" s="4">
        <v>-2138</v>
      </c>
      <c r="V16" s="4">
        <v>0</v>
      </c>
      <c r="W16" s="4">
        <v>0</v>
      </c>
      <c r="X16" s="4" t="s">
        <v>87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45094</v>
      </c>
      <c r="G17" s="6">
        <v>45096</v>
      </c>
      <c r="H17" s="4">
        <v>1</v>
      </c>
      <c r="I17" s="4">
        <v>2</v>
      </c>
      <c r="J17" s="4">
        <v>2</v>
      </c>
      <c r="K17" s="4" t="s">
        <v>30</v>
      </c>
      <c r="L17" s="4">
        <v>3207</v>
      </c>
      <c r="M17" s="4">
        <v>3207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45069</v>
      </c>
      <c r="S17" s="6">
        <v>45099</v>
      </c>
      <c r="T17" s="4" t="s">
        <v>34</v>
      </c>
      <c r="U17" s="4">
        <v>3207</v>
      </c>
      <c r="V17" s="4">
        <v>0</v>
      </c>
      <c r="W17" s="4">
        <v>0</v>
      </c>
      <c r="X17" s="4" t="s">
        <v>108</v>
      </c>
      <c r="Y17" s="4" t="s">
        <v>36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39</v>
      </c>
      <c r="F18" s="6">
        <v>45093</v>
      </c>
      <c r="G18" s="6">
        <v>45096</v>
      </c>
      <c r="H18" s="4">
        <v>1</v>
      </c>
      <c r="I18" s="4">
        <v>3</v>
      </c>
      <c r="J18" s="4">
        <v>3</v>
      </c>
      <c r="K18" s="4" t="s">
        <v>30</v>
      </c>
      <c r="L18" s="4">
        <v>3303</v>
      </c>
      <c r="M18" s="4">
        <v>3303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45069</v>
      </c>
      <c r="S18" s="6">
        <v>45099</v>
      </c>
      <c r="T18" s="4" t="s">
        <v>34</v>
      </c>
      <c r="U18" s="4">
        <v>3303</v>
      </c>
      <c r="V18" s="4">
        <v>0</v>
      </c>
      <c r="W18" s="4">
        <v>0</v>
      </c>
      <c r="X18" s="4" t="s">
        <v>112</v>
      </c>
      <c r="Y18" s="4" t="s">
        <v>36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45093</v>
      </c>
      <c r="G19" s="6">
        <v>45096</v>
      </c>
      <c r="H19" s="4">
        <v>1</v>
      </c>
      <c r="I19" s="4">
        <v>3</v>
      </c>
      <c r="J19" s="4">
        <v>3</v>
      </c>
      <c r="K19" s="4" t="s">
        <v>30</v>
      </c>
      <c r="L19" s="4">
        <v>9342</v>
      </c>
      <c r="M19" s="4">
        <v>9342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45071</v>
      </c>
      <c r="S19" s="6">
        <v>45099</v>
      </c>
      <c r="T19" s="4" t="s">
        <v>34</v>
      </c>
      <c r="U19" s="4">
        <v>9342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45094</v>
      </c>
      <c r="G20" s="6">
        <v>45096</v>
      </c>
      <c r="H20" s="4">
        <v>1</v>
      </c>
      <c r="I20" s="4">
        <v>2</v>
      </c>
      <c r="J20" s="4">
        <v>2</v>
      </c>
      <c r="K20" s="4" t="s">
        <v>30</v>
      </c>
      <c r="L20" s="4">
        <v>946</v>
      </c>
      <c r="M20" s="4">
        <v>946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45073</v>
      </c>
      <c r="S20" s="6">
        <v>45099</v>
      </c>
      <c r="T20" s="4" t="s">
        <v>34</v>
      </c>
      <c r="U20" s="4">
        <v>946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45094</v>
      </c>
      <c r="G21" s="6">
        <v>45096</v>
      </c>
      <c r="H21" s="4">
        <v>1</v>
      </c>
      <c r="I21" s="4">
        <v>2</v>
      </c>
      <c r="J21" s="4">
        <v>2</v>
      </c>
      <c r="K21" s="4" t="s">
        <v>30</v>
      </c>
      <c r="L21" s="4">
        <v>1008</v>
      </c>
      <c r="M21" s="4">
        <v>1008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45073</v>
      </c>
      <c r="S21" s="6">
        <v>45099</v>
      </c>
      <c r="T21" s="4" t="s">
        <v>34</v>
      </c>
      <c r="U21" s="4">
        <v>1008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45091</v>
      </c>
      <c r="G22" s="6">
        <v>45096</v>
      </c>
      <c r="H22" s="4">
        <v>1</v>
      </c>
      <c r="I22" s="4">
        <v>5</v>
      </c>
      <c r="J22" s="4">
        <v>5</v>
      </c>
      <c r="K22" s="4" t="s">
        <v>30</v>
      </c>
      <c r="L22" s="4">
        <v>2270</v>
      </c>
      <c r="M22" s="4">
        <v>2270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45074</v>
      </c>
      <c r="S22" s="6">
        <v>45099</v>
      </c>
      <c r="T22" s="4" t="s">
        <v>34</v>
      </c>
      <c r="U22" s="4">
        <v>2270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45092</v>
      </c>
      <c r="G23" s="6">
        <v>45096</v>
      </c>
      <c r="H23" s="4">
        <v>1</v>
      </c>
      <c r="I23" s="4">
        <v>4</v>
      </c>
      <c r="J23" s="4">
        <v>4</v>
      </c>
      <c r="K23" s="4" t="s">
        <v>30</v>
      </c>
      <c r="L23" s="4">
        <v>2124</v>
      </c>
      <c r="M23" s="4">
        <v>2124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45074</v>
      </c>
      <c r="S23" s="6">
        <v>45099</v>
      </c>
      <c r="T23" s="4" t="s">
        <v>34</v>
      </c>
      <c r="U23" s="4">
        <v>2124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104</v>
      </c>
      <c r="B24" s="4" t="s">
        <v>26</v>
      </c>
      <c r="C24" s="4" t="s">
        <v>103</v>
      </c>
      <c r="D24" s="4" t="s">
        <v>105</v>
      </c>
      <c r="E24" s="4" t="s">
        <v>106</v>
      </c>
      <c r="F24" s="6">
        <v>45094</v>
      </c>
      <c r="G24" s="6">
        <v>45096</v>
      </c>
      <c r="H24" s="4">
        <v>1</v>
      </c>
      <c r="I24" s="4">
        <v>2</v>
      </c>
      <c r="J24" s="4">
        <v>2</v>
      </c>
      <c r="K24" s="4" t="s">
        <v>30</v>
      </c>
      <c r="L24" s="4">
        <v>-3207</v>
      </c>
      <c r="M24" s="4">
        <v>-3207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45069</v>
      </c>
      <c r="S24" s="6">
        <v>45099</v>
      </c>
      <c r="T24" s="4" t="s">
        <v>34</v>
      </c>
      <c r="U24" s="4">
        <v>-3207</v>
      </c>
      <c r="V24" s="4">
        <v>0</v>
      </c>
      <c r="W24" s="4">
        <v>0</v>
      </c>
      <c r="X24" s="4" t="s">
        <v>108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45095</v>
      </c>
      <c r="G25" s="6">
        <v>45096</v>
      </c>
      <c r="H25" s="4">
        <v>1</v>
      </c>
      <c r="I25" s="4">
        <v>1</v>
      </c>
      <c r="J25" s="4">
        <v>1</v>
      </c>
      <c r="K25" s="4" t="s">
        <v>30</v>
      </c>
      <c r="L25" s="4">
        <v>1066</v>
      </c>
      <c r="M25" s="4">
        <v>1066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45074</v>
      </c>
      <c r="S25" s="6">
        <v>45099</v>
      </c>
      <c r="T25" s="4" t="s">
        <v>34</v>
      </c>
      <c r="U25" s="4">
        <v>1066</v>
      </c>
      <c r="V25" s="4">
        <v>0</v>
      </c>
      <c r="W25" s="4">
        <v>0</v>
      </c>
      <c r="X25" s="4" t="s">
        <v>147</v>
      </c>
      <c r="Y25" s="4" t="s">
        <v>36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45095</v>
      </c>
      <c r="G26" s="6">
        <v>45096</v>
      </c>
      <c r="H26" s="4">
        <v>1</v>
      </c>
      <c r="I26" s="4">
        <v>1</v>
      </c>
      <c r="J26" s="4">
        <v>1</v>
      </c>
      <c r="K26" s="4" t="s">
        <v>30</v>
      </c>
      <c r="L26" s="4">
        <v>535</v>
      </c>
      <c r="M26" s="4">
        <v>535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45075</v>
      </c>
      <c r="S26" s="6">
        <v>45099</v>
      </c>
      <c r="T26" s="4" t="s">
        <v>34</v>
      </c>
      <c r="U26" s="4">
        <v>535</v>
      </c>
      <c r="V26" s="4">
        <v>0</v>
      </c>
      <c r="W26" s="4">
        <v>0</v>
      </c>
      <c r="X26" s="4" t="s">
        <v>152</v>
      </c>
      <c r="Y26" s="4" t="s">
        <v>36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45095</v>
      </c>
      <c r="G27" s="6">
        <v>45096</v>
      </c>
      <c r="H27" s="4">
        <v>2</v>
      </c>
      <c r="I27" s="4">
        <v>1</v>
      </c>
      <c r="J27" s="4">
        <v>2</v>
      </c>
      <c r="K27" s="4" t="s">
        <v>30</v>
      </c>
      <c r="L27" s="4">
        <v>542</v>
      </c>
      <c r="M27" s="4">
        <v>542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45075</v>
      </c>
      <c r="S27" s="6">
        <v>45099</v>
      </c>
      <c r="T27" s="4" t="s">
        <v>34</v>
      </c>
      <c r="U27" s="4">
        <v>542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45095</v>
      </c>
      <c r="G28" s="6">
        <v>45096</v>
      </c>
      <c r="H28" s="4">
        <v>1</v>
      </c>
      <c r="I28" s="4">
        <v>1</v>
      </c>
      <c r="J28" s="4">
        <v>1</v>
      </c>
      <c r="K28" s="4" t="s">
        <v>30</v>
      </c>
      <c r="L28" s="4">
        <v>564</v>
      </c>
      <c r="M28" s="4">
        <v>564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45076</v>
      </c>
      <c r="S28" s="6">
        <v>45099</v>
      </c>
      <c r="T28" s="4" t="s">
        <v>34</v>
      </c>
      <c r="U28" s="4">
        <v>564</v>
      </c>
      <c r="V28" s="4">
        <v>0</v>
      </c>
      <c r="W28" s="4">
        <v>0</v>
      </c>
      <c r="X28" s="4" t="s">
        <v>163</v>
      </c>
      <c r="Y28" s="4" t="s">
        <v>36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39</v>
      </c>
      <c r="F29" s="6">
        <v>45095</v>
      </c>
      <c r="G29" s="6">
        <v>45096</v>
      </c>
      <c r="H29" s="4">
        <v>1</v>
      </c>
      <c r="I29" s="4">
        <v>1</v>
      </c>
      <c r="J29" s="4">
        <v>1</v>
      </c>
      <c r="K29" s="4" t="s">
        <v>30</v>
      </c>
      <c r="L29" s="4">
        <v>181</v>
      </c>
      <c r="M29" s="4">
        <v>181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45077</v>
      </c>
      <c r="S29" s="6">
        <v>45099</v>
      </c>
      <c r="T29" s="4" t="s">
        <v>34</v>
      </c>
      <c r="U29" s="4">
        <v>181</v>
      </c>
      <c r="V29" s="4">
        <v>0</v>
      </c>
      <c r="W29" s="4">
        <v>0</v>
      </c>
      <c r="X29" s="4" t="s">
        <v>167</v>
      </c>
      <c r="Y29" s="4" t="s">
        <v>36</v>
      </c>
    </row>
    <row r="30" s="4" customFormat="1" spans="1:25">
      <c r="A30" s="4" t="s">
        <v>74</v>
      </c>
      <c r="B30" s="4" t="s">
        <v>26</v>
      </c>
      <c r="C30" s="4" t="s">
        <v>103</v>
      </c>
      <c r="D30" s="4" t="s">
        <v>75</v>
      </c>
      <c r="E30" s="4" t="s">
        <v>76</v>
      </c>
      <c r="F30" s="6">
        <v>45094</v>
      </c>
      <c r="G30" s="6">
        <v>45096</v>
      </c>
      <c r="H30" s="4">
        <v>1</v>
      </c>
      <c r="I30" s="4">
        <v>2</v>
      </c>
      <c r="J30" s="4">
        <v>2</v>
      </c>
      <c r="K30" s="4" t="s">
        <v>30</v>
      </c>
      <c r="L30" s="4">
        <v>-6038</v>
      </c>
      <c r="M30" s="4">
        <v>-6038</v>
      </c>
      <c r="N30" s="4" t="s">
        <v>77</v>
      </c>
      <c r="O30" s="4" t="s">
        <v>32</v>
      </c>
      <c r="P30" s="4" t="s">
        <v>33</v>
      </c>
      <c r="Q30" s="4">
        <v>0</v>
      </c>
      <c r="R30" s="7">
        <v>45067</v>
      </c>
      <c r="S30" s="6">
        <v>45099</v>
      </c>
      <c r="T30" s="4" t="s">
        <v>34</v>
      </c>
      <c r="U30" s="4">
        <v>-6038</v>
      </c>
      <c r="V30" s="4">
        <v>0</v>
      </c>
      <c r="W30" s="4">
        <v>0</v>
      </c>
      <c r="X30" s="4" t="s">
        <v>78</v>
      </c>
      <c r="Y30" s="4" t="s">
        <v>36</v>
      </c>
    </row>
    <row r="31" s="4" customFormat="1" spans="1:25">
      <c r="A31" s="4" t="s">
        <v>119</v>
      </c>
      <c r="B31" s="4" t="s">
        <v>26</v>
      </c>
      <c r="C31" s="4" t="s">
        <v>103</v>
      </c>
      <c r="D31" s="4" t="s">
        <v>120</v>
      </c>
      <c r="E31" s="4" t="s">
        <v>121</v>
      </c>
      <c r="F31" s="6">
        <v>45094</v>
      </c>
      <c r="G31" s="6">
        <v>45096</v>
      </c>
      <c r="H31" s="4">
        <v>1</v>
      </c>
      <c r="I31" s="4">
        <v>2</v>
      </c>
      <c r="J31" s="4">
        <v>2</v>
      </c>
      <c r="K31" s="4" t="s">
        <v>30</v>
      </c>
      <c r="L31" s="4">
        <v>-946</v>
      </c>
      <c r="M31" s="4">
        <v>-946</v>
      </c>
      <c r="N31" s="4" t="s">
        <v>122</v>
      </c>
      <c r="O31" s="4" t="s">
        <v>32</v>
      </c>
      <c r="P31" s="4" t="s">
        <v>33</v>
      </c>
      <c r="Q31" s="4">
        <v>0</v>
      </c>
      <c r="R31" s="7">
        <v>45073</v>
      </c>
      <c r="S31" s="6">
        <v>45099</v>
      </c>
      <c r="T31" s="4" t="s">
        <v>34</v>
      </c>
      <c r="U31" s="4">
        <v>-946</v>
      </c>
      <c r="V31" s="4">
        <v>0</v>
      </c>
      <c r="W31" s="4">
        <v>0</v>
      </c>
      <c r="X31" s="4" t="s">
        <v>123</v>
      </c>
      <c r="Y31" s="4" t="s">
        <v>124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45094</v>
      </c>
      <c r="G32" s="6">
        <v>45096</v>
      </c>
      <c r="H32" s="4">
        <v>1</v>
      </c>
      <c r="I32" s="4">
        <v>2</v>
      </c>
      <c r="J32" s="4">
        <v>2</v>
      </c>
      <c r="K32" s="4" t="s">
        <v>30</v>
      </c>
      <c r="L32" s="4">
        <v>1632</v>
      </c>
      <c r="M32" s="4">
        <v>1632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45078</v>
      </c>
      <c r="S32" s="6">
        <v>45099</v>
      </c>
      <c r="T32" s="4" t="s">
        <v>34</v>
      </c>
      <c r="U32" s="4">
        <v>1632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45093</v>
      </c>
      <c r="G33" s="6">
        <v>45096</v>
      </c>
      <c r="H33" s="4">
        <v>1</v>
      </c>
      <c r="I33" s="4">
        <v>3</v>
      </c>
      <c r="J33" s="4">
        <v>3</v>
      </c>
      <c r="K33" s="4" t="s">
        <v>30</v>
      </c>
      <c r="L33" s="4">
        <v>2451</v>
      </c>
      <c r="M33" s="4">
        <v>2451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45079</v>
      </c>
      <c r="S33" s="6">
        <v>45099</v>
      </c>
      <c r="T33" s="4" t="s">
        <v>34</v>
      </c>
      <c r="U33" s="4">
        <v>2451</v>
      </c>
      <c r="V33" s="4">
        <v>0</v>
      </c>
      <c r="W33" s="4">
        <v>0</v>
      </c>
      <c r="X33" s="4" t="s">
        <v>178</v>
      </c>
      <c r="Y33" s="4" t="s">
        <v>36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45094</v>
      </c>
      <c r="G34" s="6">
        <v>45096</v>
      </c>
      <c r="H34" s="4">
        <v>1</v>
      </c>
      <c r="I34" s="4">
        <v>2</v>
      </c>
      <c r="J34" s="4">
        <v>2</v>
      </c>
      <c r="K34" s="4" t="s">
        <v>30</v>
      </c>
      <c r="L34" s="4">
        <v>11278</v>
      </c>
      <c r="M34" s="4">
        <v>11278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45080</v>
      </c>
      <c r="S34" s="6">
        <v>45099</v>
      </c>
      <c r="T34" s="4" t="s">
        <v>34</v>
      </c>
      <c r="U34" s="4">
        <v>11278</v>
      </c>
      <c r="V34" s="4">
        <v>0</v>
      </c>
      <c r="W34" s="4">
        <v>0</v>
      </c>
      <c r="X34" s="4" t="s">
        <v>183</v>
      </c>
      <c r="Y34" s="4" t="s">
        <v>184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45094</v>
      </c>
      <c r="G35" s="6">
        <v>45096</v>
      </c>
      <c r="H35" s="4">
        <v>1</v>
      </c>
      <c r="I35" s="4">
        <v>2</v>
      </c>
      <c r="J35" s="4">
        <v>2</v>
      </c>
      <c r="K35" s="4" t="s">
        <v>30</v>
      </c>
      <c r="L35" s="4">
        <v>796</v>
      </c>
      <c r="M35" s="4">
        <v>796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45080</v>
      </c>
      <c r="S35" s="6">
        <v>45099</v>
      </c>
      <c r="T35" s="4" t="s">
        <v>34</v>
      </c>
      <c r="U35" s="4">
        <v>796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45094</v>
      </c>
      <c r="G36" s="6">
        <v>45096</v>
      </c>
      <c r="H36" s="4">
        <v>1</v>
      </c>
      <c r="I36" s="4">
        <v>2</v>
      </c>
      <c r="J36" s="4">
        <v>2</v>
      </c>
      <c r="K36" s="4" t="s">
        <v>30</v>
      </c>
      <c r="L36" s="4">
        <v>5846</v>
      </c>
      <c r="M36" s="4">
        <v>5846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45081</v>
      </c>
      <c r="S36" s="6">
        <v>45099</v>
      </c>
      <c r="T36" s="4" t="s">
        <v>34</v>
      </c>
      <c r="U36" s="4">
        <v>5846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148</v>
      </c>
      <c r="B37" s="4" t="s">
        <v>26</v>
      </c>
      <c r="C37" s="4" t="s">
        <v>103</v>
      </c>
      <c r="D37" s="4" t="s">
        <v>149</v>
      </c>
      <c r="E37" s="4" t="s">
        <v>150</v>
      </c>
      <c r="F37" s="6">
        <v>45095</v>
      </c>
      <c r="G37" s="6">
        <v>45096</v>
      </c>
      <c r="H37" s="4">
        <v>1</v>
      </c>
      <c r="I37" s="4">
        <v>1</v>
      </c>
      <c r="J37" s="4">
        <v>1</v>
      </c>
      <c r="K37" s="4" t="s">
        <v>30</v>
      </c>
      <c r="L37" s="4">
        <v>-535</v>
      </c>
      <c r="M37" s="4">
        <v>-535</v>
      </c>
      <c r="N37" s="4" t="s">
        <v>151</v>
      </c>
      <c r="O37" s="4" t="s">
        <v>32</v>
      </c>
      <c r="P37" s="4" t="s">
        <v>33</v>
      </c>
      <c r="Q37" s="4">
        <v>0</v>
      </c>
      <c r="R37" s="7">
        <v>45075</v>
      </c>
      <c r="S37" s="6">
        <v>45099</v>
      </c>
      <c r="T37" s="4" t="s">
        <v>34</v>
      </c>
      <c r="U37" s="4">
        <v>-535</v>
      </c>
      <c r="V37" s="4">
        <v>0</v>
      </c>
      <c r="W37" s="4">
        <v>0</v>
      </c>
      <c r="X37" s="4" t="s">
        <v>152</v>
      </c>
      <c r="Y37" s="4" t="s">
        <v>36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45095</v>
      </c>
      <c r="G38" s="6">
        <v>45096</v>
      </c>
      <c r="H38" s="4">
        <v>1</v>
      </c>
      <c r="I38" s="4">
        <v>1</v>
      </c>
      <c r="J38" s="4">
        <v>1</v>
      </c>
      <c r="K38" s="4" t="s">
        <v>30</v>
      </c>
      <c r="L38" s="4">
        <v>496</v>
      </c>
      <c r="M38" s="4">
        <v>496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45082</v>
      </c>
      <c r="S38" s="6">
        <v>45099</v>
      </c>
      <c r="T38" s="4" t="s">
        <v>34</v>
      </c>
      <c r="U38" s="4">
        <v>496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45094</v>
      </c>
      <c r="G39" s="6">
        <v>45096</v>
      </c>
      <c r="H39" s="4">
        <v>1</v>
      </c>
      <c r="I39" s="4">
        <v>2</v>
      </c>
      <c r="J39" s="4">
        <v>2</v>
      </c>
      <c r="K39" s="4" t="s">
        <v>30</v>
      </c>
      <c r="L39" s="4">
        <v>1685</v>
      </c>
      <c r="M39" s="4">
        <v>1685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45083</v>
      </c>
      <c r="S39" s="6">
        <v>45099</v>
      </c>
      <c r="T39" s="4" t="s">
        <v>34</v>
      </c>
      <c r="U39" s="4">
        <v>1685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45093</v>
      </c>
      <c r="G40" s="6">
        <v>45096</v>
      </c>
      <c r="H40" s="4">
        <v>1</v>
      </c>
      <c r="I40" s="4">
        <v>3</v>
      </c>
      <c r="J40" s="4">
        <v>3</v>
      </c>
      <c r="K40" s="4" t="s">
        <v>30</v>
      </c>
      <c r="L40" s="4">
        <v>4212</v>
      </c>
      <c r="M40" s="4">
        <v>4212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45083</v>
      </c>
      <c r="S40" s="6">
        <v>45099</v>
      </c>
      <c r="T40" s="4" t="s">
        <v>34</v>
      </c>
      <c r="U40" s="4">
        <v>4212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45094</v>
      </c>
      <c r="G41" s="6">
        <v>45096</v>
      </c>
      <c r="H41" s="4">
        <v>1</v>
      </c>
      <c r="I41" s="4">
        <v>2</v>
      </c>
      <c r="J41" s="4">
        <v>2</v>
      </c>
      <c r="K41" s="4" t="s">
        <v>30</v>
      </c>
      <c r="L41" s="4">
        <v>854</v>
      </c>
      <c r="M41" s="4">
        <v>854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45083.0000115741</v>
      </c>
      <c r="S41" s="6">
        <v>45099</v>
      </c>
      <c r="T41" s="4" t="s">
        <v>34</v>
      </c>
      <c r="U41" s="4">
        <v>854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29</v>
      </c>
      <c r="F42" s="6">
        <v>45092</v>
      </c>
      <c r="G42" s="6">
        <v>45096</v>
      </c>
      <c r="H42" s="4">
        <v>1</v>
      </c>
      <c r="I42" s="4">
        <v>4</v>
      </c>
      <c r="J42" s="4">
        <v>4</v>
      </c>
      <c r="K42" s="4" t="s">
        <v>30</v>
      </c>
      <c r="L42" s="4">
        <v>2140</v>
      </c>
      <c r="M42" s="4">
        <v>2140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45083.0000115741</v>
      </c>
      <c r="S42" s="6">
        <v>45099</v>
      </c>
      <c r="T42" s="4" t="s">
        <v>34</v>
      </c>
      <c r="U42" s="4">
        <v>2140</v>
      </c>
      <c r="V42" s="4">
        <v>0</v>
      </c>
      <c r="W42" s="4">
        <v>0</v>
      </c>
      <c r="X42" s="4" t="s">
        <v>224</v>
      </c>
      <c r="Y42" s="4" t="s">
        <v>36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45092</v>
      </c>
      <c r="G43" s="6">
        <v>45096</v>
      </c>
      <c r="H43" s="4">
        <v>2</v>
      </c>
      <c r="I43" s="4">
        <v>4</v>
      </c>
      <c r="J43" s="4">
        <v>8</v>
      </c>
      <c r="K43" s="4" t="s">
        <v>30</v>
      </c>
      <c r="L43" s="4">
        <v>3048</v>
      </c>
      <c r="M43" s="4">
        <v>3048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45083.0000115741</v>
      </c>
      <c r="S43" s="6">
        <v>45099</v>
      </c>
      <c r="T43" s="4" t="s">
        <v>34</v>
      </c>
      <c r="U43" s="4">
        <v>3048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231</v>
      </c>
      <c r="B44" s="4" t="s">
        <v>26</v>
      </c>
      <c r="C44" s="4" t="s">
        <v>27</v>
      </c>
      <c r="D44" s="4" t="s">
        <v>232</v>
      </c>
      <c r="E44" s="4" t="s">
        <v>233</v>
      </c>
      <c r="F44" s="6">
        <v>45095</v>
      </c>
      <c r="G44" s="6">
        <v>45096</v>
      </c>
      <c r="H44" s="4">
        <v>1</v>
      </c>
      <c r="I44" s="4">
        <v>1</v>
      </c>
      <c r="J44" s="4">
        <v>1</v>
      </c>
      <c r="K44" s="4" t="s">
        <v>30</v>
      </c>
      <c r="L44" s="4">
        <v>1086</v>
      </c>
      <c r="M44" s="4">
        <v>1086</v>
      </c>
      <c r="N44" s="4" t="s">
        <v>234</v>
      </c>
      <c r="O44" s="4" t="s">
        <v>32</v>
      </c>
      <c r="P44" s="4" t="s">
        <v>33</v>
      </c>
      <c r="Q44" s="4">
        <v>0</v>
      </c>
      <c r="R44" s="7">
        <v>45084</v>
      </c>
      <c r="S44" s="6">
        <v>45099</v>
      </c>
      <c r="T44" s="4" t="s">
        <v>34</v>
      </c>
      <c r="U44" s="4">
        <v>1086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5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45094</v>
      </c>
      <c r="G45" s="6">
        <v>45096</v>
      </c>
      <c r="H45" s="4">
        <v>1</v>
      </c>
      <c r="I45" s="4">
        <v>2</v>
      </c>
      <c r="J45" s="4">
        <v>2</v>
      </c>
      <c r="K45" s="4" t="s">
        <v>30</v>
      </c>
      <c r="L45" s="4">
        <v>4827</v>
      </c>
      <c r="M45" s="4">
        <v>4827</v>
      </c>
      <c r="N45" s="4" t="s">
        <v>240</v>
      </c>
      <c r="O45" s="4" t="s">
        <v>32</v>
      </c>
      <c r="P45" s="4" t="s">
        <v>33</v>
      </c>
      <c r="Q45" s="4">
        <v>0</v>
      </c>
      <c r="R45" s="7">
        <v>45084.0000115741</v>
      </c>
      <c r="S45" s="6">
        <v>45099</v>
      </c>
      <c r="T45" s="4" t="s">
        <v>34</v>
      </c>
      <c r="U45" s="4">
        <v>4827</v>
      </c>
      <c r="V45" s="4">
        <v>0</v>
      </c>
      <c r="W45" s="4">
        <v>0</v>
      </c>
      <c r="X45" s="4" t="s">
        <v>241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126</v>
      </c>
      <c r="E46" s="4" t="s">
        <v>244</v>
      </c>
      <c r="F46" s="6">
        <v>45093</v>
      </c>
      <c r="G46" s="6">
        <v>45096</v>
      </c>
      <c r="H46" s="4">
        <v>1</v>
      </c>
      <c r="I46" s="4">
        <v>3</v>
      </c>
      <c r="J46" s="4">
        <v>3</v>
      </c>
      <c r="K46" s="4" t="s">
        <v>30</v>
      </c>
      <c r="L46" s="4">
        <v>1497</v>
      </c>
      <c r="M46" s="4">
        <v>1497</v>
      </c>
      <c r="N46" s="4" t="s">
        <v>245</v>
      </c>
      <c r="O46" s="4" t="s">
        <v>32</v>
      </c>
      <c r="P46" s="4" t="s">
        <v>33</v>
      </c>
      <c r="Q46" s="4">
        <v>0</v>
      </c>
      <c r="R46" s="7">
        <v>45084.0000115741</v>
      </c>
      <c r="S46" s="6">
        <v>45099</v>
      </c>
      <c r="T46" s="4" t="s">
        <v>34</v>
      </c>
      <c r="U46" s="4">
        <v>1497</v>
      </c>
      <c r="V46" s="4">
        <v>0</v>
      </c>
      <c r="W46" s="4">
        <v>0</v>
      </c>
      <c r="X46" s="4" t="s">
        <v>246</v>
      </c>
      <c r="Y46" s="4" t="s">
        <v>247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249</v>
      </c>
      <c r="E47" s="4" t="s">
        <v>250</v>
      </c>
      <c r="F47" s="6">
        <v>45094</v>
      </c>
      <c r="G47" s="6">
        <v>45096</v>
      </c>
      <c r="H47" s="4">
        <v>1</v>
      </c>
      <c r="I47" s="4">
        <v>2</v>
      </c>
      <c r="J47" s="4">
        <v>2</v>
      </c>
      <c r="K47" s="4" t="s">
        <v>30</v>
      </c>
      <c r="L47" s="4">
        <v>1316</v>
      </c>
      <c r="M47" s="4">
        <v>1316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45084</v>
      </c>
      <c r="S47" s="6">
        <v>45099</v>
      </c>
      <c r="T47" s="4" t="s">
        <v>34</v>
      </c>
      <c r="U47" s="4">
        <v>1316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45088</v>
      </c>
      <c r="G48" s="6">
        <v>45096</v>
      </c>
      <c r="H48" s="4">
        <v>1</v>
      </c>
      <c r="I48" s="4">
        <v>8</v>
      </c>
      <c r="J48" s="4">
        <v>8</v>
      </c>
      <c r="K48" s="4" t="s">
        <v>30</v>
      </c>
      <c r="L48" s="4">
        <v>1288</v>
      </c>
      <c r="M48" s="4">
        <v>1288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45084</v>
      </c>
      <c r="S48" s="6">
        <v>45099</v>
      </c>
      <c r="T48" s="4" t="s">
        <v>34</v>
      </c>
      <c r="U48" s="4">
        <v>1288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248</v>
      </c>
      <c r="B49" s="4" t="s">
        <v>26</v>
      </c>
      <c r="C49" s="4" t="s">
        <v>103</v>
      </c>
      <c r="D49" s="4" t="s">
        <v>249</v>
      </c>
      <c r="E49" s="4" t="s">
        <v>250</v>
      </c>
      <c r="F49" s="6">
        <v>45094</v>
      </c>
      <c r="G49" s="6">
        <v>45096</v>
      </c>
      <c r="H49" s="4">
        <v>1</v>
      </c>
      <c r="I49" s="4">
        <v>2</v>
      </c>
      <c r="J49" s="4">
        <v>2</v>
      </c>
      <c r="K49" s="4" t="s">
        <v>30</v>
      </c>
      <c r="L49" s="4">
        <v>-1316</v>
      </c>
      <c r="M49" s="4">
        <v>-1316</v>
      </c>
      <c r="N49" s="4" t="s">
        <v>251</v>
      </c>
      <c r="O49" s="4" t="s">
        <v>32</v>
      </c>
      <c r="P49" s="4" t="s">
        <v>33</v>
      </c>
      <c r="Q49" s="4">
        <v>0</v>
      </c>
      <c r="R49" s="7">
        <v>45084</v>
      </c>
      <c r="S49" s="6">
        <v>45099</v>
      </c>
      <c r="T49" s="4" t="s">
        <v>34</v>
      </c>
      <c r="U49" s="4">
        <v>-1316</v>
      </c>
      <c r="V49" s="4">
        <v>0</v>
      </c>
      <c r="W49" s="4">
        <v>0</v>
      </c>
      <c r="X49" s="4" t="s">
        <v>252</v>
      </c>
      <c r="Y49" s="4" t="s">
        <v>253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249</v>
      </c>
      <c r="E50" s="4" t="s">
        <v>250</v>
      </c>
      <c r="F50" s="6">
        <v>45094</v>
      </c>
      <c r="G50" s="6">
        <v>45096</v>
      </c>
      <c r="H50" s="4">
        <v>1</v>
      </c>
      <c r="I50" s="4">
        <v>2</v>
      </c>
      <c r="J50" s="4">
        <v>2</v>
      </c>
      <c r="K50" s="4" t="s">
        <v>30</v>
      </c>
      <c r="L50" s="4">
        <v>1316</v>
      </c>
      <c r="M50" s="4">
        <v>1316</v>
      </c>
      <c r="N50" s="4" t="s">
        <v>251</v>
      </c>
      <c r="O50" s="4" t="s">
        <v>32</v>
      </c>
      <c r="P50" s="4" t="s">
        <v>33</v>
      </c>
      <c r="Q50" s="4">
        <v>0</v>
      </c>
      <c r="R50" s="7">
        <v>45084</v>
      </c>
      <c r="S50" s="6">
        <v>45099</v>
      </c>
      <c r="T50" s="4" t="s">
        <v>34</v>
      </c>
      <c r="U50" s="4">
        <v>1316</v>
      </c>
      <c r="V50" s="4">
        <v>0</v>
      </c>
      <c r="W50" s="4">
        <v>0</v>
      </c>
      <c r="X50" s="4" t="s">
        <v>261</v>
      </c>
      <c r="Y50" s="4" t="s">
        <v>253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45094</v>
      </c>
      <c r="G51" s="6">
        <v>45096</v>
      </c>
      <c r="H51" s="4">
        <v>1</v>
      </c>
      <c r="I51" s="4">
        <v>2</v>
      </c>
      <c r="J51" s="4">
        <v>2</v>
      </c>
      <c r="K51" s="4" t="s">
        <v>30</v>
      </c>
      <c r="L51" s="4">
        <v>648</v>
      </c>
      <c r="M51" s="4">
        <v>648</v>
      </c>
      <c r="N51" s="4" t="s">
        <v>265</v>
      </c>
      <c r="O51" s="4" t="s">
        <v>32</v>
      </c>
      <c r="P51" s="4" t="s">
        <v>33</v>
      </c>
      <c r="Q51" s="4">
        <v>0</v>
      </c>
      <c r="R51" s="7">
        <v>45084.0000115741</v>
      </c>
      <c r="S51" s="6">
        <v>45099</v>
      </c>
      <c r="T51" s="4" t="s">
        <v>34</v>
      </c>
      <c r="U51" s="4">
        <v>648</v>
      </c>
      <c r="V51" s="4">
        <v>0</v>
      </c>
      <c r="W51" s="4">
        <v>0</v>
      </c>
      <c r="X51" s="4" t="s">
        <v>266</v>
      </c>
      <c r="Y51" s="4" t="s">
        <v>267</v>
      </c>
    </row>
    <row r="52" s="4" customFormat="1" spans="1:25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45092</v>
      </c>
      <c r="G52" s="6">
        <v>45096</v>
      </c>
      <c r="H52" s="4">
        <v>1</v>
      </c>
      <c r="I52" s="4">
        <v>4</v>
      </c>
      <c r="J52" s="4">
        <v>4</v>
      </c>
      <c r="K52" s="4" t="s">
        <v>30</v>
      </c>
      <c r="L52" s="4">
        <v>1772</v>
      </c>
      <c r="M52" s="4">
        <v>1772</v>
      </c>
      <c r="N52" s="4" t="s">
        <v>271</v>
      </c>
      <c r="O52" s="4" t="s">
        <v>32</v>
      </c>
      <c r="P52" s="4" t="s">
        <v>33</v>
      </c>
      <c r="Q52" s="4">
        <v>0</v>
      </c>
      <c r="R52" s="7">
        <v>45084</v>
      </c>
      <c r="S52" s="6">
        <v>45099</v>
      </c>
      <c r="T52" s="4" t="s">
        <v>34</v>
      </c>
      <c r="U52" s="4">
        <v>1772</v>
      </c>
      <c r="V52" s="4">
        <v>0</v>
      </c>
      <c r="W52" s="4">
        <v>0</v>
      </c>
      <c r="X52" s="4" t="s">
        <v>272</v>
      </c>
      <c r="Y52" s="4" t="s">
        <v>36</v>
      </c>
    </row>
    <row r="53" s="4" customFormat="1" spans="1:25">
      <c r="A53" s="4" t="s">
        <v>273</v>
      </c>
      <c r="B53" s="4" t="s">
        <v>26</v>
      </c>
      <c r="C53" s="4" t="s">
        <v>27</v>
      </c>
      <c r="D53" s="4" t="s">
        <v>210</v>
      </c>
      <c r="E53" s="4" t="s">
        <v>211</v>
      </c>
      <c r="F53" s="6">
        <v>45094</v>
      </c>
      <c r="G53" s="6">
        <v>45096</v>
      </c>
      <c r="H53" s="4">
        <v>1</v>
      </c>
      <c r="I53" s="4">
        <v>2</v>
      </c>
      <c r="J53" s="4">
        <v>2</v>
      </c>
      <c r="K53" s="4" t="s">
        <v>30</v>
      </c>
      <c r="L53" s="4">
        <v>3708</v>
      </c>
      <c r="M53" s="4">
        <v>3708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45085.0000115741</v>
      </c>
      <c r="S53" s="6">
        <v>45099</v>
      </c>
      <c r="T53" s="4" t="s">
        <v>34</v>
      </c>
      <c r="U53" s="4">
        <v>3708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45095</v>
      </c>
      <c r="G54" s="6">
        <v>45096</v>
      </c>
      <c r="H54" s="4">
        <v>1</v>
      </c>
      <c r="I54" s="4">
        <v>1</v>
      </c>
      <c r="J54" s="4">
        <v>1</v>
      </c>
      <c r="K54" s="4" t="s">
        <v>30</v>
      </c>
      <c r="L54" s="4">
        <v>1986</v>
      </c>
      <c r="M54" s="4">
        <v>1986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45086.0000115741</v>
      </c>
      <c r="S54" s="6">
        <v>45099</v>
      </c>
      <c r="T54" s="4" t="s">
        <v>34</v>
      </c>
      <c r="U54" s="4">
        <v>1986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45093</v>
      </c>
      <c r="G55" s="6">
        <v>45096</v>
      </c>
      <c r="H55" s="4">
        <v>1</v>
      </c>
      <c r="I55" s="4">
        <v>3</v>
      </c>
      <c r="J55" s="4">
        <v>3</v>
      </c>
      <c r="K55" s="4" t="s">
        <v>30</v>
      </c>
      <c r="L55" s="4">
        <v>2922</v>
      </c>
      <c r="M55" s="4">
        <v>2922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45086</v>
      </c>
      <c r="S55" s="6">
        <v>45099</v>
      </c>
      <c r="T55" s="4" t="s">
        <v>34</v>
      </c>
      <c r="U55" s="4">
        <v>2922</v>
      </c>
      <c r="V55" s="4">
        <v>0</v>
      </c>
      <c r="W55" s="4">
        <v>0</v>
      </c>
      <c r="X55" s="4" t="s">
        <v>287</v>
      </c>
      <c r="Y55" s="4" t="s">
        <v>36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45090</v>
      </c>
      <c r="G56" s="6">
        <v>45096</v>
      </c>
      <c r="H56" s="4">
        <v>1</v>
      </c>
      <c r="I56" s="4">
        <v>6</v>
      </c>
      <c r="J56" s="4">
        <v>6</v>
      </c>
      <c r="K56" s="4" t="s">
        <v>30</v>
      </c>
      <c r="L56" s="4">
        <v>8916</v>
      </c>
      <c r="M56" s="4">
        <v>8916</v>
      </c>
      <c r="N56" s="4" t="s">
        <v>291</v>
      </c>
      <c r="O56" s="4" t="s">
        <v>32</v>
      </c>
      <c r="P56" s="4" t="s">
        <v>33</v>
      </c>
      <c r="Q56" s="4">
        <v>0</v>
      </c>
      <c r="R56" s="7">
        <v>45086.0000115741</v>
      </c>
      <c r="S56" s="6">
        <v>45099</v>
      </c>
      <c r="T56" s="4" t="s">
        <v>34</v>
      </c>
      <c r="U56" s="4">
        <v>8916</v>
      </c>
      <c r="V56" s="4">
        <v>0</v>
      </c>
      <c r="W56" s="4">
        <v>0</v>
      </c>
      <c r="X56" s="4" t="s">
        <v>292</v>
      </c>
      <c r="Y56" s="4" t="s">
        <v>36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45092</v>
      </c>
      <c r="G57" s="6">
        <v>45096</v>
      </c>
      <c r="H57" s="4">
        <v>1</v>
      </c>
      <c r="I57" s="4">
        <v>4</v>
      </c>
      <c r="J57" s="4">
        <v>4</v>
      </c>
      <c r="K57" s="4" t="s">
        <v>30</v>
      </c>
      <c r="L57" s="4">
        <v>1852</v>
      </c>
      <c r="M57" s="4">
        <v>1852</v>
      </c>
      <c r="N57" s="4" t="s">
        <v>296</v>
      </c>
      <c r="O57" s="4" t="s">
        <v>32</v>
      </c>
      <c r="P57" s="4" t="s">
        <v>33</v>
      </c>
      <c r="Q57" s="4">
        <v>0</v>
      </c>
      <c r="R57" s="7">
        <v>45086</v>
      </c>
      <c r="S57" s="6">
        <v>45099</v>
      </c>
      <c r="T57" s="4" t="s">
        <v>34</v>
      </c>
      <c r="U57" s="4">
        <v>1852</v>
      </c>
      <c r="V57" s="4">
        <v>0</v>
      </c>
      <c r="W57" s="4">
        <v>0</v>
      </c>
      <c r="X57" s="4" t="s">
        <v>297</v>
      </c>
      <c r="Y57" s="4" t="s">
        <v>298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45094</v>
      </c>
      <c r="G58" s="6">
        <v>45096</v>
      </c>
      <c r="H58" s="4">
        <v>1</v>
      </c>
      <c r="I58" s="4">
        <v>2</v>
      </c>
      <c r="J58" s="4">
        <v>2</v>
      </c>
      <c r="K58" s="4" t="s">
        <v>30</v>
      </c>
      <c r="L58" s="4">
        <v>1982</v>
      </c>
      <c r="M58" s="4">
        <v>1982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45087</v>
      </c>
      <c r="S58" s="6">
        <v>45099</v>
      </c>
      <c r="T58" s="4" t="s">
        <v>34</v>
      </c>
      <c r="U58" s="4">
        <v>1982</v>
      </c>
      <c r="V58" s="4">
        <v>0</v>
      </c>
      <c r="W58" s="4">
        <v>0</v>
      </c>
      <c r="X58" s="4" t="s">
        <v>303</v>
      </c>
      <c r="Y58" s="4" t="s">
        <v>36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45094</v>
      </c>
      <c r="G59" s="6">
        <v>45096</v>
      </c>
      <c r="H59" s="4">
        <v>1</v>
      </c>
      <c r="I59" s="4">
        <v>2</v>
      </c>
      <c r="J59" s="4">
        <v>2</v>
      </c>
      <c r="K59" s="4" t="s">
        <v>30</v>
      </c>
      <c r="L59" s="4">
        <v>1032</v>
      </c>
      <c r="M59" s="4">
        <v>1032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45087.0000115741</v>
      </c>
      <c r="S59" s="6">
        <v>45099</v>
      </c>
      <c r="T59" s="4" t="s">
        <v>34</v>
      </c>
      <c r="U59" s="4">
        <v>1032</v>
      </c>
      <c r="V59" s="4">
        <v>0</v>
      </c>
      <c r="W59" s="4">
        <v>0</v>
      </c>
      <c r="X59" s="4" t="s">
        <v>308</v>
      </c>
      <c r="Y59" s="4" t="s">
        <v>36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263</v>
      </c>
      <c r="E60" s="4" t="s">
        <v>264</v>
      </c>
      <c r="F60" s="6">
        <v>45093</v>
      </c>
      <c r="G60" s="6">
        <v>45096</v>
      </c>
      <c r="H60" s="4">
        <v>1</v>
      </c>
      <c r="I60" s="4">
        <v>3</v>
      </c>
      <c r="J60" s="4">
        <v>3</v>
      </c>
      <c r="K60" s="4" t="s">
        <v>30</v>
      </c>
      <c r="L60" s="4">
        <v>969</v>
      </c>
      <c r="M60" s="4">
        <v>969</v>
      </c>
      <c r="N60" s="4" t="s">
        <v>310</v>
      </c>
      <c r="O60" s="4" t="s">
        <v>32</v>
      </c>
      <c r="P60" s="4" t="s">
        <v>33</v>
      </c>
      <c r="Q60" s="4">
        <v>0</v>
      </c>
      <c r="R60" s="7">
        <v>45087</v>
      </c>
      <c r="S60" s="6">
        <v>45099</v>
      </c>
      <c r="T60" s="4" t="s">
        <v>34</v>
      </c>
      <c r="U60" s="4">
        <v>969</v>
      </c>
      <c r="V60" s="4">
        <v>0</v>
      </c>
      <c r="W60" s="4">
        <v>0</v>
      </c>
      <c r="X60" s="4" t="s">
        <v>311</v>
      </c>
      <c r="Y60" s="4" t="s">
        <v>312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314</v>
      </c>
      <c r="E61" s="4" t="s">
        <v>315</v>
      </c>
      <c r="F61" s="6">
        <v>45095</v>
      </c>
      <c r="G61" s="6">
        <v>45096</v>
      </c>
      <c r="H61" s="4">
        <v>1</v>
      </c>
      <c r="I61" s="4">
        <v>1</v>
      </c>
      <c r="J61" s="4">
        <v>1</v>
      </c>
      <c r="K61" s="4" t="s">
        <v>30</v>
      </c>
      <c r="L61" s="4">
        <v>842</v>
      </c>
      <c r="M61" s="4">
        <v>842</v>
      </c>
      <c r="N61" s="4" t="s">
        <v>316</v>
      </c>
      <c r="O61" s="4" t="s">
        <v>32</v>
      </c>
      <c r="P61" s="4" t="s">
        <v>33</v>
      </c>
      <c r="Q61" s="4">
        <v>0</v>
      </c>
      <c r="R61" s="7">
        <v>45088.0000115741</v>
      </c>
      <c r="S61" s="6">
        <v>45099</v>
      </c>
      <c r="T61" s="4" t="s">
        <v>34</v>
      </c>
      <c r="U61" s="4">
        <v>842</v>
      </c>
      <c r="V61" s="4">
        <v>0</v>
      </c>
      <c r="W61" s="4">
        <v>0</v>
      </c>
      <c r="X61" s="4" t="s">
        <v>317</v>
      </c>
      <c r="Y61" s="4" t="s">
        <v>318</v>
      </c>
    </row>
    <row r="62" s="4" customFormat="1" spans="1:25">
      <c r="A62" s="4" t="s">
        <v>185</v>
      </c>
      <c r="B62" s="4" t="s">
        <v>26</v>
      </c>
      <c r="C62" s="4" t="s">
        <v>103</v>
      </c>
      <c r="D62" s="4" t="s">
        <v>186</v>
      </c>
      <c r="E62" s="4" t="s">
        <v>187</v>
      </c>
      <c r="F62" s="6">
        <v>45094</v>
      </c>
      <c r="G62" s="6">
        <v>45096</v>
      </c>
      <c r="H62" s="4">
        <v>1</v>
      </c>
      <c r="I62" s="4">
        <v>2</v>
      </c>
      <c r="J62" s="4">
        <v>2</v>
      </c>
      <c r="K62" s="4" t="s">
        <v>30</v>
      </c>
      <c r="L62" s="4">
        <v>-796</v>
      </c>
      <c r="M62" s="4">
        <v>-796</v>
      </c>
      <c r="N62" s="4" t="s">
        <v>188</v>
      </c>
      <c r="O62" s="4" t="s">
        <v>32</v>
      </c>
      <c r="P62" s="4" t="s">
        <v>33</v>
      </c>
      <c r="Q62" s="4">
        <v>0</v>
      </c>
      <c r="R62" s="7">
        <v>45080</v>
      </c>
      <c r="S62" s="6">
        <v>45099</v>
      </c>
      <c r="T62" s="4" t="s">
        <v>34</v>
      </c>
      <c r="U62" s="4">
        <v>-796</v>
      </c>
      <c r="V62" s="4">
        <v>0</v>
      </c>
      <c r="W62" s="4">
        <v>0</v>
      </c>
      <c r="X62" s="4" t="s">
        <v>189</v>
      </c>
      <c r="Y62" s="4" t="s">
        <v>190</v>
      </c>
    </row>
    <row r="63" s="4" customFormat="1" spans="1:25">
      <c r="A63" s="4" t="s">
        <v>319</v>
      </c>
      <c r="B63" s="4" t="s">
        <v>26</v>
      </c>
      <c r="C63" s="4" t="s">
        <v>27</v>
      </c>
      <c r="D63" s="4" t="s">
        <v>320</v>
      </c>
      <c r="E63" s="4" t="s">
        <v>321</v>
      </c>
      <c r="F63" s="6">
        <v>45093</v>
      </c>
      <c r="G63" s="6">
        <v>45096</v>
      </c>
      <c r="H63" s="4">
        <v>1</v>
      </c>
      <c r="I63" s="4">
        <v>3</v>
      </c>
      <c r="J63" s="4">
        <v>3</v>
      </c>
      <c r="K63" s="4" t="s">
        <v>30</v>
      </c>
      <c r="L63" s="4">
        <v>4274</v>
      </c>
      <c r="M63" s="4">
        <v>4274</v>
      </c>
      <c r="N63" s="4" t="s">
        <v>322</v>
      </c>
      <c r="O63" s="4" t="s">
        <v>32</v>
      </c>
      <c r="P63" s="4" t="s">
        <v>33</v>
      </c>
      <c r="Q63" s="4">
        <v>0</v>
      </c>
      <c r="R63" s="7">
        <v>45076</v>
      </c>
      <c r="S63" s="6">
        <v>45099</v>
      </c>
      <c r="T63" s="4" t="s">
        <v>34</v>
      </c>
      <c r="U63" s="4">
        <v>4274</v>
      </c>
      <c r="V63" s="4">
        <v>0</v>
      </c>
      <c r="W63" s="4">
        <v>0</v>
      </c>
      <c r="X63" s="4" t="s">
        <v>323</v>
      </c>
      <c r="Y63" s="4" t="s">
        <v>324</v>
      </c>
    </row>
    <row r="64" s="4" customFormat="1" spans="1:25">
      <c r="A64" s="4" t="s">
        <v>325</v>
      </c>
      <c r="B64" s="4" t="s">
        <v>26</v>
      </c>
      <c r="C64" s="4" t="s">
        <v>27</v>
      </c>
      <c r="D64" s="4" t="s">
        <v>326</v>
      </c>
      <c r="E64" s="4" t="s">
        <v>327</v>
      </c>
      <c r="F64" s="6">
        <v>45094</v>
      </c>
      <c r="G64" s="6">
        <v>45096</v>
      </c>
      <c r="H64" s="4">
        <v>1</v>
      </c>
      <c r="I64" s="4">
        <v>2</v>
      </c>
      <c r="J64" s="4">
        <v>2</v>
      </c>
      <c r="K64" s="4" t="s">
        <v>30</v>
      </c>
      <c r="L64" s="4">
        <v>610</v>
      </c>
      <c r="M64" s="4">
        <v>610</v>
      </c>
      <c r="N64" s="4" t="s">
        <v>328</v>
      </c>
      <c r="O64" s="4" t="s">
        <v>32</v>
      </c>
      <c r="P64" s="4" t="s">
        <v>33</v>
      </c>
      <c r="Q64" s="4">
        <v>0</v>
      </c>
      <c r="R64" s="7">
        <v>45084</v>
      </c>
      <c r="S64" s="6">
        <v>45099</v>
      </c>
      <c r="T64" s="4" t="s">
        <v>34</v>
      </c>
      <c r="U64" s="4">
        <v>610</v>
      </c>
      <c r="V64" s="4">
        <v>0</v>
      </c>
      <c r="W64" s="4">
        <v>0</v>
      </c>
      <c r="X64" s="4" t="s">
        <v>329</v>
      </c>
      <c r="Y64" s="4" t="s">
        <v>36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331</v>
      </c>
      <c r="E65" s="4" t="s">
        <v>332</v>
      </c>
      <c r="F65" s="6">
        <v>45093</v>
      </c>
      <c r="G65" s="6">
        <v>45096</v>
      </c>
      <c r="H65" s="4">
        <v>1</v>
      </c>
      <c r="I65" s="4">
        <v>3</v>
      </c>
      <c r="J65" s="4">
        <v>3</v>
      </c>
      <c r="K65" s="4" t="s">
        <v>30</v>
      </c>
      <c r="L65" s="4">
        <v>1479</v>
      </c>
      <c r="M65" s="4">
        <v>1479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45088.0000115741</v>
      </c>
      <c r="S65" s="6">
        <v>45099</v>
      </c>
      <c r="T65" s="4" t="s">
        <v>34</v>
      </c>
      <c r="U65" s="4">
        <v>1479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45091</v>
      </c>
      <c r="G66" s="6">
        <v>45096</v>
      </c>
      <c r="H66" s="4">
        <v>1</v>
      </c>
      <c r="I66" s="4">
        <v>5</v>
      </c>
      <c r="J66" s="4">
        <v>5</v>
      </c>
      <c r="K66" s="4" t="s">
        <v>30</v>
      </c>
      <c r="L66" s="4">
        <v>8955</v>
      </c>
      <c r="M66" s="4">
        <v>8955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45088</v>
      </c>
      <c r="S66" s="6">
        <v>45099</v>
      </c>
      <c r="T66" s="4" t="s">
        <v>34</v>
      </c>
      <c r="U66" s="4">
        <v>8955</v>
      </c>
      <c r="V66" s="4">
        <v>0</v>
      </c>
      <c r="W66" s="4">
        <v>0</v>
      </c>
      <c r="X66" s="4" t="s">
        <v>340</v>
      </c>
      <c r="Y66" s="4" t="s">
        <v>36</v>
      </c>
    </row>
    <row r="67" s="4" customFormat="1" spans="1:25">
      <c r="A67" s="4" t="s">
        <v>341</v>
      </c>
      <c r="B67" s="4" t="s">
        <v>26</v>
      </c>
      <c r="C67" s="4" t="s">
        <v>27</v>
      </c>
      <c r="D67" s="4" t="s">
        <v>342</v>
      </c>
      <c r="E67" s="4" t="s">
        <v>343</v>
      </c>
      <c r="F67" s="6">
        <v>45095</v>
      </c>
      <c r="G67" s="6">
        <v>45096</v>
      </c>
      <c r="H67" s="4">
        <v>2</v>
      </c>
      <c r="I67" s="4">
        <v>1</v>
      </c>
      <c r="J67" s="4">
        <v>2</v>
      </c>
      <c r="K67" s="4" t="s">
        <v>30</v>
      </c>
      <c r="L67" s="4">
        <v>960</v>
      </c>
      <c r="M67" s="4">
        <v>960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45089</v>
      </c>
      <c r="S67" s="6">
        <v>45099</v>
      </c>
      <c r="T67" s="4" t="s">
        <v>34</v>
      </c>
      <c r="U67" s="4">
        <v>960</v>
      </c>
      <c r="V67" s="4">
        <v>0</v>
      </c>
      <c r="W67" s="4">
        <v>0</v>
      </c>
      <c r="X67" s="4" t="s">
        <v>345</v>
      </c>
      <c r="Y67" s="4" t="s">
        <v>346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348</v>
      </c>
      <c r="E68" s="4" t="s">
        <v>349</v>
      </c>
      <c r="F68" s="6">
        <v>45095</v>
      </c>
      <c r="G68" s="6">
        <v>45096</v>
      </c>
      <c r="H68" s="4">
        <v>1</v>
      </c>
      <c r="I68" s="4">
        <v>1</v>
      </c>
      <c r="J68" s="4">
        <v>1</v>
      </c>
      <c r="K68" s="4" t="s">
        <v>30</v>
      </c>
      <c r="L68" s="4">
        <v>522</v>
      </c>
      <c r="M68" s="4">
        <v>522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45089</v>
      </c>
      <c r="S68" s="6">
        <v>45099</v>
      </c>
      <c r="T68" s="4" t="s">
        <v>34</v>
      </c>
      <c r="U68" s="4">
        <v>522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45093</v>
      </c>
      <c r="G69" s="6">
        <v>45096</v>
      </c>
      <c r="H69" s="4">
        <v>1</v>
      </c>
      <c r="I69" s="4">
        <v>3</v>
      </c>
      <c r="J69" s="4">
        <v>3</v>
      </c>
      <c r="K69" s="4" t="s">
        <v>30</v>
      </c>
      <c r="L69" s="4">
        <v>1629</v>
      </c>
      <c r="M69" s="4">
        <v>1629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45089</v>
      </c>
      <c r="S69" s="6">
        <v>45099</v>
      </c>
      <c r="T69" s="4" t="s">
        <v>34</v>
      </c>
      <c r="U69" s="4">
        <v>1629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360</v>
      </c>
      <c r="E70" s="4" t="s">
        <v>343</v>
      </c>
      <c r="F70" s="6">
        <v>45093</v>
      </c>
      <c r="G70" s="6">
        <v>45096</v>
      </c>
      <c r="H70" s="4">
        <v>1</v>
      </c>
      <c r="I70" s="4">
        <v>3</v>
      </c>
      <c r="J70" s="4">
        <v>3</v>
      </c>
      <c r="K70" s="4" t="s">
        <v>30</v>
      </c>
      <c r="L70" s="4">
        <v>376.08</v>
      </c>
      <c r="M70" s="4">
        <v>376.08</v>
      </c>
      <c r="N70" s="4" t="s">
        <v>361</v>
      </c>
      <c r="O70" s="4" t="s">
        <v>32</v>
      </c>
      <c r="P70" s="4" t="s">
        <v>33</v>
      </c>
      <c r="Q70" s="4">
        <v>0</v>
      </c>
      <c r="R70" s="7">
        <v>45090.0000115741</v>
      </c>
      <c r="S70" s="6">
        <v>45099</v>
      </c>
      <c r="T70" s="4" t="s">
        <v>34</v>
      </c>
      <c r="U70" s="4">
        <v>376.08</v>
      </c>
      <c r="V70" s="4">
        <v>0</v>
      </c>
      <c r="W70" s="4">
        <v>0</v>
      </c>
      <c r="X70" s="4" t="s">
        <v>362</v>
      </c>
      <c r="Y70" s="4" t="s">
        <v>363</v>
      </c>
    </row>
    <row r="71" s="4" customFormat="1" spans="1:25">
      <c r="A71" s="4" t="s">
        <v>325</v>
      </c>
      <c r="B71" s="4" t="s">
        <v>26</v>
      </c>
      <c r="C71" s="4" t="s">
        <v>103</v>
      </c>
      <c r="D71" s="4" t="s">
        <v>326</v>
      </c>
      <c r="E71" s="4" t="s">
        <v>327</v>
      </c>
      <c r="F71" s="6">
        <v>45094</v>
      </c>
      <c r="G71" s="6">
        <v>45096</v>
      </c>
      <c r="H71" s="4">
        <v>1</v>
      </c>
      <c r="I71" s="4">
        <v>2</v>
      </c>
      <c r="J71" s="4">
        <v>2</v>
      </c>
      <c r="K71" s="4" t="s">
        <v>30</v>
      </c>
      <c r="L71" s="4">
        <v>-610</v>
      </c>
      <c r="M71" s="4">
        <v>-610</v>
      </c>
      <c r="N71" s="4" t="s">
        <v>328</v>
      </c>
      <c r="O71" s="4" t="s">
        <v>32</v>
      </c>
      <c r="P71" s="4" t="s">
        <v>33</v>
      </c>
      <c r="Q71" s="4">
        <v>0</v>
      </c>
      <c r="R71" s="7">
        <v>45084</v>
      </c>
      <c r="S71" s="6">
        <v>45099</v>
      </c>
      <c r="T71" s="4" t="s">
        <v>34</v>
      </c>
      <c r="U71" s="4">
        <v>-610</v>
      </c>
      <c r="V71" s="4">
        <v>0</v>
      </c>
      <c r="W71" s="4">
        <v>0</v>
      </c>
      <c r="X71" s="4" t="s">
        <v>329</v>
      </c>
      <c r="Y71" s="4" t="s">
        <v>36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45095</v>
      </c>
      <c r="G72" s="6">
        <v>45096</v>
      </c>
      <c r="H72" s="4">
        <v>1</v>
      </c>
      <c r="I72" s="4">
        <v>1</v>
      </c>
      <c r="J72" s="4">
        <v>1</v>
      </c>
      <c r="K72" s="4" t="s">
        <v>30</v>
      </c>
      <c r="L72" s="4">
        <v>353.31</v>
      </c>
      <c r="M72" s="4">
        <v>353.31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45090.0000115741</v>
      </c>
      <c r="S72" s="6">
        <v>45099</v>
      </c>
      <c r="T72" s="4" t="s">
        <v>34</v>
      </c>
      <c r="U72" s="4">
        <v>353.31</v>
      </c>
      <c r="V72" s="4">
        <v>0</v>
      </c>
      <c r="W72" s="4">
        <v>0</v>
      </c>
      <c r="X72" s="4" t="s">
        <v>368</v>
      </c>
      <c r="Y72" s="4" t="s">
        <v>369</v>
      </c>
    </row>
    <row r="73" s="4" customFormat="1" spans="1:25">
      <c r="A73" s="4" t="s">
        <v>370</v>
      </c>
      <c r="B73" s="4" t="s">
        <v>26</v>
      </c>
      <c r="C73" s="4" t="s">
        <v>27</v>
      </c>
      <c r="D73" s="4" t="s">
        <v>371</v>
      </c>
      <c r="E73" s="4" t="s">
        <v>372</v>
      </c>
      <c r="F73" s="6">
        <v>45095</v>
      </c>
      <c r="G73" s="6">
        <v>45096</v>
      </c>
      <c r="H73" s="4">
        <v>1</v>
      </c>
      <c r="I73" s="4">
        <v>1</v>
      </c>
      <c r="J73" s="4">
        <v>1</v>
      </c>
      <c r="K73" s="4" t="s">
        <v>30</v>
      </c>
      <c r="L73" s="4">
        <v>1849.71</v>
      </c>
      <c r="M73" s="4">
        <v>1849.71</v>
      </c>
      <c r="N73" s="4" t="s">
        <v>373</v>
      </c>
      <c r="O73" s="4" t="s">
        <v>32</v>
      </c>
      <c r="P73" s="4" t="s">
        <v>33</v>
      </c>
      <c r="Q73" s="4">
        <v>0</v>
      </c>
      <c r="R73" s="7">
        <v>45090.0000115741</v>
      </c>
      <c r="S73" s="6">
        <v>45099</v>
      </c>
      <c r="T73" s="4" t="s">
        <v>34</v>
      </c>
      <c r="U73" s="4">
        <v>1849.71</v>
      </c>
      <c r="V73" s="4">
        <v>0</v>
      </c>
      <c r="W73" s="4">
        <v>0</v>
      </c>
      <c r="X73" s="4" t="s">
        <v>374</v>
      </c>
      <c r="Y73" s="4" t="s">
        <v>375</v>
      </c>
    </row>
    <row r="74" s="4" customFormat="1" spans="1:25">
      <c r="A74" s="4" t="s">
        <v>370</v>
      </c>
      <c r="B74" s="4" t="s">
        <v>26</v>
      </c>
      <c r="C74" s="4" t="s">
        <v>103</v>
      </c>
      <c r="D74" s="4" t="s">
        <v>371</v>
      </c>
      <c r="E74" s="4" t="s">
        <v>372</v>
      </c>
      <c r="F74" s="6">
        <v>45095</v>
      </c>
      <c r="G74" s="6">
        <v>45096</v>
      </c>
      <c r="H74" s="4">
        <v>1</v>
      </c>
      <c r="I74" s="4">
        <v>1</v>
      </c>
      <c r="J74" s="4">
        <v>1</v>
      </c>
      <c r="K74" s="4" t="s">
        <v>30</v>
      </c>
      <c r="L74" s="4">
        <v>-1849.71</v>
      </c>
      <c r="M74" s="4">
        <v>-1849.71</v>
      </c>
      <c r="N74" s="4" t="s">
        <v>373</v>
      </c>
      <c r="O74" s="4" t="s">
        <v>32</v>
      </c>
      <c r="P74" s="4" t="s">
        <v>33</v>
      </c>
      <c r="Q74" s="4">
        <v>0</v>
      </c>
      <c r="R74" s="7">
        <v>45090.0000115741</v>
      </c>
      <c r="S74" s="6">
        <v>45099</v>
      </c>
      <c r="T74" s="4" t="s">
        <v>34</v>
      </c>
      <c r="U74" s="4">
        <v>-1849.71</v>
      </c>
      <c r="V74" s="4">
        <v>0</v>
      </c>
      <c r="W74" s="4">
        <v>0</v>
      </c>
      <c r="X74" s="4" t="s">
        <v>374</v>
      </c>
      <c r="Y74" s="4" t="s">
        <v>375</v>
      </c>
    </row>
    <row r="75" s="4" customFormat="1" spans="1:25">
      <c r="A75" s="4" t="s">
        <v>376</v>
      </c>
      <c r="B75" s="4" t="s">
        <v>26</v>
      </c>
      <c r="C75" s="4" t="s">
        <v>27</v>
      </c>
      <c r="D75" s="4" t="s">
        <v>377</v>
      </c>
      <c r="E75" s="4" t="s">
        <v>378</v>
      </c>
      <c r="F75" s="6">
        <v>45093</v>
      </c>
      <c r="G75" s="6">
        <v>45096</v>
      </c>
      <c r="H75" s="4">
        <v>1</v>
      </c>
      <c r="I75" s="4">
        <v>3</v>
      </c>
      <c r="J75" s="4">
        <v>3</v>
      </c>
      <c r="K75" s="4" t="s">
        <v>30</v>
      </c>
      <c r="L75" s="4">
        <v>4142.61</v>
      </c>
      <c r="M75" s="4">
        <v>4142.61</v>
      </c>
      <c r="N75" s="4" t="s">
        <v>379</v>
      </c>
      <c r="O75" s="4" t="s">
        <v>32</v>
      </c>
      <c r="P75" s="4" t="s">
        <v>33</v>
      </c>
      <c r="Q75" s="4">
        <v>0</v>
      </c>
      <c r="R75" s="7">
        <v>45091.0000115741</v>
      </c>
      <c r="S75" s="6">
        <v>45099</v>
      </c>
      <c r="T75" s="4" t="s">
        <v>34</v>
      </c>
      <c r="U75" s="4">
        <v>4142.61</v>
      </c>
      <c r="V75" s="4">
        <v>0</v>
      </c>
      <c r="W75" s="4">
        <v>0</v>
      </c>
      <c r="X75" s="4" t="s">
        <v>380</v>
      </c>
      <c r="Y75" s="4" t="s">
        <v>381</v>
      </c>
    </row>
    <row r="76" s="4" customFormat="1" spans="1:25">
      <c r="A76" s="4" t="s">
        <v>382</v>
      </c>
      <c r="B76" s="4" t="s">
        <v>26</v>
      </c>
      <c r="C76" s="4" t="s">
        <v>27</v>
      </c>
      <c r="D76" s="4" t="s">
        <v>383</v>
      </c>
      <c r="E76" s="4" t="s">
        <v>384</v>
      </c>
      <c r="F76" s="6">
        <v>45095</v>
      </c>
      <c r="G76" s="6">
        <v>45096</v>
      </c>
      <c r="H76" s="4">
        <v>1</v>
      </c>
      <c r="I76" s="4">
        <v>1</v>
      </c>
      <c r="J76" s="4">
        <v>1</v>
      </c>
      <c r="K76" s="4" t="s">
        <v>30</v>
      </c>
      <c r="L76" s="4">
        <v>1037.32</v>
      </c>
      <c r="M76" s="4">
        <v>1037.32</v>
      </c>
      <c r="N76" s="4" t="s">
        <v>385</v>
      </c>
      <c r="O76" s="4" t="s">
        <v>32</v>
      </c>
      <c r="P76" s="4" t="s">
        <v>33</v>
      </c>
      <c r="Q76" s="4">
        <v>0</v>
      </c>
      <c r="R76" s="7">
        <v>45091</v>
      </c>
      <c r="S76" s="6">
        <v>45099</v>
      </c>
      <c r="T76" s="4" t="s">
        <v>34</v>
      </c>
      <c r="U76" s="4">
        <v>1037.32</v>
      </c>
      <c r="V76" s="4">
        <v>0</v>
      </c>
      <c r="W76" s="4">
        <v>0</v>
      </c>
      <c r="X76" s="4" t="s">
        <v>386</v>
      </c>
      <c r="Y76" s="4" t="s">
        <v>36</v>
      </c>
    </row>
    <row r="77" s="4" customFormat="1" spans="1:25">
      <c r="A77" s="4" t="s">
        <v>387</v>
      </c>
      <c r="B77" s="4" t="s">
        <v>26</v>
      </c>
      <c r="C77" s="4" t="s">
        <v>27</v>
      </c>
      <c r="D77" s="4" t="s">
        <v>388</v>
      </c>
      <c r="E77" s="4" t="s">
        <v>389</v>
      </c>
      <c r="F77" s="6">
        <v>45095</v>
      </c>
      <c r="G77" s="6">
        <v>45096</v>
      </c>
      <c r="H77" s="4">
        <v>1</v>
      </c>
      <c r="I77" s="4">
        <v>1</v>
      </c>
      <c r="J77" s="4">
        <v>1</v>
      </c>
      <c r="K77" s="4" t="s">
        <v>30</v>
      </c>
      <c r="L77" s="4">
        <v>777.13</v>
      </c>
      <c r="M77" s="4">
        <v>777.13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45091</v>
      </c>
      <c r="S77" s="6">
        <v>45099</v>
      </c>
      <c r="T77" s="4" t="s">
        <v>34</v>
      </c>
      <c r="U77" s="4">
        <v>777.13</v>
      </c>
      <c r="V77" s="4">
        <v>0</v>
      </c>
      <c r="W77" s="4">
        <v>0</v>
      </c>
      <c r="X77" s="4" t="s">
        <v>391</v>
      </c>
      <c r="Y77" s="4" t="s">
        <v>392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394</v>
      </c>
      <c r="E78" s="4" t="s">
        <v>395</v>
      </c>
      <c r="F78" s="6">
        <v>45095</v>
      </c>
      <c r="G78" s="6">
        <v>45096</v>
      </c>
      <c r="H78" s="4">
        <v>1</v>
      </c>
      <c r="I78" s="4">
        <v>1</v>
      </c>
      <c r="J78" s="4">
        <v>1</v>
      </c>
      <c r="K78" s="4" t="s">
        <v>30</v>
      </c>
      <c r="L78" s="4">
        <v>619.2</v>
      </c>
      <c r="M78" s="4">
        <v>619.2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45091</v>
      </c>
      <c r="S78" s="6">
        <v>45099</v>
      </c>
      <c r="T78" s="4" t="s">
        <v>34</v>
      </c>
      <c r="U78" s="4">
        <v>619.2</v>
      </c>
      <c r="V78" s="4">
        <v>0</v>
      </c>
      <c r="W78" s="4">
        <v>0</v>
      </c>
      <c r="X78" s="4" t="s">
        <v>397</v>
      </c>
      <c r="Y78" s="4" t="s">
        <v>36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394</v>
      </c>
      <c r="E79" s="4" t="s">
        <v>395</v>
      </c>
      <c r="F79" s="6">
        <v>45095</v>
      </c>
      <c r="G79" s="6">
        <v>45096</v>
      </c>
      <c r="H79" s="4">
        <v>1</v>
      </c>
      <c r="I79" s="4">
        <v>1</v>
      </c>
      <c r="J79" s="4">
        <v>1</v>
      </c>
      <c r="K79" s="4" t="s">
        <v>30</v>
      </c>
      <c r="L79" s="4">
        <v>627.93</v>
      </c>
      <c r="M79" s="4">
        <v>627.93</v>
      </c>
      <c r="N79" s="4" t="s">
        <v>399</v>
      </c>
      <c r="O79" s="4" t="s">
        <v>32</v>
      </c>
      <c r="P79" s="4" t="s">
        <v>33</v>
      </c>
      <c r="Q79" s="4">
        <v>0</v>
      </c>
      <c r="R79" s="7">
        <v>45091.0000115741</v>
      </c>
      <c r="S79" s="6">
        <v>45099</v>
      </c>
      <c r="T79" s="4" t="s">
        <v>34</v>
      </c>
      <c r="U79" s="4">
        <v>627.93</v>
      </c>
      <c r="V79" s="4">
        <v>0</v>
      </c>
      <c r="W79" s="4">
        <v>0</v>
      </c>
      <c r="X79" s="4" t="s">
        <v>400</v>
      </c>
      <c r="Y79" s="4" t="s">
        <v>401</v>
      </c>
    </row>
    <row r="80" s="4" customFormat="1" spans="1:25">
      <c r="A80" s="4" t="s">
        <v>313</v>
      </c>
      <c r="B80" s="4" t="s">
        <v>26</v>
      </c>
      <c r="C80" s="4" t="s">
        <v>103</v>
      </c>
      <c r="D80" s="4" t="s">
        <v>314</v>
      </c>
      <c r="E80" s="4" t="s">
        <v>315</v>
      </c>
      <c r="F80" s="6">
        <v>45095</v>
      </c>
      <c r="G80" s="6">
        <v>45096</v>
      </c>
      <c r="H80" s="4">
        <v>1</v>
      </c>
      <c r="I80" s="4">
        <v>1</v>
      </c>
      <c r="J80" s="4">
        <v>1</v>
      </c>
      <c r="K80" s="4" t="s">
        <v>30</v>
      </c>
      <c r="L80" s="4">
        <v>-842</v>
      </c>
      <c r="M80" s="4">
        <v>-842</v>
      </c>
      <c r="N80" s="4" t="s">
        <v>316</v>
      </c>
      <c r="O80" s="4" t="s">
        <v>32</v>
      </c>
      <c r="P80" s="4" t="s">
        <v>33</v>
      </c>
      <c r="Q80" s="4">
        <v>0</v>
      </c>
      <c r="R80" s="7">
        <v>45088.0000115741</v>
      </c>
      <c r="S80" s="6">
        <v>45099</v>
      </c>
      <c r="T80" s="4" t="s">
        <v>34</v>
      </c>
      <c r="U80" s="4">
        <v>-842</v>
      </c>
      <c r="V80" s="4">
        <v>0</v>
      </c>
      <c r="W80" s="4">
        <v>0</v>
      </c>
      <c r="X80" s="4" t="s">
        <v>317</v>
      </c>
      <c r="Y80" s="4" t="s">
        <v>318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403</v>
      </c>
      <c r="E81" s="4" t="s">
        <v>404</v>
      </c>
      <c r="F81" s="6">
        <v>45093</v>
      </c>
      <c r="G81" s="6">
        <v>45096</v>
      </c>
      <c r="H81" s="4">
        <v>1</v>
      </c>
      <c r="I81" s="4">
        <v>3</v>
      </c>
      <c r="J81" s="4">
        <v>3</v>
      </c>
      <c r="K81" s="4" t="s">
        <v>30</v>
      </c>
      <c r="L81" s="4">
        <v>905.28</v>
      </c>
      <c r="M81" s="4">
        <v>905.28</v>
      </c>
      <c r="N81" s="4" t="s">
        <v>405</v>
      </c>
      <c r="O81" s="4" t="s">
        <v>32</v>
      </c>
      <c r="P81" s="4" t="s">
        <v>33</v>
      </c>
      <c r="Q81" s="4">
        <v>0</v>
      </c>
      <c r="R81" s="7">
        <v>45092.0000115741</v>
      </c>
      <c r="S81" s="6">
        <v>45099</v>
      </c>
      <c r="T81" s="4" t="s">
        <v>34</v>
      </c>
      <c r="U81" s="4">
        <v>905.28</v>
      </c>
      <c r="V81" s="4">
        <v>0</v>
      </c>
      <c r="W81" s="4">
        <v>0</v>
      </c>
      <c r="X81" s="4" t="s">
        <v>406</v>
      </c>
      <c r="Y81" s="4" t="s">
        <v>36</v>
      </c>
    </row>
    <row r="82" s="4" customFormat="1" spans="1:25">
      <c r="A82" s="4" t="s">
        <v>407</v>
      </c>
      <c r="B82" s="4" t="s">
        <v>26</v>
      </c>
      <c r="C82" s="4" t="s">
        <v>27</v>
      </c>
      <c r="D82" s="4" t="s">
        <v>388</v>
      </c>
      <c r="E82" s="4" t="s">
        <v>408</v>
      </c>
      <c r="F82" s="6">
        <v>45094</v>
      </c>
      <c r="G82" s="6">
        <v>45096</v>
      </c>
      <c r="H82" s="4">
        <v>1</v>
      </c>
      <c r="I82" s="4">
        <v>2</v>
      </c>
      <c r="J82" s="4">
        <v>2</v>
      </c>
      <c r="K82" s="4" t="s">
        <v>30</v>
      </c>
      <c r="L82" s="4">
        <v>1432.42</v>
      </c>
      <c r="M82" s="4">
        <v>1432.42</v>
      </c>
      <c r="N82" s="4" t="s">
        <v>409</v>
      </c>
      <c r="O82" s="4" t="s">
        <v>32</v>
      </c>
      <c r="P82" s="4" t="s">
        <v>33</v>
      </c>
      <c r="Q82" s="4">
        <v>0</v>
      </c>
      <c r="R82" s="7">
        <v>45092</v>
      </c>
      <c r="S82" s="6">
        <v>45099</v>
      </c>
      <c r="T82" s="4" t="s">
        <v>34</v>
      </c>
      <c r="U82" s="4">
        <v>1432.42</v>
      </c>
      <c r="V82" s="4">
        <v>0</v>
      </c>
      <c r="W82" s="4">
        <v>0</v>
      </c>
      <c r="X82" s="4" t="s">
        <v>410</v>
      </c>
      <c r="Y82" s="4" t="s">
        <v>36</v>
      </c>
    </row>
    <row r="83" s="4" customFormat="1" spans="1:25">
      <c r="A83" s="4" t="s">
        <v>411</v>
      </c>
      <c r="B83" s="4" t="s">
        <v>26</v>
      </c>
      <c r="C83" s="4" t="s">
        <v>27</v>
      </c>
      <c r="D83" s="4" t="s">
        <v>412</v>
      </c>
      <c r="E83" s="4" t="s">
        <v>413</v>
      </c>
      <c r="F83" s="6">
        <v>45093</v>
      </c>
      <c r="G83" s="6">
        <v>45096</v>
      </c>
      <c r="H83" s="4">
        <v>1</v>
      </c>
      <c r="I83" s="4">
        <v>3</v>
      </c>
      <c r="J83" s="4">
        <v>3</v>
      </c>
      <c r="K83" s="4" t="s">
        <v>30</v>
      </c>
      <c r="L83" s="4">
        <v>5663.49</v>
      </c>
      <c r="M83" s="4">
        <v>5663.49</v>
      </c>
      <c r="N83" s="4" t="s">
        <v>414</v>
      </c>
      <c r="O83" s="4" t="s">
        <v>32</v>
      </c>
      <c r="P83" s="4" t="s">
        <v>33</v>
      </c>
      <c r="Q83" s="4">
        <v>0</v>
      </c>
      <c r="R83" s="7">
        <v>45092</v>
      </c>
      <c r="S83" s="6">
        <v>45099</v>
      </c>
      <c r="T83" s="4" t="s">
        <v>34</v>
      </c>
      <c r="U83" s="4">
        <v>5663.49</v>
      </c>
      <c r="V83" s="4">
        <v>0</v>
      </c>
      <c r="W83" s="4">
        <v>0</v>
      </c>
      <c r="X83" s="4" t="s">
        <v>415</v>
      </c>
      <c r="Y83" s="4" t="s">
        <v>36</v>
      </c>
    </row>
    <row r="84" s="4" customFormat="1" spans="1:25">
      <c r="A84" s="4" t="s">
        <v>416</v>
      </c>
      <c r="B84" s="4" t="s">
        <v>26</v>
      </c>
      <c r="C84" s="4" t="s">
        <v>27</v>
      </c>
      <c r="D84" s="4" t="s">
        <v>417</v>
      </c>
      <c r="E84" s="4" t="s">
        <v>39</v>
      </c>
      <c r="F84" s="6">
        <v>45092</v>
      </c>
      <c r="G84" s="6">
        <v>45096</v>
      </c>
      <c r="H84" s="4">
        <v>1</v>
      </c>
      <c r="I84" s="4">
        <v>4</v>
      </c>
      <c r="J84" s="4">
        <v>4</v>
      </c>
      <c r="K84" s="4" t="s">
        <v>30</v>
      </c>
      <c r="L84" s="4">
        <v>2231.04</v>
      </c>
      <c r="M84" s="4">
        <v>2231.04</v>
      </c>
      <c r="N84" s="4" t="s">
        <v>418</v>
      </c>
      <c r="O84" s="4" t="s">
        <v>32</v>
      </c>
      <c r="P84" s="4" t="s">
        <v>33</v>
      </c>
      <c r="Q84" s="4">
        <v>0</v>
      </c>
      <c r="R84" s="7">
        <v>45092.0000115741</v>
      </c>
      <c r="S84" s="6">
        <v>45099</v>
      </c>
      <c r="T84" s="4" t="s">
        <v>34</v>
      </c>
      <c r="U84" s="4">
        <v>2231.04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421</v>
      </c>
      <c r="B85" s="4" t="s">
        <v>26</v>
      </c>
      <c r="C85" s="4" t="s">
        <v>27</v>
      </c>
      <c r="D85" s="4" t="s">
        <v>422</v>
      </c>
      <c r="E85" s="4" t="s">
        <v>423</v>
      </c>
      <c r="F85" s="6">
        <v>45095</v>
      </c>
      <c r="G85" s="6">
        <v>45096</v>
      </c>
      <c r="H85" s="4">
        <v>1</v>
      </c>
      <c r="I85" s="4">
        <v>1</v>
      </c>
      <c r="J85" s="4">
        <v>1</v>
      </c>
      <c r="K85" s="4" t="s">
        <v>30</v>
      </c>
      <c r="L85" s="4">
        <v>149.78</v>
      </c>
      <c r="M85" s="4">
        <v>149.78</v>
      </c>
      <c r="N85" s="4" t="s">
        <v>424</v>
      </c>
      <c r="O85" s="4" t="s">
        <v>32</v>
      </c>
      <c r="P85" s="4" t="s">
        <v>33</v>
      </c>
      <c r="Q85" s="4">
        <v>0</v>
      </c>
      <c r="R85" s="7">
        <v>45092</v>
      </c>
      <c r="S85" s="6">
        <v>45099</v>
      </c>
      <c r="T85" s="4" t="s">
        <v>34</v>
      </c>
      <c r="U85" s="4">
        <v>149.78</v>
      </c>
      <c r="V85" s="4">
        <v>0</v>
      </c>
      <c r="W85" s="4">
        <v>0</v>
      </c>
      <c r="X85" s="4" t="s">
        <v>425</v>
      </c>
      <c r="Y85" s="4" t="s">
        <v>426</v>
      </c>
    </row>
    <row r="86" s="4" customFormat="1" spans="1:25">
      <c r="A86" s="4" t="s">
        <v>427</v>
      </c>
      <c r="B86" s="4" t="s">
        <v>26</v>
      </c>
      <c r="C86" s="4" t="s">
        <v>27</v>
      </c>
      <c r="D86" s="4" t="s">
        <v>428</v>
      </c>
      <c r="E86" s="4" t="s">
        <v>429</v>
      </c>
      <c r="F86" s="6">
        <v>45093</v>
      </c>
      <c r="G86" s="6">
        <v>45096</v>
      </c>
      <c r="H86" s="4">
        <v>1</v>
      </c>
      <c r="I86" s="4">
        <v>3</v>
      </c>
      <c r="J86" s="4">
        <v>3</v>
      </c>
      <c r="K86" s="4" t="s">
        <v>30</v>
      </c>
      <c r="L86" s="4">
        <v>7281.63</v>
      </c>
      <c r="M86" s="4">
        <v>7281.63</v>
      </c>
      <c r="N86" s="4" t="s">
        <v>430</v>
      </c>
      <c r="O86" s="4" t="s">
        <v>32</v>
      </c>
      <c r="P86" s="4" t="s">
        <v>33</v>
      </c>
      <c r="Q86" s="4">
        <v>0</v>
      </c>
      <c r="R86" s="7">
        <v>45092.0000115741</v>
      </c>
      <c r="S86" s="6">
        <v>45099</v>
      </c>
      <c r="T86" s="4" t="s">
        <v>34</v>
      </c>
      <c r="U86" s="4">
        <v>7281.63</v>
      </c>
      <c r="V86" s="4">
        <v>0</v>
      </c>
      <c r="W86" s="4">
        <v>0</v>
      </c>
      <c r="X86" s="4" t="s">
        <v>431</v>
      </c>
      <c r="Y86" s="4" t="s">
        <v>36</v>
      </c>
    </row>
    <row r="87" s="4" customFormat="1" spans="1:25">
      <c r="A87" s="4" t="s">
        <v>432</v>
      </c>
      <c r="B87" s="4" t="s">
        <v>26</v>
      </c>
      <c r="C87" s="4" t="s">
        <v>27</v>
      </c>
      <c r="D87" s="4" t="s">
        <v>433</v>
      </c>
      <c r="E87" s="4" t="s">
        <v>434</v>
      </c>
      <c r="F87" s="6">
        <v>45094</v>
      </c>
      <c r="G87" s="6">
        <v>45096</v>
      </c>
      <c r="H87" s="4">
        <v>1</v>
      </c>
      <c r="I87" s="4">
        <v>2</v>
      </c>
      <c r="J87" s="4">
        <v>2</v>
      </c>
      <c r="K87" s="4" t="s">
        <v>30</v>
      </c>
      <c r="L87" s="4">
        <v>1135.66</v>
      </c>
      <c r="M87" s="4">
        <v>1135.66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45092</v>
      </c>
      <c r="S87" s="6">
        <v>45099</v>
      </c>
      <c r="T87" s="4" t="s">
        <v>34</v>
      </c>
      <c r="U87" s="4">
        <v>1135.66</v>
      </c>
      <c r="V87" s="4">
        <v>0</v>
      </c>
      <c r="W87" s="4">
        <v>0</v>
      </c>
      <c r="X87" s="4" t="s">
        <v>436</v>
      </c>
      <c r="Y87" s="4" t="s">
        <v>36</v>
      </c>
    </row>
    <row r="88" s="4" customFormat="1" spans="1:25">
      <c r="A88" s="4" t="s">
        <v>437</v>
      </c>
      <c r="B88" s="4" t="s">
        <v>26</v>
      </c>
      <c r="C88" s="4" t="s">
        <v>27</v>
      </c>
      <c r="D88" s="4" t="s">
        <v>438</v>
      </c>
      <c r="E88" s="4" t="s">
        <v>439</v>
      </c>
      <c r="F88" s="6">
        <v>45093</v>
      </c>
      <c r="G88" s="6">
        <v>45096</v>
      </c>
      <c r="H88" s="4">
        <v>1</v>
      </c>
      <c r="I88" s="4">
        <v>3</v>
      </c>
      <c r="J88" s="4">
        <v>3</v>
      </c>
      <c r="K88" s="4" t="s">
        <v>30</v>
      </c>
      <c r="L88" s="4">
        <v>3685.38</v>
      </c>
      <c r="M88" s="4">
        <v>3685.38</v>
      </c>
      <c r="N88" s="4" t="s">
        <v>440</v>
      </c>
      <c r="O88" s="4" t="s">
        <v>32</v>
      </c>
      <c r="P88" s="4" t="s">
        <v>33</v>
      </c>
      <c r="Q88" s="4">
        <v>0</v>
      </c>
      <c r="R88" s="7">
        <v>45093</v>
      </c>
      <c r="S88" s="6">
        <v>45099</v>
      </c>
      <c r="T88" s="4" t="s">
        <v>34</v>
      </c>
      <c r="U88" s="4">
        <v>3685.38</v>
      </c>
      <c r="V88" s="4">
        <v>0</v>
      </c>
      <c r="W88" s="4">
        <v>0</v>
      </c>
      <c r="X88" s="4" t="s">
        <v>441</v>
      </c>
      <c r="Y88" s="4" t="s">
        <v>36</v>
      </c>
    </row>
    <row r="89" s="4" customFormat="1" spans="1:25">
      <c r="A89" s="4" t="s">
        <v>442</v>
      </c>
      <c r="B89" s="4" t="s">
        <v>26</v>
      </c>
      <c r="C89" s="4" t="s">
        <v>27</v>
      </c>
      <c r="D89" s="4" t="s">
        <v>443</v>
      </c>
      <c r="E89" s="4" t="s">
        <v>444</v>
      </c>
      <c r="F89" s="6">
        <v>45093</v>
      </c>
      <c r="G89" s="6">
        <v>45096</v>
      </c>
      <c r="H89" s="4">
        <v>1</v>
      </c>
      <c r="I89" s="4">
        <v>3</v>
      </c>
      <c r="J89" s="4">
        <v>3</v>
      </c>
      <c r="K89" s="4" t="s">
        <v>30</v>
      </c>
      <c r="L89" s="4">
        <v>4586.46</v>
      </c>
      <c r="M89" s="4">
        <v>4586.46</v>
      </c>
      <c r="N89" s="4" t="s">
        <v>445</v>
      </c>
      <c r="O89" s="4" t="s">
        <v>32</v>
      </c>
      <c r="P89" s="4" t="s">
        <v>33</v>
      </c>
      <c r="Q89" s="4">
        <v>0</v>
      </c>
      <c r="R89" s="7">
        <v>45093.0000115741</v>
      </c>
      <c r="S89" s="6">
        <v>45099</v>
      </c>
      <c r="T89" s="4" t="s">
        <v>34</v>
      </c>
      <c r="U89" s="4">
        <v>4586.46</v>
      </c>
      <c r="V89" s="4">
        <v>0</v>
      </c>
      <c r="W89" s="4">
        <v>0</v>
      </c>
      <c r="X89" s="4" t="s">
        <v>446</v>
      </c>
      <c r="Y89" s="4" t="s">
        <v>447</v>
      </c>
    </row>
    <row r="90" s="4" customFormat="1" spans="1:25">
      <c r="A90" s="4" t="s">
        <v>448</v>
      </c>
      <c r="B90" s="4" t="s">
        <v>26</v>
      </c>
      <c r="C90" s="4" t="s">
        <v>27</v>
      </c>
      <c r="D90" s="4" t="s">
        <v>449</v>
      </c>
      <c r="E90" s="4" t="s">
        <v>450</v>
      </c>
      <c r="F90" s="6">
        <v>45095</v>
      </c>
      <c r="G90" s="6">
        <v>45096</v>
      </c>
      <c r="H90" s="4">
        <v>1</v>
      </c>
      <c r="I90" s="4">
        <v>1</v>
      </c>
      <c r="J90" s="4">
        <v>1</v>
      </c>
      <c r="K90" s="4" t="s">
        <v>30</v>
      </c>
      <c r="L90" s="4">
        <v>1505.51</v>
      </c>
      <c r="M90" s="4">
        <v>1505.51</v>
      </c>
      <c r="N90" s="4" t="s">
        <v>451</v>
      </c>
      <c r="O90" s="4" t="s">
        <v>32</v>
      </c>
      <c r="P90" s="4" t="s">
        <v>33</v>
      </c>
      <c r="Q90" s="4">
        <v>0</v>
      </c>
      <c r="R90" s="7">
        <v>45093</v>
      </c>
      <c r="S90" s="6">
        <v>45099</v>
      </c>
      <c r="T90" s="4" t="s">
        <v>34</v>
      </c>
      <c r="U90" s="4">
        <v>1505.51</v>
      </c>
      <c r="V90" s="4">
        <v>0</v>
      </c>
      <c r="W90" s="4">
        <v>0</v>
      </c>
      <c r="X90" s="4" t="s">
        <v>452</v>
      </c>
      <c r="Y90" s="4" t="s">
        <v>36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29</v>
      </c>
      <c r="F91" s="6">
        <v>45093</v>
      </c>
      <c r="G91" s="6">
        <v>45096</v>
      </c>
      <c r="H91" s="4">
        <v>1</v>
      </c>
      <c r="I91" s="4">
        <v>3</v>
      </c>
      <c r="J91" s="4">
        <v>3</v>
      </c>
      <c r="K91" s="4" t="s">
        <v>30</v>
      </c>
      <c r="L91" s="4">
        <v>2422.26</v>
      </c>
      <c r="M91" s="4">
        <v>2422.26</v>
      </c>
      <c r="N91" s="4" t="s">
        <v>455</v>
      </c>
      <c r="O91" s="4" t="s">
        <v>32</v>
      </c>
      <c r="P91" s="4" t="s">
        <v>33</v>
      </c>
      <c r="Q91" s="4">
        <v>0</v>
      </c>
      <c r="R91" s="7">
        <v>45093.0000115741</v>
      </c>
      <c r="S91" s="6">
        <v>45099</v>
      </c>
      <c r="T91" s="4" t="s">
        <v>34</v>
      </c>
      <c r="U91" s="4">
        <v>2422.26</v>
      </c>
      <c r="V91" s="4">
        <v>0</v>
      </c>
      <c r="W91" s="4">
        <v>0</v>
      </c>
      <c r="X91" s="4" t="s">
        <v>456</v>
      </c>
      <c r="Y91" s="4" t="s">
        <v>36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45094</v>
      </c>
      <c r="G92" s="6">
        <v>45096</v>
      </c>
      <c r="H92" s="4">
        <v>1</v>
      </c>
      <c r="I92" s="4">
        <v>2</v>
      </c>
      <c r="J92" s="4">
        <v>2</v>
      </c>
      <c r="K92" s="4" t="s">
        <v>30</v>
      </c>
      <c r="L92" s="4">
        <v>728.3</v>
      </c>
      <c r="M92" s="4">
        <v>728.3</v>
      </c>
      <c r="N92" s="4" t="s">
        <v>460</v>
      </c>
      <c r="O92" s="4" t="s">
        <v>32</v>
      </c>
      <c r="P92" s="4" t="s">
        <v>33</v>
      </c>
      <c r="Q92" s="4">
        <v>0</v>
      </c>
      <c r="R92" s="7">
        <v>45093</v>
      </c>
      <c r="S92" s="6">
        <v>45099</v>
      </c>
      <c r="T92" s="4" t="s">
        <v>34</v>
      </c>
      <c r="U92" s="4">
        <v>728.3</v>
      </c>
      <c r="V92" s="4">
        <v>0</v>
      </c>
      <c r="W92" s="4">
        <v>0</v>
      </c>
      <c r="X92" s="4" t="s">
        <v>461</v>
      </c>
      <c r="Y92" s="4" t="s">
        <v>36</v>
      </c>
    </row>
    <row r="93" s="4" customFormat="1" spans="1:25">
      <c r="A93" s="4" t="s">
        <v>462</v>
      </c>
      <c r="B93" s="4" t="s">
        <v>26</v>
      </c>
      <c r="C93" s="4" t="s">
        <v>27</v>
      </c>
      <c r="D93" s="4" t="s">
        <v>463</v>
      </c>
      <c r="E93" s="4" t="s">
        <v>464</v>
      </c>
      <c r="F93" s="6">
        <v>45095</v>
      </c>
      <c r="G93" s="6">
        <v>45096</v>
      </c>
      <c r="H93" s="4">
        <v>1</v>
      </c>
      <c r="I93" s="4">
        <v>1</v>
      </c>
      <c r="J93" s="4">
        <v>1</v>
      </c>
      <c r="K93" s="4" t="s">
        <v>30</v>
      </c>
      <c r="L93" s="4">
        <v>955.04</v>
      </c>
      <c r="M93" s="4">
        <v>955.04</v>
      </c>
      <c r="N93" s="4" t="s">
        <v>465</v>
      </c>
      <c r="O93" s="4" t="s">
        <v>32</v>
      </c>
      <c r="P93" s="4" t="s">
        <v>33</v>
      </c>
      <c r="Q93" s="4">
        <v>0</v>
      </c>
      <c r="R93" s="7">
        <v>45094</v>
      </c>
      <c r="S93" s="6">
        <v>45099</v>
      </c>
      <c r="T93" s="4" t="s">
        <v>34</v>
      </c>
      <c r="U93" s="4">
        <v>955.04</v>
      </c>
      <c r="V93" s="4">
        <v>0</v>
      </c>
      <c r="W93" s="4">
        <v>0</v>
      </c>
      <c r="X93" s="4" t="s">
        <v>466</v>
      </c>
      <c r="Y93" s="4" t="s">
        <v>467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469</v>
      </c>
      <c r="E94" s="4" t="s">
        <v>51</v>
      </c>
      <c r="F94" s="6">
        <v>45095</v>
      </c>
      <c r="G94" s="6">
        <v>45096</v>
      </c>
      <c r="H94" s="4">
        <v>1</v>
      </c>
      <c r="I94" s="4">
        <v>1</v>
      </c>
      <c r="J94" s="4">
        <v>1</v>
      </c>
      <c r="K94" s="4" t="s">
        <v>30</v>
      </c>
      <c r="L94" s="4">
        <v>1152.3</v>
      </c>
      <c r="M94" s="4">
        <v>1152.3</v>
      </c>
      <c r="N94" s="4" t="s">
        <v>470</v>
      </c>
      <c r="O94" s="4" t="s">
        <v>32</v>
      </c>
      <c r="P94" s="4" t="s">
        <v>33</v>
      </c>
      <c r="Q94" s="4">
        <v>0</v>
      </c>
      <c r="R94" s="7">
        <v>45094</v>
      </c>
      <c r="S94" s="6">
        <v>45099</v>
      </c>
      <c r="T94" s="4" t="s">
        <v>34</v>
      </c>
      <c r="U94" s="4">
        <v>1152.3</v>
      </c>
      <c r="V94" s="4">
        <v>0</v>
      </c>
      <c r="W94" s="4">
        <v>0</v>
      </c>
      <c r="X94" s="4" t="s">
        <v>471</v>
      </c>
      <c r="Y94" s="4" t="s">
        <v>36</v>
      </c>
    </row>
    <row r="95" s="4" customFormat="1" spans="1:25">
      <c r="A95" s="4" t="s">
        <v>472</v>
      </c>
      <c r="B95" s="4" t="s">
        <v>26</v>
      </c>
      <c r="C95" s="4" t="s">
        <v>27</v>
      </c>
      <c r="D95" s="4" t="s">
        <v>473</v>
      </c>
      <c r="E95" s="4" t="s">
        <v>343</v>
      </c>
      <c r="F95" s="6">
        <v>45094</v>
      </c>
      <c r="G95" s="6">
        <v>45096</v>
      </c>
      <c r="H95" s="4">
        <v>1</v>
      </c>
      <c r="I95" s="4">
        <v>2</v>
      </c>
      <c r="J95" s="4">
        <v>2</v>
      </c>
      <c r="K95" s="4" t="s">
        <v>30</v>
      </c>
      <c r="L95" s="4">
        <v>862.06</v>
      </c>
      <c r="M95" s="4">
        <v>862.06</v>
      </c>
      <c r="N95" s="4" t="s">
        <v>474</v>
      </c>
      <c r="O95" s="4" t="s">
        <v>32</v>
      </c>
      <c r="P95" s="4" t="s">
        <v>33</v>
      </c>
      <c r="Q95" s="4">
        <v>0</v>
      </c>
      <c r="R95" s="7">
        <v>45094</v>
      </c>
      <c r="S95" s="6">
        <v>45099</v>
      </c>
      <c r="T95" s="4" t="s">
        <v>34</v>
      </c>
      <c r="U95" s="4">
        <v>862.06</v>
      </c>
      <c r="V95" s="4">
        <v>0</v>
      </c>
      <c r="W95" s="4">
        <v>0</v>
      </c>
      <c r="X95" s="4" t="s">
        <v>475</v>
      </c>
      <c r="Y95" s="4" t="s">
        <v>476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478</v>
      </c>
      <c r="E96" s="4" t="s">
        <v>479</v>
      </c>
      <c r="F96" s="6">
        <v>45094</v>
      </c>
      <c r="G96" s="6">
        <v>45096</v>
      </c>
      <c r="H96" s="4">
        <v>1</v>
      </c>
      <c r="I96" s="4">
        <v>2</v>
      </c>
      <c r="J96" s="4">
        <v>2</v>
      </c>
      <c r="K96" s="4" t="s">
        <v>30</v>
      </c>
      <c r="L96" s="4">
        <v>1867.2</v>
      </c>
      <c r="M96" s="4">
        <v>1867.2</v>
      </c>
      <c r="N96" s="4" t="s">
        <v>480</v>
      </c>
      <c r="O96" s="4" t="s">
        <v>32</v>
      </c>
      <c r="P96" s="4" t="s">
        <v>33</v>
      </c>
      <c r="Q96" s="4">
        <v>0</v>
      </c>
      <c r="R96" s="7">
        <v>45094</v>
      </c>
      <c r="S96" s="6">
        <v>45099</v>
      </c>
      <c r="T96" s="4" t="s">
        <v>34</v>
      </c>
      <c r="U96" s="4">
        <v>1867.2</v>
      </c>
      <c r="V96" s="4">
        <v>0</v>
      </c>
      <c r="W96" s="4">
        <v>0</v>
      </c>
      <c r="X96" s="4" t="s">
        <v>481</v>
      </c>
      <c r="Y96" s="4" t="s">
        <v>482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484</v>
      </c>
      <c r="E97" s="4" t="s">
        <v>485</v>
      </c>
      <c r="F97" s="6">
        <v>45094</v>
      </c>
      <c r="G97" s="6">
        <v>45096</v>
      </c>
      <c r="H97" s="4">
        <v>1</v>
      </c>
      <c r="I97" s="4">
        <v>2</v>
      </c>
      <c r="J97" s="4">
        <v>2</v>
      </c>
      <c r="K97" s="4" t="s">
        <v>30</v>
      </c>
      <c r="L97" s="4">
        <v>3797.46</v>
      </c>
      <c r="M97" s="4">
        <v>3797.46</v>
      </c>
      <c r="N97" s="4" t="s">
        <v>486</v>
      </c>
      <c r="O97" s="4" t="s">
        <v>32</v>
      </c>
      <c r="P97" s="4" t="s">
        <v>33</v>
      </c>
      <c r="Q97" s="4">
        <v>0</v>
      </c>
      <c r="R97" s="7">
        <v>45094</v>
      </c>
      <c r="S97" s="6">
        <v>45099</v>
      </c>
      <c r="T97" s="4" t="s">
        <v>34</v>
      </c>
      <c r="U97" s="4">
        <v>3797.46</v>
      </c>
      <c r="V97" s="4">
        <v>0</v>
      </c>
      <c r="W97" s="4">
        <v>0</v>
      </c>
      <c r="X97" s="4" t="s">
        <v>487</v>
      </c>
      <c r="Y97" s="4" t="s">
        <v>36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489</v>
      </c>
      <c r="E98" s="4" t="s">
        <v>490</v>
      </c>
      <c r="F98" s="6">
        <v>45095</v>
      </c>
      <c r="G98" s="6">
        <v>45096</v>
      </c>
      <c r="H98" s="4">
        <v>1</v>
      </c>
      <c r="I98" s="4">
        <v>1</v>
      </c>
      <c r="J98" s="4">
        <v>1</v>
      </c>
      <c r="K98" s="4" t="s">
        <v>30</v>
      </c>
      <c r="L98" s="4">
        <v>386.74</v>
      </c>
      <c r="M98" s="4">
        <v>386.74</v>
      </c>
      <c r="N98" s="4" t="s">
        <v>491</v>
      </c>
      <c r="O98" s="4" t="s">
        <v>32</v>
      </c>
      <c r="P98" s="4" t="s">
        <v>33</v>
      </c>
      <c r="Q98" s="4">
        <v>0</v>
      </c>
      <c r="R98" s="7">
        <v>45094.0000115741</v>
      </c>
      <c r="S98" s="6">
        <v>45099</v>
      </c>
      <c r="T98" s="4" t="s">
        <v>34</v>
      </c>
      <c r="U98" s="4">
        <v>386.74</v>
      </c>
      <c r="V98" s="4">
        <v>0</v>
      </c>
      <c r="W98" s="4">
        <v>0</v>
      </c>
      <c r="X98" s="4" t="s">
        <v>492</v>
      </c>
      <c r="Y98" s="4" t="s">
        <v>36</v>
      </c>
    </row>
    <row r="99" s="4" customFormat="1" spans="1:25">
      <c r="A99" s="4" t="s">
        <v>197</v>
      </c>
      <c r="B99" s="4" t="s">
        <v>26</v>
      </c>
      <c r="C99" s="4" t="s">
        <v>103</v>
      </c>
      <c r="D99" s="4" t="s">
        <v>198</v>
      </c>
      <c r="E99" s="4" t="s">
        <v>199</v>
      </c>
      <c r="F99" s="6">
        <v>45095</v>
      </c>
      <c r="G99" s="6">
        <v>45096</v>
      </c>
      <c r="H99" s="4">
        <v>1</v>
      </c>
      <c r="I99" s="4">
        <v>1</v>
      </c>
      <c r="J99" s="4">
        <v>1</v>
      </c>
      <c r="K99" s="4" t="s">
        <v>30</v>
      </c>
      <c r="L99" s="4">
        <v>-496</v>
      </c>
      <c r="M99" s="4">
        <v>-496</v>
      </c>
      <c r="N99" s="4" t="s">
        <v>200</v>
      </c>
      <c r="O99" s="4" t="s">
        <v>32</v>
      </c>
      <c r="P99" s="4" t="s">
        <v>33</v>
      </c>
      <c r="Q99" s="4">
        <v>0</v>
      </c>
      <c r="R99" s="7">
        <v>45082</v>
      </c>
      <c r="S99" s="6">
        <v>45099</v>
      </c>
      <c r="T99" s="4" t="s">
        <v>34</v>
      </c>
      <c r="U99" s="4">
        <v>-496</v>
      </c>
      <c r="V99" s="4">
        <v>0</v>
      </c>
      <c r="W99" s="4">
        <v>0</v>
      </c>
      <c r="X99" s="4" t="s">
        <v>201</v>
      </c>
      <c r="Y99" s="4" t="s">
        <v>202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494</v>
      </c>
      <c r="E100" s="4" t="s">
        <v>384</v>
      </c>
      <c r="F100" s="6">
        <v>45094</v>
      </c>
      <c r="G100" s="6">
        <v>45096</v>
      </c>
      <c r="H100" s="4">
        <v>1</v>
      </c>
      <c r="I100" s="4">
        <v>2</v>
      </c>
      <c r="J100" s="4">
        <v>2</v>
      </c>
      <c r="K100" s="4" t="s">
        <v>30</v>
      </c>
      <c r="L100" s="4">
        <v>1433.02</v>
      </c>
      <c r="M100" s="4">
        <v>1433.02</v>
      </c>
      <c r="N100" s="4" t="s">
        <v>495</v>
      </c>
      <c r="O100" s="4" t="s">
        <v>32</v>
      </c>
      <c r="P100" s="4" t="s">
        <v>33</v>
      </c>
      <c r="Q100" s="4">
        <v>0</v>
      </c>
      <c r="R100" s="7">
        <v>45094.0000115741</v>
      </c>
      <c r="S100" s="6">
        <v>45099</v>
      </c>
      <c r="T100" s="4" t="s">
        <v>34</v>
      </c>
      <c r="U100" s="4">
        <v>1433.02</v>
      </c>
      <c r="V100" s="4">
        <v>0</v>
      </c>
      <c r="W100" s="4">
        <v>0</v>
      </c>
      <c r="X100" s="4" t="s">
        <v>496</v>
      </c>
      <c r="Y100" s="4" t="s">
        <v>36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498</v>
      </c>
      <c r="E101" s="4" t="s">
        <v>499</v>
      </c>
      <c r="F101" s="6">
        <v>45095</v>
      </c>
      <c r="G101" s="6">
        <v>45096</v>
      </c>
      <c r="H101" s="4">
        <v>1</v>
      </c>
      <c r="I101" s="4">
        <v>1</v>
      </c>
      <c r="J101" s="4">
        <v>1</v>
      </c>
      <c r="K101" s="4" t="s">
        <v>30</v>
      </c>
      <c r="L101" s="4">
        <v>127.21</v>
      </c>
      <c r="M101" s="4">
        <v>127.21</v>
      </c>
      <c r="N101" s="4" t="s">
        <v>500</v>
      </c>
      <c r="O101" s="4" t="s">
        <v>32</v>
      </c>
      <c r="P101" s="4" t="s">
        <v>33</v>
      </c>
      <c r="Q101" s="4">
        <v>0</v>
      </c>
      <c r="R101" s="7">
        <v>45094</v>
      </c>
      <c r="S101" s="6">
        <v>45099</v>
      </c>
      <c r="T101" s="4" t="s">
        <v>34</v>
      </c>
      <c r="U101" s="4">
        <v>127.21</v>
      </c>
      <c r="V101" s="4">
        <v>0</v>
      </c>
      <c r="W101" s="4">
        <v>0</v>
      </c>
      <c r="X101" s="4" t="s">
        <v>501</v>
      </c>
      <c r="Y101" s="4" t="s">
        <v>36</v>
      </c>
    </row>
    <row r="102" s="4" customFormat="1" spans="1:25">
      <c r="A102" s="4" t="s">
        <v>502</v>
      </c>
      <c r="B102" s="4" t="s">
        <v>26</v>
      </c>
      <c r="C102" s="4" t="s">
        <v>27</v>
      </c>
      <c r="D102" s="4" t="s">
        <v>503</v>
      </c>
      <c r="E102" s="4" t="s">
        <v>504</v>
      </c>
      <c r="F102" s="6">
        <v>45095</v>
      </c>
      <c r="G102" s="6">
        <v>45096</v>
      </c>
      <c r="H102" s="4">
        <v>2</v>
      </c>
      <c r="I102" s="4">
        <v>1</v>
      </c>
      <c r="J102" s="4">
        <v>2</v>
      </c>
      <c r="K102" s="4" t="s">
        <v>30</v>
      </c>
      <c r="L102" s="4">
        <v>899.04</v>
      </c>
      <c r="M102" s="4">
        <v>899.04</v>
      </c>
      <c r="N102" s="4" t="s">
        <v>505</v>
      </c>
      <c r="O102" s="4" t="s">
        <v>32</v>
      </c>
      <c r="P102" s="4" t="s">
        <v>33</v>
      </c>
      <c r="Q102" s="4">
        <v>0</v>
      </c>
      <c r="R102" s="7">
        <v>45094.0000115741</v>
      </c>
      <c r="S102" s="6">
        <v>45099</v>
      </c>
      <c r="T102" s="4" t="s">
        <v>34</v>
      </c>
      <c r="U102" s="4">
        <v>899.04</v>
      </c>
      <c r="V102" s="4">
        <v>0</v>
      </c>
      <c r="W102" s="4">
        <v>0</v>
      </c>
      <c r="X102" s="4" t="s">
        <v>506</v>
      </c>
      <c r="Y102" s="4" t="s">
        <v>36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45094</v>
      </c>
      <c r="G103" s="6">
        <v>45096</v>
      </c>
      <c r="H103" s="4">
        <v>1</v>
      </c>
      <c r="I103" s="4">
        <v>2</v>
      </c>
      <c r="J103" s="4">
        <v>2</v>
      </c>
      <c r="K103" s="4" t="s">
        <v>30</v>
      </c>
      <c r="L103" s="4">
        <v>2154.24</v>
      </c>
      <c r="M103" s="4">
        <v>2154.24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45094</v>
      </c>
      <c r="S103" s="6">
        <v>45099</v>
      </c>
      <c r="T103" s="4" t="s">
        <v>34</v>
      </c>
      <c r="U103" s="4">
        <v>2154.24</v>
      </c>
      <c r="V103" s="4">
        <v>0</v>
      </c>
      <c r="W103" s="4">
        <v>0</v>
      </c>
      <c r="X103" s="4" t="s">
        <v>511</v>
      </c>
      <c r="Y103" s="4" t="s">
        <v>512</v>
      </c>
    </row>
    <row r="104" s="4" customFormat="1" spans="1:25">
      <c r="A104" s="4" t="s">
        <v>513</v>
      </c>
      <c r="B104" s="4" t="s">
        <v>26</v>
      </c>
      <c r="C104" s="4" t="s">
        <v>27</v>
      </c>
      <c r="D104" s="4" t="s">
        <v>514</v>
      </c>
      <c r="E104" s="4" t="s">
        <v>515</v>
      </c>
      <c r="F104" s="6">
        <v>45094</v>
      </c>
      <c r="G104" s="6">
        <v>45096</v>
      </c>
      <c r="H104" s="4">
        <v>1</v>
      </c>
      <c r="I104" s="4">
        <v>2</v>
      </c>
      <c r="J104" s="4">
        <v>2</v>
      </c>
      <c r="K104" s="4" t="s">
        <v>30</v>
      </c>
      <c r="L104" s="4">
        <v>484.44</v>
      </c>
      <c r="M104" s="4">
        <v>484.44</v>
      </c>
      <c r="N104" s="4" t="s">
        <v>516</v>
      </c>
      <c r="O104" s="4" t="s">
        <v>32</v>
      </c>
      <c r="P104" s="4" t="s">
        <v>33</v>
      </c>
      <c r="Q104" s="4">
        <v>0</v>
      </c>
      <c r="R104" s="7">
        <v>45094</v>
      </c>
      <c r="S104" s="6">
        <v>45099</v>
      </c>
      <c r="T104" s="4" t="s">
        <v>34</v>
      </c>
      <c r="U104" s="4">
        <v>484.44</v>
      </c>
      <c r="V104" s="4">
        <v>0</v>
      </c>
      <c r="W104" s="4">
        <v>0</v>
      </c>
      <c r="X104" s="4" t="s">
        <v>517</v>
      </c>
      <c r="Y104" s="4" t="s">
        <v>36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520</v>
      </c>
      <c r="F105" s="6">
        <v>45095</v>
      </c>
      <c r="G105" s="6">
        <v>45096</v>
      </c>
      <c r="H105" s="4">
        <v>1</v>
      </c>
      <c r="I105" s="4">
        <v>1</v>
      </c>
      <c r="J105" s="4">
        <v>1</v>
      </c>
      <c r="K105" s="4" t="s">
        <v>30</v>
      </c>
      <c r="L105" s="4">
        <v>699.3</v>
      </c>
      <c r="M105" s="4">
        <v>699.3</v>
      </c>
      <c r="N105" s="4" t="s">
        <v>521</v>
      </c>
      <c r="O105" s="4" t="s">
        <v>32</v>
      </c>
      <c r="P105" s="4" t="s">
        <v>33</v>
      </c>
      <c r="Q105" s="4">
        <v>0</v>
      </c>
      <c r="R105" s="7">
        <v>45094</v>
      </c>
      <c r="S105" s="6">
        <v>45099</v>
      </c>
      <c r="T105" s="4" t="s">
        <v>34</v>
      </c>
      <c r="U105" s="4">
        <v>699.3</v>
      </c>
      <c r="V105" s="4">
        <v>0</v>
      </c>
      <c r="W105" s="4">
        <v>0</v>
      </c>
      <c r="X105" s="4" t="s">
        <v>522</v>
      </c>
      <c r="Y105" s="4" t="s">
        <v>36</v>
      </c>
    </row>
    <row r="106" s="4" customFormat="1" spans="1:25">
      <c r="A106" s="4" t="s">
        <v>523</v>
      </c>
      <c r="B106" s="4" t="s">
        <v>26</v>
      </c>
      <c r="C106" s="4" t="s">
        <v>27</v>
      </c>
      <c r="D106" s="4" t="s">
        <v>524</v>
      </c>
      <c r="E106" s="4" t="s">
        <v>525</v>
      </c>
      <c r="F106" s="6">
        <v>45095</v>
      </c>
      <c r="G106" s="6">
        <v>45096</v>
      </c>
      <c r="H106" s="4">
        <v>1</v>
      </c>
      <c r="I106" s="4">
        <v>1</v>
      </c>
      <c r="J106" s="4">
        <v>1</v>
      </c>
      <c r="K106" s="4" t="s">
        <v>30</v>
      </c>
      <c r="L106" s="4">
        <v>72.17</v>
      </c>
      <c r="M106" s="4">
        <v>72.17</v>
      </c>
      <c r="N106" s="4" t="s">
        <v>526</v>
      </c>
      <c r="O106" s="4" t="s">
        <v>32</v>
      </c>
      <c r="P106" s="4" t="s">
        <v>33</v>
      </c>
      <c r="Q106" s="4">
        <v>0</v>
      </c>
      <c r="R106" s="7">
        <v>45094.0000115741</v>
      </c>
      <c r="S106" s="6">
        <v>45099</v>
      </c>
      <c r="T106" s="4" t="s">
        <v>34</v>
      </c>
      <c r="U106" s="4">
        <v>72.17</v>
      </c>
      <c r="V106" s="4">
        <v>0</v>
      </c>
      <c r="W106" s="4">
        <v>0</v>
      </c>
      <c r="X106" s="4" t="s">
        <v>527</v>
      </c>
      <c r="Y106" s="4" t="s">
        <v>36</v>
      </c>
    </row>
    <row r="107" s="4" customFormat="1" spans="1:25">
      <c r="A107" s="4" t="s">
        <v>528</v>
      </c>
      <c r="B107" s="4" t="s">
        <v>26</v>
      </c>
      <c r="C107" s="4" t="s">
        <v>27</v>
      </c>
      <c r="D107" s="4" t="s">
        <v>529</v>
      </c>
      <c r="E107" s="4" t="s">
        <v>530</v>
      </c>
      <c r="F107" s="6">
        <v>45095</v>
      </c>
      <c r="G107" s="6">
        <v>45096</v>
      </c>
      <c r="H107" s="4">
        <v>1</v>
      </c>
      <c r="I107" s="4">
        <v>1</v>
      </c>
      <c r="J107" s="4">
        <v>1</v>
      </c>
      <c r="K107" s="4" t="s">
        <v>30</v>
      </c>
      <c r="L107" s="4">
        <v>1053.25</v>
      </c>
      <c r="M107" s="4">
        <v>1053.25</v>
      </c>
      <c r="N107" s="4" t="s">
        <v>531</v>
      </c>
      <c r="O107" s="4" t="s">
        <v>32</v>
      </c>
      <c r="P107" s="4" t="s">
        <v>33</v>
      </c>
      <c r="Q107" s="4">
        <v>0</v>
      </c>
      <c r="R107" s="7">
        <v>45094</v>
      </c>
      <c r="S107" s="6">
        <v>45099</v>
      </c>
      <c r="T107" s="4" t="s">
        <v>34</v>
      </c>
      <c r="U107" s="4">
        <v>1053.25</v>
      </c>
      <c r="V107" s="4">
        <v>0</v>
      </c>
      <c r="W107" s="4">
        <v>0</v>
      </c>
      <c r="X107" s="4" t="s">
        <v>532</v>
      </c>
      <c r="Y107" s="4" t="s">
        <v>36</v>
      </c>
    </row>
    <row r="108" s="4" customFormat="1" spans="1:25">
      <c r="A108" s="4" t="s">
        <v>533</v>
      </c>
      <c r="B108" s="4" t="s">
        <v>26</v>
      </c>
      <c r="C108" s="4" t="s">
        <v>27</v>
      </c>
      <c r="D108" s="4" t="s">
        <v>534</v>
      </c>
      <c r="E108" s="4" t="s">
        <v>535</v>
      </c>
      <c r="F108" s="6">
        <v>45095</v>
      </c>
      <c r="G108" s="6">
        <v>45096</v>
      </c>
      <c r="H108" s="4">
        <v>1</v>
      </c>
      <c r="I108" s="4">
        <v>1</v>
      </c>
      <c r="J108" s="4">
        <v>1</v>
      </c>
      <c r="K108" s="4" t="s">
        <v>30</v>
      </c>
      <c r="L108" s="4">
        <v>3071.14</v>
      </c>
      <c r="M108" s="4">
        <v>3071.14</v>
      </c>
      <c r="N108" s="4" t="s">
        <v>536</v>
      </c>
      <c r="O108" s="4" t="s">
        <v>32</v>
      </c>
      <c r="P108" s="4" t="s">
        <v>33</v>
      </c>
      <c r="Q108" s="4">
        <v>0</v>
      </c>
      <c r="R108" s="7">
        <v>45094.0000115741</v>
      </c>
      <c r="S108" s="6">
        <v>45099</v>
      </c>
      <c r="T108" s="4" t="s">
        <v>34</v>
      </c>
      <c r="U108" s="4">
        <v>3071.14</v>
      </c>
      <c r="V108" s="4">
        <v>0</v>
      </c>
      <c r="W108" s="4">
        <v>0</v>
      </c>
      <c r="X108" s="4" t="s">
        <v>537</v>
      </c>
      <c r="Y108" s="4" t="s">
        <v>36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539</v>
      </c>
      <c r="E109" s="4" t="s">
        <v>39</v>
      </c>
      <c r="F109" s="6">
        <v>45094</v>
      </c>
      <c r="G109" s="6">
        <v>45096</v>
      </c>
      <c r="H109" s="4">
        <v>1</v>
      </c>
      <c r="I109" s="4">
        <v>2</v>
      </c>
      <c r="J109" s="4">
        <v>2</v>
      </c>
      <c r="K109" s="4" t="s">
        <v>30</v>
      </c>
      <c r="L109" s="4">
        <v>1217.26</v>
      </c>
      <c r="M109" s="4">
        <v>1217.26</v>
      </c>
      <c r="N109" s="4" t="s">
        <v>540</v>
      </c>
      <c r="O109" s="4" t="s">
        <v>32</v>
      </c>
      <c r="P109" s="4" t="s">
        <v>33</v>
      </c>
      <c r="Q109" s="4">
        <v>0</v>
      </c>
      <c r="R109" s="7">
        <v>45094</v>
      </c>
      <c r="S109" s="6">
        <v>45099</v>
      </c>
      <c r="T109" s="4" t="s">
        <v>34</v>
      </c>
      <c r="U109" s="4">
        <v>1217.26</v>
      </c>
      <c r="V109" s="4">
        <v>0</v>
      </c>
      <c r="W109" s="4">
        <v>0</v>
      </c>
      <c r="X109" s="4" t="s">
        <v>541</v>
      </c>
      <c r="Y109" s="4" t="s">
        <v>542</v>
      </c>
    </row>
    <row r="110" s="4" customFormat="1" spans="1:25">
      <c r="A110" s="4" t="s">
        <v>543</v>
      </c>
      <c r="B110" s="4" t="s">
        <v>26</v>
      </c>
      <c r="C110" s="4" t="s">
        <v>27</v>
      </c>
      <c r="D110" s="4" t="s">
        <v>544</v>
      </c>
      <c r="E110" s="4" t="s">
        <v>545</v>
      </c>
      <c r="F110" s="6">
        <v>45094</v>
      </c>
      <c r="G110" s="6">
        <v>45096</v>
      </c>
      <c r="H110" s="4">
        <v>1</v>
      </c>
      <c r="I110" s="4">
        <v>2</v>
      </c>
      <c r="J110" s="4">
        <v>2</v>
      </c>
      <c r="K110" s="4" t="s">
        <v>30</v>
      </c>
      <c r="L110" s="4">
        <v>617.92</v>
      </c>
      <c r="M110" s="4">
        <v>617.92</v>
      </c>
      <c r="N110" s="4" t="s">
        <v>546</v>
      </c>
      <c r="O110" s="4" t="s">
        <v>32</v>
      </c>
      <c r="P110" s="4" t="s">
        <v>33</v>
      </c>
      <c r="Q110" s="4">
        <v>0</v>
      </c>
      <c r="R110" s="7">
        <v>45094</v>
      </c>
      <c r="S110" s="6">
        <v>45099</v>
      </c>
      <c r="T110" s="4" t="s">
        <v>34</v>
      </c>
      <c r="U110" s="4">
        <v>617.92</v>
      </c>
      <c r="V110" s="4">
        <v>0</v>
      </c>
      <c r="W110" s="4">
        <v>0</v>
      </c>
      <c r="X110" s="4" t="s">
        <v>547</v>
      </c>
      <c r="Y110" s="4" t="s">
        <v>548</v>
      </c>
    </row>
    <row r="111" s="4" customFormat="1" spans="1:25">
      <c r="A111" s="4" t="s">
        <v>549</v>
      </c>
      <c r="B111" s="4" t="s">
        <v>26</v>
      </c>
      <c r="C111" s="4" t="s">
        <v>27</v>
      </c>
      <c r="D111" s="4" t="s">
        <v>550</v>
      </c>
      <c r="E111" s="4" t="s">
        <v>29</v>
      </c>
      <c r="F111" s="6">
        <v>45095</v>
      </c>
      <c r="G111" s="6">
        <v>45096</v>
      </c>
      <c r="H111" s="4">
        <v>1</v>
      </c>
      <c r="I111" s="4">
        <v>1</v>
      </c>
      <c r="J111" s="4">
        <v>1</v>
      </c>
      <c r="K111" s="4" t="s">
        <v>30</v>
      </c>
      <c r="L111" s="4">
        <v>438</v>
      </c>
      <c r="M111" s="4">
        <v>438</v>
      </c>
      <c r="N111" s="4" t="s">
        <v>551</v>
      </c>
      <c r="O111" s="4" t="s">
        <v>32</v>
      </c>
      <c r="P111" s="4" t="s">
        <v>33</v>
      </c>
      <c r="Q111" s="4">
        <v>0</v>
      </c>
      <c r="R111" s="7">
        <v>45094</v>
      </c>
      <c r="S111" s="6">
        <v>45099</v>
      </c>
      <c r="T111" s="4" t="s">
        <v>34</v>
      </c>
      <c r="U111" s="4">
        <v>438</v>
      </c>
      <c r="V111" s="4">
        <v>0</v>
      </c>
      <c r="W111" s="4">
        <v>0</v>
      </c>
      <c r="X111" s="4" t="s">
        <v>552</v>
      </c>
      <c r="Y111" s="4" t="s">
        <v>36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519</v>
      </c>
      <c r="E112" s="4" t="s">
        <v>554</v>
      </c>
      <c r="F112" s="6">
        <v>45095</v>
      </c>
      <c r="G112" s="6">
        <v>45096</v>
      </c>
      <c r="H112" s="4">
        <v>1</v>
      </c>
      <c r="I112" s="4">
        <v>1</v>
      </c>
      <c r="J112" s="4">
        <v>1</v>
      </c>
      <c r="K112" s="4" t="s">
        <v>30</v>
      </c>
      <c r="L112" s="4">
        <v>699.35</v>
      </c>
      <c r="M112" s="4">
        <v>699.35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45095.0000115741</v>
      </c>
      <c r="S112" s="6">
        <v>45099</v>
      </c>
      <c r="T112" s="4" t="s">
        <v>34</v>
      </c>
      <c r="U112" s="4">
        <v>699.35</v>
      </c>
      <c r="V112" s="4">
        <v>0</v>
      </c>
      <c r="W112" s="4">
        <v>0</v>
      </c>
      <c r="X112" s="4" t="s">
        <v>556</v>
      </c>
      <c r="Y112" s="4" t="s">
        <v>36</v>
      </c>
    </row>
    <row r="113" s="4" customFormat="1" spans="1:25">
      <c r="A113" s="4" t="s">
        <v>557</v>
      </c>
      <c r="B113" s="4" t="s">
        <v>26</v>
      </c>
      <c r="C113" s="4" t="s">
        <v>27</v>
      </c>
      <c r="D113" s="4" t="s">
        <v>558</v>
      </c>
      <c r="E113" s="4" t="s">
        <v>559</v>
      </c>
      <c r="F113" s="6">
        <v>45095</v>
      </c>
      <c r="G113" s="6">
        <v>45096</v>
      </c>
      <c r="H113" s="4">
        <v>1</v>
      </c>
      <c r="I113" s="4">
        <v>1</v>
      </c>
      <c r="J113" s="4">
        <v>1</v>
      </c>
      <c r="K113" s="4" t="s">
        <v>30</v>
      </c>
      <c r="L113" s="4">
        <v>644.66</v>
      </c>
      <c r="M113" s="4">
        <v>644.66</v>
      </c>
      <c r="N113" s="4" t="s">
        <v>560</v>
      </c>
      <c r="O113" s="4" t="s">
        <v>32</v>
      </c>
      <c r="P113" s="4" t="s">
        <v>33</v>
      </c>
      <c r="Q113" s="4">
        <v>0</v>
      </c>
      <c r="R113" s="7">
        <v>45095</v>
      </c>
      <c r="S113" s="6">
        <v>45099</v>
      </c>
      <c r="T113" s="4" t="s">
        <v>34</v>
      </c>
      <c r="U113" s="4">
        <v>644.66</v>
      </c>
      <c r="V113" s="4">
        <v>0</v>
      </c>
      <c r="W113" s="4">
        <v>0</v>
      </c>
      <c r="X113" s="4" t="s">
        <v>561</v>
      </c>
      <c r="Y113" s="4" t="s">
        <v>36</v>
      </c>
    </row>
    <row r="114" s="4" customFormat="1" spans="1:25">
      <c r="A114" s="4" t="s">
        <v>562</v>
      </c>
      <c r="B114" s="4" t="s">
        <v>26</v>
      </c>
      <c r="C114" s="4" t="s">
        <v>27</v>
      </c>
      <c r="D114" s="4" t="s">
        <v>563</v>
      </c>
      <c r="E114" s="4" t="s">
        <v>564</v>
      </c>
      <c r="F114" s="6">
        <v>45095</v>
      </c>
      <c r="G114" s="6">
        <v>45096</v>
      </c>
      <c r="H114" s="4">
        <v>1</v>
      </c>
      <c r="I114" s="4">
        <v>1</v>
      </c>
      <c r="J114" s="4">
        <v>1</v>
      </c>
      <c r="K114" s="4" t="s">
        <v>30</v>
      </c>
      <c r="L114" s="4">
        <v>627.02</v>
      </c>
      <c r="M114" s="4">
        <v>627.02</v>
      </c>
      <c r="N114" s="4" t="s">
        <v>565</v>
      </c>
      <c r="O114" s="4" t="s">
        <v>32</v>
      </c>
      <c r="P114" s="4" t="s">
        <v>33</v>
      </c>
      <c r="Q114" s="4">
        <v>0</v>
      </c>
      <c r="R114" s="7">
        <v>45095.0000115741</v>
      </c>
      <c r="S114" s="6">
        <v>45099</v>
      </c>
      <c r="T114" s="4" t="s">
        <v>34</v>
      </c>
      <c r="U114" s="4">
        <v>627.02</v>
      </c>
      <c r="V114" s="4">
        <v>0</v>
      </c>
      <c r="W114" s="4">
        <v>0</v>
      </c>
      <c r="X114" s="4" t="s">
        <v>566</v>
      </c>
      <c r="Y114" s="4" t="s">
        <v>36</v>
      </c>
    </row>
    <row r="115" s="4" customFormat="1" spans="1:25">
      <c r="A115" s="4" t="s">
        <v>567</v>
      </c>
      <c r="B115" s="4" t="s">
        <v>26</v>
      </c>
      <c r="C115" s="4" t="s">
        <v>27</v>
      </c>
      <c r="D115" s="4" t="s">
        <v>568</v>
      </c>
      <c r="E115" s="4" t="s">
        <v>569</v>
      </c>
      <c r="F115" s="6">
        <v>45095</v>
      </c>
      <c r="G115" s="6">
        <v>45096</v>
      </c>
      <c r="H115" s="4">
        <v>1</v>
      </c>
      <c r="I115" s="4">
        <v>1</v>
      </c>
      <c r="J115" s="4">
        <v>1</v>
      </c>
      <c r="K115" s="4" t="s">
        <v>30</v>
      </c>
      <c r="L115" s="4">
        <v>1010.18</v>
      </c>
      <c r="M115" s="4">
        <v>1010.18</v>
      </c>
      <c r="N115" s="4" t="s">
        <v>570</v>
      </c>
      <c r="O115" s="4" t="s">
        <v>32</v>
      </c>
      <c r="P115" s="4" t="s">
        <v>33</v>
      </c>
      <c r="Q115" s="4">
        <v>0</v>
      </c>
      <c r="R115" s="7">
        <v>45095</v>
      </c>
      <c r="S115" s="6">
        <v>45099</v>
      </c>
      <c r="T115" s="4" t="s">
        <v>34</v>
      </c>
      <c r="U115" s="4">
        <v>1010.18</v>
      </c>
      <c r="V115" s="4">
        <v>0</v>
      </c>
      <c r="W115" s="4">
        <v>0</v>
      </c>
      <c r="X115" s="4" t="s">
        <v>571</v>
      </c>
      <c r="Y115" s="4" t="s">
        <v>36</v>
      </c>
    </row>
    <row r="116" s="4" customFormat="1" spans="1:25">
      <c r="A116" s="4" t="s">
        <v>572</v>
      </c>
      <c r="B116" s="4" t="s">
        <v>26</v>
      </c>
      <c r="C116" s="4" t="s">
        <v>27</v>
      </c>
      <c r="D116" s="4" t="s">
        <v>544</v>
      </c>
      <c r="E116" s="4" t="s">
        <v>545</v>
      </c>
      <c r="F116" s="6">
        <v>45095</v>
      </c>
      <c r="G116" s="6">
        <v>45096</v>
      </c>
      <c r="H116" s="4">
        <v>1</v>
      </c>
      <c r="I116" s="4">
        <v>1</v>
      </c>
      <c r="J116" s="4">
        <v>1</v>
      </c>
      <c r="K116" s="4" t="s">
        <v>30</v>
      </c>
      <c r="L116" s="4">
        <v>308.98</v>
      </c>
      <c r="M116" s="4">
        <v>308.98</v>
      </c>
      <c r="N116" s="4" t="s">
        <v>573</v>
      </c>
      <c r="O116" s="4" t="s">
        <v>32</v>
      </c>
      <c r="P116" s="4" t="s">
        <v>33</v>
      </c>
      <c r="Q116" s="4">
        <v>0</v>
      </c>
      <c r="R116" s="7">
        <v>45095</v>
      </c>
      <c r="S116" s="6">
        <v>45099</v>
      </c>
      <c r="T116" s="4" t="s">
        <v>34</v>
      </c>
      <c r="U116" s="4">
        <v>308.98</v>
      </c>
      <c r="V116" s="4">
        <v>0</v>
      </c>
      <c r="W116" s="4">
        <v>0</v>
      </c>
      <c r="X116" s="4" t="s">
        <v>574</v>
      </c>
      <c r="Y116" s="4" t="s">
        <v>36</v>
      </c>
    </row>
    <row r="117" s="4" customFormat="1" spans="1:25">
      <c r="A117" s="4" t="s">
        <v>575</v>
      </c>
      <c r="B117" s="4" t="s">
        <v>26</v>
      </c>
      <c r="C117" s="4" t="s">
        <v>27</v>
      </c>
      <c r="D117" s="4" t="s">
        <v>576</v>
      </c>
      <c r="E117" s="4" t="s">
        <v>39</v>
      </c>
      <c r="F117" s="6">
        <v>45095</v>
      </c>
      <c r="G117" s="6">
        <v>45096</v>
      </c>
      <c r="H117" s="4">
        <v>1</v>
      </c>
      <c r="I117" s="4">
        <v>1</v>
      </c>
      <c r="J117" s="4">
        <v>1</v>
      </c>
      <c r="K117" s="4" t="s">
        <v>30</v>
      </c>
      <c r="L117" s="4">
        <v>192.81</v>
      </c>
      <c r="M117" s="4">
        <v>192.81</v>
      </c>
      <c r="N117" s="4" t="s">
        <v>577</v>
      </c>
      <c r="O117" s="4" t="s">
        <v>32</v>
      </c>
      <c r="P117" s="4" t="s">
        <v>33</v>
      </c>
      <c r="Q117" s="4">
        <v>0</v>
      </c>
      <c r="R117" s="7">
        <v>45095</v>
      </c>
      <c r="S117" s="6">
        <v>45099</v>
      </c>
      <c r="T117" s="4" t="s">
        <v>34</v>
      </c>
      <c r="U117" s="4">
        <v>192.81</v>
      </c>
      <c r="V117" s="4">
        <v>0</v>
      </c>
      <c r="W117" s="4">
        <v>0</v>
      </c>
      <c r="X117" s="4" t="s">
        <v>578</v>
      </c>
      <c r="Y117" s="4" t="s">
        <v>36</v>
      </c>
    </row>
    <row r="118" s="4" customFormat="1" spans="1:25">
      <c r="A118" s="4" t="s">
        <v>579</v>
      </c>
      <c r="B118" s="4" t="s">
        <v>26</v>
      </c>
      <c r="C118" s="4" t="s">
        <v>27</v>
      </c>
      <c r="D118" s="4" t="s">
        <v>580</v>
      </c>
      <c r="E118" s="4" t="s">
        <v>581</v>
      </c>
      <c r="F118" s="6">
        <v>45095</v>
      </c>
      <c r="G118" s="6">
        <v>45096</v>
      </c>
      <c r="H118" s="4">
        <v>1</v>
      </c>
      <c r="I118" s="4">
        <v>1</v>
      </c>
      <c r="J118" s="4">
        <v>1</v>
      </c>
      <c r="K118" s="4" t="s">
        <v>30</v>
      </c>
      <c r="L118" s="4">
        <v>2266.67</v>
      </c>
      <c r="M118" s="4">
        <v>2266.67</v>
      </c>
      <c r="N118" s="4" t="s">
        <v>582</v>
      </c>
      <c r="O118" s="4" t="s">
        <v>32</v>
      </c>
      <c r="P118" s="4" t="s">
        <v>33</v>
      </c>
      <c r="Q118" s="4">
        <v>0</v>
      </c>
      <c r="R118" s="7">
        <v>45095</v>
      </c>
      <c r="S118" s="6">
        <v>45099</v>
      </c>
      <c r="T118" s="4" t="s">
        <v>34</v>
      </c>
      <c r="U118" s="4">
        <v>2266.67</v>
      </c>
      <c r="V118" s="4">
        <v>0</v>
      </c>
      <c r="W118" s="4">
        <v>0</v>
      </c>
      <c r="X118" s="4" t="s">
        <v>583</v>
      </c>
      <c r="Y118" s="4" t="s">
        <v>36</v>
      </c>
    </row>
    <row r="119" s="4" customFormat="1" spans="1:25">
      <c r="A119" s="4" t="s">
        <v>584</v>
      </c>
      <c r="B119" s="4" t="s">
        <v>26</v>
      </c>
      <c r="C119" s="4" t="s">
        <v>27</v>
      </c>
      <c r="D119" s="4" t="s">
        <v>585</v>
      </c>
      <c r="E119" s="4" t="s">
        <v>586</v>
      </c>
      <c r="F119" s="6">
        <v>45095</v>
      </c>
      <c r="G119" s="6">
        <v>45096</v>
      </c>
      <c r="H119" s="4">
        <v>1</v>
      </c>
      <c r="I119" s="4">
        <v>1</v>
      </c>
      <c r="J119" s="4">
        <v>1</v>
      </c>
      <c r="K119" s="4" t="s">
        <v>30</v>
      </c>
      <c r="L119" s="4">
        <v>502</v>
      </c>
      <c r="M119" s="4">
        <v>502</v>
      </c>
      <c r="N119" s="4" t="s">
        <v>587</v>
      </c>
      <c r="O119" s="4" t="s">
        <v>32</v>
      </c>
      <c r="P119" s="4" t="s">
        <v>33</v>
      </c>
      <c r="Q119" s="4">
        <v>0</v>
      </c>
      <c r="R119" s="7">
        <v>45095.0000115741</v>
      </c>
      <c r="S119" s="6">
        <v>45099</v>
      </c>
      <c r="T119" s="4" t="s">
        <v>34</v>
      </c>
      <c r="U119" s="4">
        <v>502</v>
      </c>
      <c r="V119" s="4">
        <v>0</v>
      </c>
      <c r="W119" s="4">
        <v>0</v>
      </c>
      <c r="X119" s="4" t="s">
        <v>588</v>
      </c>
      <c r="Y119" s="4" t="s">
        <v>36</v>
      </c>
    </row>
    <row r="120" s="4" customFormat="1" spans="1:25">
      <c r="A120" s="4" t="s">
        <v>589</v>
      </c>
      <c r="B120" s="4" t="s">
        <v>26</v>
      </c>
      <c r="C120" s="4" t="s">
        <v>27</v>
      </c>
      <c r="D120" s="4" t="s">
        <v>590</v>
      </c>
      <c r="E120" s="4" t="s">
        <v>591</v>
      </c>
      <c r="F120" s="6">
        <v>45095</v>
      </c>
      <c r="G120" s="6">
        <v>45096</v>
      </c>
      <c r="H120" s="4">
        <v>1</v>
      </c>
      <c r="I120" s="4">
        <v>1</v>
      </c>
      <c r="J120" s="4">
        <v>1</v>
      </c>
      <c r="K120" s="4" t="s">
        <v>30</v>
      </c>
      <c r="L120" s="4">
        <v>249.81</v>
      </c>
      <c r="M120" s="4">
        <v>249.81</v>
      </c>
      <c r="N120" s="4" t="s">
        <v>592</v>
      </c>
      <c r="O120" s="4" t="s">
        <v>32</v>
      </c>
      <c r="P120" s="4" t="s">
        <v>33</v>
      </c>
      <c r="Q120" s="4">
        <v>0</v>
      </c>
      <c r="R120" s="7">
        <v>45095</v>
      </c>
      <c r="S120" s="6">
        <v>45099</v>
      </c>
      <c r="T120" s="4" t="s">
        <v>34</v>
      </c>
      <c r="U120" s="4">
        <v>249.81</v>
      </c>
      <c r="V120" s="4">
        <v>0</v>
      </c>
      <c r="W120" s="4">
        <v>0</v>
      </c>
      <c r="X120" s="4" t="s">
        <v>593</v>
      </c>
      <c r="Y120" s="4" t="s">
        <v>36</v>
      </c>
    </row>
    <row r="121" s="4" customFormat="1" spans="1:25">
      <c r="A121" s="4" t="s">
        <v>594</v>
      </c>
      <c r="B121" s="4" t="s">
        <v>26</v>
      </c>
      <c r="C121" s="4" t="s">
        <v>27</v>
      </c>
      <c r="D121" s="4" t="s">
        <v>595</v>
      </c>
      <c r="E121" s="4" t="s">
        <v>596</v>
      </c>
      <c r="F121" s="6">
        <v>45095</v>
      </c>
      <c r="G121" s="6">
        <v>45096</v>
      </c>
      <c r="H121" s="4">
        <v>3</v>
      </c>
      <c r="I121" s="4">
        <v>1</v>
      </c>
      <c r="J121" s="4">
        <v>3</v>
      </c>
      <c r="K121" s="4" t="s">
        <v>30</v>
      </c>
      <c r="L121" s="4">
        <v>505.11</v>
      </c>
      <c r="M121" s="4">
        <v>505.11</v>
      </c>
      <c r="N121" s="4" t="s">
        <v>597</v>
      </c>
      <c r="O121" s="4" t="s">
        <v>32</v>
      </c>
      <c r="P121" s="4" t="s">
        <v>33</v>
      </c>
      <c r="Q121" s="4">
        <v>0</v>
      </c>
      <c r="R121" s="7">
        <v>45095.0000115741</v>
      </c>
      <c r="S121" s="6">
        <v>45099</v>
      </c>
      <c r="T121" s="4" t="s">
        <v>34</v>
      </c>
      <c r="U121" s="4">
        <v>505.11</v>
      </c>
      <c r="V121" s="4">
        <v>0</v>
      </c>
      <c r="W121" s="4">
        <v>0</v>
      </c>
      <c r="X121" s="4" t="s">
        <v>598</v>
      </c>
      <c r="Y121" s="4" t="s">
        <v>36</v>
      </c>
    </row>
    <row r="122" s="4" customFormat="1" spans="1:25">
      <c r="A122" s="4" t="s">
        <v>599</v>
      </c>
      <c r="B122" s="4" t="s">
        <v>26</v>
      </c>
      <c r="C122" s="4" t="s">
        <v>27</v>
      </c>
      <c r="D122" s="4" t="s">
        <v>576</v>
      </c>
      <c r="E122" s="4" t="s">
        <v>39</v>
      </c>
      <c r="F122" s="6">
        <v>45095</v>
      </c>
      <c r="G122" s="6">
        <v>45096</v>
      </c>
      <c r="H122" s="4">
        <v>1</v>
      </c>
      <c r="I122" s="4">
        <v>1</v>
      </c>
      <c r="J122" s="4">
        <v>1</v>
      </c>
      <c r="K122" s="4" t="s">
        <v>30</v>
      </c>
      <c r="L122" s="4">
        <v>192.81</v>
      </c>
      <c r="M122" s="4">
        <v>192.81</v>
      </c>
      <c r="N122" s="4" t="s">
        <v>600</v>
      </c>
      <c r="O122" s="4" t="s">
        <v>32</v>
      </c>
      <c r="P122" s="4" t="s">
        <v>33</v>
      </c>
      <c r="Q122" s="4">
        <v>0</v>
      </c>
      <c r="R122" s="7">
        <v>45095</v>
      </c>
      <c r="S122" s="6">
        <v>45099</v>
      </c>
      <c r="T122" s="4" t="s">
        <v>34</v>
      </c>
      <c r="U122" s="4">
        <v>192.81</v>
      </c>
      <c r="V122" s="4">
        <v>0</v>
      </c>
      <c r="W122" s="4">
        <v>0</v>
      </c>
      <c r="X122" s="4" t="s">
        <v>601</v>
      </c>
      <c r="Y122" s="4" t="s">
        <v>36</v>
      </c>
    </row>
    <row r="123" s="4" customFormat="1" spans="1:25">
      <c r="A123" s="4" t="s">
        <v>602</v>
      </c>
      <c r="B123" s="4" t="s">
        <v>26</v>
      </c>
      <c r="C123" s="4" t="s">
        <v>27</v>
      </c>
      <c r="D123" s="4" t="s">
        <v>603</v>
      </c>
      <c r="E123" s="4" t="s">
        <v>604</v>
      </c>
      <c r="F123" s="6">
        <v>45095</v>
      </c>
      <c r="G123" s="6">
        <v>45096</v>
      </c>
      <c r="H123" s="4">
        <v>1</v>
      </c>
      <c r="I123" s="4">
        <v>1</v>
      </c>
      <c r="J123" s="4">
        <v>1</v>
      </c>
      <c r="K123" s="4" t="s">
        <v>30</v>
      </c>
      <c r="L123" s="4">
        <v>245.23</v>
      </c>
      <c r="M123" s="4">
        <v>245.23</v>
      </c>
      <c r="N123" s="4" t="s">
        <v>605</v>
      </c>
      <c r="O123" s="4" t="s">
        <v>32</v>
      </c>
      <c r="P123" s="4" t="s">
        <v>33</v>
      </c>
      <c r="Q123" s="4">
        <v>0</v>
      </c>
      <c r="R123" s="7">
        <v>45095</v>
      </c>
      <c r="S123" s="6">
        <v>45099</v>
      </c>
      <c r="T123" s="4" t="s">
        <v>34</v>
      </c>
      <c r="U123" s="4">
        <v>245.23</v>
      </c>
      <c r="V123" s="4">
        <v>0</v>
      </c>
      <c r="W123" s="4">
        <v>0</v>
      </c>
      <c r="X123" s="4" t="s">
        <v>606</v>
      </c>
      <c r="Y123" s="4" t="s">
        <v>36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608</v>
      </c>
      <c r="E124" s="4" t="s">
        <v>39</v>
      </c>
      <c r="F124" s="6">
        <v>45095</v>
      </c>
      <c r="G124" s="6">
        <v>45096</v>
      </c>
      <c r="H124" s="4">
        <v>1</v>
      </c>
      <c r="I124" s="4">
        <v>1</v>
      </c>
      <c r="J124" s="4">
        <v>1</v>
      </c>
      <c r="K124" s="4" t="s">
        <v>30</v>
      </c>
      <c r="L124" s="4">
        <v>211.71</v>
      </c>
      <c r="M124" s="4">
        <v>211.71</v>
      </c>
      <c r="N124" s="4" t="s">
        <v>609</v>
      </c>
      <c r="O124" s="4" t="s">
        <v>32</v>
      </c>
      <c r="P124" s="4" t="s">
        <v>33</v>
      </c>
      <c r="Q124" s="4">
        <v>0</v>
      </c>
      <c r="R124" s="7">
        <v>45095.0000115741</v>
      </c>
      <c r="S124" s="6">
        <v>45099</v>
      </c>
      <c r="T124" s="4" t="s">
        <v>34</v>
      </c>
      <c r="U124" s="4">
        <v>211.71</v>
      </c>
      <c r="V124" s="4">
        <v>0</v>
      </c>
      <c r="W124" s="4">
        <v>0</v>
      </c>
      <c r="X124" s="4" t="s">
        <v>610</v>
      </c>
      <c r="Y124" s="4" t="s">
        <v>36</v>
      </c>
    </row>
    <row r="125" s="4" customFormat="1" spans="1:25">
      <c r="A125" s="4" t="s">
        <v>611</v>
      </c>
      <c r="B125" s="4" t="s">
        <v>26</v>
      </c>
      <c r="C125" s="4" t="s">
        <v>27</v>
      </c>
      <c r="D125" s="4" t="s">
        <v>612</v>
      </c>
      <c r="E125" s="4" t="s">
        <v>29</v>
      </c>
      <c r="F125" s="6">
        <v>45095</v>
      </c>
      <c r="G125" s="6">
        <v>45096</v>
      </c>
      <c r="H125" s="4">
        <v>1</v>
      </c>
      <c r="I125" s="4">
        <v>1</v>
      </c>
      <c r="J125" s="4">
        <v>1</v>
      </c>
      <c r="K125" s="4" t="s">
        <v>30</v>
      </c>
      <c r="L125" s="4">
        <v>274.12</v>
      </c>
      <c r="M125" s="4">
        <v>274.12</v>
      </c>
      <c r="N125" s="4" t="s">
        <v>613</v>
      </c>
      <c r="O125" s="4" t="s">
        <v>32</v>
      </c>
      <c r="P125" s="4" t="s">
        <v>33</v>
      </c>
      <c r="Q125" s="4">
        <v>0</v>
      </c>
      <c r="R125" s="7">
        <v>45095</v>
      </c>
      <c r="S125" s="6">
        <v>45099</v>
      </c>
      <c r="T125" s="4" t="s">
        <v>34</v>
      </c>
      <c r="U125" s="4">
        <v>274.12</v>
      </c>
      <c r="V125" s="4">
        <v>0</v>
      </c>
      <c r="W125" s="4">
        <v>0</v>
      </c>
      <c r="X125" s="4" t="s">
        <v>614</v>
      </c>
      <c r="Y125" s="4" t="s">
        <v>36</v>
      </c>
    </row>
    <row r="126" s="4" customFormat="1" spans="1:25">
      <c r="A126" s="4" t="s">
        <v>615</v>
      </c>
      <c r="B126" s="4" t="s">
        <v>26</v>
      </c>
      <c r="C126" s="4" t="s">
        <v>27</v>
      </c>
      <c r="D126" s="4" t="s">
        <v>616</v>
      </c>
      <c r="E126" s="4" t="s">
        <v>29</v>
      </c>
      <c r="F126" s="6">
        <v>45095</v>
      </c>
      <c r="G126" s="6">
        <v>45096</v>
      </c>
      <c r="H126" s="4">
        <v>1</v>
      </c>
      <c r="I126" s="4">
        <v>1</v>
      </c>
      <c r="J126" s="4">
        <v>1</v>
      </c>
      <c r="K126" s="4" t="s">
        <v>30</v>
      </c>
      <c r="L126" s="4">
        <v>166.38</v>
      </c>
      <c r="M126" s="4">
        <v>166.38</v>
      </c>
      <c r="N126" s="4" t="s">
        <v>617</v>
      </c>
      <c r="O126" s="4" t="s">
        <v>32</v>
      </c>
      <c r="P126" s="4" t="s">
        <v>33</v>
      </c>
      <c r="Q126" s="4">
        <v>0</v>
      </c>
      <c r="R126" s="7">
        <v>45095.0000115741</v>
      </c>
      <c r="S126" s="6">
        <v>45099</v>
      </c>
      <c r="T126" s="4" t="s">
        <v>34</v>
      </c>
      <c r="U126" s="4">
        <v>166.38</v>
      </c>
      <c r="V126" s="4">
        <v>0</v>
      </c>
      <c r="W126" s="4">
        <v>0</v>
      </c>
      <c r="X126" s="4" t="s">
        <v>618</v>
      </c>
      <c r="Y126" s="4" t="s">
        <v>619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621</v>
      </c>
      <c r="E127" s="4" t="s">
        <v>622</v>
      </c>
      <c r="F127" s="6">
        <v>45095</v>
      </c>
      <c r="G127" s="6">
        <v>45096</v>
      </c>
      <c r="H127" s="4">
        <v>1</v>
      </c>
      <c r="I127" s="4">
        <v>1</v>
      </c>
      <c r="J127" s="4">
        <v>1</v>
      </c>
      <c r="K127" s="4" t="s">
        <v>30</v>
      </c>
      <c r="L127" s="4">
        <v>864.59</v>
      </c>
      <c r="M127" s="4">
        <v>864.59</v>
      </c>
      <c r="N127" s="4" t="s">
        <v>623</v>
      </c>
      <c r="O127" s="4" t="s">
        <v>32</v>
      </c>
      <c r="P127" s="4" t="s">
        <v>33</v>
      </c>
      <c r="Q127" s="4">
        <v>0</v>
      </c>
      <c r="R127" s="7">
        <v>45095.0000115741</v>
      </c>
      <c r="S127" s="6">
        <v>45099</v>
      </c>
      <c r="T127" s="4" t="s">
        <v>34</v>
      </c>
      <c r="U127" s="4">
        <v>864.59</v>
      </c>
      <c r="V127" s="4">
        <v>0</v>
      </c>
      <c r="W127" s="4">
        <v>0</v>
      </c>
      <c r="X127" s="4" t="s">
        <v>624</v>
      </c>
      <c r="Y127" s="4" t="s">
        <v>36</v>
      </c>
    </row>
    <row r="128" s="4" customFormat="1" spans="1:25">
      <c r="A128" s="4" t="s">
        <v>625</v>
      </c>
      <c r="B128" s="4" t="s">
        <v>26</v>
      </c>
      <c r="C128" s="4" t="s">
        <v>27</v>
      </c>
      <c r="D128" s="4" t="s">
        <v>263</v>
      </c>
      <c r="E128" s="4" t="s">
        <v>626</v>
      </c>
      <c r="F128" s="6">
        <v>45095</v>
      </c>
      <c r="G128" s="6">
        <v>45096</v>
      </c>
      <c r="H128" s="4">
        <v>1</v>
      </c>
      <c r="I128" s="4">
        <v>1</v>
      </c>
      <c r="J128" s="4">
        <v>1</v>
      </c>
      <c r="K128" s="4" t="s">
        <v>30</v>
      </c>
      <c r="L128" s="4">
        <v>339.99</v>
      </c>
      <c r="M128" s="4">
        <v>339.99</v>
      </c>
      <c r="N128" s="4" t="s">
        <v>627</v>
      </c>
      <c r="O128" s="4" t="s">
        <v>32</v>
      </c>
      <c r="P128" s="4" t="s">
        <v>33</v>
      </c>
      <c r="Q128" s="4">
        <v>0</v>
      </c>
      <c r="R128" s="7">
        <v>45095.0000115741</v>
      </c>
      <c r="S128" s="6">
        <v>45099</v>
      </c>
      <c r="T128" s="4" t="s">
        <v>34</v>
      </c>
      <c r="U128" s="4">
        <v>339.99</v>
      </c>
      <c r="V128" s="4">
        <v>0</v>
      </c>
      <c r="W128" s="4">
        <v>0</v>
      </c>
      <c r="X128" s="4" t="s">
        <v>628</v>
      </c>
      <c r="Y128" s="4" t="s">
        <v>36</v>
      </c>
    </row>
    <row r="129" s="4" customFormat="1" spans="1:25">
      <c r="A129" s="4" t="s">
        <v>629</v>
      </c>
      <c r="B129" s="4" t="s">
        <v>26</v>
      </c>
      <c r="C129" s="4" t="s">
        <v>27</v>
      </c>
      <c r="D129" s="4" t="s">
        <v>630</v>
      </c>
      <c r="E129" s="4" t="s">
        <v>631</v>
      </c>
      <c r="F129" s="6">
        <v>45095</v>
      </c>
      <c r="G129" s="6">
        <v>45096</v>
      </c>
      <c r="H129" s="4">
        <v>1</v>
      </c>
      <c r="I129" s="4">
        <v>1</v>
      </c>
      <c r="J129" s="4">
        <v>1</v>
      </c>
      <c r="K129" s="4" t="s">
        <v>30</v>
      </c>
      <c r="L129" s="4">
        <v>215.99</v>
      </c>
      <c r="M129" s="4">
        <v>215.99</v>
      </c>
      <c r="N129" s="4" t="s">
        <v>632</v>
      </c>
      <c r="O129" s="4" t="s">
        <v>32</v>
      </c>
      <c r="P129" s="4" t="s">
        <v>33</v>
      </c>
      <c r="Q129" s="4">
        <v>0</v>
      </c>
      <c r="R129" s="7">
        <v>45095.0000115741</v>
      </c>
      <c r="S129" s="6">
        <v>45099</v>
      </c>
      <c r="T129" s="4" t="s">
        <v>34</v>
      </c>
      <c r="U129" s="4">
        <v>215.99</v>
      </c>
      <c r="V129" s="4">
        <v>0</v>
      </c>
      <c r="W129" s="4">
        <v>0</v>
      </c>
      <c r="X129" s="4" t="s">
        <v>633</v>
      </c>
      <c r="Y129" s="4" t="s">
        <v>36</v>
      </c>
    </row>
    <row r="130" s="4" customFormat="1" spans="1:25">
      <c r="A130" s="4" t="s">
        <v>634</v>
      </c>
      <c r="B130" s="4" t="s">
        <v>26</v>
      </c>
      <c r="C130" s="4" t="s">
        <v>27</v>
      </c>
      <c r="D130" s="4" t="s">
        <v>635</v>
      </c>
      <c r="E130" s="4" t="s">
        <v>636</v>
      </c>
      <c r="F130" s="6">
        <v>45095</v>
      </c>
      <c r="G130" s="6">
        <v>45096</v>
      </c>
      <c r="H130" s="4">
        <v>1</v>
      </c>
      <c r="I130" s="4">
        <v>1</v>
      </c>
      <c r="J130" s="4">
        <v>1</v>
      </c>
      <c r="K130" s="4" t="s">
        <v>30</v>
      </c>
      <c r="L130" s="4">
        <v>697.67</v>
      </c>
      <c r="M130" s="4">
        <v>697.67</v>
      </c>
      <c r="N130" s="4" t="s">
        <v>637</v>
      </c>
      <c r="O130" s="4" t="s">
        <v>32</v>
      </c>
      <c r="P130" s="4" t="s">
        <v>33</v>
      </c>
      <c r="Q130" s="4">
        <v>0</v>
      </c>
      <c r="R130" s="7">
        <v>45095.0000115741</v>
      </c>
      <c r="S130" s="6">
        <v>45099</v>
      </c>
      <c r="T130" s="4" t="s">
        <v>34</v>
      </c>
      <c r="U130" s="4">
        <v>697.67</v>
      </c>
      <c r="V130" s="4">
        <v>0</v>
      </c>
      <c r="W130" s="4">
        <v>0</v>
      </c>
      <c r="X130" s="4" t="s">
        <v>638</v>
      </c>
      <c r="Y130" s="4" t="s">
        <v>639</v>
      </c>
    </row>
    <row r="131" s="4" customFormat="1" spans="1:25">
      <c r="A131" s="4" t="s">
        <v>640</v>
      </c>
      <c r="B131" s="4" t="s">
        <v>26</v>
      </c>
      <c r="C131" s="4" t="s">
        <v>27</v>
      </c>
      <c r="D131" s="4" t="s">
        <v>641</v>
      </c>
      <c r="E131" s="4" t="s">
        <v>642</v>
      </c>
      <c r="F131" s="6">
        <v>45095</v>
      </c>
      <c r="G131" s="6">
        <v>45096</v>
      </c>
      <c r="H131" s="4">
        <v>1</v>
      </c>
      <c r="I131" s="4">
        <v>1</v>
      </c>
      <c r="J131" s="4">
        <v>1</v>
      </c>
      <c r="K131" s="4" t="s">
        <v>30</v>
      </c>
      <c r="L131" s="4">
        <v>268.8</v>
      </c>
      <c r="M131" s="4">
        <v>268.8</v>
      </c>
      <c r="N131" s="4" t="s">
        <v>643</v>
      </c>
      <c r="O131" s="4" t="s">
        <v>32</v>
      </c>
      <c r="P131" s="4" t="s">
        <v>33</v>
      </c>
      <c r="Q131" s="4">
        <v>0</v>
      </c>
      <c r="R131" s="7">
        <v>45095.0000115741</v>
      </c>
      <c r="S131" s="6">
        <v>45099</v>
      </c>
      <c r="T131" s="4" t="s">
        <v>34</v>
      </c>
      <c r="U131" s="4">
        <v>268.8</v>
      </c>
      <c r="V131" s="4">
        <v>0</v>
      </c>
      <c r="W131" s="4">
        <v>0</v>
      </c>
      <c r="X131" s="4" t="s">
        <v>644</v>
      </c>
      <c r="Y131" s="4" t="s">
        <v>36</v>
      </c>
    </row>
    <row r="132" s="4" customFormat="1" spans="1:25">
      <c r="A132" s="4" t="s">
        <v>645</v>
      </c>
      <c r="B132" s="4" t="s">
        <v>26</v>
      </c>
      <c r="C132" s="4" t="s">
        <v>27</v>
      </c>
      <c r="D132" s="4" t="s">
        <v>646</v>
      </c>
      <c r="E132" s="4" t="s">
        <v>647</v>
      </c>
      <c r="F132" s="6">
        <v>45095</v>
      </c>
      <c r="G132" s="6">
        <v>45096</v>
      </c>
      <c r="H132" s="4">
        <v>1</v>
      </c>
      <c r="I132" s="4">
        <v>1</v>
      </c>
      <c r="J132" s="4">
        <v>1</v>
      </c>
      <c r="K132" s="4" t="s">
        <v>30</v>
      </c>
      <c r="L132" s="4">
        <v>417</v>
      </c>
      <c r="M132" s="4">
        <v>417</v>
      </c>
      <c r="N132" s="4" t="s">
        <v>648</v>
      </c>
      <c r="O132" s="4" t="s">
        <v>32</v>
      </c>
      <c r="P132" s="4" t="s">
        <v>33</v>
      </c>
      <c r="Q132" s="4">
        <v>0</v>
      </c>
      <c r="R132" s="7">
        <v>45095</v>
      </c>
      <c r="S132" s="6">
        <v>45099</v>
      </c>
      <c r="T132" s="4" t="s">
        <v>34</v>
      </c>
      <c r="U132" s="4">
        <v>417</v>
      </c>
      <c r="V132" s="4">
        <v>0</v>
      </c>
      <c r="W132" s="4">
        <v>0</v>
      </c>
      <c r="X132" s="4" t="s">
        <v>649</v>
      </c>
      <c r="Y132" s="4" t="s">
        <v>36</v>
      </c>
    </row>
    <row r="133" s="4" customFormat="1" spans="1:25">
      <c r="A133" s="4" t="s">
        <v>650</v>
      </c>
      <c r="B133" s="4" t="s">
        <v>26</v>
      </c>
      <c r="C133" s="4" t="s">
        <v>27</v>
      </c>
      <c r="D133" s="4" t="s">
        <v>651</v>
      </c>
      <c r="E133" s="4" t="s">
        <v>652</v>
      </c>
      <c r="F133" s="6">
        <v>45095</v>
      </c>
      <c r="G133" s="6">
        <v>45096</v>
      </c>
      <c r="H133" s="4">
        <v>1</v>
      </c>
      <c r="I133" s="4">
        <v>1</v>
      </c>
      <c r="J133" s="4">
        <v>1</v>
      </c>
      <c r="K133" s="4" t="s">
        <v>30</v>
      </c>
      <c r="L133" s="4">
        <v>919.94</v>
      </c>
      <c r="M133" s="4">
        <v>919.94</v>
      </c>
      <c r="N133" s="4" t="s">
        <v>653</v>
      </c>
      <c r="O133" s="4" t="s">
        <v>32</v>
      </c>
      <c r="P133" s="4" t="s">
        <v>33</v>
      </c>
      <c r="Q133" s="4">
        <v>0</v>
      </c>
      <c r="R133" s="7">
        <v>45095.0000115741</v>
      </c>
      <c r="S133" s="6">
        <v>45099</v>
      </c>
      <c r="T133" s="4" t="s">
        <v>34</v>
      </c>
      <c r="U133" s="4">
        <v>919.94</v>
      </c>
      <c r="V133" s="4">
        <v>0</v>
      </c>
      <c r="W133" s="4">
        <v>0</v>
      </c>
      <c r="X133" s="4" t="s">
        <v>654</v>
      </c>
      <c r="Y133" s="4" t="s">
        <v>36</v>
      </c>
    </row>
    <row r="134" s="4" customFormat="1" spans="1:25">
      <c r="A134" s="4" t="s">
        <v>655</v>
      </c>
      <c r="B134" s="4" t="s">
        <v>26</v>
      </c>
      <c r="C134" s="4" t="s">
        <v>27</v>
      </c>
      <c r="D134" s="4" t="s">
        <v>656</v>
      </c>
      <c r="E134" s="4" t="s">
        <v>657</v>
      </c>
      <c r="F134" s="6">
        <v>45095</v>
      </c>
      <c r="G134" s="6">
        <v>45096</v>
      </c>
      <c r="H134" s="4">
        <v>1</v>
      </c>
      <c r="I134" s="4">
        <v>1</v>
      </c>
      <c r="J134" s="4">
        <v>1</v>
      </c>
      <c r="K134" s="4" t="s">
        <v>30</v>
      </c>
      <c r="L134" s="4">
        <v>492.14</v>
      </c>
      <c r="M134" s="4">
        <v>492.14</v>
      </c>
      <c r="N134" s="4" t="s">
        <v>658</v>
      </c>
      <c r="O134" s="4" t="s">
        <v>32</v>
      </c>
      <c r="P134" s="4" t="s">
        <v>33</v>
      </c>
      <c r="Q134" s="4">
        <v>0</v>
      </c>
      <c r="R134" s="7">
        <v>45095.0000115741</v>
      </c>
      <c r="S134" s="6">
        <v>45099</v>
      </c>
      <c r="T134" s="4" t="s">
        <v>34</v>
      </c>
      <c r="U134" s="4">
        <v>492.14</v>
      </c>
      <c r="V134" s="4">
        <v>0</v>
      </c>
      <c r="W134" s="4">
        <v>0</v>
      </c>
      <c r="X134" s="4" t="s">
        <v>659</v>
      </c>
      <c r="Y134" s="4" t="s">
        <v>36</v>
      </c>
    </row>
    <row r="135" s="4" customFormat="1" spans="1:25">
      <c r="A135" s="4" t="s">
        <v>660</v>
      </c>
      <c r="B135" s="4" t="s">
        <v>26</v>
      </c>
      <c r="C135" s="4" t="s">
        <v>27</v>
      </c>
      <c r="D135" s="4" t="s">
        <v>661</v>
      </c>
      <c r="E135" s="4" t="s">
        <v>662</v>
      </c>
      <c r="F135" s="6">
        <v>45095</v>
      </c>
      <c r="G135" s="6">
        <v>45096</v>
      </c>
      <c r="H135" s="4">
        <v>1</v>
      </c>
      <c r="I135" s="4">
        <v>1</v>
      </c>
      <c r="J135" s="4">
        <v>1</v>
      </c>
      <c r="K135" s="4" t="s">
        <v>30</v>
      </c>
      <c r="L135" s="4">
        <v>488.11</v>
      </c>
      <c r="M135" s="4">
        <v>488.11</v>
      </c>
      <c r="N135" s="4" t="s">
        <v>663</v>
      </c>
      <c r="O135" s="4" t="s">
        <v>32</v>
      </c>
      <c r="P135" s="4" t="s">
        <v>33</v>
      </c>
      <c r="Q135" s="4">
        <v>0</v>
      </c>
      <c r="R135" s="7">
        <v>45095.0000115741</v>
      </c>
      <c r="S135" s="6">
        <v>45099</v>
      </c>
      <c r="T135" s="4" t="s">
        <v>34</v>
      </c>
      <c r="U135" s="4">
        <v>488.11</v>
      </c>
      <c r="V135" s="4">
        <v>0</v>
      </c>
      <c r="W135" s="4">
        <v>0</v>
      </c>
      <c r="X135" s="4" t="s">
        <v>664</v>
      </c>
      <c r="Y135" s="4" t="s">
        <v>36</v>
      </c>
    </row>
    <row r="136" s="4" customFormat="1" spans="1:25">
      <c r="A136" s="4" t="s">
        <v>665</v>
      </c>
      <c r="B136" s="4" t="s">
        <v>26</v>
      </c>
      <c r="C136" s="4" t="s">
        <v>27</v>
      </c>
      <c r="D136" s="4" t="s">
        <v>661</v>
      </c>
      <c r="E136" s="4" t="s">
        <v>666</v>
      </c>
      <c r="F136" s="6">
        <v>45095</v>
      </c>
      <c r="G136" s="6">
        <v>45096</v>
      </c>
      <c r="H136" s="4">
        <v>1</v>
      </c>
      <c r="I136" s="4">
        <v>1</v>
      </c>
      <c r="J136" s="4">
        <v>1</v>
      </c>
      <c r="K136" s="4" t="s">
        <v>30</v>
      </c>
      <c r="L136" s="4">
        <v>488.11</v>
      </c>
      <c r="M136" s="4">
        <v>488.11</v>
      </c>
      <c r="N136" s="4" t="s">
        <v>667</v>
      </c>
      <c r="O136" s="4" t="s">
        <v>32</v>
      </c>
      <c r="P136" s="4" t="s">
        <v>33</v>
      </c>
      <c r="Q136" s="4">
        <v>0</v>
      </c>
      <c r="R136" s="7">
        <v>45095</v>
      </c>
      <c r="S136" s="6">
        <v>45099</v>
      </c>
      <c r="T136" s="4" t="s">
        <v>34</v>
      </c>
      <c r="U136" s="4">
        <v>488.11</v>
      </c>
      <c r="V136" s="4">
        <v>0</v>
      </c>
      <c r="W136" s="4">
        <v>0</v>
      </c>
      <c r="X136" s="4" t="s">
        <v>668</v>
      </c>
      <c r="Y136" s="4" t="s">
        <v>36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670</v>
      </c>
      <c r="E137" s="4" t="s">
        <v>671</v>
      </c>
      <c r="F137" s="6">
        <v>45095</v>
      </c>
      <c r="G137" s="6">
        <v>45096</v>
      </c>
      <c r="H137" s="4">
        <v>1</v>
      </c>
      <c r="I137" s="4">
        <v>1</v>
      </c>
      <c r="J137" s="4">
        <v>1</v>
      </c>
      <c r="K137" s="4" t="s">
        <v>30</v>
      </c>
      <c r="L137" s="4">
        <v>514.99</v>
      </c>
      <c r="M137" s="4">
        <v>514.99</v>
      </c>
      <c r="N137" s="4" t="s">
        <v>672</v>
      </c>
      <c r="O137" s="4" t="s">
        <v>32</v>
      </c>
      <c r="P137" s="4" t="s">
        <v>33</v>
      </c>
      <c r="Q137" s="4">
        <v>0</v>
      </c>
      <c r="R137" s="7">
        <v>45095.0000115741</v>
      </c>
      <c r="S137" s="6">
        <v>45099</v>
      </c>
      <c r="T137" s="4" t="s">
        <v>34</v>
      </c>
      <c r="U137" s="4">
        <v>514.99</v>
      </c>
      <c r="V137" s="4">
        <v>0</v>
      </c>
      <c r="W137" s="4">
        <v>0</v>
      </c>
      <c r="X137" s="4" t="s">
        <v>673</v>
      </c>
      <c r="Y137" s="4" t="s">
        <v>36</v>
      </c>
    </row>
    <row r="138" s="4" customFormat="1" spans="1:25">
      <c r="A138" s="4" t="s">
        <v>674</v>
      </c>
      <c r="B138" s="4" t="s">
        <v>26</v>
      </c>
      <c r="C138" s="4" t="s">
        <v>27</v>
      </c>
      <c r="D138" s="4" t="s">
        <v>585</v>
      </c>
      <c r="E138" s="4" t="s">
        <v>586</v>
      </c>
      <c r="F138" s="6">
        <v>45095</v>
      </c>
      <c r="G138" s="6">
        <v>45096</v>
      </c>
      <c r="H138" s="4">
        <v>1</v>
      </c>
      <c r="I138" s="4">
        <v>1</v>
      </c>
      <c r="J138" s="4">
        <v>1</v>
      </c>
      <c r="K138" s="4" t="s">
        <v>30</v>
      </c>
      <c r="L138" s="4">
        <v>502</v>
      </c>
      <c r="M138" s="4">
        <v>502</v>
      </c>
      <c r="N138" s="4" t="s">
        <v>675</v>
      </c>
      <c r="O138" s="4" t="s">
        <v>32</v>
      </c>
      <c r="P138" s="4" t="s">
        <v>33</v>
      </c>
      <c r="Q138" s="4">
        <v>0</v>
      </c>
      <c r="R138" s="7">
        <v>45095.0000115741</v>
      </c>
      <c r="S138" s="6">
        <v>45099</v>
      </c>
      <c r="T138" s="4" t="s">
        <v>34</v>
      </c>
      <c r="U138" s="4">
        <v>502</v>
      </c>
      <c r="V138" s="4">
        <v>0</v>
      </c>
      <c r="W138" s="4">
        <v>0</v>
      </c>
      <c r="X138" s="4" t="s">
        <v>676</v>
      </c>
      <c r="Y138" s="4" t="s">
        <v>36</v>
      </c>
    </row>
    <row r="139" s="4" customFormat="1" spans="1:25">
      <c r="A139" s="4" t="s">
        <v>677</v>
      </c>
      <c r="B139" s="4" t="s">
        <v>26</v>
      </c>
      <c r="C139" s="4" t="s">
        <v>27</v>
      </c>
      <c r="D139" s="4" t="s">
        <v>678</v>
      </c>
      <c r="E139" s="4" t="s">
        <v>679</v>
      </c>
      <c r="F139" s="6">
        <v>45096</v>
      </c>
      <c r="G139" s="6">
        <v>45097</v>
      </c>
      <c r="H139" s="4">
        <v>1</v>
      </c>
      <c r="I139" s="4">
        <v>1</v>
      </c>
      <c r="J139" s="4">
        <v>1</v>
      </c>
      <c r="K139" s="4" t="s">
        <v>30</v>
      </c>
      <c r="L139" s="4">
        <v>2099</v>
      </c>
      <c r="M139" s="4">
        <v>2099</v>
      </c>
      <c r="N139" s="4" t="s">
        <v>680</v>
      </c>
      <c r="O139" s="4" t="s">
        <v>681</v>
      </c>
      <c r="P139" s="4" t="s">
        <v>33</v>
      </c>
      <c r="Q139" s="4">
        <v>0</v>
      </c>
      <c r="R139" s="7">
        <v>44952</v>
      </c>
      <c r="S139" s="6">
        <v>45100</v>
      </c>
      <c r="T139" s="4" t="s">
        <v>34</v>
      </c>
      <c r="U139" s="4">
        <v>2099</v>
      </c>
      <c r="V139" s="4">
        <v>0</v>
      </c>
      <c r="W139" s="4">
        <v>0</v>
      </c>
      <c r="X139" s="4" t="s">
        <v>682</v>
      </c>
      <c r="Y139" s="4" t="s">
        <v>36</v>
      </c>
    </row>
    <row r="140" s="4" customFormat="1" spans="1:25">
      <c r="A140" s="4" t="s">
        <v>683</v>
      </c>
      <c r="B140" s="4" t="s">
        <v>26</v>
      </c>
      <c r="C140" s="4" t="s">
        <v>27</v>
      </c>
      <c r="D140" s="4" t="s">
        <v>684</v>
      </c>
      <c r="E140" s="4" t="s">
        <v>685</v>
      </c>
      <c r="F140" s="6">
        <v>45094</v>
      </c>
      <c r="G140" s="6">
        <v>45097</v>
      </c>
      <c r="H140" s="4">
        <v>1</v>
      </c>
      <c r="I140" s="4">
        <v>3</v>
      </c>
      <c r="J140" s="4">
        <v>3</v>
      </c>
      <c r="K140" s="4" t="s">
        <v>30</v>
      </c>
      <c r="L140" s="4">
        <v>1309</v>
      </c>
      <c r="M140" s="4">
        <v>1309</v>
      </c>
      <c r="N140" s="4" t="s">
        <v>686</v>
      </c>
      <c r="O140" s="4" t="s">
        <v>681</v>
      </c>
      <c r="P140" s="4" t="s">
        <v>33</v>
      </c>
      <c r="Q140" s="4">
        <v>0</v>
      </c>
      <c r="R140" s="7">
        <v>44990</v>
      </c>
      <c r="S140" s="6">
        <v>45100</v>
      </c>
      <c r="T140" s="4" t="s">
        <v>34</v>
      </c>
      <c r="U140" s="4">
        <v>1309</v>
      </c>
      <c r="V140" s="4">
        <v>0</v>
      </c>
      <c r="W140" s="4">
        <v>0</v>
      </c>
      <c r="X140" s="4" t="s">
        <v>687</v>
      </c>
      <c r="Y140" s="4" t="s">
        <v>36</v>
      </c>
    </row>
    <row r="141" s="4" customFormat="1" spans="1:25">
      <c r="A141" s="4" t="s">
        <v>688</v>
      </c>
      <c r="B141" s="4" t="s">
        <v>26</v>
      </c>
      <c r="C141" s="4" t="s">
        <v>27</v>
      </c>
      <c r="D141" s="4" t="s">
        <v>689</v>
      </c>
      <c r="E141" s="4" t="s">
        <v>690</v>
      </c>
      <c r="F141" s="6">
        <v>45091</v>
      </c>
      <c r="G141" s="6">
        <v>45097</v>
      </c>
      <c r="H141" s="4">
        <v>1</v>
      </c>
      <c r="I141" s="4">
        <v>6</v>
      </c>
      <c r="J141" s="4">
        <v>6</v>
      </c>
      <c r="K141" s="4" t="s">
        <v>30</v>
      </c>
      <c r="L141" s="4">
        <v>2195</v>
      </c>
      <c r="M141" s="4">
        <v>2195</v>
      </c>
      <c r="N141" s="4" t="s">
        <v>691</v>
      </c>
      <c r="O141" s="4" t="s">
        <v>681</v>
      </c>
      <c r="P141" s="4" t="s">
        <v>33</v>
      </c>
      <c r="Q141" s="4">
        <v>0</v>
      </c>
      <c r="R141" s="7">
        <v>45030</v>
      </c>
      <c r="S141" s="6">
        <v>45100</v>
      </c>
      <c r="T141" s="4" t="s">
        <v>34</v>
      </c>
      <c r="U141" s="4">
        <v>2195</v>
      </c>
      <c r="V141" s="4">
        <v>0</v>
      </c>
      <c r="W141" s="4">
        <v>0</v>
      </c>
      <c r="X141" s="4" t="s">
        <v>692</v>
      </c>
      <c r="Y141" s="4" t="s">
        <v>693</v>
      </c>
    </row>
    <row r="142" s="4" customFormat="1" spans="1:25">
      <c r="A142" s="4" t="s">
        <v>694</v>
      </c>
      <c r="B142" s="4" t="s">
        <v>26</v>
      </c>
      <c r="C142" s="4" t="s">
        <v>27</v>
      </c>
      <c r="D142" s="4" t="s">
        <v>695</v>
      </c>
      <c r="E142" s="4" t="s">
        <v>696</v>
      </c>
      <c r="F142" s="6">
        <v>45095</v>
      </c>
      <c r="G142" s="6">
        <v>45097</v>
      </c>
      <c r="H142" s="4">
        <v>1</v>
      </c>
      <c r="I142" s="4">
        <v>2</v>
      </c>
      <c r="J142" s="4">
        <v>2</v>
      </c>
      <c r="K142" s="4" t="s">
        <v>30</v>
      </c>
      <c r="L142" s="4">
        <v>1208</v>
      </c>
      <c r="M142" s="4">
        <v>1208</v>
      </c>
      <c r="N142" s="4" t="s">
        <v>697</v>
      </c>
      <c r="O142" s="4" t="s">
        <v>681</v>
      </c>
      <c r="P142" s="4" t="s">
        <v>33</v>
      </c>
      <c r="Q142" s="4">
        <v>0</v>
      </c>
      <c r="R142" s="7">
        <v>45036</v>
      </c>
      <c r="S142" s="6">
        <v>45100</v>
      </c>
      <c r="T142" s="4" t="s">
        <v>34</v>
      </c>
      <c r="U142" s="4">
        <v>1208</v>
      </c>
      <c r="V142" s="4">
        <v>0</v>
      </c>
      <c r="W142" s="4">
        <v>0</v>
      </c>
      <c r="X142" s="4" t="s">
        <v>698</v>
      </c>
      <c r="Y142" s="4" t="s">
        <v>699</v>
      </c>
    </row>
    <row r="143" s="4" customFormat="1" spans="1:25">
      <c r="A143" s="4" t="s">
        <v>700</v>
      </c>
      <c r="B143" s="4" t="s">
        <v>26</v>
      </c>
      <c r="C143" s="4" t="s">
        <v>27</v>
      </c>
      <c r="D143" s="4" t="s">
        <v>701</v>
      </c>
      <c r="E143" s="4" t="s">
        <v>702</v>
      </c>
      <c r="F143" s="6">
        <v>45095</v>
      </c>
      <c r="G143" s="6">
        <v>45097</v>
      </c>
      <c r="H143" s="4">
        <v>1</v>
      </c>
      <c r="I143" s="4">
        <v>2</v>
      </c>
      <c r="J143" s="4">
        <v>2</v>
      </c>
      <c r="K143" s="4" t="s">
        <v>30</v>
      </c>
      <c r="L143" s="4">
        <v>1094</v>
      </c>
      <c r="M143" s="4">
        <v>1094</v>
      </c>
      <c r="N143" s="4" t="s">
        <v>703</v>
      </c>
      <c r="O143" s="4" t="s">
        <v>681</v>
      </c>
      <c r="P143" s="4" t="s">
        <v>33</v>
      </c>
      <c r="Q143" s="4">
        <v>0</v>
      </c>
      <c r="R143" s="7">
        <v>45041</v>
      </c>
      <c r="S143" s="6">
        <v>45100</v>
      </c>
      <c r="T143" s="4" t="s">
        <v>34</v>
      </c>
      <c r="U143" s="4">
        <v>1094</v>
      </c>
      <c r="V143" s="4">
        <v>0</v>
      </c>
      <c r="W143" s="4">
        <v>0</v>
      </c>
      <c r="X143" s="4" t="s">
        <v>704</v>
      </c>
      <c r="Y143" s="4" t="s">
        <v>36</v>
      </c>
    </row>
    <row r="144" s="4" customFormat="1" spans="1:25">
      <c r="A144" s="4" t="s">
        <v>705</v>
      </c>
      <c r="B144" s="4" t="s">
        <v>26</v>
      </c>
      <c r="C144" s="4" t="s">
        <v>27</v>
      </c>
      <c r="D144" s="4" t="s">
        <v>695</v>
      </c>
      <c r="E144" s="4" t="s">
        <v>706</v>
      </c>
      <c r="F144" s="6">
        <v>45094</v>
      </c>
      <c r="G144" s="6">
        <v>45097</v>
      </c>
      <c r="H144" s="4">
        <v>1</v>
      </c>
      <c r="I144" s="4">
        <v>3</v>
      </c>
      <c r="J144" s="4">
        <v>3</v>
      </c>
      <c r="K144" s="4" t="s">
        <v>30</v>
      </c>
      <c r="L144" s="4">
        <v>1599</v>
      </c>
      <c r="M144" s="4">
        <v>1599</v>
      </c>
      <c r="N144" s="4" t="s">
        <v>707</v>
      </c>
      <c r="O144" s="4" t="s">
        <v>681</v>
      </c>
      <c r="P144" s="4" t="s">
        <v>33</v>
      </c>
      <c r="Q144" s="4">
        <v>0</v>
      </c>
      <c r="R144" s="7">
        <v>45046</v>
      </c>
      <c r="S144" s="6">
        <v>45100</v>
      </c>
      <c r="T144" s="4" t="s">
        <v>34</v>
      </c>
      <c r="U144" s="4">
        <v>1599</v>
      </c>
      <c r="V144" s="4">
        <v>0</v>
      </c>
      <c r="W144" s="4">
        <v>0</v>
      </c>
      <c r="X144" s="4" t="s">
        <v>708</v>
      </c>
      <c r="Y144" s="4" t="s">
        <v>709</v>
      </c>
    </row>
    <row r="145" s="4" customFormat="1" spans="1:25">
      <c r="A145" s="4" t="s">
        <v>710</v>
      </c>
      <c r="B145" s="4" t="s">
        <v>26</v>
      </c>
      <c r="C145" s="4" t="s">
        <v>27</v>
      </c>
      <c r="D145" s="4" t="s">
        <v>711</v>
      </c>
      <c r="E145" s="4" t="s">
        <v>712</v>
      </c>
      <c r="F145" s="6">
        <v>45094</v>
      </c>
      <c r="G145" s="6">
        <v>45097</v>
      </c>
      <c r="H145" s="4">
        <v>1</v>
      </c>
      <c r="I145" s="4">
        <v>3</v>
      </c>
      <c r="J145" s="4">
        <v>3</v>
      </c>
      <c r="K145" s="4" t="s">
        <v>30</v>
      </c>
      <c r="L145" s="4">
        <v>6492</v>
      </c>
      <c r="M145" s="4">
        <v>6492</v>
      </c>
      <c r="N145" s="4" t="s">
        <v>713</v>
      </c>
      <c r="O145" s="4" t="s">
        <v>681</v>
      </c>
      <c r="P145" s="4" t="s">
        <v>33</v>
      </c>
      <c r="Q145" s="4">
        <v>0</v>
      </c>
      <c r="R145" s="7">
        <v>45049</v>
      </c>
      <c r="S145" s="6">
        <v>45100</v>
      </c>
      <c r="T145" s="4" t="s">
        <v>34</v>
      </c>
      <c r="U145" s="4">
        <v>6492</v>
      </c>
      <c r="V145" s="4">
        <v>0</v>
      </c>
      <c r="W145" s="4">
        <v>0</v>
      </c>
      <c r="X145" s="4" t="s">
        <v>714</v>
      </c>
      <c r="Y145" s="4" t="s">
        <v>715</v>
      </c>
    </row>
    <row r="146" s="4" customFormat="1" spans="1:25">
      <c r="A146" s="4" t="s">
        <v>716</v>
      </c>
      <c r="B146" s="4" t="s">
        <v>26</v>
      </c>
      <c r="C146" s="4" t="s">
        <v>27</v>
      </c>
      <c r="D146" s="4" t="s">
        <v>717</v>
      </c>
      <c r="E146" s="4" t="s">
        <v>718</v>
      </c>
      <c r="F146" s="6">
        <v>45091</v>
      </c>
      <c r="G146" s="6">
        <v>45097</v>
      </c>
      <c r="H146" s="4">
        <v>1</v>
      </c>
      <c r="I146" s="4">
        <v>6</v>
      </c>
      <c r="J146" s="4">
        <v>6</v>
      </c>
      <c r="K146" s="4" t="s">
        <v>30</v>
      </c>
      <c r="L146" s="4">
        <v>2514</v>
      </c>
      <c r="M146" s="4">
        <v>2514</v>
      </c>
      <c r="N146" s="4" t="s">
        <v>719</v>
      </c>
      <c r="O146" s="4" t="s">
        <v>681</v>
      </c>
      <c r="P146" s="4" t="s">
        <v>33</v>
      </c>
      <c r="Q146" s="4">
        <v>0</v>
      </c>
      <c r="R146" s="7">
        <v>45050</v>
      </c>
      <c r="S146" s="6">
        <v>45100</v>
      </c>
      <c r="T146" s="4" t="s">
        <v>34</v>
      </c>
      <c r="U146" s="4">
        <v>2514</v>
      </c>
      <c r="V146" s="4">
        <v>0</v>
      </c>
      <c r="W146" s="4">
        <v>0</v>
      </c>
      <c r="X146" s="4" t="s">
        <v>36</v>
      </c>
      <c r="Y146" s="4" t="s">
        <v>720</v>
      </c>
    </row>
    <row r="147" s="4" customFormat="1" spans="1:25">
      <c r="A147" s="4" t="s">
        <v>721</v>
      </c>
      <c r="B147" s="4" t="s">
        <v>26</v>
      </c>
      <c r="C147" s="4" t="s">
        <v>27</v>
      </c>
      <c r="D147" s="4" t="s">
        <v>722</v>
      </c>
      <c r="E147" s="4" t="s">
        <v>723</v>
      </c>
      <c r="F147" s="6">
        <v>45095</v>
      </c>
      <c r="G147" s="6">
        <v>45097</v>
      </c>
      <c r="H147" s="4">
        <v>1</v>
      </c>
      <c r="I147" s="4">
        <v>2</v>
      </c>
      <c r="J147" s="4">
        <v>2</v>
      </c>
      <c r="K147" s="4" t="s">
        <v>30</v>
      </c>
      <c r="L147" s="4">
        <v>1112</v>
      </c>
      <c r="M147" s="4">
        <v>1112</v>
      </c>
      <c r="N147" s="4" t="s">
        <v>724</v>
      </c>
      <c r="O147" s="4" t="s">
        <v>681</v>
      </c>
      <c r="P147" s="4" t="s">
        <v>33</v>
      </c>
      <c r="Q147" s="4">
        <v>0</v>
      </c>
      <c r="R147" s="7">
        <v>45060</v>
      </c>
      <c r="S147" s="6">
        <v>45100</v>
      </c>
      <c r="T147" s="4" t="s">
        <v>34</v>
      </c>
      <c r="U147" s="4">
        <v>1112</v>
      </c>
      <c r="V147" s="4">
        <v>0</v>
      </c>
      <c r="W147" s="4">
        <v>0</v>
      </c>
      <c r="X147" s="4" t="s">
        <v>725</v>
      </c>
      <c r="Y147" s="4" t="s">
        <v>726</v>
      </c>
    </row>
    <row r="148" s="4" customFormat="1" spans="1:25">
      <c r="A148" s="4" t="s">
        <v>721</v>
      </c>
      <c r="B148" s="4" t="s">
        <v>26</v>
      </c>
      <c r="C148" s="4" t="s">
        <v>103</v>
      </c>
      <c r="D148" s="4" t="s">
        <v>722</v>
      </c>
      <c r="E148" s="4" t="s">
        <v>723</v>
      </c>
      <c r="F148" s="6">
        <v>45095</v>
      </c>
      <c r="G148" s="6">
        <v>45097</v>
      </c>
      <c r="H148" s="4">
        <v>1</v>
      </c>
      <c r="I148" s="4">
        <v>2</v>
      </c>
      <c r="J148" s="4">
        <v>2</v>
      </c>
      <c r="K148" s="4" t="s">
        <v>30</v>
      </c>
      <c r="L148" s="4">
        <v>-1112</v>
      </c>
      <c r="M148" s="4">
        <v>-1112</v>
      </c>
      <c r="N148" s="4" t="s">
        <v>724</v>
      </c>
      <c r="O148" s="4" t="s">
        <v>681</v>
      </c>
      <c r="P148" s="4" t="s">
        <v>33</v>
      </c>
      <c r="Q148" s="4">
        <v>0</v>
      </c>
      <c r="R148" s="7">
        <v>45060</v>
      </c>
      <c r="S148" s="6">
        <v>45100</v>
      </c>
      <c r="T148" s="4" t="s">
        <v>34</v>
      </c>
      <c r="U148" s="4">
        <v>-1112</v>
      </c>
      <c r="V148" s="4">
        <v>0</v>
      </c>
      <c r="W148" s="4">
        <v>0</v>
      </c>
      <c r="X148" s="4" t="s">
        <v>725</v>
      </c>
      <c r="Y148" s="4" t="s">
        <v>726</v>
      </c>
    </row>
    <row r="149" s="4" customFormat="1" spans="1:25">
      <c r="A149" s="4" t="s">
        <v>727</v>
      </c>
      <c r="B149" s="4" t="s">
        <v>26</v>
      </c>
      <c r="C149" s="4" t="s">
        <v>27</v>
      </c>
      <c r="D149" s="4" t="s">
        <v>728</v>
      </c>
      <c r="E149" s="4" t="s">
        <v>729</v>
      </c>
      <c r="F149" s="6">
        <v>45096</v>
      </c>
      <c r="G149" s="6">
        <v>45097</v>
      </c>
      <c r="H149" s="4">
        <v>1</v>
      </c>
      <c r="I149" s="4">
        <v>1</v>
      </c>
      <c r="J149" s="4">
        <v>1</v>
      </c>
      <c r="K149" s="4" t="s">
        <v>30</v>
      </c>
      <c r="L149" s="4">
        <v>484</v>
      </c>
      <c r="M149" s="4">
        <v>484</v>
      </c>
      <c r="N149" s="4" t="s">
        <v>730</v>
      </c>
      <c r="O149" s="4" t="s">
        <v>681</v>
      </c>
      <c r="P149" s="4" t="s">
        <v>33</v>
      </c>
      <c r="Q149" s="4">
        <v>0</v>
      </c>
      <c r="R149" s="7">
        <v>45061</v>
      </c>
      <c r="S149" s="6">
        <v>45100</v>
      </c>
      <c r="T149" s="4" t="s">
        <v>34</v>
      </c>
      <c r="U149" s="4">
        <v>484</v>
      </c>
      <c r="V149" s="4">
        <v>0</v>
      </c>
      <c r="W149" s="4">
        <v>0</v>
      </c>
      <c r="X149" s="4" t="s">
        <v>731</v>
      </c>
      <c r="Y149" s="4" t="s">
        <v>36</v>
      </c>
    </row>
    <row r="150" s="4" customFormat="1" spans="1:25">
      <c r="A150" s="4" t="s">
        <v>732</v>
      </c>
      <c r="B150" s="4" t="s">
        <v>26</v>
      </c>
      <c r="C150" s="4" t="s">
        <v>27</v>
      </c>
      <c r="D150" s="4" t="s">
        <v>733</v>
      </c>
      <c r="E150" s="4" t="s">
        <v>734</v>
      </c>
      <c r="F150" s="6">
        <v>45095</v>
      </c>
      <c r="G150" s="6">
        <v>45097</v>
      </c>
      <c r="H150" s="4">
        <v>1</v>
      </c>
      <c r="I150" s="4">
        <v>2</v>
      </c>
      <c r="J150" s="4">
        <v>2</v>
      </c>
      <c r="K150" s="4" t="s">
        <v>30</v>
      </c>
      <c r="L150" s="4">
        <v>1254</v>
      </c>
      <c r="M150" s="4">
        <v>1254</v>
      </c>
      <c r="N150" s="4" t="s">
        <v>735</v>
      </c>
      <c r="O150" s="4" t="s">
        <v>681</v>
      </c>
      <c r="P150" s="4" t="s">
        <v>33</v>
      </c>
      <c r="Q150" s="4">
        <v>0</v>
      </c>
      <c r="R150" s="7">
        <v>45062</v>
      </c>
      <c r="S150" s="6">
        <v>45100</v>
      </c>
      <c r="T150" s="4" t="s">
        <v>34</v>
      </c>
      <c r="U150" s="4">
        <v>1254</v>
      </c>
      <c r="V150" s="4">
        <v>0</v>
      </c>
      <c r="W150" s="4">
        <v>0</v>
      </c>
      <c r="X150" s="4" t="s">
        <v>736</v>
      </c>
      <c r="Y150" s="4" t="s">
        <v>737</v>
      </c>
    </row>
    <row r="151" s="4" customFormat="1" spans="1:25">
      <c r="A151" s="4" t="s">
        <v>738</v>
      </c>
      <c r="B151" s="4" t="s">
        <v>26</v>
      </c>
      <c r="C151" s="4" t="s">
        <v>27</v>
      </c>
      <c r="D151" s="4" t="s">
        <v>739</v>
      </c>
      <c r="E151" s="4" t="s">
        <v>740</v>
      </c>
      <c r="F151" s="6">
        <v>45095</v>
      </c>
      <c r="G151" s="6">
        <v>45097</v>
      </c>
      <c r="H151" s="4">
        <v>1</v>
      </c>
      <c r="I151" s="4">
        <v>2</v>
      </c>
      <c r="J151" s="4">
        <v>2</v>
      </c>
      <c r="K151" s="4" t="s">
        <v>30</v>
      </c>
      <c r="L151" s="4">
        <v>1992</v>
      </c>
      <c r="M151" s="4">
        <v>1992</v>
      </c>
      <c r="N151" s="4" t="s">
        <v>741</v>
      </c>
      <c r="O151" s="4" t="s">
        <v>681</v>
      </c>
      <c r="P151" s="4" t="s">
        <v>33</v>
      </c>
      <c r="Q151" s="4">
        <v>0</v>
      </c>
      <c r="R151" s="7">
        <v>45066</v>
      </c>
      <c r="S151" s="6">
        <v>45100</v>
      </c>
      <c r="T151" s="4" t="s">
        <v>34</v>
      </c>
      <c r="U151" s="4">
        <v>1992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745</v>
      </c>
      <c r="E152" s="4" t="s">
        <v>746</v>
      </c>
      <c r="F152" s="6">
        <v>45096</v>
      </c>
      <c r="G152" s="6">
        <v>45097</v>
      </c>
      <c r="H152" s="4">
        <v>1</v>
      </c>
      <c r="I152" s="4">
        <v>1</v>
      </c>
      <c r="J152" s="4">
        <v>1</v>
      </c>
      <c r="K152" s="4" t="s">
        <v>30</v>
      </c>
      <c r="L152" s="4">
        <v>266</v>
      </c>
      <c r="M152" s="4">
        <v>266</v>
      </c>
      <c r="N152" s="4" t="s">
        <v>747</v>
      </c>
      <c r="O152" s="4" t="s">
        <v>681</v>
      </c>
      <c r="P152" s="4" t="s">
        <v>33</v>
      </c>
      <c r="Q152" s="4">
        <v>0</v>
      </c>
      <c r="R152" s="7">
        <v>45066</v>
      </c>
      <c r="S152" s="6">
        <v>45100</v>
      </c>
      <c r="T152" s="4" t="s">
        <v>34</v>
      </c>
      <c r="U152" s="4">
        <v>266</v>
      </c>
      <c r="V152" s="4">
        <v>0</v>
      </c>
      <c r="W152" s="4">
        <v>0</v>
      </c>
      <c r="X152" s="4" t="s">
        <v>748</v>
      </c>
      <c r="Y152" s="4" t="s">
        <v>749</v>
      </c>
    </row>
    <row r="153" s="4" customFormat="1" spans="1:25">
      <c r="A153" s="4" t="s">
        <v>750</v>
      </c>
      <c r="B153" s="4" t="s">
        <v>26</v>
      </c>
      <c r="C153" s="4" t="s">
        <v>27</v>
      </c>
      <c r="D153" s="4" t="s">
        <v>751</v>
      </c>
      <c r="E153" s="4" t="s">
        <v>752</v>
      </c>
      <c r="F153" s="6">
        <v>45095</v>
      </c>
      <c r="G153" s="6">
        <v>45097</v>
      </c>
      <c r="H153" s="4">
        <v>1</v>
      </c>
      <c r="I153" s="4">
        <v>2</v>
      </c>
      <c r="J153" s="4">
        <v>2</v>
      </c>
      <c r="K153" s="4" t="s">
        <v>30</v>
      </c>
      <c r="L153" s="4">
        <v>794</v>
      </c>
      <c r="M153" s="4">
        <v>794</v>
      </c>
      <c r="N153" s="4" t="s">
        <v>753</v>
      </c>
      <c r="O153" s="4" t="s">
        <v>681</v>
      </c>
      <c r="P153" s="4" t="s">
        <v>33</v>
      </c>
      <c r="Q153" s="4">
        <v>0</v>
      </c>
      <c r="R153" s="7">
        <v>45067</v>
      </c>
      <c r="S153" s="6">
        <v>45100</v>
      </c>
      <c r="T153" s="4" t="s">
        <v>34</v>
      </c>
      <c r="U153" s="4">
        <v>794</v>
      </c>
      <c r="V153" s="4">
        <v>0</v>
      </c>
      <c r="W153" s="4">
        <v>0</v>
      </c>
      <c r="X153" s="4" t="s">
        <v>754</v>
      </c>
      <c r="Y153" s="4" t="s">
        <v>755</v>
      </c>
    </row>
    <row r="154" s="4" customFormat="1" spans="1:25">
      <c r="A154" s="4" t="s">
        <v>756</v>
      </c>
      <c r="B154" s="4" t="s">
        <v>26</v>
      </c>
      <c r="C154" s="4" t="s">
        <v>27</v>
      </c>
      <c r="D154" s="4" t="s">
        <v>757</v>
      </c>
      <c r="E154" s="4" t="s">
        <v>758</v>
      </c>
      <c r="F154" s="6">
        <v>45094</v>
      </c>
      <c r="G154" s="6">
        <v>45097</v>
      </c>
      <c r="H154" s="4">
        <v>1</v>
      </c>
      <c r="I154" s="4">
        <v>3</v>
      </c>
      <c r="J154" s="4">
        <v>3</v>
      </c>
      <c r="K154" s="4" t="s">
        <v>30</v>
      </c>
      <c r="L154" s="4">
        <v>3393</v>
      </c>
      <c r="M154" s="4">
        <v>3393</v>
      </c>
      <c r="N154" s="4" t="s">
        <v>759</v>
      </c>
      <c r="O154" s="4" t="s">
        <v>681</v>
      </c>
      <c r="P154" s="4" t="s">
        <v>33</v>
      </c>
      <c r="Q154" s="4">
        <v>0</v>
      </c>
      <c r="R154" s="7">
        <v>45068</v>
      </c>
      <c r="S154" s="6">
        <v>45100</v>
      </c>
      <c r="T154" s="4" t="s">
        <v>34</v>
      </c>
      <c r="U154" s="4">
        <v>3393</v>
      </c>
      <c r="V154" s="4">
        <v>0</v>
      </c>
      <c r="W154" s="4">
        <v>0</v>
      </c>
      <c r="X154" s="4" t="s">
        <v>760</v>
      </c>
      <c r="Y154" s="4" t="s">
        <v>36</v>
      </c>
    </row>
    <row r="155" s="4" customFormat="1" spans="1:25">
      <c r="A155" s="4" t="s">
        <v>756</v>
      </c>
      <c r="B155" s="4" t="s">
        <v>26</v>
      </c>
      <c r="C155" s="4" t="s">
        <v>103</v>
      </c>
      <c r="D155" s="4" t="s">
        <v>757</v>
      </c>
      <c r="E155" s="4" t="s">
        <v>758</v>
      </c>
      <c r="F155" s="6">
        <v>45094</v>
      </c>
      <c r="G155" s="6">
        <v>45097</v>
      </c>
      <c r="H155" s="4">
        <v>1</v>
      </c>
      <c r="I155" s="4">
        <v>3</v>
      </c>
      <c r="J155" s="4">
        <v>3</v>
      </c>
      <c r="K155" s="4" t="s">
        <v>30</v>
      </c>
      <c r="L155" s="4">
        <v>-3393</v>
      </c>
      <c r="M155" s="4">
        <v>-3393</v>
      </c>
      <c r="N155" s="4" t="s">
        <v>759</v>
      </c>
      <c r="O155" s="4" t="s">
        <v>681</v>
      </c>
      <c r="P155" s="4" t="s">
        <v>33</v>
      </c>
      <c r="Q155" s="4">
        <v>0</v>
      </c>
      <c r="R155" s="7">
        <v>45068</v>
      </c>
      <c r="S155" s="6">
        <v>45100</v>
      </c>
      <c r="T155" s="4" t="s">
        <v>34</v>
      </c>
      <c r="U155" s="4">
        <v>-3393</v>
      </c>
      <c r="V155" s="4">
        <v>0</v>
      </c>
      <c r="W155" s="4">
        <v>0</v>
      </c>
      <c r="X155" s="4" t="s">
        <v>760</v>
      </c>
      <c r="Y155" s="4" t="s">
        <v>36</v>
      </c>
    </row>
    <row r="156" s="4" customFormat="1" spans="1:25">
      <c r="A156" s="4" t="s">
        <v>761</v>
      </c>
      <c r="B156" s="4" t="s">
        <v>26</v>
      </c>
      <c r="C156" s="4" t="s">
        <v>27</v>
      </c>
      <c r="D156" s="4" t="s">
        <v>56</v>
      </c>
      <c r="E156" s="4" t="s">
        <v>57</v>
      </c>
      <c r="F156" s="6">
        <v>45095</v>
      </c>
      <c r="G156" s="6">
        <v>45097</v>
      </c>
      <c r="H156" s="4">
        <v>1</v>
      </c>
      <c r="I156" s="4">
        <v>2</v>
      </c>
      <c r="J156" s="4">
        <v>2</v>
      </c>
      <c r="K156" s="4" t="s">
        <v>30</v>
      </c>
      <c r="L156" s="4">
        <v>2516</v>
      </c>
      <c r="M156" s="4">
        <v>2516</v>
      </c>
      <c r="N156" s="4" t="s">
        <v>762</v>
      </c>
      <c r="O156" s="4" t="s">
        <v>681</v>
      </c>
      <c r="P156" s="4" t="s">
        <v>33</v>
      </c>
      <c r="Q156" s="4">
        <v>0</v>
      </c>
      <c r="R156" s="7">
        <v>45068</v>
      </c>
      <c r="S156" s="6">
        <v>45100</v>
      </c>
      <c r="T156" s="4" t="s">
        <v>34</v>
      </c>
      <c r="U156" s="4">
        <v>2516</v>
      </c>
      <c r="V156" s="4">
        <v>0</v>
      </c>
      <c r="W156" s="4">
        <v>0</v>
      </c>
      <c r="X156" s="4" t="s">
        <v>763</v>
      </c>
      <c r="Y156" s="4" t="s">
        <v>36</v>
      </c>
    </row>
    <row r="157" s="4" customFormat="1" spans="1:25">
      <c r="A157" s="4" t="s">
        <v>764</v>
      </c>
      <c r="B157" s="4" t="s">
        <v>26</v>
      </c>
      <c r="C157" s="4" t="s">
        <v>27</v>
      </c>
      <c r="D157" s="4" t="s">
        <v>765</v>
      </c>
      <c r="E157" s="4" t="s">
        <v>766</v>
      </c>
      <c r="F157" s="6">
        <v>45095</v>
      </c>
      <c r="G157" s="6">
        <v>45097</v>
      </c>
      <c r="H157" s="4">
        <v>1</v>
      </c>
      <c r="I157" s="4">
        <v>2</v>
      </c>
      <c r="J157" s="4">
        <v>2</v>
      </c>
      <c r="K157" s="4" t="s">
        <v>30</v>
      </c>
      <c r="L157" s="4">
        <v>420</v>
      </c>
      <c r="M157" s="4">
        <v>420</v>
      </c>
      <c r="N157" s="4" t="s">
        <v>767</v>
      </c>
      <c r="O157" s="4" t="s">
        <v>681</v>
      </c>
      <c r="P157" s="4" t="s">
        <v>33</v>
      </c>
      <c r="Q157" s="4">
        <v>0</v>
      </c>
      <c r="R157" s="7">
        <v>45068</v>
      </c>
      <c r="S157" s="6">
        <v>45100</v>
      </c>
      <c r="T157" s="4" t="s">
        <v>34</v>
      </c>
      <c r="U157" s="4">
        <v>420</v>
      </c>
      <c r="V157" s="4">
        <v>0</v>
      </c>
      <c r="W157" s="4">
        <v>388.61</v>
      </c>
      <c r="X157" s="4" t="s">
        <v>768</v>
      </c>
      <c r="Y157" s="4" t="s">
        <v>769</v>
      </c>
    </row>
    <row r="158" s="4" customFormat="1" spans="1:25">
      <c r="A158" s="4" t="s">
        <v>770</v>
      </c>
      <c r="B158" s="4" t="s">
        <v>26</v>
      </c>
      <c r="C158" s="4" t="s">
        <v>27</v>
      </c>
      <c r="D158" s="4" t="s">
        <v>771</v>
      </c>
      <c r="E158" s="4" t="s">
        <v>772</v>
      </c>
      <c r="F158" s="6">
        <v>45095</v>
      </c>
      <c r="G158" s="6">
        <v>45097</v>
      </c>
      <c r="H158" s="4">
        <v>1</v>
      </c>
      <c r="I158" s="4">
        <v>2</v>
      </c>
      <c r="J158" s="4">
        <v>2</v>
      </c>
      <c r="K158" s="4" t="s">
        <v>30</v>
      </c>
      <c r="L158" s="4">
        <v>1452</v>
      </c>
      <c r="M158" s="4">
        <v>1452</v>
      </c>
      <c r="N158" s="4" t="s">
        <v>773</v>
      </c>
      <c r="O158" s="4" t="s">
        <v>681</v>
      </c>
      <c r="P158" s="4" t="s">
        <v>33</v>
      </c>
      <c r="Q158" s="4">
        <v>0</v>
      </c>
      <c r="R158" s="7">
        <v>45068</v>
      </c>
      <c r="S158" s="6">
        <v>45100</v>
      </c>
      <c r="T158" s="4" t="s">
        <v>34</v>
      </c>
      <c r="U158" s="4">
        <v>1452</v>
      </c>
      <c r="V158" s="4">
        <v>0</v>
      </c>
      <c r="W158" s="4">
        <v>0</v>
      </c>
      <c r="X158" s="4" t="s">
        <v>774</v>
      </c>
      <c r="Y158" s="4" t="s">
        <v>36</v>
      </c>
    </row>
    <row r="159" s="4" customFormat="1" spans="1:25">
      <c r="A159" s="4" t="s">
        <v>775</v>
      </c>
      <c r="B159" s="4" t="s">
        <v>26</v>
      </c>
      <c r="C159" s="4" t="s">
        <v>27</v>
      </c>
      <c r="D159" s="4" t="s">
        <v>776</v>
      </c>
      <c r="E159" s="4" t="s">
        <v>777</v>
      </c>
      <c r="F159" s="6">
        <v>45096</v>
      </c>
      <c r="G159" s="6">
        <v>45097</v>
      </c>
      <c r="H159" s="4">
        <v>1</v>
      </c>
      <c r="I159" s="4">
        <v>1</v>
      </c>
      <c r="J159" s="4">
        <v>1</v>
      </c>
      <c r="K159" s="4" t="s">
        <v>30</v>
      </c>
      <c r="L159" s="4">
        <v>541</v>
      </c>
      <c r="M159" s="4">
        <v>541</v>
      </c>
      <c r="N159" s="4" t="s">
        <v>778</v>
      </c>
      <c r="O159" s="4" t="s">
        <v>681</v>
      </c>
      <c r="P159" s="4" t="s">
        <v>33</v>
      </c>
      <c r="Q159" s="4">
        <v>0</v>
      </c>
      <c r="R159" s="7">
        <v>45068</v>
      </c>
      <c r="S159" s="6">
        <v>45100</v>
      </c>
      <c r="T159" s="4" t="s">
        <v>34</v>
      </c>
      <c r="U159" s="4">
        <v>541</v>
      </c>
      <c r="V159" s="4">
        <v>0</v>
      </c>
      <c r="W159" s="4">
        <v>0</v>
      </c>
      <c r="X159" s="4" t="s">
        <v>779</v>
      </c>
      <c r="Y159" s="4" t="s">
        <v>780</v>
      </c>
    </row>
    <row r="160" s="4" customFormat="1" spans="1:25">
      <c r="A160" s="4" t="s">
        <v>781</v>
      </c>
      <c r="B160" s="4" t="s">
        <v>26</v>
      </c>
      <c r="C160" s="4" t="s">
        <v>27</v>
      </c>
      <c r="D160" s="4" t="s">
        <v>64</v>
      </c>
      <c r="E160" s="4" t="s">
        <v>65</v>
      </c>
      <c r="F160" s="6">
        <v>45095</v>
      </c>
      <c r="G160" s="6">
        <v>45097</v>
      </c>
      <c r="H160" s="4">
        <v>1</v>
      </c>
      <c r="I160" s="4">
        <v>2</v>
      </c>
      <c r="J160" s="4">
        <v>2</v>
      </c>
      <c r="K160" s="4" t="s">
        <v>30</v>
      </c>
      <c r="L160" s="4">
        <v>804</v>
      </c>
      <c r="M160" s="4">
        <v>804</v>
      </c>
      <c r="N160" s="4" t="s">
        <v>782</v>
      </c>
      <c r="O160" s="4" t="s">
        <v>681</v>
      </c>
      <c r="P160" s="4" t="s">
        <v>33</v>
      </c>
      <c r="Q160" s="4">
        <v>0</v>
      </c>
      <c r="R160" s="7">
        <v>45073</v>
      </c>
      <c r="S160" s="6">
        <v>45100</v>
      </c>
      <c r="T160" s="4" t="s">
        <v>34</v>
      </c>
      <c r="U160" s="4">
        <v>804</v>
      </c>
      <c r="V160" s="4">
        <v>0</v>
      </c>
      <c r="W160" s="4">
        <v>0</v>
      </c>
      <c r="X160" s="4" t="s">
        <v>783</v>
      </c>
      <c r="Y160" s="4" t="s">
        <v>36</v>
      </c>
    </row>
    <row r="161" s="4" customFormat="1" spans="1:25">
      <c r="A161" s="4" t="s">
        <v>784</v>
      </c>
      <c r="B161" s="4" t="s">
        <v>26</v>
      </c>
      <c r="C161" s="4" t="s">
        <v>27</v>
      </c>
      <c r="D161" s="4" t="s">
        <v>785</v>
      </c>
      <c r="E161" s="4" t="s">
        <v>786</v>
      </c>
      <c r="F161" s="6">
        <v>45095</v>
      </c>
      <c r="G161" s="6">
        <v>45097</v>
      </c>
      <c r="H161" s="4">
        <v>1</v>
      </c>
      <c r="I161" s="4">
        <v>2</v>
      </c>
      <c r="J161" s="4">
        <v>2</v>
      </c>
      <c r="K161" s="4" t="s">
        <v>30</v>
      </c>
      <c r="L161" s="4">
        <v>1218</v>
      </c>
      <c r="M161" s="4">
        <v>1218</v>
      </c>
      <c r="N161" s="4" t="s">
        <v>787</v>
      </c>
      <c r="O161" s="4" t="s">
        <v>681</v>
      </c>
      <c r="P161" s="4" t="s">
        <v>33</v>
      </c>
      <c r="Q161" s="4">
        <v>0</v>
      </c>
      <c r="R161" s="7">
        <v>45073</v>
      </c>
      <c r="S161" s="6">
        <v>45100</v>
      </c>
      <c r="T161" s="4" t="s">
        <v>34</v>
      </c>
      <c r="U161" s="4">
        <v>1218</v>
      </c>
      <c r="V161" s="4">
        <v>0</v>
      </c>
      <c r="W161" s="4">
        <v>0</v>
      </c>
      <c r="X161" s="4" t="s">
        <v>788</v>
      </c>
      <c r="Y161" s="4" t="s">
        <v>788</v>
      </c>
    </row>
    <row r="162" s="4" customFormat="1" spans="1:25">
      <c r="A162" s="4" t="s">
        <v>789</v>
      </c>
      <c r="B162" s="4" t="s">
        <v>26</v>
      </c>
      <c r="C162" s="4" t="s">
        <v>27</v>
      </c>
      <c r="D162" s="4" t="s">
        <v>790</v>
      </c>
      <c r="E162" s="4" t="s">
        <v>791</v>
      </c>
      <c r="F162" s="6">
        <v>45096</v>
      </c>
      <c r="G162" s="6">
        <v>45097</v>
      </c>
      <c r="H162" s="4">
        <v>1</v>
      </c>
      <c r="I162" s="4">
        <v>1</v>
      </c>
      <c r="J162" s="4">
        <v>1</v>
      </c>
      <c r="K162" s="4" t="s">
        <v>30</v>
      </c>
      <c r="L162" s="4">
        <v>635</v>
      </c>
      <c r="M162" s="4">
        <v>635</v>
      </c>
      <c r="N162" s="4" t="s">
        <v>792</v>
      </c>
      <c r="O162" s="4" t="s">
        <v>681</v>
      </c>
      <c r="P162" s="4" t="s">
        <v>33</v>
      </c>
      <c r="Q162" s="4">
        <v>0</v>
      </c>
      <c r="R162" s="7">
        <v>45073</v>
      </c>
      <c r="S162" s="6">
        <v>45100</v>
      </c>
      <c r="T162" s="4" t="s">
        <v>34</v>
      </c>
      <c r="U162" s="4">
        <v>635</v>
      </c>
      <c r="V162" s="4">
        <v>0</v>
      </c>
      <c r="W162" s="4">
        <v>0</v>
      </c>
      <c r="X162" s="4" t="s">
        <v>793</v>
      </c>
      <c r="Y162" s="4" t="s">
        <v>36</v>
      </c>
    </row>
    <row r="163" s="4" customFormat="1" spans="1:25">
      <c r="A163" s="4" t="s">
        <v>794</v>
      </c>
      <c r="B163" s="4" t="s">
        <v>26</v>
      </c>
      <c r="C163" s="4" t="s">
        <v>27</v>
      </c>
      <c r="D163" s="4" t="s">
        <v>326</v>
      </c>
      <c r="E163" s="4" t="s">
        <v>327</v>
      </c>
      <c r="F163" s="6">
        <v>45093</v>
      </c>
      <c r="G163" s="6">
        <v>45097</v>
      </c>
      <c r="H163" s="4">
        <v>1</v>
      </c>
      <c r="I163" s="4">
        <v>4</v>
      </c>
      <c r="J163" s="4">
        <v>4</v>
      </c>
      <c r="K163" s="4" t="s">
        <v>30</v>
      </c>
      <c r="L163" s="4">
        <v>1220</v>
      </c>
      <c r="M163" s="4">
        <v>1220</v>
      </c>
      <c r="N163" s="4" t="s">
        <v>795</v>
      </c>
      <c r="O163" s="4" t="s">
        <v>681</v>
      </c>
      <c r="P163" s="4" t="s">
        <v>33</v>
      </c>
      <c r="Q163" s="4">
        <v>0</v>
      </c>
      <c r="R163" s="7">
        <v>45074</v>
      </c>
      <c r="S163" s="6">
        <v>45100</v>
      </c>
      <c r="T163" s="4" t="s">
        <v>34</v>
      </c>
      <c r="U163" s="4">
        <v>1220</v>
      </c>
      <c r="V163" s="4">
        <v>0</v>
      </c>
      <c r="W163" s="4">
        <v>0</v>
      </c>
      <c r="X163" s="4" t="s">
        <v>796</v>
      </c>
      <c r="Y163" s="4" t="s">
        <v>797</v>
      </c>
    </row>
    <row r="164" s="4" customFormat="1" spans="1:25">
      <c r="A164" s="4" t="s">
        <v>798</v>
      </c>
      <c r="B164" s="4" t="s">
        <v>26</v>
      </c>
      <c r="C164" s="4" t="s">
        <v>27</v>
      </c>
      <c r="D164" s="4" t="s">
        <v>799</v>
      </c>
      <c r="E164" s="4" t="s">
        <v>800</v>
      </c>
      <c r="F164" s="6">
        <v>45096</v>
      </c>
      <c r="G164" s="6">
        <v>45097</v>
      </c>
      <c r="H164" s="4">
        <v>1</v>
      </c>
      <c r="I164" s="4">
        <v>1</v>
      </c>
      <c r="J164" s="4">
        <v>1</v>
      </c>
      <c r="K164" s="4" t="s">
        <v>30</v>
      </c>
      <c r="L164" s="4">
        <v>2248</v>
      </c>
      <c r="M164" s="4">
        <v>2248</v>
      </c>
      <c r="N164" s="4" t="s">
        <v>801</v>
      </c>
      <c r="O164" s="4" t="s">
        <v>681</v>
      </c>
      <c r="P164" s="4" t="s">
        <v>33</v>
      </c>
      <c r="Q164" s="4">
        <v>0</v>
      </c>
      <c r="R164" s="7">
        <v>45074</v>
      </c>
      <c r="S164" s="6">
        <v>45100</v>
      </c>
      <c r="T164" s="4" t="s">
        <v>34</v>
      </c>
      <c r="U164" s="4">
        <v>2248</v>
      </c>
      <c r="V164" s="4">
        <v>0</v>
      </c>
      <c r="W164" s="4">
        <v>0</v>
      </c>
      <c r="X164" s="4" t="s">
        <v>802</v>
      </c>
      <c r="Y164" s="4" t="s">
        <v>803</v>
      </c>
    </row>
    <row r="165" s="4" customFormat="1" spans="1:25">
      <c r="A165" s="4" t="s">
        <v>804</v>
      </c>
      <c r="B165" s="4" t="s">
        <v>26</v>
      </c>
      <c r="C165" s="4" t="s">
        <v>27</v>
      </c>
      <c r="D165" s="4" t="s">
        <v>805</v>
      </c>
      <c r="E165" s="4" t="s">
        <v>806</v>
      </c>
      <c r="F165" s="6">
        <v>45095</v>
      </c>
      <c r="G165" s="6">
        <v>45097</v>
      </c>
      <c r="H165" s="4">
        <v>1</v>
      </c>
      <c r="I165" s="4">
        <v>2</v>
      </c>
      <c r="J165" s="4">
        <v>2</v>
      </c>
      <c r="K165" s="4" t="s">
        <v>30</v>
      </c>
      <c r="L165" s="4">
        <v>1506</v>
      </c>
      <c r="M165" s="4">
        <v>1506</v>
      </c>
      <c r="N165" s="4" t="s">
        <v>807</v>
      </c>
      <c r="O165" s="4" t="s">
        <v>681</v>
      </c>
      <c r="P165" s="4" t="s">
        <v>33</v>
      </c>
      <c r="Q165" s="4">
        <v>0</v>
      </c>
      <c r="R165" s="7">
        <v>45074</v>
      </c>
      <c r="S165" s="6">
        <v>45100</v>
      </c>
      <c r="T165" s="4" t="s">
        <v>34</v>
      </c>
      <c r="U165" s="4">
        <v>1506</v>
      </c>
      <c r="V165" s="4">
        <v>0</v>
      </c>
      <c r="W165" s="4">
        <v>0</v>
      </c>
      <c r="X165" s="4" t="s">
        <v>808</v>
      </c>
      <c r="Y165" s="4" t="s">
        <v>36</v>
      </c>
    </row>
    <row r="166" s="4" customFormat="1" spans="1:25">
      <c r="A166" s="4" t="s">
        <v>809</v>
      </c>
      <c r="B166" s="4" t="s">
        <v>26</v>
      </c>
      <c r="C166" s="4" t="s">
        <v>27</v>
      </c>
      <c r="D166" s="4" t="s">
        <v>810</v>
      </c>
      <c r="E166" s="4" t="s">
        <v>811</v>
      </c>
      <c r="F166" s="6">
        <v>45096</v>
      </c>
      <c r="G166" s="6">
        <v>45097</v>
      </c>
      <c r="H166" s="4">
        <v>1</v>
      </c>
      <c r="I166" s="4">
        <v>1</v>
      </c>
      <c r="J166" s="4">
        <v>1</v>
      </c>
      <c r="K166" s="4" t="s">
        <v>30</v>
      </c>
      <c r="L166" s="4">
        <v>1653</v>
      </c>
      <c r="M166" s="4">
        <v>1653</v>
      </c>
      <c r="N166" s="4" t="s">
        <v>812</v>
      </c>
      <c r="O166" s="4" t="s">
        <v>681</v>
      </c>
      <c r="P166" s="4" t="s">
        <v>33</v>
      </c>
      <c r="Q166" s="4">
        <v>0</v>
      </c>
      <c r="R166" s="7">
        <v>45075</v>
      </c>
      <c r="S166" s="6">
        <v>45100</v>
      </c>
      <c r="T166" s="4" t="s">
        <v>34</v>
      </c>
      <c r="U166" s="4">
        <v>1653</v>
      </c>
      <c r="V166" s="4">
        <v>0</v>
      </c>
      <c r="W166" s="4">
        <v>0</v>
      </c>
      <c r="X166" s="4" t="s">
        <v>813</v>
      </c>
      <c r="Y166" s="4" t="s">
        <v>814</v>
      </c>
    </row>
    <row r="167" s="4" customFormat="1" spans="1:25">
      <c r="A167" s="4" t="s">
        <v>815</v>
      </c>
      <c r="B167" s="4" t="s">
        <v>26</v>
      </c>
      <c r="C167" s="4" t="s">
        <v>27</v>
      </c>
      <c r="D167" s="4" t="s">
        <v>64</v>
      </c>
      <c r="E167" s="4" t="s">
        <v>65</v>
      </c>
      <c r="F167" s="6">
        <v>45095</v>
      </c>
      <c r="G167" s="6">
        <v>45097</v>
      </c>
      <c r="H167" s="4">
        <v>1</v>
      </c>
      <c r="I167" s="4">
        <v>2</v>
      </c>
      <c r="J167" s="4">
        <v>2</v>
      </c>
      <c r="K167" s="4" t="s">
        <v>30</v>
      </c>
      <c r="L167" s="4">
        <v>792</v>
      </c>
      <c r="M167" s="4">
        <v>792</v>
      </c>
      <c r="N167" s="4" t="s">
        <v>816</v>
      </c>
      <c r="O167" s="4" t="s">
        <v>681</v>
      </c>
      <c r="P167" s="4" t="s">
        <v>33</v>
      </c>
      <c r="Q167" s="4">
        <v>0</v>
      </c>
      <c r="R167" s="7">
        <v>45076</v>
      </c>
      <c r="S167" s="6">
        <v>45100</v>
      </c>
      <c r="T167" s="4" t="s">
        <v>34</v>
      </c>
      <c r="U167" s="4">
        <v>792</v>
      </c>
      <c r="V167" s="4">
        <v>0</v>
      </c>
      <c r="W167" s="4">
        <v>0</v>
      </c>
      <c r="X167" s="4" t="s">
        <v>817</v>
      </c>
      <c r="Y167" s="4" t="s">
        <v>36</v>
      </c>
    </row>
    <row r="168" s="4" customFormat="1" spans="1:25">
      <c r="A168" s="4" t="s">
        <v>818</v>
      </c>
      <c r="B168" s="4" t="s">
        <v>26</v>
      </c>
      <c r="C168" s="4" t="s">
        <v>27</v>
      </c>
      <c r="D168" s="4" t="s">
        <v>819</v>
      </c>
      <c r="E168" s="4" t="s">
        <v>746</v>
      </c>
      <c r="F168" s="6">
        <v>45089</v>
      </c>
      <c r="G168" s="6">
        <v>45097</v>
      </c>
      <c r="H168" s="4">
        <v>1</v>
      </c>
      <c r="I168" s="4">
        <v>8</v>
      </c>
      <c r="J168" s="4">
        <v>8</v>
      </c>
      <c r="K168" s="4" t="s">
        <v>30</v>
      </c>
      <c r="L168" s="4">
        <v>3909</v>
      </c>
      <c r="M168" s="4">
        <v>3909</v>
      </c>
      <c r="N168" s="4" t="s">
        <v>820</v>
      </c>
      <c r="O168" s="4" t="s">
        <v>681</v>
      </c>
      <c r="P168" s="4" t="s">
        <v>33</v>
      </c>
      <c r="Q168" s="4">
        <v>0</v>
      </c>
      <c r="R168" s="7">
        <v>45079</v>
      </c>
      <c r="S168" s="6">
        <v>45100</v>
      </c>
      <c r="T168" s="4" t="s">
        <v>34</v>
      </c>
      <c r="U168" s="4">
        <v>3909</v>
      </c>
      <c r="V168" s="4">
        <v>0</v>
      </c>
      <c r="W168" s="4">
        <v>0</v>
      </c>
      <c r="X168" s="4" t="s">
        <v>821</v>
      </c>
      <c r="Y168" s="4" t="s">
        <v>822</v>
      </c>
    </row>
    <row r="169" s="4" customFormat="1" spans="1:25">
      <c r="A169" s="4" t="s">
        <v>823</v>
      </c>
      <c r="B169" s="4" t="s">
        <v>26</v>
      </c>
      <c r="C169" s="4" t="s">
        <v>27</v>
      </c>
      <c r="D169" s="4" t="s">
        <v>824</v>
      </c>
      <c r="E169" s="4" t="s">
        <v>825</v>
      </c>
      <c r="F169" s="6">
        <v>45092</v>
      </c>
      <c r="G169" s="6">
        <v>45097</v>
      </c>
      <c r="H169" s="4">
        <v>1</v>
      </c>
      <c r="I169" s="4">
        <v>5</v>
      </c>
      <c r="J169" s="4">
        <v>5</v>
      </c>
      <c r="K169" s="4" t="s">
        <v>30</v>
      </c>
      <c r="L169" s="4">
        <v>4525</v>
      </c>
      <c r="M169" s="4">
        <v>4525</v>
      </c>
      <c r="N169" s="4" t="s">
        <v>826</v>
      </c>
      <c r="O169" s="4" t="s">
        <v>681</v>
      </c>
      <c r="P169" s="4" t="s">
        <v>33</v>
      </c>
      <c r="Q169" s="4">
        <v>0</v>
      </c>
      <c r="R169" s="7">
        <v>45079</v>
      </c>
      <c r="S169" s="6">
        <v>45100</v>
      </c>
      <c r="T169" s="4" t="s">
        <v>34</v>
      </c>
      <c r="U169" s="4">
        <v>4525</v>
      </c>
      <c r="V169" s="4">
        <v>0</v>
      </c>
      <c r="W169" s="4">
        <v>0</v>
      </c>
      <c r="X169" s="4" t="s">
        <v>827</v>
      </c>
      <c r="Y169" s="4" t="s">
        <v>36</v>
      </c>
    </row>
    <row r="170" s="4" customFormat="1" spans="1:25">
      <c r="A170" s="4" t="s">
        <v>828</v>
      </c>
      <c r="B170" s="4" t="s">
        <v>26</v>
      </c>
      <c r="C170" s="4" t="s">
        <v>27</v>
      </c>
      <c r="D170" s="4" t="s">
        <v>829</v>
      </c>
      <c r="E170" s="4" t="s">
        <v>830</v>
      </c>
      <c r="F170" s="6">
        <v>45095</v>
      </c>
      <c r="G170" s="6">
        <v>45097</v>
      </c>
      <c r="H170" s="4">
        <v>1</v>
      </c>
      <c r="I170" s="4">
        <v>2</v>
      </c>
      <c r="J170" s="4">
        <v>2</v>
      </c>
      <c r="K170" s="4" t="s">
        <v>30</v>
      </c>
      <c r="L170" s="4">
        <v>1026</v>
      </c>
      <c r="M170" s="4">
        <v>1026</v>
      </c>
      <c r="N170" s="4" t="s">
        <v>831</v>
      </c>
      <c r="O170" s="4" t="s">
        <v>681</v>
      </c>
      <c r="P170" s="4" t="s">
        <v>33</v>
      </c>
      <c r="Q170" s="4">
        <v>0</v>
      </c>
      <c r="R170" s="7">
        <v>45081</v>
      </c>
      <c r="S170" s="6">
        <v>45100</v>
      </c>
      <c r="T170" s="4" t="s">
        <v>34</v>
      </c>
      <c r="U170" s="4">
        <v>1026</v>
      </c>
      <c r="V170" s="4">
        <v>0</v>
      </c>
      <c r="W170" s="4">
        <v>0</v>
      </c>
      <c r="X170" s="4" t="s">
        <v>832</v>
      </c>
      <c r="Y170" s="4" t="s">
        <v>833</v>
      </c>
    </row>
    <row r="171" s="4" customFormat="1" spans="1:25">
      <c r="A171" s="4" t="s">
        <v>834</v>
      </c>
      <c r="B171" s="4" t="s">
        <v>26</v>
      </c>
      <c r="C171" s="4" t="s">
        <v>27</v>
      </c>
      <c r="D171" s="4" t="s">
        <v>835</v>
      </c>
      <c r="E171" s="4" t="s">
        <v>343</v>
      </c>
      <c r="F171" s="6">
        <v>45095</v>
      </c>
      <c r="G171" s="6">
        <v>45097</v>
      </c>
      <c r="H171" s="4">
        <v>1</v>
      </c>
      <c r="I171" s="4">
        <v>2</v>
      </c>
      <c r="J171" s="4">
        <v>2</v>
      </c>
      <c r="K171" s="4" t="s">
        <v>30</v>
      </c>
      <c r="L171" s="4">
        <v>330</v>
      </c>
      <c r="M171" s="4">
        <v>330</v>
      </c>
      <c r="N171" s="4" t="s">
        <v>836</v>
      </c>
      <c r="O171" s="4" t="s">
        <v>681</v>
      </c>
      <c r="P171" s="4" t="s">
        <v>33</v>
      </c>
      <c r="Q171" s="4">
        <v>0</v>
      </c>
      <c r="R171" s="7">
        <v>45082</v>
      </c>
      <c r="S171" s="6">
        <v>45100</v>
      </c>
      <c r="T171" s="4" t="s">
        <v>34</v>
      </c>
      <c r="U171" s="4">
        <v>330</v>
      </c>
      <c r="V171" s="4">
        <v>0</v>
      </c>
      <c r="W171" s="4">
        <v>0</v>
      </c>
      <c r="X171" s="4" t="s">
        <v>837</v>
      </c>
      <c r="Y171" s="4" t="s">
        <v>838</v>
      </c>
    </row>
    <row r="172" s="4" customFormat="1" spans="1:25">
      <c r="A172" s="4" t="s">
        <v>839</v>
      </c>
      <c r="B172" s="4" t="s">
        <v>26</v>
      </c>
      <c r="C172" s="4" t="s">
        <v>27</v>
      </c>
      <c r="D172" s="4" t="s">
        <v>840</v>
      </c>
      <c r="E172" s="4" t="s">
        <v>841</v>
      </c>
      <c r="F172" s="6">
        <v>45096</v>
      </c>
      <c r="G172" s="6">
        <v>45097</v>
      </c>
      <c r="H172" s="4">
        <v>1</v>
      </c>
      <c r="I172" s="4">
        <v>1</v>
      </c>
      <c r="J172" s="4">
        <v>1</v>
      </c>
      <c r="K172" s="4" t="s">
        <v>30</v>
      </c>
      <c r="L172" s="4">
        <v>112</v>
      </c>
      <c r="M172" s="4">
        <v>112</v>
      </c>
      <c r="N172" s="4" t="s">
        <v>842</v>
      </c>
      <c r="O172" s="4" t="s">
        <v>681</v>
      </c>
      <c r="P172" s="4" t="s">
        <v>33</v>
      </c>
      <c r="Q172" s="4">
        <v>0</v>
      </c>
      <c r="R172" s="7">
        <v>45082</v>
      </c>
      <c r="S172" s="6">
        <v>45100</v>
      </c>
      <c r="T172" s="4" t="s">
        <v>34</v>
      </c>
      <c r="U172" s="4">
        <v>112</v>
      </c>
      <c r="V172" s="4">
        <v>0</v>
      </c>
      <c r="W172" s="4">
        <v>0</v>
      </c>
      <c r="X172" s="4" t="s">
        <v>843</v>
      </c>
      <c r="Y172" s="4" t="s">
        <v>36</v>
      </c>
    </row>
    <row r="173" s="4" customFormat="1" spans="1:25">
      <c r="A173" s="4" t="s">
        <v>761</v>
      </c>
      <c r="B173" s="4" t="s">
        <v>26</v>
      </c>
      <c r="C173" s="4" t="s">
        <v>103</v>
      </c>
      <c r="D173" s="4" t="s">
        <v>56</v>
      </c>
      <c r="E173" s="4" t="s">
        <v>57</v>
      </c>
      <c r="F173" s="6">
        <v>45095</v>
      </c>
      <c r="G173" s="6">
        <v>45097</v>
      </c>
      <c r="H173" s="4">
        <v>1</v>
      </c>
      <c r="I173" s="4">
        <v>2</v>
      </c>
      <c r="J173" s="4">
        <v>2</v>
      </c>
      <c r="K173" s="4" t="s">
        <v>30</v>
      </c>
      <c r="L173" s="4">
        <v>-2516</v>
      </c>
      <c r="M173" s="4">
        <v>-2516</v>
      </c>
      <c r="N173" s="4" t="s">
        <v>762</v>
      </c>
      <c r="O173" s="4" t="s">
        <v>681</v>
      </c>
      <c r="P173" s="4" t="s">
        <v>33</v>
      </c>
      <c r="Q173" s="4">
        <v>0</v>
      </c>
      <c r="R173" s="7">
        <v>45068</v>
      </c>
      <c r="S173" s="6">
        <v>45100</v>
      </c>
      <c r="T173" s="4" t="s">
        <v>34</v>
      </c>
      <c r="U173" s="4">
        <v>-2516</v>
      </c>
      <c r="V173" s="4">
        <v>0</v>
      </c>
      <c r="W173" s="4">
        <v>0</v>
      </c>
      <c r="X173" s="4" t="s">
        <v>763</v>
      </c>
      <c r="Y173" s="4" t="s">
        <v>36</v>
      </c>
    </row>
    <row r="174" s="4" customFormat="1" spans="1:25">
      <c r="A174" s="4" t="s">
        <v>844</v>
      </c>
      <c r="B174" s="4" t="s">
        <v>26</v>
      </c>
      <c r="C174" s="4" t="s">
        <v>27</v>
      </c>
      <c r="D174" s="4" t="s">
        <v>845</v>
      </c>
      <c r="E174" s="4" t="s">
        <v>846</v>
      </c>
      <c r="F174" s="6">
        <v>45095</v>
      </c>
      <c r="G174" s="6">
        <v>45097</v>
      </c>
      <c r="H174" s="4">
        <v>1</v>
      </c>
      <c r="I174" s="4">
        <v>2</v>
      </c>
      <c r="J174" s="4">
        <v>2</v>
      </c>
      <c r="K174" s="4" t="s">
        <v>30</v>
      </c>
      <c r="L174" s="4">
        <v>452</v>
      </c>
      <c r="M174" s="4">
        <v>452</v>
      </c>
      <c r="N174" s="4" t="s">
        <v>847</v>
      </c>
      <c r="O174" s="4" t="s">
        <v>681</v>
      </c>
      <c r="P174" s="4" t="s">
        <v>33</v>
      </c>
      <c r="Q174" s="4">
        <v>0</v>
      </c>
      <c r="R174" s="7">
        <v>45083.0000115741</v>
      </c>
      <c r="S174" s="6">
        <v>45100</v>
      </c>
      <c r="T174" s="4" t="s">
        <v>34</v>
      </c>
      <c r="U174" s="4">
        <v>452</v>
      </c>
      <c r="V174" s="4">
        <v>0</v>
      </c>
      <c r="W174" s="4">
        <v>0</v>
      </c>
      <c r="X174" s="4" t="s">
        <v>848</v>
      </c>
      <c r="Y174" s="4" t="s">
        <v>849</v>
      </c>
    </row>
    <row r="175" s="4" customFormat="1" spans="1:25">
      <c r="A175" s="4" t="s">
        <v>850</v>
      </c>
      <c r="B175" s="4" t="s">
        <v>26</v>
      </c>
      <c r="C175" s="4" t="s">
        <v>27</v>
      </c>
      <c r="D175" s="4" t="s">
        <v>851</v>
      </c>
      <c r="E175" s="4" t="s">
        <v>852</v>
      </c>
      <c r="F175" s="6">
        <v>45096</v>
      </c>
      <c r="G175" s="6">
        <v>45097</v>
      </c>
      <c r="H175" s="4">
        <v>1</v>
      </c>
      <c r="I175" s="4">
        <v>1</v>
      </c>
      <c r="J175" s="4">
        <v>1</v>
      </c>
      <c r="K175" s="4" t="s">
        <v>30</v>
      </c>
      <c r="L175" s="4">
        <v>928</v>
      </c>
      <c r="M175" s="4">
        <v>928</v>
      </c>
      <c r="N175" s="4" t="s">
        <v>853</v>
      </c>
      <c r="O175" s="4" t="s">
        <v>681</v>
      </c>
      <c r="P175" s="4" t="s">
        <v>33</v>
      </c>
      <c r="Q175" s="4">
        <v>0</v>
      </c>
      <c r="R175" s="7">
        <v>45084</v>
      </c>
      <c r="S175" s="6">
        <v>45100</v>
      </c>
      <c r="T175" s="4" t="s">
        <v>34</v>
      </c>
      <c r="U175" s="4">
        <v>928</v>
      </c>
      <c r="V175" s="4">
        <v>0</v>
      </c>
      <c r="W175" s="4">
        <v>0</v>
      </c>
      <c r="X175" s="4" t="s">
        <v>854</v>
      </c>
      <c r="Y175" s="4" t="s">
        <v>855</v>
      </c>
    </row>
    <row r="176" s="4" customFormat="1" spans="1:25">
      <c r="A176" s="4" t="s">
        <v>856</v>
      </c>
      <c r="B176" s="4" t="s">
        <v>26</v>
      </c>
      <c r="C176" s="4" t="s">
        <v>27</v>
      </c>
      <c r="D176" s="4" t="s">
        <v>314</v>
      </c>
      <c r="E176" s="4" t="s">
        <v>857</v>
      </c>
      <c r="F176" s="6">
        <v>45096</v>
      </c>
      <c r="G176" s="6">
        <v>45097</v>
      </c>
      <c r="H176" s="4">
        <v>1</v>
      </c>
      <c r="I176" s="4">
        <v>1</v>
      </c>
      <c r="J176" s="4">
        <v>1</v>
      </c>
      <c r="K176" s="4" t="s">
        <v>30</v>
      </c>
      <c r="L176" s="4">
        <v>724</v>
      </c>
      <c r="M176" s="4">
        <v>724</v>
      </c>
      <c r="N176" s="4" t="s">
        <v>858</v>
      </c>
      <c r="O176" s="4" t="s">
        <v>681</v>
      </c>
      <c r="P176" s="4" t="s">
        <v>33</v>
      </c>
      <c r="Q176" s="4">
        <v>0</v>
      </c>
      <c r="R176" s="7">
        <v>45084.0000115741</v>
      </c>
      <c r="S176" s="6">
        <v>45100</v>
      </c>
      <c r="T176" s="4" t="s">
        <v>34</v>
      </c>
      <c r="U176" s="4">
        <v>724</v>
      </c>
      <c r="V176" s="4">
        <v>0</v>
      </c>
      <c r="W176" s="4">
        <v>667.25</v>
      </c>
      <c r="X176" s="4" t="s">
        <v>859</v>
      </c>
      <c r="Y176" s="4" t="s">
        <v>860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473</v>
      </c>
      <c r="E177" s="4" t="s">
        <v>343</v>
      </c>
      <c r="F177" s="6">
        <v>45094</v>
      </c>
      <c r="G177" s="6">
        <v>45097</v>
      </c>
      <c r="H177" s="4">
        <v>1</v>
      </c>
      <c r="I177" s="4">
        <v>3</v>
      </c>
      <c r="J177" s="4">
        <v>3</v>
      </c>
      <c r="K177" s="4" t="s">
        <v>30</v>
      </c>
      <c r="L177" s="4">
        <v>1266</v>
      </c>
      <c r="M177" s="4">
        <v>1266</v>
      </c>
      <c r="N177" s="4" t="s">
        <v>862</v>
      </c>
      <c r="O177" s="4" t="s">
        <v>681</v>
      </c>
      <c r="P177" s="4" t="s">
        <v>33</v>
      </c>
      <c r="Q177" s="4">
        <v>0</v>
      </c>
      <c r="R177" s="7">
        <v>45085</v>
      </c>
      <c r="S177" s="6">
        <v>45100</v>
      </c>
      <c r="T177" s="4" t="s">
        <v>34</v>
      </c>
      <c r="U177" s="4">
        <v>1266</v>
      </c>
      <c r="V177" s="4">
        <v>0</v>
      </c>
      <c r="W177" s="4">
        <v>0</v>
      </c>
      <c r="X177" s="4" t="s">
        <v>863</v>
      </c>
      <c r="Y177" s="4" t="s">
        <v>864</v>
      </c>
    </row>
    <row r="178" s="4" customFormat="1" spans="1:25">
      <c r="A178" s="4" t="s">
        <v>865</v>
      </c>
      <c r="B178" s="4" t="s">
        <v>26</v>
      </c>
      <c r="C178" s="4" t="s">
        <v>27</v>
      </c>
      <c r="D178" s="4" t="s">
        <v>866</v>
      </c>
      <c r="E178" s="4" t="s">
        <v>867</v>
      </c>
      <c r="F178" s="6">
        <v>45096</v>
      </c>
      <c r="G178" s="6">
        <v>45097</v>
      </c>
      <c r="H178" s="4">
        <v>1</v>
      </c>
      <c r="I178" s="4">
        <v>1</v>
      </c>
      <c r="J178" s="4">
        <v>1</v>
      </c>
      <c r="K178" s="4" t="s">
        <v>30</v>
      </c>
      <c r="L178" s="4">
        <v>497</v>
      </c>
      <c r="M178" s="4">
        <v>497</v>
      </c>
      <c r="N178" s="4" t="s">
        <v>868</v>
      </c>
      <c r="O178" s="4" t="s">
        <v>681</v>
      </c>
      <c r="P178" s="4" t="s">
        <v>33</v>
      </c>
      <c r="Q178" s="4">
        <v>0</v>
      </c>
      <c r="R178" s="7">
        <v>45085.0000115741</v>
      </c>
      <c r="S178" s="6">
        <v>45100</v>
      </c>
      <c r="T178" s="4" t="s">
        <v>34</v>
      </c>
      <c r="U178" s="4">
        <v>497</v>
      </c>
      <c r="V178" s="4">
        <v>0</v>
      </c>
      <c r="W178" s="4">
        <v>0</v>
      </c>
      <c r="X178" s="4" t="s">
        <v>869</v>
      </c>
      <c r="Y178" s="4" t="s">
        <v>870</v>
      </c>
    </row>
    <row r="179" s="4" customFormat="1" spans="1:25">
      <c r="A179" s="4" t="s">
        <v>871</v>
      </c>
      <c r="B179" s="4" t="s">
        <v>26</v>
      </c>
      <c r="C179" s="4" t="s">
        <v>27</v>
      </c>
      <c r="D179" s="4" t="s">
        <v>872</v>
      </c>
      <c r="E179" s="4" t="s">
        <v>873</v>
      </c>
      <c r="F179" s="6">
        <v>45094</v>
      </c>
      <c r="G179" s="6">
        <v>45097</v>
      </c>
      <c r="H179" s="4">
        <v>1</v>
      </c>
      <c r="I179" s="4">
        <v>3</v>
      </c>
      <c r="J179" s="4">
        <v>3</v>
      </c>
      <c r="K179" s="4" t="s">
        <v>30</v>
      </c>
      <c r="L179" s="4">
        <v>1932</v>
      </c>
      <c r="M179" s="4">
        <v>1932</v>
      </c>
      <c r="N179" s="4" t="s">
        <v>874</v>
      </c>
      <c r="O179" s="4" t="s">
        <v>681</v>
      </c>
      <c r="P179" s="4" t="s">
        <v>33</v>
      </c>
      <c r="Q179" s="4">
        <v>0</v>
      </c>
      <c r="R179" s="7">
        <v>45085</v>
      </c>
      <c r="S179" s="6">
        <v>45100</v>
      </c>
      <c r="T179" s="4" t="s">
        <v>34</v>
      </c>
      <c r="U179" s="4">
        <v>1932</v>
      </c>
      <c r="V179" s="4">
        <v>0</v>
      </c>
      <c r="W179" s="4">
        <v>0</v>
      </c>
      <c r="X179" s="4" t="s">
        <v>875</v>
      </c>
      <c r="Y179" s="4" t="s">
        <v>876</v>
      </c>
    </row>
    <row r="180" s="4" customFormat="1" spans="1:25">
      <c r="A180" s="4" t="s">
        <v>877</v>
      </c>
      <c r="B180" s="4" t="s">
        <v>26</v>
      </c>
      <c r="C180" s="4" t="s">
        <v>27</v>
      </c>
      <c r="D180" s="4" t="s">
        <v>878</v>
      </c>
      <c r="E180" s="4" t="s">
        <v>642</v>
      </c>
      <c r="F180" s="6">
        <v>45096</v>
      </c>
      <c r="G180" s="6">
        <v>45097</v>
      </c>
      <c r="H180" s="4">
        <v>1</v>
      </c>
      <c r="I180" s="4">
        <v>1</v>
      </c>
      <c r="J180" s="4">
        <v>1</v>
      </c>
      <c r="K180" s="4" t="s">
        <v>30</v>
      </c>
      <c r="L180" s="4">
        <v>879</v>
      </c>
      <c r="M180" s="4">
        <v>879</v>
      </c>
      <c r="N180" s="4" t="s">
        <v>879</v>
      </c>
      <c r="O180" s="4" t="s">
        <v>681</v>
      </c>
      <c r="P180" s="4" t="s">
        <v>33</v>
      </c>
      <c r="Q180" s="4">
        <v>0</v>
      </c>
      <c r="R180" s="7">
        <v>45086</v>
      </c>
      <c r="S180" s="6">
        <v>45100</v>
      </c>
      <c r="T180" s="4" t="s">
        <v>34</v>
      </c>
      <c r="U180" s="4">
        <v>879</v>
      </c>
      <c r="V180" s="4">
        <v>0</v>
      </c>
      <c r="W180" s="4">
        <v>0</v>
      </c>
      <c r="X180" s="4" t="s">
        <v>880</v>
      </c>
      <c r="Y180" s="4" t="s">
        <v>881</v>
      </c>
    </row>
    <row r="181" s="4" customFormat="1" spans="1:25">
      <c r="A181" s="4" t="s">
        <v>882</v>
      </c>
      <c r="B181" s="4" t="s">
        <v>26</v>
      </c>
      <c r="C181" s="4" t="s">
        <v>27</v>
      </c>
      <c r="D181" s="4" t="s">
        <v>883</v>
      </c>
      <c r="E181" s="4" t="s">
        <v>884</v>
      </c>
      <c r="F181" s="6">
        <v>45090</v>
      </c>
      <c r="G181" s="6">
        <v>45097</v>
      </c>
      <c r="H181" s="4">
        <v>1</v>
      </c>
      <c r="I181" s="4">
        <v>7</v>
      </c>
      <c r="J181" s="4">
        <v>7</v>
      </c>
      <c r="K181" s="4" t="s">
        <v>30</v>
      </c>
      <c r="L181" s="4">
        <v>2933</v>
      </c>
      <c r="M181" s="4">
        <v>2933</v>
      </c>
      <c r="N181" s="4" t="s">
        <v>885</v>
      </c>
      <c r="O181" s="4" t="s">
        <v>681</v>
      </c>
      <c r="P181" s="4" t="s">
        <v>33</v>
      </c>
      <c r="Q181" s="4">
        <v>0</v>
      </c>
      <c r="R181" s="7">
        <v>45086.0000115741</v>
      </c>
      <c r="S181" s="6">
        <v>45100</v>
      </c>
      <c r="T181" s="4" t="s">
        <v>34</v>
      </c>
      <c r="U181" s="4">
        <v>2933</v>
      </c>
      <c r="V181" s="4">
        <v>0</v>
      </c>
      <c r="W181" s="4">
        <v>0</v>
      </c>
      <c r="X181" s="4" t="s">
        <v>886</v>
      </c>
      <c r="Y181" s="4" t="s">
        <v>887</v>
      </c>
    </row>
    <row r="182" s="4" customFormat="1" spans="1:25">
      <c r="A182" s="4" t="s">
        <v>888</v>
      </c>
      <c r="B182" s="4" t="s">
        <v>26</v>
      </c>
      <c r="C182" s="4" t="s">
        <v>27</v>
      </c>
      <c r="D182" s="4" t="s">
        <v>889</v>
      </c>
      <c r="E182" s="4" t="s">
        <v>890</v>
      </c>
      <c r="F182" s="6">
        <v>45096</v>
      </c>
      <c r="G182" s="6">
        <v>45097</v>
      </c>
      <c r="H182" s="4">
        <v>1</v>
      </c>
      <c r="I182" s="4">
        <v>1</v>
      </c>
      <c r="J182" s="4">
        <v>1</v>
      </c>
      <c r="K182" s="4" t="s">
        <v>30</v>
      </c>
      <c r="L182" s="4">
        <v>1311</v>
      </c>
      <c r="M182" s="4">
        <v>1311</v>
      </c>
      <c r="N182" s="4" t="s">
        <v>891</v>
      </c>
      <c r="O182" s="4" t="s">
        <v>681</v>
      </c>
      <c r="P182" s="4" t="s">
        <v>33</v>
      </c>
      <c r="Q182" s="4">
        <v>0</v>
      </c>
      <c r="R182" s="7">
        <v>45087.0000115741</v>
      </c>
      <c r="S182" s="6">
        <v>45100</v>
      </c>
      <c r="T182" s="4" t="s">
        <v>34</v>
      </c>
      <c r="U182" s="4">
        <v>1311</v>
      </c>
      <c r="V182" s="4">
        <v>0</v>
      </c>
      <c r="W182" s="4">
        <v>0</v>
      </c>
      <c r="X182" s="4" t="s">
        <v>892</v>
      </c>
      <c r="Y182" s="4" t="s">
        <v>36</v>
      </c>
    </row>
    <row r="183" s="4" customFormat="1" spans="1:25">
      <c r="A183" s="4" t="s">
        <v>893</v>
      </c>
      <c r="B183" s="4" t="s">
        <v>26</v>
      </c>
      <c r="C183" s="4" t="s">
        <v>27</v>
      </c>
      <c r="D183" s="4" t="s">
        <v>894</v>
      </c>
      <c r="E183" s="4" t="s">
        <v>895</v>
      </c>
      <c r="F183" s="6">
        <v>45091</v>
      </c>
      <c r="G183" s="6">
        <v>45097</v>
      </c>
      <c r="H183" s="4">
        <v>1</v>
      </c>
      <c r="I183" s="4">
        <v>6</v>
      </c>
      <c r="J183" s="4">
        <v>6</v>
      </c>
      <c r="K183" s="4" t="s">
        <v>30</v>
      </c>
      <c r="L183" s="4">
        <v>16218</v>
      </c>
      <c r="M183" s="4">
        <v>16218</v>
      </c>
      <c r="N183" s="4" t="s">
        <v>896</v>
      </c>
      <c r="O183" s="4" t="s">
        <v>681</v>
      </c>
      <c r="P183" s="4" t="s">
        <v>33</v>
      </c>
      <c r="Q183" s="4">
        <v>0</v>
      </c>
      <c r="R183" s="7">
        <v>45087</v>
      </c>
      <c r="S183" s="6">
        <v>45100</v>
      </c>
      <c r="T183" s="4" t="s">
        <v>34</v>
      </c>
      <c r="U183" s="4">
        <v>16218</v>
      </c>
      <c r="V183" s="4">
        <v>0</v>
      </c>
      <c r="W183" s="4">
        <v>0</v>
      </c>
      <c r="X183" s="4" t="s">
        <v>897</v>
      </c>
      <c r="Y183" s="4" t="s">
        <v>898</v>
      </c>
    </row>
    <row r="184" s="4" customFormat="1" spans="1:25">
      <c r="A184" s="4" t="s">
        <v>899</v>
      </c>
      <c r="B184" s="4" t="s">
        <v>26</v>
      </c>
      <c r="C184" s="4" t="s">
        <v>27</v>
      </c>
      <c r="D184" s="4" t="s">
        <v>900</v>
      </c>
      <c r="E184" s="4" t="s">
        <v>901</v>
      </c>
      <c r="F184" s="6">
        <v>45095</v>
      </c>
      <c r="G184" s="6">
        <v>45097</v>
      </c>
      <c r="H184" s="4">
        <v>1</v>
      </c>
      <c r="I184" s="4">
        <v>2</v>
      </c>
      <c r="J184" s="4">
        <v>2</v>
      </c>
      <c r="K184" s="4" t="s">
        <v>30</v>
      </c>
      <c r="L184" s="4">
        <v>3768</v>
      </c>
      <c r="M184" s="4">
        <v>3768</v>
      </c>
      <c r="N184" s="4" t="s">
        <v>902</v>
      </c>
      <c r="O184" s="4" t="s">
        <v>681</v>
      </c>
      <c r="P184" s="4" t="s">
        <v>33</v>
      </c>
      <c r="Q184" s="4">
        <v>0</v>
      </c>
      <c r="R184" s="7">
        <v>45087.0000115741</v>
      </c>
      <c r="S184" s="6">
        <v>45100</v>
      </c>
      <c r="T184" s="4" t="s">
        <v>34</v>
      </c>
      <c r="U184" s="4">
        <v>3768</v>
      </c>
      <c r="V184" s="4">
        <v>0</v>
      </c>
      <c r="W184" s="4">
        <v>0</v>
      </c>
      <c r="X184" s="4" t="s">
        <v>903</v>
      </c>
      <c r="Y184" s="4" t="s">
        <v>904</v>
      </c>
    </row>
    <row r="185" s="4" customFormat="1" spans="1:25">
      <c r="A185" s="4" t="s">
        <v>905</v>
      </c>
      <c r="B185" s="4" t="s">
        <v>26</v>
      </c>
      <c r="C185" s="4" t="s">
        <v>27</v>
      </c>
      <c r="D185" s="4" t="s">
        <v>906</v>
      </c>
      <c r="E185" s="4" t="s">
        <v>907</v>
      </c>
      <c r="F185" s="6">
        <v>45096</v>
      </c>
      <c r="G185" s="6">
        <v>45097</v>
      </c>
      <c r="H185" s="4">
        <v>1</v>
      </c>
      <c r="I185" s="4">
        <v>1</v>
      </c>
      <c r="J185" s="4">
        <v>1</v>
      </c>
      <c r="K185" s="4" t="s">
        <v>30</v>
      </c>
      <c r="L185" s="4">
        <v>1124</v>
      </c>
      <c r="M185" s="4">
        <v>1124</v>
      </c>
      <c r="N185" s="4" t="s">
        <v>908</v>
      </c>
      <c r="O185" s="4" t="s">
        <v>681</v>
      </c>
      <c r="P185" s="4" t="s">
        <v>33</v>
      </c>
      <c r="Q185" s="4">
        <v>0</v>
      </c>
      <c r="R185" s="7">
        <v>45087.0000115741</v>
      </c>
      <c r="S185" s="6">
        <v>45100</v>
      </c>
      <c r="T185" s="4" t="s">
        <v>34</v>
      </c>
      <c r="U185" s="4">
        <v>1124</v>
      </c>
      <c r="V185" s="4">
        <v>0</v>
      </c>
      <c r="W185" s="4">
        <v>0</v>
      </c>
      <c r="X185" s="4" t="s">
        <v>909</v>
      </c>
      <c r="Y185" s="4" t="s">
        <v>910</v>
      </c>
    </row>
    <row r="186" s="4" customFormat="1" spans="1:25">
      <c r="A186" s="4" t="s">
        <v>911</v>
      </c>
      <c r="B186" s="4" t="s">
        <v>26</v>
      </c>
      <c r="C186" s="4" t="s">
        <v>27</v>
      </c>
      <c r="D186" s="4" t="s">
        <v>388</v>
      </c>
      <c r="E186" s="4" t="s">
        <v>912</v>
      </c>
      <c r="F186" s="6">
        <v>45094</v>
      </c>
      <c r="G186" s="6">
        <v>45097</v>
      </c>
      <c r="H186" s="4">
        <v>1</v>
      </c>
      <c r="I186" s="4">
        <v>3</v>
      </c>
      <c r="J186" s="4">
        <v>3</v>
      </c>
      <c r="K186" s="4" t="s">
        <v>30</v>
      </c>
      <c r="L186" s="4">
        <v>2538</v>
      </c>
      <c r="M186" s="4">
        <v>2538</v>
      </c>
      <c r="N186" s="4" t="s">
        <v>913</v>
      </c>
      <c r="O186" s="4" t="s">
        <v>681</v>
      </c>
      <c r="P186" s="4" t="s">
        <v>33</v>
      </c>
      <c r="Q186" s="4">
        <v>0</v>
      </c>
      <c r="R186" s="7">
        <v>45087.0000115741</v>
      </c>
      <c r="S186" s="6">
        <v>45100</v>
      </c>
      <c r="T186" s="4" t="s">
        <v>34</v>
      </c>
      <c r="U186" s="4">
        <v>2538</v>
      </c>
      <c r="V186" s="4">
        <v>0</v>
      </c>
      <c r="W186" s="4">
        <v>0</v>
      </c>
      <c r="X186" s="4" t="s">
        <v>914</v>
      </c>
      <c r="Y186" s="4" t="s">
        <v>915</v>
      </c>
    </row>
    <row r="187" s="4" customFormat="1" spans="1:25">
      <c r="A187" s="4" t="s">
        <v>916</v>
      </c>
      <c r="B187" s="4" t="s">
        <v>26</v>
      </c>
      <c r="C187" s="4" t="s">
        <v>27</v>
      </c>
      <c r="D187" s="4" t="s">
        <v>917</v>
      </c>
      <c r="E187" s="4" t="s">
        <v>227</v>
      </c>
      <c r="F187" s="6">
        <v>45095</v>
      </c>
      <c r="G187" s="6">
        <v>45097</v>
      </c>
      <c r="H187" s="4">
        <v>1</v>
      </c>
      <c r="I187" s="4">
        <v>2</v>
      </c>
      <c r="J187" s="4">
        <v>2</v>
      </c>
      <c r="K187" s="4" t="s">
        <v>30</v>
      </c>
      <c r="L187" s="4">
        <v>1014</v>
      </c>
      <c r="M187" s="4">
        <v>1014</v>
      </c>
      <c r="N187" s="4" t="s">
        <v>918</v>
      </c>
      <c r="O187" s="4" t="s">
        <v>681</v>
      </c>
      <c r="P187" s="4" t="s">
        <v>33</v>
      </c>
      <c r="Q187" s="4">
        <v>0</v>
      </c>
      <c r="R187" s="7">
        <v>45088.0000115741</v>
      </c>
      <c r="S187" s="6">
        <v>45100</v>
      </c>
      <c r="T187" s="4" t="s">
        <v>34</v>
      </c>
      <c r="U187" s="4">
        <v>1014</v>
      </c>
      <c r="V187" s="4">
        <v>0</v>
      </c>
      <c r="W187" s="4">
        <v>0</v>
      </c>
      <c r="X187" s="4" t="s">
        <v>919</v>
      </c>
      <c r="Y187" s="4" t="s">
        <v>36</v>
      </c>
    </row>
    <row r="188" s="4" customFormat="1" spans="1:25">
      <c r="A188" s="4" t="s">
        <v>920</v>
      </c>
      <c r="B188" s="4" t="s">
        <v>26</v>
      </c>
      <c r="C188" s="4" t="s">
        <v>27</v>
      </c>
      <c r="D188" s="4" t="s">
        <v>921</v>
      </c>
      <c r="E188" s="4" t="s">
        <v>922</v>
      </c>
      <c r="F188" s="6">
        <v>45092</v>
      </c>
      <c r="G188" s="6">
        <v>45097</v>
      </c>
      <c r="H188" s="4">
        <v>1</v>
      </c>
      <c r="I188" s="4">
        <v>5</v>
      </c>
      <c r="J188" s="4">
        <v>5</v>
      </c>
      <c r="K188" s="4" t="s">
        <v>30</v>
      </c>
      <c r="L188" s="4">
        <v>7015</v>
      </c>
      <c r="M188" s="4">
        <v>7015</v>
      </c>
      <c r="N188" s="4" t="s">
        <v>923</v>
      </c>
      <c r="O188" s="4" t="s">
        <v>681</v>
      </c>
      <c r="P188" s="4" t="s">
        <v>33</v>
      </c>
      <c r="Q188" s="4">
        <v>0</v>
      </c>
      <c r="R188" s="7">
        <v>45088</v>
      </c>
      <c r="S188" s="6">
        <v>45100</v>
      </c>
      <c r="T188" s="4" t="s">
        <v>34</v>
      </c>
      <c r="U188" s="4">
        <v>7015</v>
      </c>
      <c r="V188" s="4">
        <v>0</v>
      </c>
      <c r="W188" s="4">
        <v>0</v>
      </c>
      <c r="X188" s="4" t="s">
        <v>924</v>
      </c>
      <c r="Y188" s="4" t="s">
        <v>36</v>
      </c>
    </row>
    <row r="189" s="4" customFormat="1" spans="1:25">
      <c r="A189" s="4" t="s">
        <v>925</v>
      </c>
      <c r="B189" s="4" t="s">
        <v>26</v>
      </c>
      <c r="C189" s="4" t="s">
        <v>27</v>
      </c>
      <c r="D189" s="4" t="s">
        <v>926</v>
      </c>
      <c r="E189" s="4" t="s">
        <v>927</v>
      </c>
      <c r="F189" s="6">
        <v>45096</v>
      </c>
      <c r="G189" s="6">
        <v>45097</v>
      </c>
      <c r="H189" s="4">
        <v>1</v>
      </c>
      <c r="I189" s="4">
        <v>1</v>
      </c>
      <c r="J189" s="4">
        <v>1</v>
      </c>
      <c r="K189" s="4" t="s">
        <v>30</v>
      </c>
      <c r="L189" s="4">
        <v>101</v>
      </c>
      <c r="M189" s="4">
        <v>101</v>
      </c>
      <c r="N189" s="4" t="s">
        <v>928</v>
      </c>
      <c r="O189" s="4" t="s">
        <v>681</v>
      </c>
      <c r="P189" s="4" t="s">
        <v>33</v>
      </c>
      <c r="Q189" s="4">
        <v>0</v>
      </c>
      <c r="R189" s="7">
        <v>45088</v>
      </c>
      <c r="S189" s="6">
        <v>45100</v>
      </c>
      <c r="T189" s="4" t="s">
        <v>34</v>
      </c>
      <c r="U189" s="4">
        <v>101</v>
      </c>
      <c r="V189" s="4">
        <v>0</v>
      </c>
      <c r="W189" s="4">
        <v>0</v>
      </c>
      <c r="X189" s="4" t="s">
        <v>929</v>
      </c>
      <c r="Y189" s="4" t="s">
        <v>36</v>
      </c>
    </row>
    <row r="190" s="4" customFormat="1" spans="1:25">
      <c r="A190" s="4" t="s">
        <v>930</v>
      </c>
      <c r="B190" s="4" t="s">
        <v>26</v>
      </c>
      <c r="C190" s="4" t="s">
        <v>27</v>
      </c>
      <c r="D190" s="4" t="s">
        <v>931</v>
      </c>
      <c r="E190" s="4" t="s">
        <v>932</v>
      </c>
      <c r="F190" s="6">
        <v>45096</v>
      </c>
      <c r="G190" s="6">
        <v>45097</v>
      </c>
      <c r="H190" s="4">
        <v>1</v>
      </c>
      <c r="I190" s="4">
        <v>1</v>
      </c>
      <c r="J190" s="4">
        <v>1</v>
      </c>
      <c r="K190" s="4" t="s">
        <v>30</v>
      </c>
      <c r="L190" s="4">
        <v>642</v>
      </c>
      <c r="M190" s="4">
        <v>642</v>
      </c>
      <c r="N190" s="4" t="s">
        <v>933</v>
      </c>
      <c r="O190" s="4" t="s">
        <v>681</v>
      </c>
      <c r="P190" s="4" t="s">
        <v>33</v>
      </c>
      <c r="Q190" s="4">
        <v>0</v>
      </c>
      <c r="R190" s="7">
        <v>45088</v>
      </c>
      <c r="S190" s="6">
        <v>45100</v>
      </c>
      <c r="T190" s="4" t="s">
        <v>34</v>
      </c>
      <c r="U190" s="4">
        <v>642</v>
      </c>
      <c r="V190" s="4">
        <v>0</v>
      </c>
      <c r="W190" s="4">
        <v>0</v>
      </c>
      <c r="X190" s="4" t="s">
        <v>934</v>
      </c>
      <c r="Y190" s="4" t="s">
        <v>935</v>
      </c>
    </row>
    <row r="191" s="4" customFormat="1" spans="1:25">
      <c r="A191" s="4" t="s">
        <v>936</v>
      </c>
      <c r="B191" s="4" t="s">
        <v>26</v>
      </c>
      <c r="C191" s="4" t="s">
        <v>27</v>
      </c>
      <c r="D191" s="4" t="s">
        <v>937</v>
      </c>
      <c r="E191" s="4" t="s">
        <v>938</v>
      </c>
      <c r="F191" s="6">
        <v>45091</v>
      </c>
      <c r="G191" s="6">
        <v>45097</v>
      </c>
      <c r="H191" s="4">
        <v>1</v>
      </c>
      <c r="I191" s="4">
        <v>6</v>
      </c>
      <c r="J191" s="4">
        <v>6</v>
      </c>
      <c r="K191" s="4" t="s">
        <v>30</v>
      </c>
      <c r="L191" s="4">
        <v>13578</v>
      </c>
      <c r="M191" s="4">
        <v>13578</v>
      </c>
      <c r="N191" s="4" t="s">
        <v>939</v>
      </c>
      <c r="O191" s="4" t="s">
        <v>681</v>
      </c>
      <c r="P191" s="4" t="s">
        <v>33</v>
      </c>
      <c r="Q191" s="4">
        <v>0</v>
      </c>
      <c r="R191" s="7">
        <v>45089</v>
      </c>
      <c r="S191" s="6">
        <v>45100</v>
      </c>
      <c r="T191" s="4" t="s">
        <v>34</v>
      </c>
      <c r="U191" s="4">
        <v>13578</v>
      </c>
      <c r="V191" s="4">
        <v>0</v>
      </c>
      <c r="W191" s="4">
        <v>0</v>
      </c>
      <c r="X191" s="4" t="s">
        <v>940</v>
      </c>
      <c r="Y191" s="4" t="s">
        <v>941</v>
      </c>
    </row>
    <row r="192" s="4" customFormat="1" spans="1:25">
      <c r="A192" s="4" t="s">
        <v>942</v>
      </c>
      <c r="B192" s="4" t="s">
        <v>26</v>
      </c>
      <c r="C192" s="4" t="s">
        <v>27</v>
      </c>
      <c r="D192" s="4" t="s">
        <v>943</v>
      </c>
      <c r="E192" s="4" t="s">
        <v>944</v>
      </c>
      <c r="F192" s="6">
        <v>45094</v>
      </c>
      <c r="G192" s="6">
        <v>45097</v>
      </c>
      <c r="H192" s="4">
        <v>1</v>
      </c>
      <c r="I192" s="4">
        <v>3</v>
      </c>
      <c r="J192" s="4">
        <v>3</v>
      </c>
      <c r="K192" s="4" t="s">
        <v>30</v>
      </c>
      <c r="L192" s="4">
        <v>3376.11</v>
      </c>
      <c r="M192" s="4">
        <v>3376.11</v>
      </c>
      <c r="N192" s="4" t="s">
        <v>945</v>
      </c>
      <c r="O192" s="4" t="s">
        <v>681</v>
      </c>
      <c r="P192" s="4" t="s">
        <v>33</v>
      </c>
      <c r="Q192" s="4">
        <v>0</v>
      </c>
      <c r="R192" s="7">
        <v>45089</v>
      </c>
      <c r="S192" s="6">
        <v>45100</v>
      </c>
      <c r="T192" s="4" t="s">
        <v>34</v>
      </c>
      <c r="U192" s="4">
        <v>3376.11</v>
      </c>
      <c r="V192" s="4">
        <v>0</v>
      </c>
      <c r="W192" s="4">
        <v>0</v>
      </c>
      <c r="X192" s="4" t="s">
        <v>946</v>
      </c>
      <c r="Y192" s="4" t="s">
        <v>947</v>
      </c>
    </row>
    <row r="193" s="4" customFormat="1" spans="1:25">
      <c r="A193" s="4" t="s">
        <v>948</v>
      </c>
      <c r="B193" s="4" t="s">
        <v>26</v>
      </c>
      <c r="C193" s="4" t="s">
        <v>27</v>
      </c>
      <c r="D193" s="4" t="s">
        <v>383</v>
      </c>
      <c r="E193" s="4" t="s">
        <v>384</v>
      </c>
      <c r="F193" s="6">
        <v>45096</v>
      </c>
      <c r="G193" s="6">
        <v>45097</v>
      </c>
      <c r="H193" s="4">
        <v>1</v>
      </c>
      <c r="I193" s="4">
        <v>1</v>
      </c>
      <c r="J193" s="4">
        <v>1</v>
      </c>
      <c r="K193" s="4" t="s">
        <v>30</v>
      </c>
      <c r="L193" s="4">
        <v>1158.21</v>
      </c>
      <c r="M193" s="4">
        <v>1158.21</v>
      </c>
      <c r="N193" s="4" t="s">
        <v>949</v>
      </c>
      <c r="O193" s="4" t="s">
        <v>681</v>
      </c>
      <c r="P193" s="4" t="s">
        <v>33</v>
      </c>
      <c r="Q193" s="4">
        <v>0</v>
      </c>
      <c r="R193" s="7">
        <v>45089</v>
      </c>
      <c r="S193" s="6">
        <v>45100</v>
      </c>
      <c r="T193" s="4" t="s">
        <v>34</v>
      </c>
      <c r="U193" s="4">
        <v>1158.21</v>
      </c>
      <c r="V193" s="4">
        <v>0</v>
      </c>
      <c r="W193" s="4">
        <v>0</v>
      </c>
      <c r="X193" s="4" t="s">
        <v>950</v>
      </c>
      <c r="Y193" s="4" t="s">
        <v>36</v>
      </c>
    </row>
    <row r="194" s="4" customFormat="1" spans="1:25">
      <c r="A194" s="4" t="s">
        <v>951</v>
      </c>
      <c r="B194" s="4" t="s">
        <v>26</v>
      </c>
      <c r="C194" s="4" t="s">
        <v>27</v>
      </c>
      <c r="D194" s="4" t="s">
        <v>952</v>
      </c>
      <c r="E194" s="4" t="s">
        <v>953</v>
      </c>
      <c r="F194" s="6">
        <v>45096</v>
      </c>
      <c r="G194" s="6">
        <v>45097</v>
      </c>
      <c r="H194" s="4">
        <v>1</v>
      </c>
      <c r="I194" s="4">
        <v>1</v>
      </c>
      <c r="J194" s="4">
        <v>1</v>
      </c>
      <c r="K194" s="4" t="s">
        <v>30</v>
      </c>
      <c r="L194" s="4">
        <v>314.26</v>
      </c>
      <c r="M194" s="4">
        <v>314.26</v>
      </c>
      <c r="N194" s="4" t="s">
        <v>954</v>
      </c>
      <c r="O194" s="4" t="s">
        <v>681</v>
      </c>
      <c r="P194" s="4" t="s">
        <v>33</v>
      </c>
      <c r="Q194" s="4">
        <v>0</v>
      </c>
      <c r="R194" s="7">
        <v>45090</v>
      </c>
      <c r="S194" s="6">
        <v>45100</v>
      </c>
      <c r="T194" s="4" t="s">
        <v>34</v>
      </c>
      <c r="U194" s="4">
        <v>314.26</v>
      </c>
      <c r="V194" s="4">
        <v>0</v>
      </c>
      <c r="W194" s="4">
        <v>0</v>
      </c>
      <c r="X194" s="4" t="s">
        <v>955</v>
      </c>
      <c r="Y194" s="4" t="s">
        <v>956</v>
      </c>
    </row>
    <row r="195" s="4" customFormat="1" spans="1:25">
      <c r="A195" s="4" t="s">
        <v>957</v>
      </c>
      <c r="B195" s="4" t="s">
        <v>26</v>
      </c>
      <c r="C195" s="4" t="s">
        <v>27</v>
      </c>
      <c r="D195" s="4" t="s">
        <v>958</v>
      </c>
      <c r="E195" s="4" t="s">
        <v>959</v>
      </c>
      <c r="F195" s="6">
        <v>45095</v>
      </c>
      <c r="G195" s="6">
        <v>45097</v>
      </c>
      <c r="H195" s="4">
        <v>1</v>
      </c>
      <c r="I195" s="4">
        <v>2</v>
      </c>
      <c r="J195" s="4">
        <v>2</v>
      </c>
      <c r="K195" s="4" t="s">
        <v>30</v>
      </c>
      <c r="L195" s="4">
        <v>699.9</v>
      </c>
      <c r="M195" s="4">
        <v>699.9</v>
      </c>
      <c r="N195" s="4" t="s">
        <v>960</v>
      </c>
      <c r="O195" s="4" t="s">
        <v>681</v>
      </c>
      <c r="P195" s="4" t="s">
        <v>33</v>
      </c>
      <c r="Q195" s="4">
        <v>0</v>
      </c>
      <c r="R195" s="7">
        <v>45090</v>
      </c>
      <c r="S195" s="6">
        <v>45100</v>
      </c>
      <c r="T195" s="4" t="s">
        <v>34</v>
      </c>
      <c r="U195" s="4">
        <v>699.9</v>
      </c>
      <c r="V195" s="4">
        <v>0</v>
      </c>
      <c r="W195" s="4">
        <v>0</v>
      </c>
      <c r="X195" s="4" t="s">
        <v>961</v>
      </c>
      <c r="Y195" s="4" t="s">
        <v>962</v>
      </c>
    </row>
    <row r="196" s="4" customFormat="1" spans="1:25">
      <c r="A196" s="4" t="s">
        <v>963</v>
      </c>
      <c r="B196" s="4" t="s">
        <v>26</v>
      </c>
      <c r="C196" s="4" t="s">
        <v>27</v>
      </c>
      <c r="D196" s="4" t="s">
        <v>964</v>
      </c>
      <c r="E196" s="4" t="s">
        <v>423</v>
      </c>
      <c r="F196" s="6">
        <v>45096</v>
      </c>
      <c r="G196" s="6">
        <v>45097</v>
      </c>
      <c r="H196" s="4">
        <v>1</v>
      </c>
      <c r="I196" s="4">
        <v>1</v>
      </c>
      <c r="J196" s="4">
        <v>1</v>
      </c>
      <c r="K196" s="4" t="s">
        <v>30</v>
      </c>
      <c r="L196" s="4">
        <v>694.16</v>
      </c>
      <c r="M196" s="4">
        <v>694.16</v>
      </c>
      <c r="N196" s="4" t="s">
        <v>965</v>
      </c>
      <c r="O196" s="4" t="s">
        <v>681</v>
      </c>
      <c r="P196" s="4" t="s">
        <v>33</v>
      </c>
      <c r="Q196" s="4">
        <v>0</v>
      </c>
      <c r="R196" s="7">
        <v>45090.0000115741</v>
      </c>
      <c r="S196" s="6">
        <v>45100</v>
      </c>
      <c r="T196" s="4" t="s">
        <v>34</v>
      </c>
      <c r="U196" s="4">
        <v>694.16</v>
      </c>
      <c r="V196" s="4">
        <v>0</v>
      </c>
      <c r="W196" s="4">
        <v>0</v>
      </c>
      <c r="X196" s="4" t="s">
        <v>966</v>
      </c>
      <c r="Y196" s="4" t="s">
        <v>967</v>
      </c>
    </row>
    <row r="197" s="4" customFormat="1" spans="1:25">
      <c r="A197" s="4" t="s">
        <v>968</v>
      </c>
      <c r="B197" s="4" t="s">
        <v>26</v>
      </c>
      <c r="C197" s="4" t="s">
        <v>27</v>
      </c>
      <c r="D197" s="4" t="s">
        <v>969</v>
      </c>
      <c r="E197" s="4" t="s">
        <v>39</v>
      </c>
      <c r="F197" s="6">
        <v>45092</v>
      </c>
      <c r="G197" s="6">
        <v>45097</v>
      </c>
      <c r="H197" s="4">
        <v>1</v>
      </c>
      <c r="I197" s="4">
        <v>5</v>
      </c>
      <c r="J197" s="4">
        <v>5</v>
      </c>
      <c r="K197" s="4" t="s">
        <v>30</v>
      </c>
      <c r="L197" s="4">
        <v>1316.1</v>
      </c>
      <c r="M197" s="4">
        <v>1316.1</v>
      </c>
      <c r="N197" s="4" t="s">
        <v>970</v>
      </c>
      <c r="O197" s="4" t="s">
        <v>681</v>
      </c>
      <c r="P197" s="4" t="s">
        <v>33</v>
      </c>
      <c r="Q197" s="4">
        <v>0</v>
      </c>
      <c r="R197" s="7">
        <v>45090.0000115741</v>
      </c>
      <c r="S197" s="6">
        <v>45100</v>
      </c>
      <c r="T197" s="4" t="s">
        <v>34</v>
      </c>
      <c r="U197" s="4">
        <v>1316.1</v>
      </c>
      <c r="V197" s="4">
        <v>0</v>
      </c>
      <c r="W197" s="4">
        <v>0</v>
      </c>
      <c r="X197" s="4" t="s">
        <v>971</v>
      </c>
      <c r="Y197" s="4" t="s">
        <v>36</v>
      </c>
    </row>
    <row r="198" s="4" customFormat="1" spans="1:25">
      <c r="A198" s="4" t="s">
        <v>948</v>
      </c>
      <c r="B198" s="4" t="s">
        <v>26</v>
      </c>
      <c r="C198" s="4" t="s">
        <v>103</v>
      </c>
      <c r="D198" s="4" t="s">
        <v>383</v>
      </c>
      <c r="E198" s="4" t="s">
        <v>384</v>
      </c>
      <c r="F198" s="6">
        <v>45096</v>
      </c>
      <c r="G198" s="6">
        <v>45097</v>
      </c>
      <c r="H198" s="4">
        <v>1</v>
      </c>
      <c r="I198" s="4">
        <v>1</v>
      </c>
      <c r="J198" s="4">
        <v>1</v>
      </c>
      <c r="K198" s="4" t="s">
        <v>30</v>
      </c>
      <c r="L198" s="4">
        <v>-1158.21</v>
      </c>
      <c r="M198" s="4">
        <v>-1158.21</v>
      </c>
      <c r="N198" s="4" t="s">
        <v>949</v>
      </c>
      <c r="O198" s="4" t="s">
        <v>681</v>
      </c>
      <c r="P198" s="4" t="s">
        <v>33</v>
      </c>
      <c r="Q198" s="4">
        <v>0</v>
      </c>
      <c r="R198" s="7">
        <v>45089</v>
      </c>
      <c r="S198" s="6">
        <v>45100</v>
      </c>
      <c r="T198" s="4" t="s">
        <v>34</v>
      </c>
      <c r="U198" s="4">
        <v>-1158.21</v>
      </c>
      <c r="V198" s="4">
        <v>0</v>
      </c>
      <c r="W198" s="4">
        <v>0</v>
      </c>
      <c r="X198" s="4" t="s">
        <v>950</v>
      </c>
      <c r="Y198" s="4" t="s">
        <v>36</v>
      </c>
    </row>
    <row r="199" s="4" customFormat="1" spans="1:25">
      <c r="A199" s="4" t="s">
        <v>972</v>
      </c>
      <c r="B199" s="4" t="s">
        <v>26</v>
      </c>
      <c r="C199" s="4" t="s">
        <v>27</v>
      </c>
      <c r="D199" s="4" t="s">
        <v>973</v>
      </c>
      <c r="E199" s="4" t="s">
        <v>974</v>
      </c>
      <c r="F199" s="6">
        <v>45095</v>
      </c>
      <c r="G199" s="6">
        <v>45097</v>
      </c>
      <c r="H199" s="4">
        <v>1</v>
      </c>
      <c r="I199" s="4">
        <v>2</v>
      </c>
      <c r="J199" s="4">
        <v>2</v>
      </c>
      <c r="K199" s="4" t="s">
        <v>30</v>
      </c>
      <c r="L199" s="4">
        <v>2953</v>
      </c>
      <c r="M199" s="4">
        <v>2953</v>
      </c>
      <c r="N199" s="4" t="s">
        <v>975</v>
      </c>
      <c r="O199" s="4" t="s">
        <v>681</v>
      </c>
      <c r="P199" s="4" t="s">
        <v>33</v>
      </c>
      <c r="Q199" s="4">
        <v>0</v>
      </c>
      <c r="R199" s="7">
        <v>45091.0000115741</v>
      </c>
      <c r="S199" s="6">
        <v>45100</v>
      </c>
      <c r="T199" s="4" t="s">
        <v>34</v>
      </c>
      <c r="U199" s="4">
        <v>2953</v>
      </c>
      <c r="V199" s="4">
        <v>0</v>
      </c>
      <c r="W199" s="4">
        <v>0</v>
      </c>
      <c r="X199" s="4" t="s">
        <v>976</v>
      </c>
      <c r="Y199" s="4" t="s">
        <v>977</v>
      </c>
    </row>
    <row r="200" s="4" customFormat="1" spans="1:25">
      <c r="A200" s="4" t="s">
        <v>978</v>
      </c>
      <c r="B200" s="4" t="s">
        <v>26</v>
      </c>
      <c r="C200" s="4" t="s">
        <v>27</v>
      </c>
      <c r="D200" s="4" t="s">
        <v>979</v>
      </c>
      <c r="E200" s="4" t="s">
        <v>980</v>
      </c>
      <c r="F200" s="6">
        <v>45093</v>
      </c>
      <c r="G200" s="6">
        <v>45097</v>
      </c>
      <c r="H200" s="4">
        <v>1</v>
      </c>
      <c r="I200" s="4">
        <v>4</v>
      </c>
      <c r="J200" s="4">
        <v>4</v>
      </c>
      <c r="K200" s="4" t="s">
        <v>30</v>
      </c>
      <c r="L200" s="4">
        <v>2904.88</v>
      </c>
      <c r="M200" s="4">
        <v>2904.88</v>
      </c>
      <c r="N200" s="4" t="s">
        <v>981</v>
      </c>
      <c r="O200" s="4" t="s">
        <v>681</v>
      </c>
      <c r="P200" s="4" t="s">
        <v>33</v>
      </c>
      <c r="Q200" s="4">
        <v>0</v>
      </c>
      <c r="R200" s="7">
        <v>45091.0000115741</v>
      </c>
      <c r="S200" s="6">
        <v>45100</v>
      </c>
      <c r="T200" s="4" t="s">
        <v>34</v>
      </c>
      <c r="U200" s="4">
        <v>2904.88</v>
      </c>
      <c r="V200" s="4">
        <v>0</v>
      </c>
      <c r="W200" s="4">
        <v>0</v>
      </c>
      <c r="X200" s="4" t="s">
        <v>982</v>
      </c>
      <c r="Y200" s="4" t="s">
        <v>983</v>
      </c>
    </row>
    <row r="201" s="4" customFormat="1" spans="1:25">
      <c r="A201" s="4" t="s">
        <v>984</v>
      </c>
      <c r="B201" s="4" t="s">
        <v>26</v>
      </c>
      <c r="C201" s="4" t="s">
        <v>27</v>
      </c>
      <c r="D201" s="4" t="s">
        <v>985</v>
      </c>
      <c r="E201" s="4" t="s">
        <v>631</v>
      </c>
      <c r="F201" s="6">
        <v>45096</v>
      </c>
      <c r="G201" s="6">
        <v>45097</v>
      </c>
      <c r="H201" s="4">
        <v>1</v>
      </c>
      <c r="I201" s="4">
        <v>1</v>
      </c>
      <c r="J201" s="4">
        <v>1</v>
      </c>
      <c r="K201" s="4" t="s">
        <v>30</v>
      </c>
      <c r="L201" s="4">
        <v>510.25</v>
      </c>
      <c r="M201" s="4">
        <v>510.25</v>
      </c>
      <c r="N201" s="4" t="s">
        <v>986</v>
      </c>
      <c r="O201" s="4" t="s">
        <v>681</v>
      </c>
      <c r="P201" s="4" t="s">
        <v>33</v>
      </c>
      <c r="Q201" s="4">
        <v>0</v>
      </c>
      <c r="R201" s="7">
        <v>45091.0000115741</v>
      </c>
      <c r="S201" s="6">
        <v>45100</v>
      </c>
      <c r="T201" s="4" t="s">
        <v>34</v>
      </c>
      <c r="U201" s="4">
        <v>510.25</v>
      </c>
      <c r="V201" s="4">
        <v>0</v>
      </c>
      <c r="W201" s="4">
        <v>0</v>
      </c>
      <c r="X201" s="4" t="s">
        <v>987</v>
      </c>
      <c r="Y201" s="4" t="s">
        <v>36</v>
      </c>
    </row>
    <row r="202" s="4" customFormat="1" spans="1:25">
      <c r="A202" s="4" t="s">
        <v>988</v>
      </c>
      <c r="B202" s="4" t="s">
        <v>26</v>
      </c>
      <c r="C202" s="4" t="s">
        <v>27</v>
      </c>
      <c r="D202" s="4" t="s">
        <v>989</v>
      </c>
      <c r="E202" s="4" t="s">
        <v>990</v>
      </c>
      <c r="F202" s="6">
        <v>45095</v>
      </c>
      <c r="G202" s="6">
        <v>45097</v>
      </c>
      <c r="H202" s="4">
        <v>1</v>
      </c>
      <c r="I202" s="4">
        <v>2</v>
      </c>
      <c r="J202" s="4">
        <v>2</v>
      </c>
      <c r="K202" s="4" t="s">
        <v>30</v>
      </c>
      <c r="L202" s="4">
        <v>786</v>
      </c>
      <c r="M202" s="4">
        <v>786</v>
      </c>
      <c r="N202" s="4" t="s">
        <v>991</v>
      </c>
      <c r="O202" s="4" t="s">
        <v>681</v>
      </c>
      <c r="P202" s="4" t="s">
        <v>33</v>
      </c>
      <c r="Q202" s="4">
        <v>0</v>
      </c>
      <c r="R202" s="7">
        <v>45091</v>
      </c>
      <c r="S202" s="6">
        <v>45100</v>
      </c>
      <c r="T202" s="4" t="s">
        <v>34</v>
      </c>
      <c r="U202" s="4">
        <v>786</v>
      </c>
      <c r="V202" s="4">
        <v>0</v>
      </c>
      <c r="W202" s="4">
        <v>0</v>
      </c>
      <c r="X202" s="4" t="s">
        <v>992</v>
      </c>
      <c r="Y202" s="4" t="s">
        <v>993</v>
      </c>
    </row>
    <row r="203" s="4" customFormat="1" spans="1:25">
      <c r="A203" s="4" t="s">
        <v>994</v>
      </c>
      <c r="B203" s="4" t="s">
        <v>26</v>
      </c>
      <c r="C203" s="4" t="s">
        <v>27</v>
      </c>
      <c r="D203" s="4" t="s">
        <v>995</v>
      </c>
      <c r="E203" s="4" t="s">
        <v>996</v>
      </c>
      <c r="F203" s="6">
        <v>45096</v>
      </c>
      <c r="G203" s="6">
        <v>45097</v>
      </c>
      <c r="H203" s="4">
        <v>1</v>
      </c>
      <c r="I203" s="4">
        <v>1</v>
      </c>
      <c r="J203" s="4">
        <v>1</v>
      </c>
      <c r="K203" s="4" t="s">
        <v>30</v>
      </c>
      <c r="L203" s="4">
        <v>397.89</v>
      </c>
      <c r="M203" s="4">
        <v>397.89</v>
      </c>
      <c r="N203" s="4" t="s">
        <v>997</v>
      </c>
      <c r="O203" s="4" t="s">
        <v>681</v>
      </c>
      <c r="P203" s="4" t="s">
        <v>33</v>
      </c>
      <c r="Q203" s="4">
        <v>0</v>
      </c>
      <c r="R203" s="7">
        <v>45091</v>
      </c>
      <c r="S203" s="6">
        <v>45100</v>
      </c>
      <c r="T203" s="4" t="s">
        <v>34</v>
      </c>
      <c r="U203" s="4">
        <v>397.89</v>
      </c>
      <c r="V203" s="4">
        <v>0</v>
      </c>
      <c r="W203" s="4">
        <v>0</v>
      </c>
      <c r="X203" s="4" t="s">
        <v>998</v>
      </c>
      <c r="Y203" s="4" t="s">
        <v>999</v>
      </c>
    </row>
    <row r="204" s="4" customFormat="1" spans="1:25">
      <c r="A204" s="4" t="s">
        <v>1000</v>
      </c>
      <c r="B204" s="4" t="s">
        <v>26</v>
      </c>
      <c r="C204" s="4" t="s">
        <v>27</v>
      </c>
      <c r="D204" s="4" t="s">
        <v>1001</v>
      </c>
      <c r="E204" s="4" t="s">
        <v>1002</v>
      </c>
      <c r="F204" s="6">
        <v>45096</v>
      </c>
      <c r="G204" s="6">
        <v>45097</v>
      </c>
      <c r="H204" s="4">
        <v>1</v>
      </c>
      <c r="I204" s="4">
        <v>1</v>
      </c>
      <c r="J204" s="4">
        <v>1</v>
      </c>
      <c r="K204" s="4" t="s">
        <v>30</v>
      </c>
      <c r="L204" s="4">
        <v>1280</v>
      </c>
      <c r="M204" s="4">
        <v>1280</v>
      </c>
      <c r="N204" s="4" t="s">
        <v>1003</v>
      </c>
      <c r="O204" s="4" t="s">
        <v>681</v>
      </c>
      <c r="P204" s="4" t="s">
        <v>33</v>
      </c>
      <c r="Q204" s="4">
        <v>0</v>
      </c>
      <c r="R204" s="7">
        <v>45075</v>
      </c>
      <c r="S204" s="6">
        <v>45100</v>
      </c>
      <c r="T204" s="4" t="s">
        <v>34</v>
      </c>
      <c r="U204" s="4">
        <v>1280</v>
      </c>
      <c r="V204" s="4">
        <v>0</v>
      </c>
      <c r="W204" s="4">
        <v>0</v>
      </c>
      <c r="X204" s="4" t="s">
        <v>1004</v>
      </c>
      <c r="Y204" s="4" t="s">
        <v>1005</v>
      </c>
    </row>
    <row r="205" s="4" customFormat="1" spans="1:25">
      <c r="A205" s="4" t="s">
        <v>1006</v>
      </c>
      <c r="B205" s="4" t="s">
        <v>26</v>
      </c>
      <c r="C205" s="4" t="s">
        <v>27</v>
      </c>
      <c r="D205" s="4" t="s">
        <v>192</v>
      </c>
      <c r="E205" s="4" t="s">
        <v>1007</v>
      </c>
      <c r="F205" s="6">
        <v>45094</v>
      </c>
      <c r="G205" s="6">
        <v>45097</v>
      </c>
      <c r="H205" s="4">
        <v>1</v>
      </c>
      <c r="I205" s="4">
        <v>3</v>
      </c>
      <c r="J205" s="4">
        <v>3</v>
      </c>
      <c r="K205" s="4" t="s">
        <v>30</v>
      </c>
      <c r="L205" s="4">
        <v>8698.53</v>
      </c>
      <c r="M205" s="4">
        <v>8698.53</v>
      </c>
      <c r="N205" s="4" t="s">
        <v>1008</v>
      </c>
      <c r="O205" s="4" t="s">
        <v>681</v>
      </c>
      <c r="P205" s="4" t="s">
        <v>33</v>
      </c>
      <c r="Q205" s="4">
        <v>0</v>
      </c>
      <c r="R205" s="7">
        <v>45092</v>
      </c>
      <c r="S205" s="6">
        <v>45100</v>
      </c>
      <c r="T205" s="4" t="s">
        <v>34</v>
      </c>
      <c r="U205" s="4">
        <v>8698.53</v>
      </c>
      <c r="V205" s="4">
        <v>0</v>
      </c>
      <c r="W205" s="4">
        <v>0</v>
      </c>
      <c r="X205" s="4" t="s">
        <v>1009</v>
      </c>
      <c r="Y205" s="4" t="s">
        <v>36</v>
      </c>
    </row>
    <row r="206" s="4" customFormat="1" spans="1:25">
      <c r="A206" s="4" t="s">
        <v>1010</v>
      </c>
      <c r="B206" s="4" t="s">
        <v>26</v>
      </c>
      <c r="C206" s="4" t="s">
        <v>27</v>
      </c>
      <c r="D206" s="4" t="s">
        <v>1011</v>
      </c>
      <c r="E206" s="4" t="s">
        <v>429</v>
      </c>
      <c r="F206" s="6">
        <v>45096</v>
      </c>
      <c r="G206" s="6">
        <v>45097</v>
      </c>
      <c r="H206" s="4">
        <v>1</v>
      </c>
      <c r="I206" s="4">
        <v>1</v>
      </c>
      <c r="J206" s="4">
        <v>1</v>
      </c>
      <c r="K206" s="4" t="s">
        <v>30</v>
      </c>
      <c r="L206" s="4">
        <v>434.15</v>
      </c>
      <c r="M206" s="4">
        <v>434.15</v>
      </c>
      <c r="N206" s="4" t="s">
        <v>1012</v>
      </c>
      <c r="O206" s="4" t="s">
        <v>681</v>
      </c>
      <c r="P206" s="4" t="s">
        <v>33</v>
      </c>
      <c r="Q206" s="4">
        <v>0</v>
      </c>
      <c r="R206" s="7">
        <v>45093.0000115741</v>
      </c>
      <c r="S206" s="6">
        <v>45100</v>
      </c>
      <c r="T206" s="4" t="s">
        <v>34</v>
      </c>
      <c r="U206" s="4">
        <v>434.15</v>
      </c>
      <c r="V206" s="4">
        <v>0</v>
      </c>
      <c r="W206" s="4">
        <v>0</v>
      </c>
      <c r="X206" s="4" t="s">
        <v>1013</v>
      </c>
      <c r="Y206" s="4" t="s">
        <v>36</v>
      </c>
    </row>
    <row r="207" s="4" customFormat="1" spans="1:25">
      <c r="A207" s="4" t="s">
        <v>1014</v>
      </c>
      <c r="B207" s="4" t="s">
        <v>26</v>
      </c>
      <c r="C207" s="4" t="s">
        <v>27</v>
      </c>
      <c r="D207" s="4" t="s">
        <v>1015</v>
      </c>
      <c r="E207" s="4" t="s">
        <v>1016</v>
      </c>
      <c r="F207" s="6">
        <v>45096</v>
      </c>
      <c r="G207" s="6">
        <v>45097</v>
      </c>
      <c r="H207" s="4">
        <v>1</v>
      </c>
      <c r="I207" s="4">
        <v>1</v>
      </c>
      <c r="J207" s="4">
        <v>1</v>
      </c>
      <c r="K207" s="4" t="s">
        <v>30</v>
      </c>
      <c r="L207" s="4">
        <v>527.35</v>
      </c>
      <c r="M207" s="4">
        <v>527.35</v>
      </c>
      <c r="N207" s="4" t="s">
        <v>1017</v>
      </c>
      <c r="O207" s="4" t="s">
        <v>681</v>
      </c>
      <c r="P207" s="4" t="s">
        <v>33</v>
      </c>
      <c r="Q207" s="4">
        <v>0</v>
      </c>
      <c r="R207" s="7">
        <v>45093.0000115741</v>
      </c>
      <c r="S207" s="6">
        <v>45100</v>
      </c>
      <c r="T207" s="4" t="s">
        <v>34</v>
      </c>
      <c r="U207" s="4">
        <v>527.35</v>
      </c>
      <c r="V207" s="4">
        <v>0</v>
      </c>
      <c r="W207" s="4">
        <v>0</v>
      </c>
      <c r="X207" s="4" t="s">
        <v>1018</v>
      </c>
      <c r="Y207" s="4" t="s">
        <v>36</v>
      </c>
    </row>
    <row r="208" s="4" customFormat="1" spans="1:25">
      <c r="A208" s="4" t="s">
        <v>1019</v>
      </c>
      <c r="B208" s="4" t="s">
        <v>26</v>
      </c>
      <c r="C208" s="4" t="s">
        <v>27</v>
      </c>
      <c r="D208" s="4" t="s">
        <v>1020</v>
      </c>
      <c r="E208" s="4" t="s">
        <v>752</v>
      </c>
      <c r="F208" s="6">
        <v>45095</v>
      </c>
      <c r="G208" s="6">
        <v>45097</v>
      </c>
      <c r="H208" s="4">
        <v>1</v>
      </c>
      <c r="I208" s="4">
        <v>2</v>
      </c>
      <c r="J208" s="4">
        <v>2</v>
      </c>
      <c r="K208" s="4" t="s">
        <v>30</v>
      </c>
      <c r="L208" s="4">
        <v>939.94</v>
      </c>
      <c r="M208" s="4">
        <v>939.94</v>
      </c>
      <c r="N208" s="4" t="s">
        <v>1021</v>
      </c>
      <c r="O208" s="4" t="s">
        <v>681</v>
      </c>
      <c r="P208" s="4" t="s">
        <v>33</v>
      </c>
      <c r="Q208" s="4">
        <v>0</v>
      </c>
      <c r="R208" s="7">
        <v>45093</v>
      </c>
      <c r="S208" s="6">
        <v>45100</v>
      </c>
      <c r="T208" s="4" t="s">
        <v>34</v>
      </c>
      <c r="U208" s="4">
        <v>939.94</v>
      </c>
      <c r="V208" s="4">
        <v>0</v>
      </c>
      <c r="W208" s="4">
        <v>0</v>
      </c>
      <c r="X208" s="4" t="s">
        <v>1022</v>
      </c>
      <c r="Y208" s="4" t="s">
        <v>36</v>
      </c>
    </row>
    <row r="209" s="4" customFormat="1" spans="1:25">
      <c r="A209" s="4" t="s">
        <v>1023</v>
      </c>
      <c r="B209" s="4" t="s">
        <v>26</v>
      </c>
      <c r="C209" s="4" t="s">
        <v>27</v>
      </c>
      <c r="D209" s="4" t="s">
        <v>1024</v>
      </c>
      <c r="E209" s="4" t="s">
        <v>1025</v>
      </c>
      <c r="F209" s="6">
        <v>45095</v>
      </c>
      <c r="G209" s="6">
        <v>45097</v>
      </c>
      <c r="H209" s="4">
        <v>1</v>
      </c>
      <c r="I209" s="4">
        <v>2</v>
      </c>
      <c r="J209" s="4">
        <v>2</v>
      </c>
      <c r="K209" s="4" t="s">
        <v>30</v>
      </c>
      <c r="L209" s="4">
        <v>686.3</v>
      </c>
      <c r="M209" s="4">
        <v>686.3</v>
      </c>
      <c r="N209" s="4" t="s">
        <v>1026</v>
      </c>
      <c r="O209" s="4" t="s">
        <v>681</v>
      </c>
      <c r="P209" s="4" t="s">
        <v>33</v>
      </c>
      <c r="Q209" s="4">
        <v>0</v>
      </c>
      <c r="R209" s="7">
        <v>45093.0000115741</v>
      </c>
      <c r="S209" s="6">
        <v>45100</v>
      </c>
      <c r="T209" s="4" t="s">
        <v>34</v>
      </c>
      <c r="U209" s="4">
        <v>686.3</v>
      </c>
      <c r="V209" s="4">
        <v>0</v>
      </c>
      <c r="W209" s="4">
        <v>0</v>
      </c>
      <c r="X209" s="4" t="s">
        <v>1027</v>
      </c>
      <c r="Y209" s="4" t="s">
        <v>36</v>
      </c>
    </row>
    <row r="210" s="4" customFormat="1" spans="1:25">
      <c r="A210" s="4" t="s">
        <v>1028</v>
      </c>
      <c r="B210" s="4" t="s">
        <v>26</v>
      </c>
      <c r="C210" s="4" t="s">
        <v>27</v>
      </c>
      <c r="D210" s="4" t="s">
        <v>550</v>
      </c>
      <c r="E210" s="4" t="s">
        <v>29</v>
      </c>
      <c r="F210" s="6">
        <v>45096</v>
      </c>
      <c r="G210" s="6">
        <v>45097</v>
      </c>
      <c r="H210" s="4">
        <v>1</v>
      </c>
      <c r="I210" s="4">
        <v>1</v>
      </c>
      <c r="J210" s="4">
        <v>1</v>
      </c>
      <c r="K210" s="4" t="s">
        <v>30</v>
      </c>
      <c r="L210" s="4">
        <v>436.48</v>
      </c>
      <c r="M210" s="4">
        <v>436.48</v>
      </c>
      <c r="N210" s="4" t="s">
        <v>1029</v>
      </c>
      <c r="O210" s="4" t="s">
        <v>681</v>
      </c>
      <c r="P210" s="4" t="s">
        <v>33</v>
      </c>
      <c r="Q210" s="4">
        <v>0</v>
      </c>
      <c r="R210" s="7">
        <v>45093.0000115741</v>
      </c>
      <c r="S210" s="6">
        <v>45100</v>
      </c>
      <c r="T210" s="4" t="s">
        <v>34</v>
      </c>
      <c r="U210" s="4">
        <v>436.48</v>
      </c>
      <c r="V210" s="4">
        <v>0</v>
      </c>
      <c r="W210" s="4">
        <v>0</v>
      </c>
      <c r="X210" s="4" t="s">
        <v>1030</v>
      </c>
      <c r="Y210" s="4" t="s">
        <v>36</v>
      </c>
    </row>
    <row r="211" s="4" customFormat="1" spans="1:25">
      <c r="A211" s="4" t="s">
        <v>1031</v>
      </c>
      <c r="B211" s="4" t="s">
        <v>26</v>
      </c>
      <c r="C211" s="4" t="s">
        <v>27</v>
      </c>
      <c r="D211" s="4" t="s">
        <v>192</v>
      </c>
      <c r="E211" s="4" t="s">
        <v>1007</v>
      </c>
      <c r="F211" s="6">
        <v>45094</v>
      </c>
      <c r="G211" s="6">
        <v>45097</v>
      </c>
      <c r="H211" s="4">
        <v>1</v>
      </c>
      <c r="I211" s="4">
        <v>3</v>
      </c>
      <c r="J211" s="4">
        <v>3</v>
      </c>
      <c r="K211" s="4" t="s">
        <v>30</v>
      </c>
      <c r="L211" s="4">
        <v>8709.87</v>
      </c>
      <c r="M211" s="4">
        <v>8709.87</v>
      </c>
      <c r="N211" s="4" t="s">
        <v>1032</v>
      </c>
      <c r="O211" s="4" t="s">
        <v>681</v>
      </c>
      <c r="P211" s="4" t="s">
        <v>33</v>
      </c>
      <c r="Q211" s="4">
        <v>0</v>
      </c>
      <c r="R211" s="7">
        <v>45093</v>
      </c>
      <c r="S211" s="6">
        <v>45100</v>
      </c>
      <c r="T211" s="4" t="s">
        <v>34</v>
      </c>
      <c r="U211" s="4">
        <v>8709.87</v>
      </c>
      <c r="V211" s="4">
        <v>0</v>
      </c>
      <c r="W211" s="4">
        <v>0</v>
      </c>
      <c r="X211" s="4" t="s">
        <v>1033</v>
      </c>
      <c r="Y211" s="4" t="s">
        <v>36</v>
      </c>
    </row>
    <row r="212" s="4" customFormat="1" spans="1:25">
      <c r="A212" s="4" t="s">
        <v>1034</v>
      </c>
      <c r="B212" s="4" t="s">
        <v>26</v>
      </c>
      <c r="C212" s="4" t="s">
        <v>27</v>
      </c>
      <c r="D212" s="4" t="s">
        <v>1035</v>
      </c>
      <c r="E212" s="4" t="s">
        <v>1036</v>
      </c>
      <c r="F212" s="6">
        <v>45096</v>
      </c>
      <c r="G212" s="6">
        <v>45097</v>
      </c>
      <c r="H212" s="4">
        <v>1</v>
      </c>
      <c r="I212" s="4">
        <v>1</v>
      </c>
      <c r="J212" s="4">
        <v>1</v>
      </c>
      <c r="K212" s="4" t="s">
        <v>30</v>
      </c>
      <c r="L212" s="4">
        <v>717.15</v>
      </c>
      <c r="M212" s="4">
        <v>717.15</v>
      </c>
      <c r="N212" s="4" t="s">
        <v>1037</v>
      </c>
      <c r="O212" s="4" t="s">
        <v>681</v>
      </c>
      <c r="P212" s="4" t="s">
        <v>33</v>
      </c>
      <c r="Q212" s="4">
        <v>0</v>
      </c>
      <c r="R212" s="7">
        <v>45093.0000115741</v>
      </c>
      <c r="S212" s="6">
        <v>45100</v>
      </c>
      <c r="T212" s="4" t="s">
        <v>34</v>
      </c>
      <c r="U212" s="4">
        <v>717.15</v>
      </c>
      <c r="V212" s="4">
        <v>0</v>
      </c>
      <c r="W212" s="4">
        <v>0</v>
      </c>
      <c r="X212" s="4" t="s">
        <v>1038</v>
      </c>
      <c r="Y212" s="4" t="s">
        <v>36</v>
      </c>
    </row>
    <row r="213" s="4" customFormat="1" spans="1:25">
      <c r="A213" s="4" t="s">
        <v>744</v>
      </c>
      <c r="B213" s="4" t="s">
        <v>26</v>
      </c>
      <c r="C213" s="4" t="s">
        <v>103</v>
      </c>
      <c r="D213" s="4" t="s">
        <v>745</v>
      </c>
      <c r="E213" s="4" t="s">
        <v>746</v>
      </c>
      <c r="F213" s="6">
        <v>45096</v>
      </c>
      <c r="G213" s="6">
        <v>45097</v>
      </c>
      <c r="H213" s="4">
        <v>1</v>
      </c>
      <c r="I213" s="4">
        <v>1</v>
      </c>
      <c r="J213" s="4">
        <v>1</v>
      </c>
      <c r="K213" s="4" t="s">
        <v>30</v>
      </c>
      <c r="L213" s="4">
        <v>-266</v>
      </c>
      <c r="M213" s="4">
        <v>-266</v>
      </c>
      <c r="N213" s="4" t="s">
        <v>747</v>
      </c>
      <c r="O213" s="4" t="s">
        <v>681</v>
      </c>
      <c r="P213" s="4" t="s">
        <v>33</v>
      </c>
      <c r="Q213" s="4">
        <v>0</v>
      </c>
      <c r="R213" s="7">
        <v>45066</v>
      </c>
      <c r="S213" s="6">
        <v>45100</v>
      </c>
      <c r="T213" s="4" t="s">
        <v>34</v>
      </c>
      <c r="U213" s="4">
        <v>-266</v>
      </c>
      <c r="V213" s="4">
        <v>0</v>
      </c>
      <c r="W213" s="4">
        <v>0</v>
      </c>
      <c r="X213" s="4" t="s">
        <v>748</v>
      </c>
      <c r="Y213" s="4" t="s">
        <v>749</v>
      </c>
    </row>
    <row r="214" s="4" customFormat="1" spans="1:25">
      <c r="A214" s="4" t="s">
        <v>1039</v>
      </c>
      <c r="B214" s="4" t="s">
        <v>26</v>
      </c>
      <c r="C214" s="4" t="s">
        <v>27</v>
      </c>
      <c r="D214" s="4" t="s">
        <v>728</v>
      </c>
      <c r="E214" s="4" t="s">
        <v>642</v>
      </c>
      <c r="F214" s="6">
        <v>45096</v>
      </c>
      <c r="G214" s="6">
        <v>45097</v>
      </c>
      <c r="H214" s="4">
        <v>1</v>
      </c>
      <c r="I214" s="4">
        <v>1</v>
      </c>
      <c r="J214" s="4">
        <v>1</v>
      </c>
      <c r="K214" s="4" t="s">
        <v>30</v>
      </c>
      <c r="L214" s="4">
        <v>636.75</v>
      </c>
      <c r="M214" s="4">
        <v>636.75</v>
      </c>
      <c r="N214" s="4" t="s">
        <v>1040</v>
      </c>
      <c r="O214" s="4" t="s">
        <v>681</v>
      </c>
      <c r="P214" s="4" t="s">
        <v>33</v>
      </c>
      <c r="Q214" s="4">
        <v>0</v>
      </c>
      <c r="R214" s="7">
        <v>45093.0000115741</v>
      </c>
      <c r="S214" s="6">
        <v>45100</v>
      </c>
      <c r="T214" s="4" t="s">
        <v>34</v>
      </c>
      <c r="U214" s="4">
        <v>636.75</v>
      </c>
      <c r="V214" s="4">
        <v>0</v>
      </c>
      <c r="W214" s="4">
        <v>0</v>
      </c>
      <c r="X214" s="4" t="s">
        <v>1041</v>
      </c>
      <c r="Y214" s="4" t="s">
        <v>36</v>
      </c>
    </row>
    <row r="215" s="4" customFormat="1" spans="1:25">
      <c r="A215" s="4" t="s">
        <v>1042</v>
      </c>
      <c r="B215" s="4" t="s">
        <v>26</v>
      </c>
      <c r="C215" s="4" t="s">
        <v>27</v>
      </c>
      <c r="D215" s="4" t="s">
        <v>1043</v>
      </c>
      <c r="E215" s="4" t="s">
        <v>1044</v>
      </c>
      <c r="F215" s="6">
        <v>45095</v>
      </c>
      <c r="G215" s="6">
        <v>45097</v>
      </c>
      <c r="H215" s="4">
        <v>1</v>
      </c>
      <c r="I215" s="4">
        <v>2</v>
      </c>
      <c r="J215" s="4">
        <v>2</v>
      </c>
      <c r="K215" s="4" t="s">
        <v>30</v>
      </c>
      <c r="L215" s="4">
        <v>1315.78</v>
      </c>
      <c r="M215" s="4">
        <v>1315.78</v>
      </c>
      <c r="N215" s="4" t="s">
        <v>1045</v>
      </c>
      <c r="O215" s="4" t="s">
        <v>681</v>
      </c>
      <c r="P215" s="4" t="s">
        <v>33</v>
      </c>
      <c r="Q215" s="4">
        <v>0</v>
      </c>
      <c r="R215" s="7">
        <v>45093.0000115741</v>
      </c>
      <c r="S215" s="6">
        <v>45100</v>
      </c>
      <c r="T215" s="4" t="s">
        <v>34</v>
      </c>
      <c r="U215" s="4">
        <v>1315.78</v>
      </c>
      <c r="V215" s="4">
        <v>0</v>
      </c>
      <c r="W215" s="4">
        <v>0</v>
      </c>
      <c r="X215" s="4" t="s">
        <v>1046</v>
      </c>
      <c r="Y215" s="4" t="s">
        <v>36</v>
      </c>
    </row>
    <row r="216" s="4" customFormat="1" spans="1:25">
      <c r="A216" s="4" t="s">
        <v>1047</v>
      </c>
      <c r="B216" s="4" t="s">
        <v>26</v>
      </c>
      <c r="C216" s="4" t="s">
        <v>27</v>
      </c>
      <c r="D216" s="4" t="s">
        <v>1048</v>
      </c>
      <c r="E216" s="4" t="s">
        <v>1049</v>
      </c>
      <c r="F216" s="6">
        <v>45094</v>
      </c>
      <c r="G216" s="6">
        <v>45097</v>
      </c>
      <c r="H216" s="4">
        <v>2</v>
      </c>
      <c r="I216" s="4">
        <v>3</v>
      </c>
      <c r="J216" s="4">
        <v>6</v>
      </c>
      <c r="K216" s="4" t="s">
        <v>30</v>
      </c>
      <c r="L216" s="4">
        <v>6583.32</v>
      </c>
      <c r="M216" s="4">
        <v>6583.32</v>
      </c>
      <c r="N216" s="4" t="s">
        <v>1050</v>
      </c>
      <c r="O216" s="4" t="s">
        <v>681</v>
      </c>
      <c r="P216" s="4" t="s">
        <v>33</v>
      </c>
      <c r="Q216" s="4">
        <v>0</v>
      </c>
      <c r="R216" s="7">
        <v>45094</v>
      </c>
      <c r="S216" s="6">
        <v>45100</v>
      </c>
      <c r="T216" s="4" t="s">
        <v>34</v>
      </c>
      <c r="U216" s="4">
        <v>6583.32</v>
      </c>
      <c r="V216" s="4">
        <v>0</v>
      </c>
      <c r="W216" s="4">
        <v>0</v>
      </c>
      <c r="X216" s="4" t="s">
        <v>1051</v>
      </c>
      <c r="Y216" s="4" t="s">
        <v>36</v>
      </c>
    </row>
    <row r="217" s="4" customFormat="1" spans="1:25">
      <c r="A217" s="4" t="s">
        <v>1052</v>
      </c>
      <c r="B217" s="4" t="s">
        <v>26</v>
      </c>
      <c r="C217" s="4" t="s">
        <v>27</v>
      </c>
      <c r="D217" s="4" t="s">
        <v>1053</v>
      </c>
      <c r="E217" s="4" t="s">
        <v>631</v>
      </c>
      <c r="F217" s="6">
        <v>45094</v>
      </c>
      <c r="G217" s="6">
        <v>45097</v>
      </c>
      <c r="H217" s="4">
        <v>1</v>
      </c>
      <c r="I217" s="4">
        <v>3</v>
      </c>
      <c r="J217" s="4">
        <v>3</v>
      </c>
      <c r="K217" s="4" t="s">
        <v>30</v>
      </c>
      <c r="L217" s="4">
        <v>993.21</v>
      </c>
      <c r="M217" s="4">
        <v>993.21</v>
      </c>
      <c r="N217" s="4" t="s">
        <v>1054</v>
      </c>
      <c r="O217" s="4" t="s">
        <v>681</v>
      </c>
      <c r="P217" s="4" t="s">
        <v>33</v>
      </c>
      <c r="Q217" s="4">
        <v>0</v>
      </c>
      <c r="R217" s="7">
        <v>45094.0000115741</v>
      </c>
      <c r="S217" s="6">
        <v>45100</v>
      </c>
      <c r="T217" s="4" t="s">
        <v>34</v>
      </c>
      <c r="U217" s="4">
        <v>993.21</v>
      </c>
      <c r="V217" s="4">
        <v>0</v>
      </c>
      <c r="W217" s="4">
        <v>0</v>
      </c>
      <c r="X217" s="4" t="s">
        <v>1055</v>
      </c>
      <c r="Y217" s="4" t="s">
        <v>36</v>
      </c>
    </row>
    <row r="218" s="4" customFormat="1" spans="1:25">
      <c r="A218" s="4" t="s">
        <v>1056</v>
      </c>
      <c r="B218" s="4" t="s">
        <v>26</v>
      </c>
      <c r="C218" s="4" t="s">
        <v>27</v>
      </c>
      <c r="D218" s="4" t="s">
        <v>1057</v>
      </c>
      <c r="E218" s="4" t="s">
        <v>1058</v>
      </c>
      <c r="F218" s="6">
        <v>45094</v>
      </c>
      <c r="G218" s="6">
        <v>45097</v>
      </c>
      <c r="H218" s="4">
        <v>1</v>
      </c>
      <c r="I218" s="4">
        <v>3</v>
      </c>
      <c r="J218" s="4">
        <v>3</v>
      </c>
      <c r="K218" s="4" t="s">
        <v>30</v>
      </c>
      <c r="L218" s="4">
        <v>934.02</v>
      </c>
      <c r="M218" s="4">
        <v>934.02</v>
      </c>
      <c r="N218" s="4" t="s">
        <v>1059</v>
      </c>
      <c r="O218" s="4" t="s">
        <v>681</v>
      </c>
      <c r="P218" s="4" t="s">
        <v>33</v>
      </c>
      <c r="Q218" s="4">
        <v>0</v>
      </c>
      <c r="R218" s="7">
        <v>45094.0000115741</v>
      </c>
      <c r="S218" s="6">
        <v>45100</v>
      </c>
      <c r="T218" s="4" t="s">
        <v>34</v>
      </c>
      <c r="U218" s="4">
        <v>934.02</v>
      </c>
      <c r="V218" s="4">
        <v>0</v>
      </c>
      <c r="W218" s="4">
        <v>0</v>
      </c>
      <c r="X218" s="4" t="s">
        <v>1060</v>
      </c>
      <c r="Y218" s="4" t="s">
        <v>36</v>
      </c>
    </row>
    <row r="219" s="4" customFormat="1" spans="1:25">
      <c r="A219" s="4" t="s">
        <v>1061</v>
      </c>
      <c r="B219" s="4" t="s">
        <v>26</v>
      </c>
      <c r="C219" s="4" t="s">
        <v>27</v>
      </c>
      <c r="D219" s="4" t="s">
        <v>469</v>
      </c>
      <c r="E219" s="4" t="s">
        <v>1062</v>
      </c>
      <c r="F219" s="6">
        <v>45096</v>
      </c>
      <c r="G219" s="6">
        <v>45097</v>
      </c>
      <c r="H219" s="4">
        <v>1</v>
      </c>
      <c r="I219" s="4">
        <v>1</v>
      </c>
      <c r="J219" s="4">
        <v>1</v>
      </c>
      <c r="K219" s="4" t="s">
        <v>30</v>
      </c>
      <c r="L219" s="4">
        <v>1302.44</v>
      </c>
      <c r="M219" s="4">
        <v>1302.44</v>
      </c>
      <c r="N219" s="4" t="s">
        <v>1063</v>
      </c>
      <c r="O219" s="4" t="s">
        <v>681</v>
      </c>
      <c r="P219" s="4" t="s">
        <v>33</v>
      </c>
      <c r="Q219" s="4">
        <v>0</v>
      </c>
      <c r="R219" s="7">
        <v>45094</v>
      </c>
      <c r="S219" s="6">
        <v>45100</v>
      </c>
      <c r="T219" s="4" t="s">
        <v>34</v>
      </c>
      <c r="U219" s="4">
        <v>1302.44</v>
      </c>
      <c r="V219" s="4">
        <v>0</v>
      </c>
      <c r="W219" s="4">
        <v>0</v>
      </c>
      <c r="X219" s="4" t="s">
        <v>1064</v>
      </c>
      <c r="Y219" s="4" t="s">
        <v>36</v>
      </c>
    </row>
    <row r="220" s="4" customFormat="1" spans="1:25">
      <c r="A220" s="4" t="s">
        <v>1065</v>
      </c>
      <c r="B220" s="4" t="s">
        <v>26</v>
      </c>
      <c r="C220" s="4" t="s">
        <v>27</v>
      </c>
      <c r="D220" s="4" t="s">
        <v>1066</v>
      </c>
      <c r="E220" s="4" t="s">
        <v>1067</v>
      </c>
      <c r="F220" s="6">
        <v>45096</v>
      </c>
      <c r="G220" s="6">
        <v>45097</v>
      </c>
      <c r="H220" s="4">
        <v>1</v>
      </c>
      <c r="I220" s="4">
        <v>1</v>
      </c>
      <c r="J220" s="4">
        <v>1</v>
      </c>
      <c r="K220" s="4" t="s">
        <v>30</v>
      </c>
      <c r="L220" s="4">
        <v>995.67</v>
      </c>
      <c r="M220" s="4">
        <v>995.67</v>
      </c>
      <c r="N220" s="4" t="s">
        <v>1068</v>
      </c>
      <c r="O220" s="4" t="s">
        <v>681</v>
      </c>
      <c r="P220" s="4" t="s">
        <v>33</v>
      </c>
      <c r="Q220" s="4">
        <v>0</v>
      </c>
      <c r="R220" s="7">
        <v>45094</v>
      </c>
      <c r="S220" s="6">
        <v>45100</v>
      </c>
      <c r="T220" s="4" t="s">
        <v>34</v>
      </c>
      <c r="U220" s="4">
        <v>995.67</v>
      </c>
      <c r="V220" s="4">
        <v>0</v>
      </c>
      <c r="W220" s="4">
        <v>0</v>
      </c>
      <c r="X220" s="4" t="s">
        <v>1069</v>
      </c>
      <c r="Y220" s="4" t="s">
        <v>36</v>
      </c>
    </row>
    <row r="221" s="4" customFormat="1" spans="1:25">
      <c r="A221" s="4" t="s">
        <v>1070</v>
      </c>
      <c r="B221" s="4" t="s">
        <v>26</v>
      </c>
      <c r="C221" s="4" t="s">
        <v>27</v>
      </c>
      <c r="D221" s="4" t="s">
        <v>1071</v>
      </c>
      <c r="E221" s="4" t="s">
        <v>1072</v>
      </c>
      <c r="F221" s="6">
        <v>45096</v>
      </c>
      <c r="G221" s="6">
        <v>45097</v>
      </c>
      <c r="H221" s="4">
        <v>1</v>
      </c>
      <c r="I221" s="4">
        <v>1</v>
      </c>
      <c r="J221" s="4">
        <v>1</v>
      </c>
      <c r="K221" s="4" t="s">
        <v>30</v>
      </c>
      <c r="L221" s="4">
        <v>600.46</v>
      </c>
      <c r="M221" s="4">
        <v>600.46</v>
      </c>
      <c r="N221" s="4" t="s">
        <v>1073</v>
      </c>
      <c r="O221" s="4" t="s">
        <v>681</v>
      </c>
      <c r="P221" s="4" t="s">
        <v>33</v>
      </c>
      <c r="Q221" s="4">
        <v>0</v>
      </c>
      <c r="R221" s="7">
        <v>45095</v>
      </c>
      <c r="S221" s="6">
        <v>45100</v>
      </c>
      <c r="T221" s="4" t="s">
        <v>34</v>
      </c>
      <c r="U221" s="4">
        <v>600.46</v>
      </c>
      <c r="V221" s="4">
        <v>0</v>
      </c>
      <c r="W221" s="4">
        <v>0</v>
      </c>
      <c r="X221" s="4" t="s">
        <v>1074</v>
      </c>
      <c r="Y221" s="4" t="s">
        <v>36</v>
      </c>
    </row>
    <row r="222" s="4" customFormat="1" spans="1:25">
      <c r="A222" s="4" t="s">
        <v>1075</v>
      </c>
      <c r="B222" s="4" t="s">
        <v>26</v>
      </c>
      <c r="C222" s="4" t="s">
        <v>27</v>
      </c>
      <c r="D222" s="4" t="s">
        <v>1076</v>
      </c>
      <c r="E222" s="4" t="s">
        <v>1077</v>
      </c>
      <c r="F222" s="6">
        <v>45095</v>
      </c>
      <c r="G222" s="6">
        <v>45097</v>
      </c>
      <c r="H222" s="4">
        <v>1</v>
      </c>
      <c r="I222" s="4">
        <v>2</v>
      </c>
      <c r="J222" s="4">
        <v>2</v>
      </c>
      <c r="K222" s="4" t="s">
        <v>30</v>
      </c>
      <c r="L222" s="4">
        <v>1068.22</v>
      </c>
      <c r="M222" s="4">
        <v>1068.22</v>
      </c>
      <c r="N222" s="4" t="s">
        <v>1078</v>
      </c>
      <c r="O222" s="4" t="s">
        <v>681</v>
      </c>
      <c r="P222" s="4" t="s">
        <v>33</v>
      </c>
      <c r="Q222" s="4">
        <v>0</v>
      </c>
      <c r="R222" s="7">
        <v>45095</v>
      </c>
      <c r="S222" s="6">
        <v>45100</v>
      </c>
      <c r="T222" s="4" t="s">
        <v>34</v>
      </c>
      <c r="U222" s="4">
        <v>1068.22</v>
      </c>
      <c r="V222" s="4">
        <v>0</v>
      </c>
      <c r="W222" s="4">
        <v>0</v>
      </c>
      <c r="X222" s="4" t="s">
        <v>1079</v>
      </c>
      <c r="Y222" s="4" t="s">
        <v>36</v>
      </c>
    </row>
    <row r="223" s="4" customFormat="1" spans="1:25">
      <c r="A223" s="4" t="s">
        <v>1080</v>
      </c>
      <c r="B223" s="4" t="s">
        <v>26</v>
      </c>
      <c r="C223" s="4" t="s">
        <v>27</v>
      </c>
      <c r="D223" s="4" t="s">
        <v>1081</v>
      </c>
      <c r="E223" s="4" t="s">
        <v>1082</v>
      </c>
      <c r="F223" s="6">
        <v>45095</v>
      </c>
      <c r="G223" s="6">
        <v>45097</v>
      </c>
      <c r="H223" s="4">
        <v>1</v>
      </c>
      <c r="I223" s="4">
        <v>2</v>
      </c>
      <c r="J223" s="4">
        <v>2</v>
      </c>
      <c r="K223" s="4" t="s">
        <v>30</v>
      </c>
      <c r="L223" s="4">
        <v>797.98</v>
      </c>
      <c r="M223" s="4">
        <v>797.98</v>
      </c>
      <c r="N223" s="4" t="s">
        <v>1083</v>
      </c>
      <c r="O223" s="4" t="s">
        <v>681</v>
      </c>
      <c r="P223" s="4" t="s">
        <v>33</v>
      </c>
      <c r="Q223" s="4">
        <v>0</v>
      </c>
      <c r="R223" s="7">
        <v>45095</v>
      </c>
      <c r="S223" s="6">
        <v>45100</v>
      </c>
      <c r="T223" s="4" t="s">
        <v>34</v>
      </c>
      <c r="U223" s="4">
        <v>797.98</v>
      </c>
      <c r="V223" s="4">
        <v>0</v>
      </c>
      <c r="W223" s="4">
        <v>0</v>
      </c>
      <c r="X223" s="4" t="s">
        <v>1084</v>
      </c>
      <c r="Y223" s="4" t="s">
        <v>1085</v>
      </c>
    </row>
    <row r="224" s="4" customFormat="1" spans="1:25">
      <c r="A224" s="4" t="s">
        <v>1086</v>
      </c>
      <c r="B224" s="4" t="s">
        <v>26</v>
      </c>
      <c r="C224" s="4" t="s">
        <v>27</v>
      </c>
      <c r="D224" s="4" t="s">
        <v>661</v>
      </c>
      <c r="E224" s="4" t="s">
        <v>666</v>
      </c>
      <c r="F224" s="6">
        <v>45096</v>
      </c>
      <c r="G224" s="6">
        <v>45097</v>
      </c>
      <c r="H224" s="4">
        <v>1</v>
      </c>
      <c r="I224" s="4">
        <v>1</v>
      </c>
      <c r="J224" s="4">
        <v>1</v>
      </c>
      <c r="K224" s="4" t="s">
        <v>30</v>
      </c>
      <c r="L224" s="4">
        <v>488.11</v>
      </c>
      <c r="M224" s="4">
        <v>488.11</v>
      </c>
      <c r="N224" s="4" t="s">
        <v>1087</v>
      </c>
      <c r="O224" s="4" t="s">
        <v>681</v>
      </c>
      <c r="P224" s="4" t="s">
        <v>33</v>
      </c>
      <c r="Q224" s="4">
        <v>0</v>
      </c>
      <c r="R224" s="7">
        <v>45095.0000115741</v>
      </c>
      <c r="S224" s="6">
        <v>45100</v>
      </c>
      <c r="T224" s="4" t="s">
        <v>34</v>
      </c>
      <c r="U224" s="4">
        <v>488.11</v>
      </c>
      <c r="V224" s="4">
        <v>0</v>
      </c>
      <c r="W224" s="4">
        <v>0</v>
      </c>
      <c r="X224" s="4" t="s">
        <v>1088</v>
      </c>
      <c r="Y224" s="4" t="s">
        <v>36</v>
      </c>
    </row>
    <row r="225" s="4" customFormat="1" spans="1:25">
      <c r="A225" s="4" t="s">
        <v>1089</v>
      </c>
      <c r="B225" s="4" t="s">
        <v>26</v>
      </c>
      <c r="C225" s="4" t="s">
        <v>27</v>
      </c>
      <c r="D225" s="4" t="s">
        <v>921</v>
      </c>
      <c r="E225" s="4" t="s">
        <v>1090</v>
      </c>
      <c r="F225" s="6">
        <v>45095</v>
      </c>
      <c r="G225" s="6">
        <v>45097</v>
      </c>
      <c r="H225" s="4">
        <v>1</v>
      </c>
      <c r="I225" s="4">
        <v>2</v>
      </c>
      <c r="J225" s="4">
        <v>2</v>
      </c>
      <c r="K225" s="4" t="s">
        <v>30</v>
      </c>
      <c r="L225" s="4">
        <v>2492.76</v>
      </c>
      <c r="M225" s="4">
        <v>2492.76</v>
      </c>
      <c r="N225" s="4" t="s">
        <v>1091</v>
      </c>
      <c r="O225" s="4" t="s">
        <v>681</v>
      </c>
      <c r="P225" s="4" t="s">
        <v>33</v>
      </c>
      <c r="Q225" s="4">
        <v>0</v>
      </c>
      <c r="R225" s="7">
        <v>45095.0000115741</v>
      </c>
      <c r="S225" s="6">
        <v>45100</v>
      </c>
      <c r="T225" s="4" t="s">
        <v>34</v>
      </c>
      <c r="U225" s="4">
        <v>2492.76</v>
      </c>
      <c r="V225" s="4">
        <v>0</v>
      </c>
      <c r="W225" s="4">
        <v>0</v>
      </c>
      <c r="X225" s="4" t="s">
        <v>1092</v>
      </c>
      <c r="Y225" s="4" t="s">
        <v>1093</v>
      </c>
    </row>
    <row r="226" s="4" customFormat="1" spans="1:25">
      <c r="A226" s="4" t="s">
        <v>1094</v>
      </c>
      <c r="B226" s="4" t="s">
        <v>26</v>
      </c>
      <c r="C226" s="4" t="s">
        <v>27</v>
      </c>
      <c r="D226" s="4" t="s">
        <v>1095</v>
      </c>
      <c r="E226" s="4" t="s">
        <v>1096</v>
      </c>
      <c r="F226" s="6">
        <v>45095</v>
      </c>
      <c r="G226" s="6">
        <v>45097</v>
      </c>
      <c r="H226" s="4">
        <v>2</v>
      </c>
      <c r="I226" s="4">
        <v>2</v>
      </c>
      <c r="J226" s="4">
        <v>4</v>
      </c>
      <c r="K226" s="4" t="s">
        <v>30</v>
      </c>
      <c r="L226" s="4">
        <v>769.72</v>
      </c>
      <c r="M226" s="4">
        <v>769.72</v>
      </c>
      <c r="N226" s="4" t="s">
        <v>1097</v>
      </c>
      <c r="O226" s="4" t="s">
        <v>681</v>
      </c>
      <c r="P226" s="4" t="s">
        <v>33</v>
      </c>
      <c r="Q226" s="4">
        <v>0</v>
      </c>
      <c r="R226" s="7">
        <v>45095</v>
      </c>
      <c r="S226" s="6">
        <v>45100</v>
      </c>
      <c r="T226" s="4" t="s">
        <v>34</v>
      </c>
      <c r="U226" s="4">
        <v>769.72</v>
      </c>
      <c r="V226" s="4">
        <v>0</v>
      </c>
      <c r="W226" s="4">
        <v>0</v>
      </c>
      <c r="X226" s="4" t="s">
        <v>1098</v>
      </c>
      <c r="Y226" s="4" t="s">
        <v>36</v>
      </c>
    </row>
    <row r="227" s="4" customFormat="1" spans="1:25">
      <c r="A227" s="4" t="s">
        <v>1099</v>
      </c>
      <c r="B227" s="4" t="s">
        <v>26</v>
      </c>
      <c r="C227" s="4" t="s">
        <v>27</v>
      </c>
      <c r="D227" s="4" t="s">
        <v>1053</v>
      </c>
      <c r="E227" s="4" t="s">
        <v>631</v>
      </c>
      <c r="F227" s="6">
        <v>45095</v>
      </c>
      <c r="G227" s="6">
        <v>45097</v>
      </c>
      <c r="H227" s="4">
        <v>1</v>
      </c>
      <c r="I227" s="4">
        <v>2</v>
      </c>
      <c r="J227" s="4">
        <v>2</v>
      </c>
      <c r="K227" s="4" t="s">
        <v>30</v>
      </c>
      <c r="L227" s="4">
        <v>662.14</v>
      </c>
      <c r="M227" s="4">
        <v>662.14</v>
      </c>
      <c r="N227" s="4" t="s">
        <v>1100</v>
      </c>
      <c r="O227" s="4" t="s">
        <v>681</v>
      </c>
      <c r="P227" s="4" t="s">
        <v>33</v>
      </c>
      <c r="Q227" s="4">
        <v>0</v>
      </c>
      <c r="R227" s="7">
        <v>45095</v>
      </c>
      <c r="S227" s="6">
        <v>45100</v>
      </c>
      <c r="T227" s="4" t="s">
        <v>34</v>
      </c>
      <c r="U227" s="4">
        <v>662.14</v>
      </c>
      <c r="V227" s="4">
        <v>0</v>
      </c>
      <c r="W227" s="4">
        <v>0</v>
      </c>
      <c r="X227" s="4" t="s">
        <v>1101</v>
      </c>
      <c r="Y227" s="4" t="s">
        <v>36</v>
      </c>
    </row>
    <row r="228" s="4" customFormat="1" spans="1:25">
      <c r="A228" s="4" t="s">
        <v>1102</v>
      </c>
      <c r="B228" s="4" t="s">
        <v>26</v>
      </c>
      <c r="C228" s="4" t="s">
        <v>27</v>
      </c>
      <c r="D228" s="4" t="s">
        <v>1103</v>
      </c>
      <c r="E228" s="4" t="s">
        <v>1104</v>
      </c>
      <c r="F228" s="6">
        <v>45096</v>
      </c>
      <c r="G228" s="6">
        <v>45097</v>
      </c>
      <c r="H228" s="4">
        <v>1</v>
      </c>
      <c r="I228" s="4">
        <v>1</v>
      </c>
      <c r="J228" s="4">
        <v>1</v>
      </c>
      <c r="K228" s="4" t="s">
        <v>30</v>
      </c>
      <c r="L228" s="4">
        <v>460.73</v>
      </c>
      <c r="M228" s="4">
        <v>460.73</v>
      </c>
      <c r="N228" s="4" t="s">
        <v>1105</v>
      </c>
      <c r="O228" s="4" t="s">
        <v>681</v>
      </c>
      <c r="P228" s="4" t="s">
        <v>33</v>
      </c>
      <c r="Q228" s="4">
        <v>0</v>
      </c>
      <c r="R228" s="7">
        <v>45095.0000115741</v>
      </c>
      <c r="S228" s="6">
        <v>45100</v>
      </c>
      <c r="T228" s="4" t="s">
        <v>34</v>
      </c>
      <c r="U228" s="4">
        <v>460.73</v>
      </c>
      <c r="V228" s="4">
        <v>0</v>
      </c>
      <c r="W228" s="4">
        <v>0</v>
      </c>
      <c r="X228" s="4" t="s">
        <v>1106</v>
      </c>
      <c r="Y228" s="4" t="s">
        <v>1107</v>
      </c>
    </row>
    <row r="229" s="4" customFormat="1" spans="1:25">
      <c r="A229" s="4" t="s">
        <v>1108</v>
      </c>
      <c r="B229" s="4" t="s">
        <v>26</v>
      </c>
      <c r="C229" s="4" t="s">
        <v>27</v>
      </c>
      <c r="D229" s="4" t="s">
        <v>1109</v>
      </c>
      <c r="E229" s="4" t="s">
        <v>1110</v>
      </c>
      <c r="F229" s="6">
        <v>45095</v>
      </c>
      <c r="G229" s="6">
        <v>45097</v>
      </c>
      <c r="H229" s="4">
        <v>1</v>
      </c>
      <c r="I229" s="4">
        <v>2</v>
      </c>
      <c r="J229" s="4">
        <v>2</v>
      </c>
      <c r="K229" s="4" t="s">
        <v>30</v>
      </c>
      <c r="L229" s="4">
        <v>504.48</v>
      </c>
      <c r="M229" s="4">
        <v>504.48</v>
      </c>
      <c r="N229" s="4" t="s">
        <v>1111</v>
      </c>
      <c r="O229" s="4" t="s">
        <v>681</v>
      </c>
      <c r="P229" s="4" t="s">
        <v>33</v>
      </c>
      <c r="Q229" s="4">
        <v>0</v>
      </c>
      <c r="R229" s="7">
        <v>45095</v>
      </c>
      <c r="S229" s="6">
        <v>45100</v>
      </c>
      <c r="T229" s="4" t="s">
        <v>34</v>
      </c>
      <c r="U229" s="4">
        <v>504.48</v>
      </c>
      <c r="V229" s="4">
        <v>0</v>
      </c>
      <c r="W229" s="4">
        <v>0</v>
      </c>
      <c r="X229" s="4" t="s">
        <v>1112</v>
      </c>
      <c r="Y229" s="4" t="s">
        <v>36</v>
      </c>
    </row>
    <row r="230" s="4" customFormat="1" spans="1:25">
      <c r="A230" s="4" t="s">
        <v>1113</v>
      </c>
      <c r="B230" s="4" t="s">
        <v>26</v>
      </c>
      <c r="C230" s="4" t="s">
        <v>27</v>
      </c>
      <c r="D230" s="4" t="s">
        <v>590</v>
      </c>
      <c r="E230" s="4" t="s">
        <v>39</v>
      </c>
      <c r="F230" s="6">
        <v>45095</v>
      </c>
      <c r="G230" s="6">
        <v>45097</v>
      </c>
      <c r="H230" s="4">
        <v>1</v>
      </c>
      <c r="I230" s="4">
        <v>2</v>
      </c>
      <c r="J230" s="4">
        <v>2</v>
      </c>
      <c r="K230" s="4" t="s">
        <v>30</v>
      </c>
      <c r="L230" s="4">
        <v>433</v>
      </c>
      <c r="M230" s="4">
        <v>433</v>
      </c>
      <c r="N230" s="4" t="s">
        <v>1114</v>
      </c>
      <c r="O230" s="4" t="s">
        <v>681</v>
      </c>
      <c r="P230" s="4" t="s">
        <v>33</v>
      </c>
      <c r="Q230" s="4">
        <v>0</v>
      </c>
      <c r="R230" s="7">
        <v>45095.0000115741</v>
      </c>
      <c r="S230" s="6">
        <v>45100</v>
      </c>
      <c r="T230" s="4" t="s">
        <v>34</v>
      </c>
      <c r="U230" s="4">
        <v>433</v>
      </c>
      <c r="V230" s="4">
        <v>0</v>
      </c>
      <c r="W230" s="4">
        <v>0</v>
      </c>
      <c r="X230" s="4" t="s">
        <v>1115</v>
      </c>
      <c r="Y230" s="4" t="s">
        <v>36</v>
      </c>
    </row>
    <row r="231" s="4" customFormat="1" spans="1:25">
      <c r="A231" s="4" t="s">
        <v>1116</v>
      </c>
      <c r="B231" s="4" t="s">
        <v>26</v>
      </c>
      <c r="C231" s="4" t="s">
        <v>27</v>
      </c>
      <c r="D231" s="4" t="s">
        <v>489</v>
      </c>
      <c r="E231" s="4" t="s">
        <v>490</v>
      </c>
      <c r="F231" s="6">
        <v>45096</v>
      </c>
      <c r="G231" s="6">
        <v>45097</v>
      </c>
      <c r="H231" s="4">
        <v>1</v>
      </c>
      <c r="I231" s="4">
        <v>1</v>
      </c>
      <c r="J231" s="4">
        <v>1</v>
      </c>
      <c r="K231" s="4" t="s">
        <v>30</v>
      </c>
      <c r="L231" s="4">
        <v>386.77</v>
      </c>
      <c r="M231" s="4">
        <v>386.77</v>
      </c>
      <c r="N231" s="4" t="s">
        <v>491</v>
      </c>
      <c r="O231" s="4" t="s">
        <v>681</v>
      </c>
      <c r="P231" s="4" t="s">
        <v>33</v>
      </c>
      <c r="Q231" s="4">
        <v>0</v>
      </c>
      <c r="R231" s="7">
        <v>45095</v>
      </c>
      <c r="S231" s="6">
        <v>45100</v>
      </c>
      <c r="T231" s="4" t="s">
        <v>34</v>
      </c>
      <c r="U231" s="4">
        <v>386.77</v>
      </c>
      <c r="V231" s="4">
        <v>0</v>
      </c>
      <c r="W231" s="4">
        <v>0</v>
      </c>
      <c r="X231" s="4" t="s">
        <v>1117</v>
      </c>
      <c r="Y231" s="4" t="s">
        <v>36</v>
      </c>
    </row>
    <row r="232" s="4" customFormat="1" spans="1:25">
      <c r="A232" s="4" t="s">
        <v>1118</v>
      </c>
      <c r="B232" s="4" t="s">
        <v>26</v>
      </c>
      <c r="C232" s="4" t="s">
        <v>27</v>
      </c>
      <c r="D232" s="4" t="s">
        <v>1119</v>
      </c>
      <c r="E232" s="4" t="s">
        <v>1120</v>
      </c>
      <c r="F232" s="6">
        <v>45095</v>
      </c>
      <c r="G232" s="6">
        <v>45097</v>
      </c>
      <c r="H232" s="4">
        <v>1</v>
      </c>
      <c r="I232" s="4">
        <v>2</v>
      </c>
      <c r="J232" s="4">
        <v>2</v>
      </c>
      <c r="K232" s="4" t="s">
        <v>30</v>
      </c>
      <c r="L232" s="4">
        <v>1870.76</v>
      </c>
      <c r="M232" s="4">
        <v>1870.76</v>
      </c>
      <c r="N232" s="4" t="s">
        <v>1121</v>
      </c>
      <c r="O232" s="4" t="s">
        <v>681</v>
      </c>
      <c r="P232" s="4" t="s">
        <v>33</v>
      </c>
      <c r="Q232" s="4">
        <v>0</v>
      </c>
      <c r="R232" s="7">
        <v>45095</v>
      </c>
      <c r="S232" s="6">
        <v>45100</v>
      </c>
      <c r="T232" s="4" t="s">
        <v>34</v>
      </c>
      <c r="U232" s="4">
        <v>1870.76</v>
      </c>
      <c r="V232" s="4">
        <v>0</v>
      </c>
      <c r="W232" s="4">
        <v>0</v>
      </c>
      <c r="X232" s="4" t="s">
        <v>1122</v>
      </c>
      <c r="Y232" s="4" t="s">
        <v>1123</v>
      </c>
    </row>
    <row r="233" s="4" customFormat="1" spans="1:25">
      <c r="A233" s="4" t="s">
        <v>1124</v>
      </c>
      <c r="B233" s="4" t="s">
        <v>26</v>
      </c>
      <c r="C233" s="4" t="s">
        <v>27</v>
      </c>
      <c r="D233" s="4" t="s">
        <v>1125</v>
      </c>
      <c r="E233" s="4" t="s">
        <v>1126</v>
      </c>
      <c r="F233" s="6">
        <v>45096</v>
      </c>
      <c r="G233" s="6">
        <v>45097</v>
      </c>
      <c r="H233" s="4">
        <v>1</v>
      </c>
      <c r="I233" s="4">
        <v>1</v>
      </c>
      <c r="J233" s="4">
        <v>1</v>
      </c>
      <c r="K233" s="4" t="s">
        <v>30</v>
      </c>
      <c r="L233" s="4">
        <v>1170.08</v>
      </c>
      <c r="M233" s="4">
        <v>1170.08</v>
      </c>
      <c r="N233" s="4" t="s">
        <v>1127</v>
      </c>
      <c r="O233" s="4" t="s">
        <v>681</v>
      </c>
      <c r="P233" s="4" t="s">
        <v>33</v>
      </c>
      <c r="Q233" s="4">
        <v>0</v>
      </c>
      <c r="R233" s="7">
        <v>45096.0000115741</v>
      </c>
      <c r="S233" s="6">
        <v>45100</v>
      </c>
      <c r="T233" s="4" t="s">
        <v>34</v>
      </c>
      <c r="U233" s="4">
        <v>1170.08</v>
      </c>
      <c r="V233" s="4">
        <v>0</v>
      </c>
      <c r="W233" s="4">
        <v>0</v>
      </c>
      <c r="X233" s="4" t="s">
        <v>1128</v>
      </c>
      <c r="Y233" s="4" t="s">
        <v>36</v>
      </c>
    </row>
    <row r="234" s="4" customFormat="1" spans="1:25">
      <c r="A234" s="4" t="s">
        <v>1129</v>
      </c>
      <c r="B234" s="4" t="s">
        <v>26</v>
      </c>
      <c r="C234" s="4" t="s">
        <v>27</v>
      </c>
      <c r="D234" s="4" t="s">
        <v>1130</v>
      </c>
      <c r="E234" s="4" t="s">
        <v>1131</v>
      </c>
      <c r="F234" s="6">
        <v>45096</v>
      </c>
      <c r="G234" s="6">
        <v>45097</v>
      </c>
      <c r="H234" s="4">
        <v>1</v>
      </c>
      <c r="I234" s="4">
        <v>1</v>
      </c>
      <c r="J234" s="4">
        <v>1</v>
      </c>
      <c r="K234" s="4" t="s">
        <v>30</v>
      </c>
      <c r="L234" s="4">
        <v>544.34</v>
      </c>
      <c r="M234" s="4">
        <v>544.34</v>
      </c>
      <c r="N234" s="4" t="s">
        <v>1132</v>
      </c>
      <c r="O234" s="4" t="s">
        <v>681</v>
      </c>
      <c r="P234" s="4" t="s">
        <v>33</v>
      </c>
      <c r="Q234" s="4">
        <v>0</v>
      </c>
      <c r="R234" s="7">
        <v>45096</v>
      </c>
      <c r="S234" s="6">
        <v>45100</v>
      </c>
      <c r="T234" s="4" t="s">
        <v>34</v>
      </c>
      <c r="U234" s="4">
        <v>544.34</v>
      </c>
      <c r="V234" s="4">
        <v>0</v>
      </c>
      <c r="W234" s="4">
        <v>0</v>
      </c>
      <c r="X234" s="4" t="s">
        <v>1133</v>
      </c>
      <c r="Y234" s="4" t="s">
        <v>36</v>
      </c>
    </row>
    <row r="235" s="4" customFormat="1" spans="1:25">
      <c r="A235" s="4" t="s">
        <v>1134</v>
      </c>
      <c r="B235" s="4" t="s">
        <v>26</v>
      </c>
      <c r="C235" s="4" t="s">
        <v>27</v>
      </c>
      <c r="D235" s="4" t="s">
        <v>1135</v>
      </c>
      <c r="E235" s="4" t="s">
        <v>1136</v>
      </c>
      <c r="F235" s="6">
        <v>45096</v>
      </c>
      <c r="G235" s="6">
        <v>45097</v>
      </c>
      <c r="H235" s="4">
        <v>1</v>
      </c>
      <c r="I235" s="4">
        <v>1</v>
      </c>
      <c r="J235" s="4">
        <v>1</v>
      </c>
      <c r="K235" s="4" t="s">
        <v>30</v>
      </c>
      <c r="L235" s="4">
        <v>333.52</v>
      </c>
      <c r="M235" s="4">
        <v>333.52</v>
      </c>
      <c r="N235" s="4" t="s">
        <v>1137</v>
      </c>
      <c r="O235" s="4" t="s">
        <v>681</v>
      </c>
      <c r="P235" s="4" t="s">
        <v>33</v>
      </c>
      <c r="Q235" s="4">
        <v>0</v>
      </c>
      <c r="R235" s="7">
        <v>45096.0000115741</v>
      </c>
      <c r="S235" s="6">
        <v>45100</v>
      </c>
      <c r="T235" s="4" t="s">
        <v>34</v>
      </c>
      <c r="U235" s="4">
        <v>333.52</v>
      </c>
      <c r="V235" s="4">
        <v>0</v>
      </c>
      <c r="W235" s="4">
        <v>0</v>
      </c>
      <c r="X235" s="4" t="s">
        <v>1138</v>
      </c>
      <c r="Y235" s="4" t="s">
        <v>36</v>
      </c>
    </row>
    <row r="236" s="4" customFormat="1" spans="1:25">
      <c r="A236" s="4" t="s">
        <v>1124</v>
      </c>
      <c r="B236" s="4" t="s">
        <v>26</v>
      </c>
      <c r="C236" s="4" t="s">
        <v>103</v>
      </c>
      <c r="D236" s="4" t="s">
        <v>1125</v>
      </c>
      <c r="E236" s="4" t="s">
        <v>1126</v>
      </c>
      <c r="F236" s="6">
        <v>45096</v>
      </c>
      <c r="G236" s="6">
        <v>45097</v>
      </c>
      <c r="H236" s="4">
        <v>1</v>
      </c>
      <c r="I236" s="4">
        <v>1</v>
      </c>
      <c r="J236" s="4">
        <v>1</v>
      </c>
      <c r="K236" s="4" t="s">
        <v>30</v>
      </c>
      <c r="L236" s="4">
        <v>-1170.08</v>
      </c>
      <c r="M236" s="4">
        <v>-1170.08</v>
      </c>
      <c r="N236" s="4" t="s">
        <v>1127</v>
      </c>
      <c r="O236" s="4" t="s">
        <v>681</v>
      </c>
      <c r="P236" s="4" t="s">
        <v>33</v>
      </c>
      <c r="Q236" s="4">
        <v>0</v>
      </c>
      <c r="R236" s="7">
        <v>45096.0000115741</v>
      </c>
      <c r="S236" s="6">
        <v>45100</v>
      </c>
      <c r="T236" s="4" t="s">
        <v>34</v>
      </c>
      <c r="U236" s="4">
        <v>-1170.08</v>
      </c>
      <c r="V236" s="4">
        <v>0</v>
      </c>
      <c r="W236" s="4">
        <v>0</v>
      </c>
      <c r="X236" s="4" t="s">
        <v>1128</v>
      </c>
      <c r="Y236" s="4" t="s">
        <v>36</v>
      </c>
    </row>
    <row r="237" s="4" customFormat="1" spans="1:25">
      <c r="A237" s="4" t="s">
        <v>1139</v>
      </c>
      <c r="B237" s="4" t="s">
        <v>26</v>
      </c>
      <c r="C237" s="4" t="s">
        <v>27</v>
      </c>
      <c r="D237" s="4" t="s">
        <v>388</v>
      </c>
      <c r="E237" s="4" t="s">
        <v>1140</v>
      </c>
      <c r="F237" s="6">
        <v>45096</v>
      </c>
      <c r="G237" s="6">
        <v>45097</v>
      </c>
      <c r="H237" s="4">
        <v>1</v>
      </c>
      <c r="I237" s="4">
        <v>1</v>
      </c>
      <c r="J237" s="4">
        <v>1</v>
      </c>
      <c r="K237" s="4" t="s">
        <v>30</v>
      </c>
      <c r="L237" s="4">
        <v>843.22</v>
      </c>
      <c r="M237" s="4">
        <v>843.22</v>
      </c>
      <c r="N237" s="4" t="s">
        <v>1141</v>
      </c>
      <c r="O237" s="4" t="s">
        <v>681</v>
      </c>
      <c r="P237" s="4" t="s">
        <v>33</v>
      </c>
      <c r="Q237" s="4">
        <v>0</v>
      </c>
      <c r="R237" s="7">
        <v>45096</v>
      </c>
      <c r="S237" s="6">
        <v>45100</v>
      </c>
      <c r="T237" s="4" t="s">
        <v>34</v>
      </c>
      <c r="U237" s="4">
        <v>843.22</v>
      </c>
      <c r="V237" s="4">
        <v>0</v>
      </c>
      <c r="W237" s="4">
        <v>0</v>
      </c>
      <c r="X237" s="4" t="s">
        <v>1142</v>
      </c>
      <c r="Y237" s="4" t="s">
        <v>36</v>
      </c>
    </row>
    <row r="238" s="4" customFormat="1" spans="1:25">
      <c r="A238" s="4" t="s">
        <v>1143</v>
      </c>
      <c r="B238" s="4" t="s">
        <v>26</v>
      </c>
      <c r="C238" s="4" t="s">
        <v>27</v>
      </c>
      <c r="D238" s="4" t="s">
        <v>595</v>
      </c>
      <c r="E238" s="4" t="s">
        <v>1144</v>
      </c>
      <c r="F238" s="6">
        <v>45096</v>
      </c>
      <c r="G238" s="6">
        <v>45097</v>
      </c>
      <c r="H238" s="4">
        <v>1</v>
      </c>
      <c r="I238" s="4">
        <v>1</v>
      </c>
      <c r="J238" s="4">
        <v>1</v>
      </c>
      <c r="K238" s="4" t="s">
        <v>30</v>
      </c>
      <c r="L238" s="4">
        <v>167.99</v>
      </c>
      <c r="M238" s="4">
        <v>167.99</v>
      </c>
      <c r="N238" s="4" t="s">
        <v>1145</v>
      </c>
      <c r="O238" s="4" t="s">
        <v>681</v>
      </c>
      <c r="P238" s="4" t="s">
        <v>33</v>
      </c>
      <c r="Q238" s="4">
        <v>0</v>
      </c>
      <c r="R238" s="7">
        <v>45096</v>
      </c>
      <c r="S238" s="6">
        <v>45100</v>
      </c>
      <c r="T238" s="4" t="s">
        <v>34</v>
      </c>
      <c r="U238" s="4">
        <v>167.99</v>
      </c>
      <c r="V238" s="4">
        <v>0</v>
      </c>
      <c r="W238" s="4">
        <v>0</v>
      </c>
      <c r="X238" s="4" t="s">
        <v>1146</v>
      </c>
      <c r="Y238" s="4" t="s">
        <v>36</v>
      </c>
    </row>
    <row r="239" s="4" customFormat="1" spans="1:25">
      <c r="A239" s="4" t="s">
        <v>1147</v>
      </c>
      <c r="B239" s="4" t="s">
        <v>26</v>
      </c>
      <c r="C239" s="4" t="s">
        <v>27</v>
      </c>
      <c r="D239" s="4" t="s">
        <v>1148</v>
      </c>
      <c r="E239" s="4" t="s">
        <v>1149</v>
      </c>
      <c r="F239" s="6">
        <v>45096</v>
      </c>
      <c r="G239" s="6">
        <v>45097</v>
      </c>
      <c r="H239" s="4">
        <v>1</v>
      </c>
      <c r="I239" s="4">
        <v>1</v>
      </c>
      <c r="J239" s="4">
        <v>1</v>
      </c>
      <c r="K239" s="4" t="s">
        <v>30</v>
      </c>
      <c r="L239" s="4">
        <v>617.53</v>
      </c>
      <c r="M239" s="4">
        <v>617.53</v>
      </c>
      <c r="N239" s="4" t="s">
        <v>1150</v>
      </c>
      <c r="O239" s="4" t="s">
        <v>681</v>
      </c>
      <c r="P239" s="4" t="s">
        <v>33</v>
      </c>
      <c r="Q239" s="4">
        <v>0</v>
      </c>
      <c r="R239" s="7">
        <v>45096</v>
      </c>
      <c r="S239" s="6">
        <v>45100</v>
      </c>
      <c r="T239" s="4" t="s">
        <v>34</v>
      </c>
      <c r="U239" s="4">
        <v>617.53</v>
      </c>
      <c r="V239" s="4">
        <v>0</v>
      </c>
      <c r="W239" s="4">
        <v>0</v>
      </c>
      <c r="X239" s="4" t="s">
        <v>1151</v>
      </c>
      <c r="Y239" s="4" t="s">
        <v>36</v>
      </c>
    </row>
    <row r="240" s="4" customFormat="1" spans="1:25">
      <c r="A240" s="4" t="s">
        <v>1152</v>
      </c>
      <c r="B240" s="4" t="s">
        <v>26</v>
      </c>
      <c r="C240" s="4" t="s">
        <v>27</v>
      </c>
      <c r="D240" s="4" t="s">
        <v>1153</v>
      </c>
      <c r="E240" s="4" t="s">
        <v>1154</v>
      </c>
      <c r="F240" s="6">
        <v>45096</v>
      </c>
      <c r="G240" s="6">
        <v>45097</v>
      </c>
      <c r="H240" s="4">
        <v>1</v>
      </c>
      <c r="I240" s="4">
        <v>1</v>
      </c>
      <c r="J240" s="4">
        <v>1</v>
      </c>
      <c r="K240" s="4" t="s">
        <v>30</v>
      </c>
      <c r="L240" s="4">
        <v>235.79</v>
      </c>
      <c r="M240" s="4">
        <v>235.79</v>
      </c>
      <c r="N240" s="4" t="s">
        <v>1155</v>
      </c>
      <c r="O240" s="4" t="s">
        <v>681</v>
      </c>
      <c r="P240" s="4" t="s">
        <v>33</v>
      </c>
      <c r="Q240" s="4">
        <v>0</v>
      </c>
      <c r="R240" s="7">
        <v>45096</v>
      </c>
      <c r="S240" s="6">
        <v>45100</v>
      </c>
      <c r="T240" s="4" t="s">
        <v>34</v>
      </c>
      <c r="U240" s="4">
        <v>235.79</v>
      </c>
      <c r="V240" s="4">
        <v>0</v>
      </c>
      <c r="W240" s="4">
        <v>0</v>
      </c>
      <c r="X240" s="4" t="s">
        <v>1156</v>
      </c>
      <c r="Y240" s="4" t="s">
        <v>1093</v>
      </c>
    </row>
    <row r="241" s="4" customFormat="1" spans="1:25">
      <c r="A241" s="4" t="s">
        <v>1157</v>
      </c>
      <c r="B241" s="4" t="s">
        <v>26</v>
      </c>
      <c r="C241" s="4" t="s">
        <v>27</v>
      </c>
      <c r="D241" s="4" t="s">
        <v>1158</v>
      </c>
      <c r="E241" s="4" t="s">
        <v>1159</v>
      </c>
      <c r="F241" s="6">
        <v>45096</v>
      </c>
      <c r="G241" s="6">
        <v>45097</v>
      </c>
      <c r="H241" s="4">
        <v>1</v>
      </c>
      <c r="I241" s="4">
        <v>1</v>
      </c>
      <c r="J241" s="4">
        <v>1</v>
      </c>
      <c r="K241" s="4" t="s">
        <v>30</v>
      </c>
      <c r="L241" s="4">
        <v>360.86</v>
      </c>
      <c r="M241" s="4">
        <v>360.86</v>
      </c>
      <c r="N241" s="4" t="s">
        <v>1160</v>
      </c>
      <c r="O241" s="4" t="s">
        <v>681</v>
      </c>
      <c r="P241" s="4" t="s">
        <v>33</v>
      </c>
      <c r="Q241" s="4">
        <v>0</v>
      </c>
      <c r="R241" s="7">
        <v>45096.0000115741</v>
      </c>
      <c r="S241" s="6">
        <v>45100</v>
      </c>
      <c r="T241" s="4" t="s">
        <v>34</v>
      </c>
      <c r="U241" s="4">
        <v>360.86</v>
      </c>
      <c r="V241" s="4">
        <v>0</v>
      </c>
      <c r="W241" s="4">
        <v>0</v>
      </c>
      <c r="X241" s="4" t="s">
        <v>1161</v>
      </c>
      <c r="Y241" s="4" t="s">
        <v>36</v>
      </c>
    </row>
    <row r="242" s="4" customFormat="1" spans="1:25">
      <c r="A242" s="4" t="s">
        <v>1162</v>
      </c>
      <c r="B242" s="4" t="s">
        <v>26</v>
      </c>
      <c r="C242" s="4" t="s">
        <v>27</v>
      </c>
      <c r="D242" s="4" t="s">
        <v>1163</v>
      </c>
      <c r="E242" s="4" t="s">
        <v>1164</v>
      </c>
      <c r="F242" s="6">
        <v>45096</v>
      </c>
      <c r="G242" s="6">
        <v>45097</v>
      </c>
      <c r="H242" s="4">
        <v>1</v>
      </c>
      <c r="I242" s="4">
        <v>1</v>
      </c>
      <c r="J242" s="4">
        <v>1</v>
      </c>
      <c r="K242" s="4" t="s">
        <v>30</v>
      </c>
      <c r="L242" s="4">
        <v>256.41</v>
      </c>
      <c r="M242" s="4">
        <v>256.41</v>
      </c>
      <c r="N242" s="4" t="s">
        <v>1165</v>
      </c>
      <c r="O242" s="4" t="s">
        <v>681</v>
      </c>
      <c r="P242" s="4" t="s">
        <v>33</v>
      </c>
      <c r="Q242" s="4">
        <v>0</v>
      </c>
      <c r="R242" s="7">
        <v>45096</v>
      </c>
      <c r="S242" s="6">
        <v>45100</v>
      </c>
      <c r="T242" s="4" t="s">
        <v>34</v>
      </c>
      <c r="U242" s="4">
        <v>256.41</v>
      </c>
      <c r="V242" s="4">
        <v>0</v>
      </c>
      <c r="W242" s="4">
        <v>0</v>
      </c>
      <c r="X242" s="4" t="s">
        <v>1166</v>
      </c>
      <c r="Y242" s="4" t="s">
        <v>36</v>
      </c>
    </row>
    <row r="243" s="4" customFormat="1" spans="1:25">
      <c r="A243" s="4" t="s">
        <v>1167</v>
      </c>
      <c r="B243" s="4" t="s">
        <v>26</v>
      </c>
      <c r="C243" s="4" t="s">
        <v>27</v>
      </c>
      <c r="D243" s="4" t="s">
        <v>641</v>
      </c>
      <c r="E243" s="4" t="s">
        <v>642</v>
      </c>
      <c r="F243" s="6">
        <v>45096</v>
      </c>
      <c r="G243" s="6">
        <v>45097</v>
      </c>
      <c r="H243" s="4">
        <v>1</v>
      </c>
      <c r="I243" s="4">
        <v>1</v>
      </c>
      <c r="J243" s="4">
        <v>1</v>
      </c>
      <c r="K243" s="4" t="s">
        <v>30</v>
      </c>
      <c r="L243" s="4">
        <v>268.8</v>
      </c>
      <c r="M243" s="4">
        <v>268.8</v>
      </c>
      <c r="N243" s="4" t="s">
        <v>1168</v>
      </c>
      <c r="O243" s="4" t="s">
        <v>681</v>
      </c>
      <c r="P243" s="4" t="s">
        <v>33</v>
      </c>
      <c r="Q243" s="4">
        <v>0</v>
      </c>
      <c r="R243" s="7">
        <v>45096</v>
      </c>
      <c r="S243" s="6">
        <v>45100</v>
      </c>
      <c r="T243" s="4" t="s">
        <v>34</v>
      </c>
      <c r="U243" s="4">
        <v>268.8</v>
      </c>
      <c r="V243" s="4">
        <v>0</v>
      </c>
      <c r="W243" s="4">
        <v>0</v>
      </c>
      <c r="X243" s="4" t="s">
        <v>1169</v>
      </c>
      <c r="Y243" s="4" t="s">
        <v>36</v>
      </c>
    </row>
    <row r="244" s="4" customFormat="1" spans="1:25">
      <c r="A244" s="4" t="s">
        <v>1170</v>
      </c>
      <c r="B244" s="4" t="s">
        <v>26</v>
      </c>
      <c r="C244" s="4" t="s">
        <v>27</v>
      </c>
      <c r="D244" s="4" t="s">
        <v>1171</v>
      </c>
      <c r="E244" s="4" t="s">
        <v>1172</v>
      </c>
      <c r="F244" s="6">
        <v>45096</v>
      </c>
      <c r="G244" s="6">
        <v>45097</v>
      </c>
      <c r="H244" s="4">
        <v>2</v>
      </c>
      <c r="I244" s="4">
        <v>1</v>
      </c>
      <c r="J244" s="4">
        <v>2</v>
      </c>
      <c r="K244" s="4" t="s">
        <v>30</v>
      </c>
      <c r="L244" s="4">
        <v>709.34</v>
      </c>
      <c r="M244" s="4">
        <v>709.34</v>
      </c>
      <c r="N244" s="4" t="s">
        <v>1173</v>
      </c>
      <c r="O244" s="4" t="s">
        <v>681</v>
      </c>
      <c r="P244" s="4" t="s">
        <v>33</v>
      </c>
      <c r="Q244" s="4">
        <v>0</v>
      </c>
      <c r="R244" s="7">
        <v>45096.0000115741</v>
      </c>
      <c r="S244" s="6">
        <v>45100</v>
      </c>
      <c r="T244" s="4" t="s">
        <v>34</v>
      </c>
      <c r="U244" s="4">
        <v>709.34</v>
      </c>
      <c r="V244" s="4">
        <v>0</v>
      </c>
      <c r="W244" s="4">
        <v>0</v>
      </c>
      <c r="X244" s="4" t="s">
        <v>1174</v>
      </c>
      <c r="Y244" s="4" t="s">
        <v>36</v>
      </c>
    </row>
    <row r="245" s="4" customFormat="1" spans="1:25">
      <c r="A245" s="4" t="s">
        <v>1175</v>
      </c>
      <c r="B245" s="4" t="s">
        <v>26</v>
      </c>
      <c r="C245" s="4" t="s">
        <v>27</v>
      </c>
      <c r="D245" s="4" t="s">
        <v>469</v>
      </c>
      <c r="E245" s="4" t="s">
        <v>51</v>
      </c>
      <c r="F245" s="6">
        <v>45096</v>
      </c>
      <c r="G245" s="6">
        <v>45097</v>
      </c>
      <c r="H245" s="4">
        <v>1</v>
      </c>
      <c r="I245" s="4">
        <v>1</v>
      </c>
      <c r="J245" s="4">
        <v>1</v>
      </c>
      <c r="K245" s="4" t="s">
        <v>30</v>
      </c>
      <c r="L245" s="4">
        <v>1047.39</v>
      </c>
      <c r="M245" s="4">
        <v>1047.39</v>
      </c>
      <c r="N245" s="4" t="s">
        <v>1176</v>
      </c>
      <c r="O245" s="4" t="s">
        <v>681</v>
      </c>
      <c r="P245" s="4" t="s">
        <v>33</v>
      </c>
      <c r="Q245" s="4">
        <v>0</v>
      </c>
      <c r="R245" s="7">
        <v>45096</v>
      </c>
      <c r="S245" s="6">
        <v>45100</v>
      </c>
      <c r="T245" s="4" t="s">
        <v>34</v>
      </c>
      <c r="U245" s="4">
        <v>1047.39</v>
      </c>
      <c r="V245" s="4">
        <v>0</v>
      </c>
      <c r="W245" s="4">
        <v>0</v>
      </c>
      <c r="X245" s="4" t="s">
        <v>1177</v>
      </c>
      <c r="Y245" s="4" t="s">
        <v>36</v>
      </c>
    </row>
    <row r="246" s="4" customFormat="1" spans="1:25">
      <c r="A246" s="4" t="s">
        <v>1178</v>
      </c>
      <c r="B246" s="4" t="s">
        <v>26</v>
      </c>
      <c r="C246" s="4" t="s">
        <v>27</v>
      </c>
      <c r="D246" s="4" t="s">
        <v>1179</v>
      </c>
      <c r="E246" s="4" t="s">
        <v>1180</v>
      </c>
      <c r="F246" s="6">
        <v>45096</v>
      </c>
      <c r="G246" s="6">
        <v>45097</v>
      </c>
      <c r="H246" s="4">
        <v>1</v>
      </c>
      <c r="I246" s="4">
        <v>1</v>
      </c>
      <c r="J246" s="4">
        <v>1</v>
      </c>
      <c r="K246" s="4" t="s">
        <v>30</v>
      </c>
      <c r="L246" s="4">
        <v>170.73</v>
      </c>
      <c r="M246" s="4">
        <v>170.73</v>
      </c>
      <c r="N246" s="4" t="s">
        <v>1181</v>
      </c>
      <c r="O246" s="4" t="s">
        <v>681</v>
      </c>
      <c r="P246" s="4" t="s">
        <v>33</v>
      </c>
      <c r="Q246" s="4">
        <v>0</v>
      </c>
      <c r="R246" s="7">
        <v>45096</v>
      </c>
      <c r="S246" s="6">
        <v>45100</v>
      </c>
      <c r="T246" s="4" t="s">
        <v>34</v>
      </c>
      <c r="U246" s="4">
        <v>170.73</v>
      </c>
      <c r="V246" s="4">
        <v>0</v>
      </c>
      <c r="W246" s="4">
        <v>0</v>
      </c>
      <c r="X246" s="4" t="s">
        <v>1182</v>
      </c>
      <c r="Y246" s="4" t="s">
        <v>36</v>
      </c>
    </row>
    <row r="247" s="4" customFormat="1" spans="1:25">
      <c r="A247" s="4" t="s">
        <v>1183</v>
      </c>
      <c r="B247" s="4" t="s">
        <v>26</v>
      </c>
      <c r="C247" s="4" t="s">
        <v>27</v>
      </c>
      <c r="D247" s="4" t="s">
        <v>1184</v>
      </c>
      <c r="E247" s="4" t="s">
        <v>1185</v>
      </c>
      <c r="F247" s="6">
        <v>45096</v>
      </c>
      <c r="G247" s="6">
        <v>45097</v>
      </c>
      <c r="H247" s="4">
        <v>1</v>
      </c>
      <c r="I247" s="4">
        <v>1</v>
      </c>
      <c r="J247" s="4">
        <v>1</v>
      </c>
      <c r="K247" s="4" t="s">
        <v>30</v>
      </c>
      <c r="L247" s="4">
        <v>451.68</v>
      </c>
      <c r="M247" s="4">
        <v>451.68</v>
      </c>
      <c r="N247" s="4" t="s">
        <v>1186</v>
      </c>
      <c r="O247" s="4" t="s">
        <v>681</v>
      </c>
      <c r="P247" s="4" t="s">
        <v>33</v>
      </c>
      <c r="Q247" s="4">
        <v>0</v>
      </c>
      <c r="R247" s="7">
        <v>45096</v>
      </c>
      <c r="S247" s="6">
        <v>45100</v>
      </c>
      <c r="T247" s="4" t="s">
        <v>34</v>
      </c>
      <c r="U247" s="4">
        <v>451.68</v>
      </c>
      <c r="V247" s="4">
        <v>0</v>
      </c>
      <c r="W247" s="4">
        <v>0</v>
      </c>
      <c r="X247" s="4" t="s">
        <v>1187</v>
      </c>
      <c r="Y247" s="4" t="s">
        <v>36</v>
      </c>
    </row>
    <row r="248" s="4" customFormat="1" spans="1:25">
      <c r="A248" s="4" t="s">
        <v>1188</v>
      </c>
      <c r="B248" s="4" t="s">
        <v>26</v>
      </c>
      <c r="C248" s="4" t="s">
        <v>27</v>
      </c>
      <c r="D248" s="4" t="s">
        <v>1189</v>
      </c>
      <c r="E248" s="4" t="s">
        <v>1190</v>
      </c>
      <c r="F248" s="6">
        <v>45096</v>
      </c>
      <c r="G248" s="6">
        <v>45097</v>
      </c>
      <c r="H248" s="4">
        <v>1</v>
      </c>
      <c r="I248" s="4">
        <v>1</v>
      </c>
      <c r="J248" s="4">
        <v>1</v>
      </c>
      <c r="K248" s="4" t="s">
        <v>30</v>
      </c>
      <c r="L248" s="4">
        <v>1397.24</v>
      </c>
      <c r="M248" s="4">
        <v>1397.24</v>
      </c>
      <c r="N248" s="4" t="s">
        <v>1191</v>
      </c>
      <c r="O248" s="4" t="s">
        <v>681</v>
      </c>
      <c r="P248" s="4" t="s">
        <v>33</v>
      </c>
      <c r="Q248" s="4">
        <v>0</v>
      </c>
      <c r="R248" s="7">
        <v>45096.0000115741</v>
      </c>
      <c r="S248" s="6">
        <v>45100</v>
      </c>
      <c r="T248" s="4" t="s">
        <v>34</v>
      </c>
      <c r="U248" s="4">
        <v>1397.24</v>
      </c>
      <c r="V248" s="4">
        <v>0</v>
      </c>
      <c r="W248" s="4">
        <v>0</v>
      </c>
      <c r="X248" s="4" t="s">
        <v>1192</v>
      </c>
      <c r="Y248" s="4" t="s">
        <v>1193</v>
      </c>
    </row>
    <row r="249" s="4" customFormat="1" spans="1:25">
      <c r="A249" s="4" t="s">
        <v>1194</v>
      </c>
      <c r="B249" s="4" t="s">
        <v>26</v>
      </c>
      <c r="C249" s="4" t="s">
        <v>27</v>
      </c>
      <c r="D249" s="4" t="s">
        <v>1195</v>
      </c>
      <c r="E249" s="4" t="s">
        <v>1196</v>
      </c>
      <c r="F249" s="6">
        <v>45096</v>
      </c>
      <c r="G249" s="6">
        <v>45097</v>
      </c>
      <c r="H249" s="4">
        <v>1</v>
      </c>
      <c r="I249" s="4">
        <v>1</v>
      </c>
      <c r="J249" s="4">
        <v>1</v>
      </c>
      <c r="K249" s="4" t="s">
        <v>30</v>
      </c>
      <c r="L249" s="4">
        <v>260.86</v>
      </c>
      <c r="M249" s="4">
        <v>260.86</v>
      </c>
      <c r="N249" s="4" t="s">
        <v>1197</v>
      </c>
      <c r="O249" s="4" t="s">
        <v>681</v>
      </c>
      <c r="P249" s="4" t="s">
        <v>33</v>
      </c>
      <c r="Q249" s="4">
        <v>0</v>
      </c>
      <c r="R249" s="7">
        <v>45096</v>
      </c>
      <c r="S249" s="6">
        <v>45100</v>
      </c>
      <c r="T249" s="4" t="s">
        <v>34</v>
      </c>
      <c r="U249" s="4">
        <v>260.86</v>
      </c>
      <c r="V249" s="4">
        <v>0</v>
      </c>
      <c r="W249" s="4">
        <v>0</v>
      </c>
      <c r="X249" s="4" t="s">
        <v>1198</v>
      </c>
      <c r="Y249" s="4" t="s">
        <v>36</v>
      </c>
    </row>
    <row r="250" s="4" customFormat="1" spans="1:25">
      <c r="A250" s="4" t="s">
        <v>1199</v>
      </c>
      <c r="B250" s="4" t="s">
        <v>26</v>
      </c>
      <c r="C250" s="4" t="s">
        <v>27</v>
      </c>
      <c r="D250" s="4" t="s">
        <v>1200</v>
      </c>
      <c r="E250" s="4" t="s">
        <v>1201</v>
      </c>
      <c r="F250" s="6">
        <v>45097</v>
      </c>
      <c r="G250" s="6">
        <v>45098</v>
      </c>
      <c r="H250" s="4">
        <v>1</v>
      </c>
      <c r="I250" s="4">
        <v>1</v>
      </c>
      <c r="J250" s="4">
        <v>1</v>
      </c>
      <c r="K250" s="4" t="s">
        <v>30</v>
      </c>
      <c r="L250" s="4">
        <v>860</v>
      </c>
      <c r="M250" s="4">
        <v>860</v>
      </c>
      <c r="N250" s="4" t="s">
        <v>1202</v>
      </c>
      <c r="O250" s="4" t="s">
        <v>1203</v>
      </c>
      <c r="P250" s="4" t="s">
        <v>33</v>
      </c>
      <c r="Q250" s="4">
        <v>0</v>
      </c>
      <c r="R250" s="7">
        <v>45001</v>
      </c>
      <c r="S250" s="6">
        <v>45101</v>
      </c>
      <c r="T250" s="4" t="s">
        <v>34</v>
      </c>
      <c r="U250" s="4">
        <v>860</v>
      </c>
      <c r="V250" s="4">
        <v>0</v>
      </c>
      <c r="W250" s="4">
        <v>0</v>
      </c>
      <c r="X250" s="4" t="s">
        <v>1204</v>
      </c>
      <c r="Y250" s="4" t="s">
        <v>36</v>
      </c>
    </row>
    <row r="251" s="4" customFormat="1" spans="1:25">
      <c r="A251" s="4" t="s">
        <v>1205</v>
      </c>
      <c r="B251" s="4" t="s">
        <v>26</v>
      </c>
      <c r="C251" s="4" t="s">
        <v>27</v>
      </c>
      <c r="D251" s="4" t="s">
        <v>1206</v>
      </c>
      <c r="E251" s="4" t="s">
        <v>161</v>
      </c>
      <c r="F251" s="6">
        <v>45097</v>
      </c>
      <c r="G251" s="6">
        <v>45098</v>
      </c>
      <c r="H251" s="4">
        <v>1</v>
      </c>
      <c r="I251" s="4">
        <v>1</v>
      </c>
      <c r="J251" s="4">
        <v>1</v>
      </c>
      <c r="K251" s="4" t="s">
        <v>30</v>
      </c>
      <c r="L251" s="4">
        <v>1545</v>
      </c>
      <c r="M251" s="4">
        <v>1545</v>
      </c>
      <c r="N251" s="4" t="s">
        <v>1207</v>
      </c>
      <c r="O251" s="4" t="s">
        <v>1203</v>
      </c>
      <c r="P251" s="4" t="s">
        <v>33</v>
      </c>
      <c r="Q251" s="4">
        <v>0</v>
      </c>
      <c r="R251" s="7">
        <v>45025</v>
      </c>
      <c r="S251" s="6">
        <v>45101</v>
      </c>
      <c r="T251" s="4" t="s">
        <v>34</v>
      </c>
      <c r="U251" s="4">
        <v>1545</v>
      </c>
      <c r="V251" s="4">
        <v>0</v>
      </c>
      <c r="W251" s="4">
        <v>0</v>
      </c>
      <c r="X251" s="4" t="s">
        <v>1208</v>
      </c>
      <c r="Y251" s="4" t="s">
        <v>36</v>
      </c>
    </row>
    <row r="252" s="4" customFormat="1" spans="1:25">
      <c r="A252" s="4" t="s">
        <v>1209</v>
      </c>
      <c r="B252" s="4" t="s">
        <v>26</v>
      </c>
      <c r="C252" s="4" t="s">
        <v>27</v>
      </c>
      <c r="D252" s="4" t="s">
        <v>1210</v>
      </c>
      <c r="E252" s="4" t="s">
        <v>1211</v>
      </c>
      <c r="F252" s="6">
        <v>45096</v>
      </c>
      <c r="G252" s="6">
        <v>45098</v>
      </c>
      <c r="H252" s="4">
        <v>1</v>
      </c>
      <c r="I252" s="4">
        <v>2</v>
      </c>
      <c r="J252" s="4">
        <v>2</v>
      </c>
      <c r="K252" s="4" t="s">
        <v>30</v>
      </c>
      <c r="L252" s="4">
        <v>3406</v>
      </c>
      <c r="M252" s="4">
        <v>3406</v>
      </c>
      <c r="N252" s="4" t="s">
        <v>1212</v>
      </c>
      <c r="O252" s="4" t="s">
        <v>1203</v>
      </c>
      <c r="P252" s="4" t="s">
        <v>33</v>
      </c>
      <c r="Q252" s="4">
        <v>0</v>
      </c>
      <c r="R252" s="7">
        <v>45046</v>
      </c>
      <c r="S252" s="6">
        <v>45101</v>
      </c>
      <c r="T252" s="4" t="s">
        <v>34</v>
      </c>
      <c r="U252" s="4">
        <v>3406</v>
      </c>
      <c r="V252" s="4">
        <v>0</v>
      </c>
      <c r="W252" s="4">
        <v>0</v>
      </c>
      <c r="X252" s="4" t="s">
        <v>1213</v>
      </c>
      <c r="Y252" s="4" t="s">
        <v>36</v>
      </c>
    </row>
    <row r="253" s="4" customFormat="1" spans="1:25">
      <c r="A253" s="4" t="s">
        <v>1209</v>
      </c>
      <c r="B253" s="4" t="s">
        <v>26</v>
      </c>
      <c r="C253" s="4" t="s">
        <v>103</v>
      </c>
      <c r="D253" s="4" t="s">
        <v>1210</v>
      </c>
      <c r="E253" s="4" t="s">
        <v>1211</v>
      </c>
      <c r="F253" s="6">
        <v>45096</v>
      </c>
      <c r="G253" s="6">
        <v>45098</v>
      </c>
      <c r="H253" s="4">
        <v>1</v>
      </c>
      <c r="I253" s="4">
        <v>2</v>
      </c>
      <c r="J253" s="4">
        <v>2</v>
      </c>
      <c r="K253" s="4" t="s">
        <v>30</v>
      </c>
      <c r="L253" s="4">
        <v>-3406</v>
      </c>
      <c r="M253" s="4">
        <v>-3406</v>
      </c>
      <c r="N253" s="4" t="s">
        <v>1212</v>
      </c>
      <c r="O253" s="4" t="s">
        <v>1203</v>
      </c>
      <c r="P253" s="4" t="s">
        <v>33</v>
      </c>
      <c r="Q253" s="4">
        <v>0</v>
      </c>
      <c r="R253" s="7">
        <v>45046</v>
      </c>
      <c r="S253" s="6">
        <v>45101</v>
      </c>
      <c r="T253" s="4" t="s">
        <v>34</v>
      </c>
      <c r="U253" s="4">
        <v>-3406</v>
      </c>
      <c r="V253" s="4">
        <v>0</v>
      </c>
      <c r="W253" s="4">
        <v>0</v>
      </c>
      <c r="X253" s="4" t="s">
        <v>1213</v>
      </c>
      <c r="Y253" s="4" t="s">
        <v>36</v>
      </c>
    </row>
    <row r="254" s="4" customFormat="1" spans="1:25">
      <c r="A254" s="4" t="s">
        <v>1214</v>
      </c>
      <c r="B254" s="4" t="s">
        <v>26</v>
      </c>
      <c r="C254" s="4" t="s">
        <v>27</v>
      </c>
      <c r="D254" s="4" t="s">
        <v>1215</v>
      </c>
      <c r="E254" s="4" t="s">
        <v>1216</v>
      </c>
      <c r="F254" s="6">
        <v>45097</v>
      </c>
      <c r="G254" s="6">
        <v>45098</v>
      </c>
      <c r="H254" s="4">
        <v>3</v>
      </c>
      <c r="I254" s="4">
        <v>1</v>
      </c>
      <c r="J254" s="4">
        <v>3</v>
      </c>
      <c r="K254" s="4" t="s">
        <v>30</v>
      </c>
      <c r="L254" s="4">
        <v>5055</v>
      </c>
      <c r="M254" s="4">
        <v>5055</v>
      </c>
      <c r="N254" s="4" t="s">
        <v>1217</v>
      </c>
      <c r="O254" s="4" t="s">
        <v>1203</v>
      </c>
      <c r="P254" s="4" t="s">
        <v>33</v>
      </c>
      <c r="Q254" s="4">
        <v>0</v>
      </c>
      <c r="R254" s="7">
        <v>45049</v>
      </c>
      <c r="S254" s="6">
        <v>45101</v>
      </c>
      <c r="T254" s="4" t="s">
        <v>34</v>
      </c>
      <c r="U254" s="4">
        <v>5055</v>
      </c>
      <c r="V254" s="4">
        <v>0</v>
      </c>
      <c r="W254" s="4">
        <v>0</v>
      </c>
      <c r="X254" s="4" t="s">
        <v>1218</v>
      </c>
      <c r="Y254" s="4" t="s">
        <v>1219</v>
      </c>
    </row>
    <row r="255" s="4" customFormat="1" spans="1:25">
      <c r="A255" s="4" t="s">
        <v>1220</v>
      </c>
      <c r="B255" s="4" t="s">
        <v>26</v>
      </c>
      <c r="C255" s="4" t="s">
        <v>27</v>
      </c>
      <c r="D255" s="4" t="s">
        <v>1221</v>
      </c>
      <c r="E255" s="4" t="s">
        <v>1222</v>
      </c>
      <c r="F255" s="6">
        <v>45095</v>
      </c>
      <c r="G255" s="6">
        <v>45098</v>
      </c>
      <c r="H255" s="4">
        <v>1</v>
      </c>
      <c r="I255" s="4">
        <v>3</v>
      </c>
      <c r="J255" s="4">
        <v>3</v>
      </c>
      <c r="K255" s="4" t="s">
        <v>30</v>
      </c>
      <c r="L255" s="4">
        <v>684</v>
      </c>
      <c r="M255" s="4">
        <v>684</v>
      </c>
      <c r="N255" s="4" t="s">
        <v>1223</v>
      </c>
      <c r="O255" s="4" t="s">
        <v>1203</v>
      </c>
      <c r="P255" s="4" t="s">
        <v>33</v>
      </c>
      <c r="Q255" s="4">
        <v>0</v>
      </c>
      <c r="R255" s="7">
        <v>45052</v>
      </c>
      <c r="S255" s="6">
        <v>45101</v>
      </c>
      <c r="T255" s="4" t="s">
        <v>34</v>
      </c>
      <c r="U255" s="4">
        <v>684</v>
      </c>
      <c r="V255" s="4">
        <v>0</v>
      </c>
      <c r="W255" s="4">
        <v>0</v>
      </c>
      <c r="X255" s="4" t="s">
        <v>1224</v>
      </c>
      <c r="Y255" s="4" t="s">
        <v>36</v>
      </c>
    </row>
    <row r="256" s="4" customFormat="1" spans="1:25">
      <c r="A256" s="4" t="s">
        <v>1225</v>
      </c>
      <c r="B256" s="4" t="s">
        <v>26</v>
      </c>
      <c r="C256" s="4" t="s">
        <v>27</v>
      </c>
      <c r="D256" s="4" t="s">
        <v>1226</v>
      </c>
      <c r="E256" s="4" t="s">
        <v>1227</v>
      </c>
      <c r="F256" s="6">
        <v>45096</v>
      </c>
      <c r="G256" s="6">
        <v>45098</v>
      </c>
      <c r="H256" s="4">
        <v>1</v>
      </c>
      <c r="I256" s="4">
        <v>2</v>
      </c>
      <c r="J256" s="4">
        <v>2</v>
      </c>
      <c r="K256" s="4" t="s">
        <v>30</v>
      </c>
      <c r="L256" s="4">
        <v>3320</v>
      </c>
      <c r="M256" s="4">
        <v>3320</v>
      </c>
      <c r="N256" s="4" t="s">
        <v>1228</v>
      </c>
      <c r="O256" s="4" t="s">
        <v>1203</v>
      </c>
      <c r="P256" s="4" t="s">
        <v>33</v>
      </c>
      <c r="Q256" s="4">
        <v>0</v>
      </c>
      <c r="R256" s="7">
        <v>45053</v>
      </c>
      <c r="S256" s="6">
        <v>45101</v>
      </c>
      <c r="T256" s="4" t="s">
        <v>34</v>
      </c>
      <c r="U256" s="4">
        <v>3320</v>
      </c>
      <c r="V256" s="4">
        <v>0</v>
      </c>
      <c r="W256" s="4">
        <v>0</v>
      </c>
      <c r="X256" s="4" t="s">
        <v>1229</v>
      </c>
      <c r="Y256" s="4" t="s">
        <v>36</v>
      </c>
    </row>
    <row r="257" s="4" customFormat="1" spans="1:25">
      <c r="A257" s="4" t="s">
        <v>1230</v>
      </c>
      <c r="B257" s="4" t="s">
        <v>26</v>
      </c>
      <c r="C257" s="4" t="s">
        <v>27</v>
      </c>
      <c r="D257" s="4" t="s">
        <v>132</v>
      </c>
      <c r="E257" s="4" t="s">
        <v>133</v>
      </c>
      <c r="F257" s="6">
        <v>45094</v>
      </c>
      <c r="G257" s="6">
        <v>45098</v>
      </c>
      <c r="H257" s="4">
        <v>1</v>
      </c>
      <c r="I257" s="4">
        <v>4</v>
      </c>
      <c r="J257" s="4">
        <v>4</v>
      </c>
      <c r="K257" s="4" t="s">
        <v>30</v>
      </c>
      <c r="L257" s="4">
        <v>1864</v>
      </c>
      <c r="M257" s="4">
        <v>1864</v>
      </c>
      <c r="N257" s="4" t="s">
        <v>1231</v>
      </c>
      <c r="O257" s="4" t="s">
        <v>1203</v>
      </c>
      <c r="P257" s="4" t="s">
        <v>33</v>
      </c>
      <c r="Q257" s="4">
        <v>0</v>
      </c>
      <c r="R257" s="7">
        <v>45054</v>
      </c>
      <c r="S257" s="6">
        <v>45101</v>
      </c>
      <c r="T257" s="4" t="s">
        <v>34</v>
      </c>
      <c r="U257" s="4">
        <v>1864</v>
      </c>
      <c r="V257" s="4">
        <v>0</v>
      </c>
      <c r="W257" s="4">
        <v>0</v>
      </c>
      <c r="X257" s="4" t="s">
        <v>1232</v>
      </c>
      <c r="Y257" s="4" t="s">
        <v>1233</v>
      </c>
    </row>
    <row r="258" s="4" customFormat="1" spans="1:25">
      <c r="A258" s="4" t="s">
        <v>1234</v>
      </c>
      <c r="B258" s="4" t="s">
        <v>26</v>
      </c>
      <c r="C258" s="4" t="s">
        <v>27</v>
      </c>
      <c r="D258" s="4" t="s">
        <v>739</v>
      </c>
      <c r="E258" s="4" t="s">
        <v>1235</v>
      </c>
      <c r="F258" s="6">
        <v>45095</v>
      </c>
      <c r="G258" s="6">
        <v>45098</v>
      </c>
      <c r="H258" s="4">
        <v>1</v>
      </c>
      <c r="I258" s="4">
        <v>3</v>
      </c>
      <c r="J258" s="4">
        <v>3</v>
      </c>
      <c r="K258" s="4" t="s">
        <v>30</v>
      </c>
      <c r="L258" s="4">
        <v>4575</v>
      </c>
      <c r="M258" s="4">
        <v>4575</v>
      </c>
      <c r="N258" s="4" t="s">
        <v>1236</v>
      </c>
      <c r="O258" s="4" t="s">
        <v>1203</v>
      </c>
      <c r="P258" s="4" t="s">
        <v>33</v>
      </c>
      <c r="Q258" s="4">
        <v>0</v>
      </c>
      <c r="R258" s="7">
        <v>45055</v>
      </c>
      <c r="S258" s="6">
        <v>45101</v>
      </c>
      <c r="T258" s="4" t="s">
        <v>34</v>
      </c>
      <c r="U258" s="4">
        <v>4575</v>
      </c>
      <c r="V258" s="4">
        <v>0</v>
      </c>
      <c r="W258" s="4">
        <v>0</v>
      </c>
      <c r="X258" s="4" t="s">
        <v>1237</v>
      </c>
      <c r="Y258" s="4" t="s">
        <v>1238</v>
      </c>
    </row>
    <row r="259" s="4" customFormat="1" spans="1:25">
      <c r="A259" s="4" t="s">
        <v>1239</v>
      </c>
      <c r="B259" s="4" t="s">
        <v>26</v>
      </c>
      <c r="C259" s="4" t="s">
        <v>27</v>
      </c>
      <c r="D259" s="4" t="s">
        <v>1240</v>
      </c>
      <c r="E259" s="4" t="s">
        <v>1241</v>
      </c>
      <c r="F259" s="6">
        <v>45097</v>
      </c>
      <c r="G259" s="6">
        <v>45098</v>
      </c>
      <c r="H259" s="4">
        <v>1</v>
      </c>
      <c r="I259" s="4">
        <v>1</v>
      </c>
      <c r="J259" s="4">
        <v>1</v>
      </c>
      <c r="K259" s="4" t="s">
        <v>30</v>
      </c>
      <c r="L259" s="4">
        <v>1011</v>
      </c>
      <c r="M259" s="4">
        <v>1011</v>
      </c>
      <c r="N259" s="4" t="s">
        <v>1242</v>
      </c>
      <c r="O259" s="4" t="s">
        <v>1203</v>
      </c>
      <c r="P259" s="4" t="s">
        <v>33</v>
      </c>
      <c r="Q259" s="4">
        <v>0</v>
      </c>
      <c r="R259" s="7">
        <v>45057</v>
      </c>
      <c r="S259" s="6">
        <v>45101</v>
      </c>
      <c r="T259" s="4" t="s">
        <v>34</v>
      </c>
      <c r="U259" s="4">
        <v>1011</v>
      </c>
      <c r="V259" s="4">
        <v>0</v>
      </c>
      <c r="W259" s="4">
        <v>0</v>
      </c>
      <c r="X259" s="4" t="s">
        <v>1243</v>
      </c>
      <c r="Y259" s="4" t="s">
        <v>1244</v>
      </c>
    </row>
    <row r="260" s="4" customFormat="1" spans="1:25">
      <c r="A260" s="4" t="s">
        <v>1245</v>
      </c>
      <c r="B260" s="4" t="s">
        <v>26</v>
      </c>
      <c r="C260" s="4" t="s">
        <v>27</v>
      </c>
      <c r="D260" s="4" t="s">
        <v>132</v>
      </c>
      <c r="E260" s="4" t="s">
        <v>1246</v>
      </c>
      <c r="F260" s="6">
        <v>45094</v>
      </c>
      <c r="G260" s="6">
        <v>45098</v>
      </c>
      <c r="H260" s="4">
        <v>1</v>
      </c>
      <c r="I260" s="4">
        <v>4</v>
      </c>
      <c r="J260" s="4">
        <v>4</v>
      </c>
      <c r="K260" s="4" t="s">
        <v>30</v>
      </c>
      <c r="L260" s="4">
        <v>1756</v>
      </c>
      <c r="M260" s="4">
        <v>1756</v>
      </c>
      <c r="N260" s="4" t="s">
        <v>1247</v>
      </c>
      <c r="O260" s="4" t="s">
        <v>1203</v>
      </c>
      <c r="P260" s="4" t="s">
        <v>33</v>
      </c>
      <c r="Q260" s="4">
        <v>0</v>
      </c>
      <c r="R260" s="7">
        <v>45060</v>
      </c>
      <c r="S260" s="6">
        <v>45101</v>
      </c>
      <c r="T260" s="4" t="s">
        <v>34</v>
      </c>
      <c r="U260" s="4">
        <v>1756</v>
      </c>
      <c r="V260" s="4">
        <v>0</v>
      </c>
      <c r="W260" s="4">
        <v>0</v>
      </c>
      <c r="X260" s="4" t="s">
        <v>1248</v>
      </c>
      <c r="Y260" s="4" t="s">
        <v>1249</v>
      </c>
    </row>
    <row r="261" s="4" customFormat="1" spans="1:25">
      <c r="A261" s="4" t="s">
        <v>1250</v>
      </c>
      <c r="B261" s="4" t="s">
        <v>26</v>
      </c>
      <c r="C261" s="4" t="s">
        <v>27</v>
      </c>
      <c r="D261" s="4" t="s">
        <v>1251</v>
      </c>
      <c r="E261" s="4" t="s">
        <v>1252</v>
      </c>
      <c r="F261" s="6">
        <v>45096</v>
      </c>
      <c r="G261" s="6">
        <v>45098</v>
      </c>
      <c r="H261" s="4">
        <v>1</v>
      </c>
      <c r="I261" s="4">
        <v>2</v>
      </c>
      <c r="J261" s="4">
        <v>2</v>
      </c>
      <c r="K261" s="4" t="s">
        <v>30</v>
      </c>
      <c r="L261" s="4">
        <v>1656</v>
      </c>
      <c r="M261" s="4">
        <v>1656</v>
      </c>
      <c r="N261" s="4" t="s">
        <v>1253</v>
      </c>
      <c r="O261" s="4" t="s">
        <v>1203</v>
      </c>
      <c r="P261" s="4" t="s">
        <v>33</v>
      </c>
      <c r="Q261" s="4">
        <v>0</v>
      </c>
      <c r="R261" s="7">
        <v>45061</v>
      </c>
      <c r="S261" s="6">
        <v>45101</v>
      </c>
      <c r="T261" s="4" t="s">
        <v>34</v>
      </c>
      <c r="U261" s="4">
        <v>1656</v>
      </c>
      <c r="V261" s="4">
        <v>0</v>
      </c>
      <c r="W261" s="4">
        <v>0</v>
      </c>
      <c r="X261" s="4" t="s">
        <v>1254</v>
      </c>
      <c r="Y261" s="4" t="s">
        <v>1255</v>
      </c>
    </row>
    <row r="262" s="4" customFormat="1" spans="1:25">
      <c r="A262" s="4" t="s">
        <v>1256</v>
      </c>
      <c r="B262" s="4" t="s">
        <v>26</v>
      </c>
      <c r="C262" s="4" t="s">
        <v>27</v>
      </c>
      <c r="D262" s="4" t="s">
        <v>1257</v>
      </c>
      <c r="E262" s="4" t="s">
        <v>1258</v>
      </c>
      <c r="F262" s="6">
        <v>45095</v>
      </c>
      <c r="G262" s="6">
        <v>45098</v>
      </c>
      <c r="H262" s="4">
        <v>1</v>
      </c>
      <c r="I262" s="4">
        <v>3</v>
      </c>
      <c r="J262" s="4">
        <v>3</v>
      </c>
      <c r="K262" s="4" t="s">
        <v>30</v>
      </c>
      <c r="L262" s="4">
        <v>4086</v>
      </c>
      <c r="M262" s="4">
        <v>4086</v>
      </c>
      <c r="N262" s="4" t="s">
        <v>1259</v>
      </c>
      <c r="O262" s="4" t="s">
        <v>1203</v>
      </c>
      <c r="P262" s="4" t="s">
        <v>33</v>
      </c>
      <c r="Q262" s="4">
        <v>0</v>
      </c>
      <c r="R262" s="7">
        <v>45061</v>
      </c>
      <c r="S262" s="6">
        <v>45101</v>
      </c>
      <c r="T262" s="4" t="s">
        <v>34</v>
      </c>
      <c r="U262" s="4">
        <v>4086</v>
      </c>
      <c r="V262" s="4">
        <v>0</v>
      </c>
      <c r="W262" s="4">
        <v>0</v>
      </c>
      <c r="X262" s="4" t="s">
        <v>1260</v>
      </c>
      <c r="Y262" s="4" t="s">
        <v>36</v>
      </c>
    </row>
    <row r="263" s="4" customFormat="1" spans="1:25">
      <c r="A263" s="4" t="s">
        <v>1261</v>
      </c>
      <c r="B263" s="4" t="s">
        <v>26</v>
      </c>
      <c r="C263" s="4" t="s">
        <v>27</v>
      </c>
      <c r="D263" s="4" t="s">
        <v>1262</v>
      </c>
      <c r="E263" s="4" t="s">
        <v>145</v>
      </c>
      <c r="F263" s="6">
        <v>45096</v>
      </c>
      <c r="G263" s="6">
        <v>45098</v>
      </c>
      <c r="H263" s="4">
        <v>1</v>
      </c>
      <c r="I263" s="4">
        <v>2</v>
      </c>
      <c r="J263" s="4">
        <v>2</v>
      </c>
      <c r="K263" s="4" t="s">
        <v>30</v>
      </c>
      <c r="L263" s="4">
        <v>766</v>
      </c>
      <c r="M263" s="4">
        <v>766</v>
      </c>
      <c r="N263" s="4" t="s">
        <v>1263</v>
      </c>
      <c r="O263" s="4" t="s">
        <v>1203</v>
      </c>
      <c r="P263" s="4" t="s">
        <v>33</v>
      </c>
      <c r="Q263" s="4">
        <v>0</v>
      </c>
      <c r="R263" s="7">
        <v>45062</v>
      </c>
      <c r="S263" s="6">
        <v>45101</v>
      </c>
      <c r="T263" s="4" t="s">
        <v>34</v>
      </c>
      <c r="U263" s="4">
        <v>766</v>
      </c>
      <c r="V263" s="4">
        <v>0</v>
      </c>
      <c r="W263" s="4">
        <v>0</v>
      </c>
      <c r="X263" s="4" t="s">
        <v>1264</v>
      </c>
      <c r="Y263" s="4" t="s">
        <v>36</v>
      </c>
    </row>
    <row r="264" s="4" customFormat="1" spans="1:25">
      <c r="A264" s="4" t="s">
        <v>1265</v>
      </c>
      <c r="B264" s="4" t="s">
        <v>26</v>
      </c>
      <c r="C264" s="4" t="s">
        <v>27</v>
      </c>
      <c r="D264" s="4" t="s">
        <v>1266</v>
      </c>
      <c r="E264" s="4" t="s">
        <v>1267</v>
      </c>
      <c r="F264" s="6">
        <v>45096</v>
      </c>
      <c r="G264" s="6">
        <v>45098</v>
      </c>
      <c r="H264" s="4">
        <v>1</v>
      </c>
      <c r="I264" s="4">
        <v>2</v>
      </c>
      <c r="J264" s="4">
        <v>2</v>
      </c>
      <c r="K264" s="4" t="s">
        <v>30</v>
      </c>
      <c r="L264" s="4">
        <v>5530</v>
      </c>
      <c r="M264" s="4">
        <v>5530</v>
      </c>
      <c r="N264" s="4" t="s">
        <v>1268</v>
      </c>
      <c r="O264" s="4" t="s">
        <v>1203</v>
      </c>
      <c r="P264" s="4" t="s">
        <v>33</v>
      </c>
      <c r="Q264" s="4">
        <v>0</v>
      </c>
      <c r="R264" s="7">
        <v>45064</v>
      </c>
      <c r="S264" s="6">
        <v>45101</v>
      </c>
      <c r="T264" s="4" t="s">
        <v>34</v>
      </c>
      <c r="U264" s="4">
        <v>5530</v>
      </c>
      <c r="V264" s="4">
        <v>0</v>
      </c>
      <c r="W264" s="4">
        <v>0</v>
      </c>
      <c r="X264" s="4" t="s">
        <v>1269</v>
      </c>
      <c r="Y264" s="4" t="s">
        <v>1270</v>
      </c>
    </row>
    <row r="265" s="4" customFormat="1" spans="1:25">
      <c r="A265" s="4" t="s">
        <v>1271</v>
      </c>
      <c r="B265" s="4" t="s">
        <v>26</v>
      </c>
      <c r="C265" s="4" t="s">
        <v>27</v>
      </c>
      <c r="D265" s="4" t="s">
        <v>132</v>
      </c>
      <c r="E265" s="4" t="s">
        <v>133</v>
      </c>
      <c r="F265" s="6">
        <v>45096</v>
      </c>
      <c r="G265" s="6">
        <v>45098</v>
      </c>
      <c r="H265" s="4">
        <v>1</v>
      </c>
      <c r="I265" s="4">
        <v>2</v>
      </c>
      <c r="J265" s="4">
        <v>2</v>
      </c>
      <c r="K265" s="4" t="s">
        <v>30</v>
      </c>
      <c r="L265" s="4">
        <v>916</v>
      </c>
      <c r="M265" s="4">
        <v>916</v>
      </c>
      <c r="N265" s="4" t="s">
        <v>1272</v>
      </c>
      <c r="O265" s="4" t="s">
        <v>1203</v>
      </c>
      <c r="P265" s="4" t="s">
        <v>33</v>
      </c>
      <c r="Q265" s="4">
        <v>0</v>
      </c>
      <c r="R265" s="7">
        <v>45064</v>
      </c>
      <c r="S265" s="6">
        <v>45101</v>
      </c>
      <c r="T265" s="4" t="s">
        <v>34</v>
      </c>
      <c r="U265" s="4">
        <v>916</v>
      </c>
      <c r="V265" s="4">
        <v>0</v>
      </c>
      <c r="W265" s="4">
        <v>0</v>
      </c>
      <c r="X265" s="4" t="s">
        <v>1273</v>
      </c>
      <c r="Y265" s="4" t="s">
        <v>1274</v>
      </c>
    </row>
    <row r="266" s="4" customFormat="1" spans="1:25">
      <c r="A266" s="4" t="s">
        <v>1234</v>
      </c>
      <c r="B266" s="4" t="s">
        <v>26</v>
      </c>
      <c r="C266" s="4" t="s">
        <v>103</v>
      </c>
      <c r="D266" s="4" t="s">
        <v>739</v>
      </c>
      <c r="E266" s="4" t="s">
        <v>1235</v>
      </c>
      <c r="F266" s="6">
        <v>45095</v>
      </c>
      <c r="G266" s="6">
        <v>45098</v>
      </c>
      <c r="H266" s="4">
        <v>1</v>
      </c>
      <c r="I266" s="4">
        <v>3</v>
      </c>
      <c r="J266" s="4">
        <v>3</v>
      </c>
      <c r="K266" s="4" t="s">
        <v>30</v>
      </c>
      <c r="L266" s="4">
        <v>-4575</v>
      </c>
      <c r="M266" s="4">
        <v>-4575</v>
      </c>
      <c r="N266" s="4" t="s">
        <v>1236</v>
      </c>
      <c r="O266" s="4" t="s">
        <v>1203</v>
      </c>
      <c r="P266" s="4" t="s">
        <v>33</v>
      </c>
      <c r="Q266" s="4">
        <v>0</v>
      </c>
      <c r="R266" s="7">
        <v>45055</v>
      </c>
      <c r="S266" s="6">
        <v>45101</v>
      </c>
      <c r="T266" s="4" t="s">
        <v>34</v>
      </c>
      <c r="U266" s="4">
        <v>-4575</v>
      </c>
      <c r="V266" s="4">
        <v>0</v>
      </c>
      <c r="W266" s="4">
        <v>0</v>
      </c>
      <c r="X266" s="4" t="s">
        <v>1237</v>
      </c>
      <c r="Y266" s="4" t="s">
        <v>1238</v>
      </c>
    </row>
    <row r="267" s="4" customFormat="1" spans="1:25">
      <c r="A267" s="4" t="s">
        <v>1275</v>
      </c>
      <c r="B267" s="4" t="s">
        <v>26</v>
      </c>
      <c r="C267" s="4" t="s">
        <v>27</v>
      </c>
      <c r="D267" s="4" t="s">
        <v>745</v>
      </c>
      <c r="E267" s="4" t="s">
        <v>1276</v>
      </c>
      <c r="F267" s="6">
        <v>45097</v>
      </c>
      <c r="G267" s="6">
        <v>45098</v>
      </c>
      <c r="H267" s="4">
        <v>1</v>
      </c>
      <c r="I267" s="4">
        <v>1</v>
      </c>
      <c r="J267" s="4">
        <v>1</v>
      </c>
      <c r="K267" s="4" t="s">
        <v>30</v>
      </c>
      <c r="L267" s="4">
        <v>276</v>
      </c>
      <c r="M267" s="4">
        <v>276</v>
      </c>
      <c r="N267" s="4" t="s">
        <v>1277</v>
      </c>
      <c r="O267" s="4" t="s">
        <v>1203</v>
      </c>
      <c r="P267" s="4" t="s">
        <v>33</v>
      </c>
      <c r="Q267" s="4">
        <v>0</v>
      </c>
      <c r="R267" s="7">
        <v>45068</v>
      </c>
      <c r="S267" s="6">
        <v>45101</v>
      </c>
      <c r="T267" s="4" t="s">
        <v>34</v>
      </c>
      <c r="U267" s="4">
        <v>276</v>
      </c>
      <c r="V267" s="4">
        <v>0</v>
      </c>
      <c r="W267" s="4">
        <v>0</v>
      </c>
      <c r="X267" s="4" t="s">
        <v>1278</v>
      </c>
      <c r="Y267" s="4" t="s">
        <v>36</v>
      </c>
    </row>
    <row r="268" s="4" customFormat="1" spans="1:25">
      <c r="A268" s="4" t="s">
        <v>1279</v>
      </c>
      <c r="B268" s="4" t="s">
        <v>26</v>
      </c>
      <c r="C268" s="4" t="s">
        <v>27</v>
      </c>
      <c r="D268" s="4" t="s">
        <v>1280</v>
      </c>
      <c r="E268" s="4" t="s">
        <v>1036</v>
      </c>
      <c r="F268" s="6">
        <v>45097</v>
      </c>
      <c r="G268" s="6">
        <v>45098</v>
      </c>
      <c r="H268" s="4">
        <v>1</v>
      </c>
      <c r="I268" s="4">
        <v>1</v>
      </c>
      <c r="J268" s="4">
        <v>1</v>
      </c>
      <c r="K268" s="4" t="s">
        <v>30</v>
      </c>
      <c r="L268" s="4">
        <v>1227</v>
      </c>
      <c r="M268" s="4">
        <v>1227</v>
      </c>
      <c r="N268" s="4" t="s">
        <v>1281</v>
      </c>
      <c r="O268" s="4" t="s">
        <v>1203</v>
      </c>
      <c r="P268" s="4" t="s">
        <v>33</v>
      </c>
      <c r="Q268" s="4">
        <v>0</v>
      </c>
      <c r="R268" s="7">
        <v>45068</v>
      </c>
      <c r="S268" s="6">
        <v>45101</v>
      </c>
      <c r="T268" s="4" t="s">
        <v>34</v>
      </c>
      <c r="U268" s="4">
        <v>1227</v>
      </c>
      <c r="V268" s="4">
        <v>0</v>
      </c>
      <c r="W268" s="4">
        <v>0</v>
      </c>
      <c r="X268" s="4" t="s">
        <v>1282</v>
      </c>
      <c r="Y268" s="4" t="s">
        <v>1283</v>
      </c>
    </row>
    <row r="269" s="4" customFormat="1" spans="1:25">
      <c r="A269" s="4" t="s">
        <v>1284</v>
      </c>
      <c r="B269" s="4" t="s">
        <v>26</v>
      </c>
      <c r="C269" s="4" t="s">
        <v>27</v>
      </c>
      <c r="D269" s="4" t="s">
        <v>1285</v>
      </c>
      <c r="E269" s="4" t="s">
        <v>1286</v>
      </c>
      <c r="F269" s="6">
        <v>45097</v>
      </c>
      <c r="G269" s="6">
        <v>45098</v>
      </c>
      <c r="H269" s="4">
        <v>1</v>
      </c>
      <c r="I269" s="4">
        <v>1</v>
      </c>
      <c r="J269" s="4">
        <v>1</v>
      </c>
      <c r="K269" s="4" t="s">
        <v>30</v>
      </c>
      <c r="L269" s="4">
        <v>125</v>
      </c>
      <c r="M269" s="4">
        <v>125</v>
      </c>
      <c r="N269" s="4" t="s">
        <v>1287</v>
      </c>
      <c r="O269" s="4" t="s">
        <v>1203</v>
      </c>
      <c r="P269" s="4" t="s">
        <v>33</v>
      </c>
      <c r="Q269" s="4">
        <v>0</v>
      </c>
      <c r="R269" s="7">
        <v>45071</v>
      </c>
      <c r="S269" s="6">
        <v>45101</v>
      </c>
      <c r="T269" s="4" t="s">
        <v>34</v>
      </c>
      <c r="U269" s="4">
        <v>125</v>
      </c>
      <c r="V269" s="4">
        <v>0</v>
      </c>
      <c r="W269" s="4">
        <v>0</v>
      </c>
      <c r="X269" s="4" t="s">
        <v>1288</v>
      </c>
      <c r="Y269" s="4" t="s">
        <v>1289</v>
      </c>
    </row>
    <row r="270" s="4" customFormat="1" spans="1:25">
      <c r="A270" s="4" t="s">
        <v>1290</v>
      </c>
      <c r="B270" s="4" t="s">
        <v>26</v>
      </c>
      <c r="C270" s="4" t="s">
        <v>27</v>
      </c>
      <c r="D270" s="4" t="s">
        <v>1291</v>
      </c>
      <c r="E270" s="4" t="s">
        <v>1292</v>
      </c>
      <c r="F270" s="6">
        <v>45097</v>
      </c>
      <c r="G270" s="6">
        <v>45098</v>
      </c>
      <c r="H270" s="4">
        <v>1</v>
      </c>
      <c r="I270" s="4">
        <v>1</v>
      </c>
      <c r="J270" s="4">
        <v>1</v>
      </c>
      <c r="K270" s="4" t="s">
        <v>30</v>
      </c>
      <c r="L270" s="4">
        <v>317</v>
      </c>
      <c r="M270" s="4">
        <v>317</v>
      </c>
      <c r="N270" s="4" t="s">
        <v>1293</v>
      </c>
      <c r="O270" s="4" t="s">
        <v>1203</v>
      </c>
      <c r="P270" s="4" t="s">
        <v>33</v>
      </c>
      <c r="Q270" s="4">
        <v>0</v>
      </c>
      <c r="R270" s="7">
        <v>45071</v>
      </c>
      <c r="S270" s="6">
        <v>45101</v>
      </c>
      <c r="T270" s="4" t="s">
        <v>34</v>
      </c>
      <c r="U270" s="4">
        <v>317</v>
      </c>
      <c r="V270" s="4">
        <v>0</v>
      </c>
      <c r="W270" s="4">
        <v>0</v>
      </c>
      <c r="X270" s="4" t="s">
        <v>1294</v>
      </c>
      <c r="Y270" s="4" t="s">
        <v>1295</v>
      </c>
    </row>
    <row r="271" s="4" customFormat="1" spans="1:28">
      <c r="A271" s="4" t="s">
        <v>1296</v>
      </c>
      <c r="B271" s="4" t="s">
        <v>26</v>
      </c>
      <c r="C271" s="4" t="s">
        <v>27</v>
      </c>
      <c r="D271" s="4" t="s">
        <v>1297</v>
      </c>
      <c r="E271" s="4" t="s">
        <v>1298</v>
      </c>
      <c r="F271" s="6">
        <v>45096</v>
      </c>
      <c r="G271" s="6">
        <v>45098</v>
      </c>
      <c r="H271" s="4">
        <v>4</v>
      </c>
      <c r="I271" s="4">
        <v>2</v>
      </c>
      <c r="J271" s="4">
        <v>8</v>
      </c>
      <c r="K271" s="4" t="s">
        <v>30</v>
      </c>
      <c r="L271" s="4">
        <v>20360</v>
      </c>
      <c r="M271" s="4">
        <v>20360</v>
      </c>
      <c r="N271" s="4" t="s">
        <v>1299</v>
      </c>
      <c r="O271" s="4" t="s">
        <v>1203</v>
      </c>
      <c r="P271" s="4" t="s">
        <v>33</v>
      </c>
      <c r="Q271" s="4">
        <v>0</v>
      </c>
      <c r="R271" s="7">
        <v>45071</v>
      </c>
      <c r="S271" s="6">
        <v>45101</v>
      </c>
      <c r="T271" s="4" t="s">
        <v>34</v>
      </c>
      <c r="U271" s="4">
        <v>20360</v>
      </c>
      <c r="V271" s="4">
        <v>0</v>
      </c>
      <c r="W271" s="4">
        <v>0</v>
      </c>
      <c r="X271" s="4" t="s">
        <v>1300</v>
      </c>
      <c r="Y271" s="4">
        <v>153680644</v>
      </c>
      <c r="Z271" s="4">
        <v>153680659</v>
      </c>
      <c r="AA271" s="4">
        <v>153681235</v>
      </c>
      <c r="AB271" s="4" t="s">
        <v>1301</v>
      </c>
    </row>
    <row r="272" s="4" customFormat="1" spans="1:25">
      <c r="A272" s="4" t="s">
        <v>1302</v>
      </c>
      <c r="B272" s="4" t="s">
        <v>26</v>
      </c>
      <c r="C272" s="4" t="s">
        <v>27</v>
      </c>
      <c r="D272" s="4" t="s">
        <v>1303</v>
      </c>
      <c r="E272" s="4" t="s">
        <v>1304</v>
      </c>
      <c r="F272" s="6">
        <v>45097</v>
      </c>
      <c r="G272" s="6">
        <v>45098</v>
      </c>
      <c r="H272" s="4">
        <v>1</v>
      </c>
      <c r="I272" s="4">
        <v>1</v>
      </c>
      <c r="J272" s="4">
        <v>1</v>
      </c>
      <c r="K272" s="4" t="s">
        <v>30</v>
      </c>
      <c r="L272" s="4">
        <v>989</v>
      </c>
      <c r="M272" s="4">
        <v>989</v>
      </c>
      <c r="N272" s="4" t="s">
        <v>1305</v>
      </c>
      <c r="O272" s="4" t="s">
        <v>1203</v>
      </c>
      <c r="P272" s="4" t="s">
        <v>33</v>
      </c>
      <c r="Q272" s="4">
        <v>0</v>
      </c>
      <c r="R272" s="7">
        <v>45071</v>
      </c>
      <c r="S272" s="6">
        <v>45101</v>
      </c>
      <c r="T272" s="4" t="s">
        <v>34</v>
      </c>
      <c r="U272" s="4">
        <v>989</v>
      </c>
      <c r="V272" s="4">
        <v>0</v>
      </c>
      <c r="W272" s="4">
        <v>0</v>
      </c>
      <c r="X272" s="4" t="s">
        <v>1306</v>
      </c>
      <c r="Y272" s="4" t="s">
        <v>1307</v>
      </c>
    </row>
    <row r="273" s="4" customFormat="1" spans="1:25">
      <c r="A273" s="4" t="s">
        <v>1308</v>
      </c>
      <c r="B273" s="4" t="s">
        <v>26</v>
      </c>
      <c r="C273" s="4" t="s">
        <v>27</v>
      </c>
      <c r="D273" s="4" t="s">
        <v>56</v>
      </c>
      <c r="E273" s="4" t="s">
        <v>57</v>
      </c>
      <c r="F273" s="6">
        <v>45096</v>
      </c>
      <c r="G273" s="6">
        <v>45098</v>
      </c>
      <c r="H273" s="4">
        <v>1</v>
      </c>
      <c r="I273" s="4">
        <v>2</v>
      </c>
      <c r="J273" s="4">
        <v>2</v>
      </c>
      <c r="K273" s="4" t="s">
        <v>30</v>
      </c>
      <c r="L273" s="4">
        <v>2448</v>
      </c>
      <c r="M273" s="4">
        <v>2448</v>
      </c>
      <c r="N273" s="4" t="s">
        <v>1309</v>
      </c>
      <c r="O273" s="4" t="s">
        <v>1203</v>
      </c>
      <c r="P273" s="4" t="s">
        <v>33</v>
      </c>
      <c r="Q273" s="4">
        <v>0</v>
      </c>
      <c r="R273" s="7">
        <v>45074</v>
      </c>
      <c r="S273" s="6">
        <v>45101</v>
      </c>
      <c r="T273" s="4" t="s">
        <v>34</v>
      </c>
      <c r="U273" s="4">
        <v>2448</v>
      </c>
      <c r="V273" s="4">
        <v>0</v>
      </c>
      <c r="W273" s="4">
        <v>0</v>
      </c>
      <c r="X273" s="4" t="s">
        <v>1310</v>
      </c>
      <c r="Y273" s="4" t="s">
        <v>36</v>
      </c>
    </row>
    <row r="274" s="4" customFormat="1" spans="1:25">
      <c r="A274" s="4" t="s">
        <v>1311</v>
      </c>
      <c r="B274" s="4" t="s">
        <v>26</v>
      </c>
      <c r="C274" s="4" t="s">
        <v>27</v>
      </c>
      <c r="D274" s="4" t="s">
        <v>1312</v>
      </c>
      <c r="E274" s="4" t="s">
        <v>51</v>
      </c>
      <c r="F274" s="6">
        <v>45095</v>
      </c>
      <c r="G274" s="6">
        <v>45098</v>
      </c>
      <c r="H274" s="4">
        <v>1</v>
      </c>
      <c r="I274" s="4">
        <v>3</v>
      </c>
      <c r="J274" s="4">
        <v>3</v>
      </c>
      <c r="K274" s="4" t="s">
        <v>30</v>
      </c>
      <c r="L274" s="4">
        <v>2262</v>
      </c>
      <c r="M274" s="4">
        <v>2262</v>
      </c>
      <c r="N274" s="4" t="s">
        <v>1313</v>
      </c>
      <c r="O274" s="4" t="s">
        <v>1203</v>
      </c>
      <c r="P274" s="4" t="s">
        <v>33</v>
      </c>
      <c r="Q274" s="4">
        <v>0</v>
      </c>
      <c r="R274" s="7">
        <v>45074</v>
      </c>
      <c r="S274" s="6">
        <v>45101</v>
      </c>
      <c r="T274" s="4" t="s">
        <v>34</v>
      </c>
      <c r="U274" s="4">
        <v>2262</v>
      </c>
      <c r="V274" s="4">
        <v>0</v>
      </c>
      <c r="W274" s="4">
        <v>0</v>
      </c>
      <c r="X274" s="4" t="s">
        <v>1314</v>
      </c>
      <c r="Y274" s="4" t="s">
        <v>36</v>
      </c>
    </row>
    <row r="275" s="4" customFormat="1" spans="1:25">
      <c r="A275" s="4" t="s">
        <v>1315</v>
      </c>
      <c r="B275" s="4" t="s">
        <v>26</v>
      </c>
      <c r="C275" s="4" t="s">
        <v>27</v>
      </c>
      <c r="D275" s="4" t="s">
        <v>1316</v>
      </c>
      <c r="E275" s="4" t="s">
        <v>1317</v>
      </c>
      <c r="F275" s="6">
        <v>45097</v>
      </c>
      <c r="G275" s="6">
        <v>45098</v>
      </c>
      <c r="H275" s="4">
        <v>1</v>
      </c>
      <c r="I275" s="4">
        <v>1</v>
      </c>
      <c r="J275" s="4">
        <v>1</v>
      </c>
      <c r="K275" s="4" t="s">
        <v>30</v>
      </c>
      <c r="L275" s="4">
        <v>7248</v>
      </c>
      <c r="M275" s="4">
        <v>7248</v>
      </c>
      <c r="N275" s="4" t="s">
        <v>1318</v>
      </c>
      <c r="O275" s="4" t="s">
        <v>1203</v>
      </c>
      <c r="P275" s="4" t="s">
        <v>33</v>
      </c>
      <c r="Q275" s="4">
        <v>0</v>
      </c>
      <c r="R275" s="7">
        <v>45074</v>
      </c>
      <c r="S275" s="6">
        <v>45101</v>
      </c>
      <c r="T275" s="4" t="s">
        <v>34</v>
      </c>
      <c r="U275" s="4">
        <v>7248</v>
      </c>
      <c r="V275" s="4">
        <v>0</v>
      </c>
      <c r="W275" s="4">
        <v>0</v>
      </c>
      <c r="X275" s="4" t="s">
        <v>36</v>
      </c>
      <c r="Y275" s="4" t="s">
        <v>1319</v>
      </c>
    </row>
    <row r="276" s="4" customFormat="1" spans="1:25">
      <c r="A276" s="4" t="s">
        <v>1320</v>
      </c>
      <c r="B276" s="4" t="s">
        <v>26</v>
      </c>
      <c r="C276" s="4" t="s">
        <v>27</v>
      </c>
      <c r="D276" s="4" t="s">
        <v>1321</v>
      </c>
      <c r="E276" s="4" t="s">
        <v>1322</v>
      </c>
      <c r="F276" s="6">
        <v>45095</v>
      </c>
      <c r="G276" s="6">
        <v>45098</v>
      </c>
      <c r="H276" s="4">
        <v>1</v>
      </c>
      <c r="I276" s="4">
        <v>3</v>
      </c>
      <c r="J276" s="4">
        <v>3</v>
      </c>
      <c r="K276" s="4" t="s">
        <v>30</v>
      </c>
      <c r="L276" s="4">
        <v>2322</v>
      </c>
      <c r="M276" s="4">
        <v>2322</v>
      </c>
      <c r="N276" s="4" t="s">
        <v>1323</v>
      </c>
      <c r="O276" s="4" t="s">
        <v>1203</v>
      </c>
      <c r="P276" s="4" t="s">
        <v>33</v>
      </c>
      <c r="Q276" s="4">
        <v>0</v>
      </c>
      <c r="R276" s="7">
        <v>45074</v>
      </c>
      <c r="S276" s="6">
        <v>45101</v>
      </c>
      <c r="T276" s="4" t="s">
        <v>34</v>
      </c>
      <c r="U276" s="4">
        <v>2322</v>
      </c>
      <c r="V276" s="4">
        <v>0</v>
      </c>
      <c r="W276" s="4">
        <v>0</v>
      </c>
      <c r="X276" s="4" t="s">
        <v>1324</v>
      </c>
      <c r="Y276" s="4" t="s">
        <v>36</v>
      </c>
    </row>
    <row r="277" s="4" customFormat="1" spans="1:25">
      <c r="A277" s="4" t="s">
        <v>1325</v>
      </c>
      <c r="B277" s="4" t="s">
        <v>26</v>
      </c>
      <c r="C277" s="4" t="s">
        <v>27</v>
      </c>
      <c r="D277" s="4" t="s">
        <v>1326</v>
      </c>
      <c r="E277" s="4" t="s">
        <v>1327</v>
      </c>
      <c r="F277" s="6">
        <v>45097</v>
      </c>
      <c r="G277" s="6">
        <v>45098</v>
      </c>
      <c r="H277" s="4">
        <v>1</v>
      </c>
      <c r="I277" s="4">
        <v>1</v>
      </c>
      <c r="J277" s="4">
        <v>1</v>
      </c>
      <c r="K277" s="4" t="s">
        <v>30</v>
      </c>
      <c r="L277" s="4">
        <v>5162</v>
      </c>
      <c r="M277" s="4">
        <v>5162</v>
      </c>
      <c r="N277" s="4" t="s">
        <v>1328</v>
      </c>
      <c r="O277" s="4" t="s">
        <v>1203</v>
      </c>
      <c r="P277" s="4" t="s">
        <v>33</v>
      </c>
      <c r="Q277" s="4">
        <v>0</v>
      </c>
      <c r="R277" s="7">
        <v>45074</v>
      </c>
      <c r="S277" s="6">
        <v>45101</v>
      </c>
      <c r="T277" s="4" t="s">
        <v>34</v>
      </c>
      <c r="U277" s="4">
        <v>5162</v>
      </c>
      <c r="V277" s="4">
        <v>0</v>
      </c>
      <c r="W277" s="4">
        <v>0</v>
      </c>
      <c r="X277" s="4" t="s">
        <v>1329</v>
      </c>
      <c r="Y277" s="4" t="s">
        <v>1330</v>
      </c>
    </row>
    <row r="278" s="4" customFormat="1" spans="1:25">
      <c r="A278" s="4" t="s">
        <v>1331</v>
      </c>
      <c r="B278" s="4" t="s">
        <v>26</v>
      </c>
      <c r="C278" s="4" t="s">
        <v>27</v>
      </c>
      <c r="D278" s="4" t="s">
        <v>1332</v>
      </c>
      <c r="E278" s="4" t="s">
        <v>39</v>
      </c>
      <c r="F278" s="6">
        <v>45097</v>
      </c>
      <c r="G278" s="6">
        <v>45098</v>
      </c>
      <c r="H278" s="4">
        <v>1</v>
      </c>
      <c r="I278" s="4">
        <v>1</v>
      </c>
      <c r="J278" s="4">
        <v>1</v>
      </c>
      <c r="K278" s="4" t="s">
        <v>30</v>
      </c>
      <c r="L278" s="4">
        <v>216</v>
      </c>
      <c r="M278" s="4">
        <v>216</v>
      </c>
      <c r="N278" s="4" t="s">
        <v>1333</v>
      </c>
      <c r="O278" s="4" t="s">
        <v>1203</v>
      </c>
      <c r="P278" s="4" t="s">
        <v>33</v>
      </c>
      <c r="Q278" s="4">
        <v>0</v>
      </c>
      <c r="R278" s="7">
        <v>45075</v>
      </c>
      <c r="S278" s="6">
        <v>45101</v>
      </c>
      <c r="T278" s="4" t="s">
        <v>34</v>
      </c>
      <c r="U278" s="4">
        <v>216</v>
      </c>
      <c r="V278" s="4">
        <v>0</v>
      </c>
      <c r="W278" s="4">
        <v>0</v>
      </c>
      <c r="X278" s="4" t="s">
        <v>1334</v>
      </c>
      <c r="Y278" s="4" t="s">
        <v>1335</v>
      </c>
    </row>
    <row r="279" s="4" customFormat="1" spans="1:25">
      <c r="A279" s="4" t="s">
        <v>1336</v>
      </c>
      <c r="B279" s="4" t="s">
        <v>26</v>
      </c>
      <c r="C279" s="4" t="s">
        <v>27</v>
      </c>
      <c r="D279" s="4" t="s">
        <v>1337</v>
      </c>
      <c r="E279" s="4" t="s">
        <v>106</v>
      </c>
      <c r="F279" s="6">
        <v>45093</v>
      </c>
      <c r="G279" s="6">
        <v>45098</v>
      </c>
      <c r="H279" s="4">
        <v>1</v>
      </c>
      <c r="I279" s="4">
        <v>5</v>
      </c>
      <c r="J279" s="4">
        <v>5</v>
      </c>
      <c r="K279" s="4" t="s">
        <v>30</v>
      </c>
      <c r="L279" s="4">
        <v>1700</v>
      </c>
      <c r="M279" s="4">
        <v>1700</v>
      </c>
      <c r="N279" s="4" t="s">
        <v>1338</v>
      </c>
      <c r="O279" s="4" t="s">
        <v>1203</v>
      </c>
      <c r="P279" s="4" t="s">
        <v>33</v>
      </c>
      <c r="Q279" s="4">
        <v>0</v>
      </c>
      <c r="R279" s="7">
        <v>45075</v>
      </c>
      <c r="S279" s="6">
        <v>45101</v>
      </c>
      <c r="T279" s="4" t="s">
        <v>34</v>
      </c>
      <c r="U279" s="4">
        <v>1700</v>
      </c>
      <c r="V279" s="4">
        <v>0</v>
      </c>
      <c r="W279" s="4">
        <v>0</v>
      </c>
      <c r="X279" s="4" t="s">
        <v>1339</v>
      </c>
      <c r="Y279" s="4" t="s">
        <v>1340</v>
      </c>
    </row>
    <row r="280" s="4" customFormat="1" spans="1:25">
      <c r="A280" s="4" t="s">
        <v>1341</v>
      </c>
      <c r="B280" s="4" t="s">
        <v>26</v>
      </c>
      <c r="C280" s="4" t="s">
        <v>27</v>
      </c>
      <c r="D280" s="4" t="s">
        <v>1342</v>
      </c>
      <c r="E280" s="4" t="s">
        <v>1343</v>
      </c>
      <c r="F280" s="6">
        <v>45096</v>
      </c>
      <c r="G280" s="6">
        <v>45098</v>
      </c>
      <c r="H280" s="4">
        <v>1</v>
      </c>
      <c r="I280" s="4">
        <v>2</v>
      </c>
      <c r="J280" s="4">
        <v>2</v>
      </c>
      <c r="K280" s="4" t="s">
        <v>30</v>
      </c>
      <c r="L280" s="4">
        <v>8074</v>
      </c>
      <c r="M280" s="4">
        <v>8074</v>
      </c>
      <c r="N280" s="4" t="s">
        <v>1344</v>
      </c>
      <c r="O280" s="4" t="s">
        <v>1203</v>
      </c>
      <c r="P280" s="4" t="s">
        <v>33</v>
      </c>
      <c r="Q280" s="4">
        <v>0</v>
      </c>
      <c r="R280" s="7">
        <v>45076</v>
      </c>
      <c r="S280" s="6">
        <v>45101</v>
      </c>
      <c r="T280" s="4" t="s">
        <v>34</v>
      </c>
      <c r="U280" s="4">
        <v>8074</v>
      </c>
      <c r="V280" s="4">
        <v>0</v>
      </c>
      <c r="W280" s="4">
        <v>0</v>
      </c>
      <c r="X280" s="4" t="s">
        <v>1345</v>
      </c>
      <c r="Y280" s="4" t="s">
        <v>36</v>
      </c>
    </row>
    <row r="281" s="4" customFormat="1" spans="1:25">
      <c r="A281" s="4" t="s">
        <v>1346</v>
      </c>
      <c r="B281" s="4" t="s">
        <v>26</v>
      </c>
      <c r="C281" s="4" t="s">
        <v>27</v>
      </c>
      <c r="D281" s="4" t="s">
        <v>1347</v>
      </c>
      <c r="E281" s="4" t="s">
        <v>1348</v>
      </c>
      <c r="F281" s="6">
        <v>45097</v>
      </c>
      <c r="G281" s="6">
        <v>45098</v>
      </c>
      <c r="H281" s="4">
        <v>1</v>
      </c>
      <c r="I281" s="4">
        <v>1</v>
      </c>
      <c r="J281" s="4">
        <v>1</v>
      </c>
      <c r="K281" s="4" t="s">
        <v>30</v>
      </c>
      <c r="L281" s="4">
        <v>1769</v>
      </c>
      <c r="M281" s="4">
        <v>1769</v>
      </c>
      <c r="N281" s="4" t="s">
        <v>1349</v>
      </c>
      <c r="O281" s="4" t="s">
        <v>1203</v>
      </c>
      <c r="P281" s="4" t="s">
        <v>33</v>
      </c>
      <c r="Q281" s="4">
        <v>0</v>
      </c>
      <c r="R281" s="7">
        <v>45076</v>
      </c>
      <c r="S281" s="6">
        <v>45101</v>
      </c>
      <c r="T281" s="4" t="s">
        <v>34</v>
      </c>
      <c r="U281" s="4">
        <v>1769</v>
      </c>
      <c r="V281" s="4">
        <v>0</v>
      </c>
      <c r="W281" s="4">
        <v>0</v>
      </c>
      <c r="X281" s="4" t="s">
        <v>1350</v>
      </c>
      <c r="Y281" s="4" t="s">
        <v>1351</v>
      </c>
    </row>
    <row r="282" s="4" customFormat="1" spans="1:25">
      <c r="A282" s="4" t="s">
        <v>1320</v>
      </c>
      <c r="B282" s="4" t="s">
        <v>26</v>
      </c>
      <c r="C282" s="4" t="s">
        <v>103</v>
      </c>
      <c r="D282" s="4" t="s">
        <v>1321</v>
      </c>
      <c r="E282" s="4" t="s">
        <v>1322</v>
      </c>
      <c r="F282" s="6">
        <v>45095</v>
      </c>
      <c r="G282" s="6">
        <v>45098</v>
      </c>
      <c r="H282" s="4">
        <v>1</v>
      </c>
      <c r="I282" s="4">
        <v>3</v>
      </c>
      <c r="J282" s="4">
        <v>3</v>
      </c>
      <c r="K282" s="4" t="s">
        <v>30</v>
      </c>
      <c r="L282" s="4">
        <v>-2322</v>
      </c>
      <c r="M282" s="4">
        <v>-2322</v>
      </c>
      <c r="N282" s="4" t="s">
        <v>1323</v>
      </c>
      <c r="O282" s="4" t="s">
        <v>1203</v>
      </c>
      <c r="P282" s="4" t="s">
        <v>33</v>
      </c>
      <c r="Q282" s="4">
        <v>0</v>
      </c>
      <c r="R282" s="7">
        <v>45074</v>
      </c>
      <c r="S282" s="6">
        <v>45101</v>
      </c>
      <c r="T282" s="4" t="s">
        <v>34</v>
      </c>
      <c r="U282" s="4">
        <v>-2322</v>
      </c>
      <c r="V282" s="4">
        <v>0</v>
      </c>
      <c r="W282" s="4">
        <v>0</v>
      </c>
      <c r="X282" s="4" t="s">
        <v>1324</v>
      </c>
      <c r="Y282" s="4" t="s">
        <v>36</v>
      </c>
    </row>
    <row r="283" s="4" customFormat="1" spans="1:25">
      <c r="A283" s="4" t="s">
        <v>1245</v>
      </c>
      <c r="B283" s="4" t="s">
        <v>26</v>
      </c>
      <c r="C283" s="4" t="s">
        <v>103</v>
      </c>
      <c r="D283" s="4" t="s">
        <v>132</v>
      </c>
      <c r="E283" s="4" t="s">
        <v>1246</v>
      </c>
      <c r="F283" s="6">
        <v>45094</v>
      </c>
      <c r="G283" s="6">
        <v>45098</v>
      </c>
      <c r="H283" s="4">
        <v>1</v>
      </c>
      <c r="I283" s="4">
        <v>4</v>
      </c>
      <c r="J283" s="4">
        <v>4</v>
      </c>
      <c r="K283" s="4" t="s">
        <v>30</v>
      </c>
      <c r="L283" s="4">
        <v>-1756</v>
      </c>
      <c r="M283" s="4">
        <v>-1756</v>
      </c>
      <c r="N283" s="4" t="s">
        <v>1247</v>
      </c>
      <c r="O283" s="4" t="s">
        <v>1203</v>
      </c>
      <c r="P283" s="4" t="s">
        <v>33</v>
      </c>
      <c r="Q283" s="4">
        <v>0</v>
      </c>
      <c r="R283" s="7">
        <v>45060</v>
      </c>
      <c r="S283" s="6">
        <v>45101</v>
      </c>
      <c r="T283" s="4" t="s">
        <v>34</v>
      </c>
      <c r="U283" s="4">
        <v>-1756</v>
      </c>
      <c r="V283" s="4">
        <v>0</v>
      </c>
      <c r="W283" s="4">
        <v>0</v>
      </c>
      <c r="X283" s="4" t="s">
        <v>1248</v>
      </c>
      <c r="Y283" s="4" t="s">
        <v>1249</v>
      </c>
    </row>
    <row r="284" s="4" customFormat="1" spans="1:25">
      <c r="A284" s="4" t="s">
        <v>1275</v>
      </c>
      <c r="B284" s="4" t="s">
        <v>26</v>
      </c>
      <c r="C284" s="4" t="s">
        <v>103</v>
      </c>
      <c r="D284" s="4" t="s">
        <v>745</v>
      </c>
      <c r="E284" s="4" t="s">
        <v>1276</v>
      </c>
      <c r="F284" s="6">
        <v>45097</v>
      </c>
      <c r="G284" s="6">
        <v>45098</v>
      </c>
      <c r="H284" s="4">
        <v>1</v>
      </c>
      <c r="I284" s="4">
        <v>1</v>
      </c>
      <c r="J284" s="4">
        <v>1</v>
      </c>
      <c r="K284" s="4" t="s">
        <v>30</v>
      </c>
      <c r="L284" s="4">
        <v>-276</v>
      </c>
      <c r="M284" s="4">
        <v>-276</v>
      </c>
      <c r="N284" s="4" t="s">
        <v>1277</v>
      </c>
      <c r="O284" s="4" t="s">
        <v>1203</v>
      </c>
      <c r="P284" s="4" t="s">
        <v>33</v>
      </c>
      <c r="Q284" s="4">
        <v>0</v>
      </c>
      <c r="R284" s="7">
        <v>45068</v>
      </c>
      <c r="S284" s="6">
        <v>45101</v>
      </c>
      <c r="T284" s="4" t="s">
        <v>34</v>
      </c>
      <c r="U284" s="4">
        <v>-276</v>
      </c>
      <c r="V284" s="4">
        <v>0</v>
      </c>
      <c r="W284" s="4">
        <v>0</v>
      </c>
      <c r="X284" s="4" t="s">
        <v>1278</v>
      </c>
      <c r="Y284" s="4" t="s">
        <v>36</v>
      </c>
    </row>
    <row r="285" s="4" customFormat="1" spans="1:25">
      <c r="A285" s="4" t="s">
        <v>1290</v>
      </c>
      <c r="B285" s="4" t="s">
        <v>26</v>
      </c>
      <c r="C285" s="4" t="s">
        <v>103</v>
      </c>
      <c r="D285" s="4" t="s">
        <v>1291</v>
      </c>
      <c r="E285" s="4" t="s">
        <v>1292</v>
      </c>
      <c r="F285" s="6">
        <v>45097</v>
      </c>
      <c r="G285" s="6">
        <v>45098</v>
      </c>
      <c r="H285" s="4">
        <v>1</v>
      </c>
      <c r="I285" s="4">
        <v>1</v>
      </c>
      <c r="J285" s="4">
        <v>1</v>
      </c>
      <c r="K285" s="4" t="s">
        <v>30</v>
      </c>
      <c r="L285" s="4">
        <v>-317</v>
      </c>
      <c r="M285" s="4">
        <v>-317</v>
      </c>
      <c r="N285" s="4" t="s">
        <v>1293</v>
      </c>
      <c r="O285" s="4" t="s">
        <v>1203</v>
      </c>
      <c r="P285" s="4" t="s">
        <v>33</v>
      </c>
      <c r="Q285" s="4">
        <v>0</v>
      </c>
      <c r="R285" s="7">
        <v>45071</v>
      </c>
      <c r="S285" s="6">
        <v>45101</v>
      </c>
      <c r="T285" s="4" t="s">
        <v>34</v>
      </c>
      <c r="U285" s="4">
        <v>-317</v>
      </c>
      <c r="V285" s="4">
        <v>0</v>
      </c>
      <c r="W285" s="4">
        <v>0</v>
      </c>
      <c r="X285" s="4" t="s">
        <v>1294</v>
      </c>
      <c r="Y285" s="4" t="s">
        <v>1295</v>
      </c>
    </row>
    <row r="286" s="4" customFormat="1" spans="1:25">
      <c r="A286" s="4" t="s">
        <v>1352</v>
      </c>
      <c r="B286" s="4" t="s">
        <v>26</v>
      </c>
      <c r="C286" s="4" t="s">
        <v>27</v>
      </c>
      <c r="D286" s="4" t="s">
        <v>1353</v>
      </c>
      <c r="E286" s="4" t="s">
        <v>244</v>
      </c>
      <c r="F286" s="6">
        <v>45096</v>
      </c>
      <c r="G286" s="6">
        <v>45098</v>
      </c>
      <c r="H286" s="4">
        <v>2</v>
      </c>
      <c r="I286" s="4">
        <v>2</v>
      </c>
      <c r="J286" s="4">
        <v>4</v>
      </c>
      <c r="K286" s="4" t="s">
        <v>30</v>
      </c>
      <c r="L286" s="4">
        <v>772</v>
      </c>
      <c r="M286" s="4">
        <v>772</v>
      </c>
      <c r="N286" s="4" t="s">
        <v>1354</v>
      </c>
      <c r="O286" s="4" t="s">
        <v>1203</v>
      </c>
      <c r="P286" s="4" t="s">
        <v>33</v>
      </c>
      <c r="Q286" s="4">
        <v>0</v>
      </c>
      <c r="R286" s="7">
        <v>45078</v>
      </c>
      <c r="S286" s="6">
        <v>45101</v>
      </c>
      <c r="T286" s="4" t="s">
        <v>34</v>
      </c>
      <c r="U286" s="4">
        <v>772</v>
      </c>
      <c r="V286" s="4">
        <v>0</v>
      </c>
      <c r="W286" s="4">
        <v>0</v>
      </c>
      <c r="X286" s="4" t="s">
        <v>1355</v>
      </c>
      <c r="Y286" s="4" t="s">
        <v>36</v>
      </c>
    </row>
    <row r="287" s="4" customFormat="1" spans="1:25">
      <c r="A287" s="4" t="s">
        <v>1356</v>
      </c>
      <c r="B287" s="4" t="s">
        <v>26</v>
      </c>
      <c r="C287" s="4" t="s">
        <v>27</v>
      </c>
      <c r="D287" s="4" t="s">
        <v>1357</v>
      </c>
      <c r="E287" s="4" t="s">
        <v>1358</v>
      </c>
      <c r="F287" s="6">
        <v>45096</v>
      </c>
      <c r="G287" s="6">
        <v>45098</v>
      </c>
      <c r="H287" s="4">
        <v>1</v>
      </c>
      <c r="I287" s="4">
        <v>2</v>
      </c>
      <c r="J287" s="4">
        <v>2</v>
      </c>
      <c r="K287" s="4" t="s">
        <v>30</v>
      </c>
      <c r="L287" s="4">
        <v>874</v>
      </c>
      <c r="M287" s="4">
        <v>874</v>
      </c>
      <c r="N287" s="4" t="s">
        <v>1359</v>
      </c>
      <c r="O287" s="4" t="s">
        <v>1203</v>
      </c>
      <c r="P287" s="4" t="s">
        <v>33</v>
      </c>
      <c r="Q287" s="4">
        <v>0</v>
      </c>
      <c r="R287" s="7">
        <v>45079</v>
      </c>
      <c r="S287" s="6">
        <v>45101</v>
      </c>
      <c r="T287" s="4" t="s">
        <v>34</v>
      </c>
      <c r="U287" s="4">
        <v>874</v>
      </c>
      <c r="V287" s="4">
        <v>0</v>
      </c>
      <c r="W287" s="4">
        <v>0</v>
      </c>
      <c r="X287" s="4" t="s">
        <v>1360</v>
      </c>
      <c r="Y287" s="4" t="s">
        <v>36</v>
      </c>
    </row>
    <row r="288" s="4" customFormat="1" spans="1:25">
      <c r="A288" s="4" t="s">
        <v>1361</v>
      </c>
      <c r="B288" s="4" t="s">
        <v>26</v>
      </c>
      <c r="C288" s="4" t="s">
        <v>27</v>
      </c>
      <c r="D288" s="4" t="s">
        <v>1362</v>
      </c>
      <c r="E288" s="4" t="s">
        <v>1363</v>
      </c>
      <c r="F288" s="6">
        <v>45096</v>
      </c>
      <c r="G288" s="6">
        <v>45098</v>
      </c>
      <c r="H288" s="4">
        <v>1</v>
      </c>
      <c r="I288" s="4">
        <v>2</v>
      </c>
      <c r="J288" s="4">
        <v>2</v>
      </c>
      <c r="K288" s="4" t="s">
        <v>30</v>
      </c>
      <c r="L288" s="4">
        <v>864</v>
      </c>
      <c r="M288" s="4">
        <v>864</v>
      </c>
      <c r="N288" s="4" t="s">
        <v>1364</v>
      </c>
      <c r="O288" s="4" t="s">
        <v>1203</v>
      </c>
      <c r="P288" s="4" t="s">
        <v>33</v>
      </c>
      <c r="Q288" s="4">
        <v>0</v>
      </c>
      <c r="R288" s="7">
        <v>45080</v>
      </c>
      <c r="S288" s="6">
        <v>45101</v>
      </c>
      <c r="T288" s="4" t="s">
        <v>34</v>
      </c>
      <c r="U288" s="4">
        <v>864</v>
      </c>
      <c r="V288" s="4">
        <v>0</v>
      </c>
      <c r="W288" s="4">
        <v>0</v>
      </c>
      <c r="X288" s="4" t="s">
        <v>1365</v>
      </c>
      <c r="Y288" s="4" t="s">
        <v>1366</v>
      </c>
    </row>
    <row r="289" s="4" customFormat="1" spans="1:25">
      <c r="A289" s="4" t="s">
        <v>1367</v>
      </c>
      <c r="B289" s="4" t="s">
        <v>26</v>
      </c>
      <c r="C289" s="4" t="s">
        <v>27</v>
      </c>
      <c r="D289" s="4" t="s">
        <v>840</v>
      </c>
      <c r="E289" s="4" t="s">
        <v>841</v>
      </c>
      <c r="F289" s="6">
        <v>45096</v>
      </c>
      <c r="G289" s="6">
        <v>45098</v>
      </c>
      <c r="H289" s="4">
        <v>1</v>
      </c>
      <c r="I289" s="4">
        <v>2</v>
      </c>
      <c r="J289" s="4">
        <v>2</v>
      </c>
      <c r="K289" s="4" t="s">
        <v>30</v>
      </c>
      <c r="L289" s="4">
        <v>210</v>
      </c>
      <c r="M289" s="4">
        <v>210</v>
      </c>
      <c r="N289" s="4" t="s">
        <v>1368</v>
      </c>
      <c r="O289" s="4" t="s">
        <v>1203</v>
      </c>
      <c r="P289" s="4" t="s">
        <v>33</v>
      </c>
      <c r="Q289" s="4">
        <v>0</v>
      </c>
      <c r="R289" s="7">
        <v>45080</v>
      </c>
      <c r="S289" s="6">
        <v>45101</v>
      </c>
      <c r="T289" s="4" t="s">
        <v>34</v>
      </c>
      <c r="U289" s="4">
        <v>210</v>
      </c>
      <c r="V289" s="4">
        <v>0</v>
      </c>
      <c r="W289" s="4">
        <v>0</v>
      </c>
      <c r="X289" s="4" t="s">
        <v>1369</v>
      </c>
      <c r="Y289" s="4" t="s">
        <v>36</v>
      </c>
    </row>
    <row r="290" s="4" customFormat="1" spans="1:25">
      <c r="A290" s="4" t="s">
        <v>1370</v>
      </c>
      <c r="B290" s="4" t="s">
        <v>26</v>
      </c>
      <c r="C290" s="4" t="s">
        <v>27</v>
      </c>
      <c r="D290" s="4" t="s">
        <v>1371</v>
      </c>
      <c r="E290" s="4" t="s">
        <v>1372</v>
      </c>
      <c r="F290" s="6">
        <v>45095</v>
      </c>
      <c r="G290" s="6">
        <v>45098</v>
      </c>
      <c r="H290" s="4">
        <v>1</v>
      </c>
      <c r="I290" s="4">
        <v>3</v>
      </c>
      <c r="J290" s="4">
        <v>3</v>
      </c>
      <c r="K290" s="4" t="s">
        <v>30</v>
      </c>
      <c r="L290" s="4">
        <v>27468</v>
      </c>
      <c r="M290" s="4">
        <v>27468</v>
      </c>
      <c r="N290" s="4" t="s">
        <v>1373</v>
      </c>
      <c r="O290" s="4" t="s">
        <v>1203</v>
      </c>
      <c r="P290" s="4" t="s">
        <v>33</v>
      </c>
      <c r="Q290" s="4">
        <v>0</v>
      </c>
      <c r="R290" s="7">
        <v>45082</v>
      </c>
      <c r="S290" s="6">
        <v>45101</v>
      </c>
      <c r="T290" s="4" t="s">
        <v>34</v>
      </c>
      <c r="U290" s="4">
        <v>27468</v>
      </c>
      <c r="V290" s="4">
        <v>0</v>
      </c>
      <c r="W290" s="4">
        <v>0</v>
      </c>
      <c r="X290" s="4" t="s">
        <v>1374</v>
      </c>
      <c r="Y290" s="4" t="s">
        <v>36</v>
      </c>
    </row>
    <row r="291" s="4" customFormat="1" spans="1:25">
      <c r="A291" s="4" t="s">
        <v>1375</v>
      </c>
      <c r="B291" s="4" t="s">
        <v>26</v>
      </c>
      <c r="C291" s="4" t="s">
        <v>27</v>
      </c>
      <c r="D291" s="4" t="s">
        <v>1376</v>
      </c>
      <c r="E291" s="4" t="s">
        <v>1377</v>
      </c>
      <c r="F291" s="6">
        <v>45097</v>
      </c>
      <c r="G291" s="6">
        <v>45098</v>
      </c>
      <c r="H291" s="4">
        <v>1</v>
      </c>
      <c r="I291" s="4">
        <v>1</v>
      </c>
      <c r="J291" s="4">
        <v>1</v>
      </c>
      <c r="K291" s="4" t="s">
        <v>30</v>
      </c>
      <c r="L291" s="4">
        <v>5946</v>
      </c>
      <c r="M291" s="4">
        <v>5946</v>
      </c>
      <c r="N291" s="4" t="s">
        <v>1378</v>
      </c>
      <c r="O291" s="4" t="s">
        <v>1203</v>
      </c>
      <c r="P291" s="4" t="s">
        <v>33</v>
      </c>
      <c r="Q291" s="4">
        <v>0</v>
      </c>
      <c r="R291" s="7">
        <v>45083</v>
      </c>
      <c r="S291" s="6">
        <v>45101</v>
      </c>
      <c r="T291" s="4" t="s">
        <v>34</v>
      </c>
      <c r="U291" s="4">
        <v>5946</v>
      </c>
      <c r="V291" s="4">
        <v>0</v>
      </c>
      <c r="W291" s="4">
        <v>0</v>
      </c>
      <c r="X291" s="4" t="s">
        <v>1379</v>
      </c>
      <c r="Y291" s="4" t="s">
        <v>36</v>
      </c>
    </row>
    <row r="292" s="4" customFormat="1" spans="1:25">
      <c r="A292" s="4" t="s">
        <v>1375</v>
      </c>
      <c r="B292" s="4" t="s">
        <v>26</v>
      </c>
      <c r="C292" s="4" t="s">
        <v>103</v>
      </c>
      <c r="D292" s="4" t="s">
        <v>1376</v>
      </c>
      <c r="E292" s="4" t="s">
        <v>1377</v>
      </c>
      <c r="F292" s="6">
        <v>45097</v>
      </c>
      <c r="G292" s="6">
        <v>45098</v>
      </c>
      <c r="H292" s="4">
        <v>1</v>
      </c>
      <c r="I292" s="4">
        <v>1</v>
      </c>
      <c r="J292" s="4">
        <v>1</v>
      </c>
      <c r="K292" s="4" t="s">
        <v>30</v>
      </c>
      <c r="L292" s="4">
        <v>-5946</v>
      </c>
      <c r="M292" s="4">
        <v>-5946</v>
      </c>
      <c r="N292" s="4" t="s">
        <v>1378</v>
      </c>
      <c r="O292" s="4" t="s">
        <v>1203</v>
      </c>
      <c r="P292" s="4" t="s">
        <v>33</v>
      </c>
      <c r="Q292" s="4">
        <v>0</v>
      </c>
      <c r="R292" s="7">
        <v>45083</v>
      </c>
      <c r="S292" s="6">
        <v>45101</v>
      </c>
      <c r="T292" s="4" t="s">
        <v>34</v>
      </c>
      <c r="U292" s="4">
        <v>-5946</v>
      </c>
      <c r="V292" s="4">
        <v>0</v>
      </c>
      <c r="W292" s="4">
        <v>0</v>
      </c>
      <c r="X292" s="4" t="s">
        <v>1379</v>
      </c>
      <c r="Y292" s="4" t="s">
        <v>36</v>
      </c>
    </row>
    <row r="293" s="4" customFormat="1" spans="1:25">
      <c r="A293" s="4" t="s">
        <v>1380</v>
      </c>
      <c r="B293" s="4" t="s">
        <v>26</v>
      </c>
      <c r="C293" s="4" t="s">
        <v>27</v>
      </c>
      <c r="D293" s="4" t="s">
        <v>1381</v>
      </c>
      <c r="E293" s="4" t="s">
        <v>1382</v>
      </c>
      <c r="F293" s="6">
        <v>45097</v>
      </c>
      <c r="G293" s="6">
        <v>45098</v>
      </c>
      <c r="H293" s="4">
        <v>1</v>
      </c>
      <c r="I293" s="4">
        <v>1</v>
      </c>
      <c r="J293" s="4">
        <v>1</v>
      </c>
      <c r="K293" s="4" t="s">
        <v>30</v>
      </c>
      <c r="L293" s="4">
        <v>1967</v>
      </c>
      <c r="M293" s="4">
        <v>1967</v>
      </c>
      <c r="N293" s="4" t="s">
        <v>1383</v>
      </c>
      <c r="O293" s="4" t="s">
        <v>1203</v>
      </c>
      <c r="P293" s="4" t="s">
        <v>33</v>
      </c>
      <c r="Q293" s="4">
        <v>0</v>
      </c>
      <c r="R293" s="7">
        <v>45083</v>
      </c>
      <c r="S293" s="6">
        <v>45101</v>
      </c>
      <c r="T293" s="4" t="s">
        <v>34</v>
      </c>
      <c r="U293" s="4">
        <v>1967</v>
      </c>
      <c r="V293" s="4">
        <v>0</v>
      </c>
      <c r="W293" s="4">
        <v>0</v>
      </c>
      <c r="X293" s="4" t="s">
        <v>1384</v>
      </c>
      <c r="Y293" s="4" t="s">
        <v>1385</v>
      </c>
    </row>
    <row r="294" s="4" customFormat="1" spans="1:25">
      <c r="A294" s="4" t="s">
        <v>1386</v>
      </c>
      <c r="B294" s="4" t="s">
        <v>26</v>
      </c>
      <c r="C294" s="4" t="s">
        <v>27</v>
      </c>
      <c r="D294" s="4" t="s">
        <v>1387</v>
      </c>
      <c r="E294" s="4" t="s">
        <v>642</v>
      </c>
      <c r="F294" s="6">
        <v>45096</v>
      </c>
      <c r="G294" s="6">
        <v>45098</v>
      </c>
      <c r="H294" s="4">
        <v>1</v>
      </c>
      <c r="I294" s="4">
        <v>2</v>
      </c>
      <c r="J294" s="4">
        <v>2</v>
      </c>
      <c r="K294" s="4" t="s">
        <v>30</v>
      </c>
      <c r="L294" s="4">
        <v>1588</v>
      </c>
      <c r="M294" s="4">
        <v>1588</v>
      </c>
      <c r="N294" s="4" t="s">
        <v>1388</v>
      </c>
      <c r="O294" s="4" t="s">
        <v>1203</v>
      </c>
      <c r="P294" s="4" t="s">
        <v>33</v>
      </c>
      <c r="Q294" s="4">
        <v>0</v>
      </c>
      <c r="R294" s="7">
        <v>45084</v>
      </c>
      <c r="S294" s="6">
        <v>45101</v>
      </c>
      <c r="T294" s="4" t="s">
        <v>34</v>
      </c>
      <c r="U294" s="4">
        <v>1588</v>
      </c>
      <c r="V294" s="4">
        <v>0</v>
      </c>
      <c r="W294" s="4">
        <v>0</v>
      </c>
      <c r="X294" s="4" t="s">
        <v>1389</v>
      </c>
      <c r="Y294" s="4" t="s">
        <v>1390</v>
      </c>
    </row>
    <row r="295" s="4" customFormat="1" spans="1:25">
      <c r="A295" s="4" t="s">
        <v>1391</v>
      </c>
      <c r="B295" s="4" t="s">
        <v>26</v>
      </c>
      <c r="C295" s="4" t="s">
        <v>27</v>
      </c>
      <c r="D295" s="4" t="s">
        <v>1392</v>
      </c>
      <c r="E295" s="4" t="s">
        <v>1258</v>
      </c>
      <c r="F295" s="6">
        <v>45096</v>
      </c>
      <c r="G295" s="6">
        <v>45098</v>
      </c>
      <c r="H295" s="4">
        <v>1</v>
      </c>
      <c r="I295" s="4">
        <v>2</v>
      </c>
      <c r="J295" s="4">
        <v>2</v>
      </c>
      <c r="K295" s="4" t="s">
        <v>30</v>
      </c>
      <c r="L295" s="4">
        <v>563</v>
      </c>
      <c r="M295" s="4">
        <v>563</v>
      </c>
      <c r="N295" s="4" t="s">
        <v>1393</v>
      </c>
      <c r="O295" s="4" t="s">
        <v>1203</v>
      </c>
      <c r="P295" s="4" t="s">
        <v>33</v>
      </c>
      <c r="Q295" s="4">
        <v>0</v>
      </c>
      <c r="R295" s="7">
        <v>45084.0000115741</v>
      </c>
      <c r="S295" s="6">
        <v>45101</v>
      </c>
      <c r="T295" s="4" t="s">
        <v>34</v>
      </c>
      <c r="U295" s="4">
        <v>563</v>
      </c>
      <c r="V295" s="4">
        <v>0</v>
      </c>
      <c r="W295" s="4">
        <v>0</v>
      </c>
      <c r="X295" s="4" t="s">
        <v>1394</v>
      </c>
      <c r="Y295" s="4" t="s">
        <v>1395</v>
      </c>
    </row>
    <row r="296" s="4" customFormat="1" spans="1:25">
      <c r="A296" s="4" t="s">
        <v>1396</v>
      </c>
      <c r="B296" s="4" t="s">
        <v>26</v>
      </c>
      <c r="C296" s="4" t="s">
        <v>27</v>
      </c>
      <c r="D296" s="4" t="s">
        <v>1397</v>
      </c>
      <c r="E296" s="4" t="s">
        <v>1216</v>
      </c>
      <c r="F296" s="6">
        <v>45096</v>
      </c>
      <c r="G296" s="6">
        <v>45098</v>
      </c>
      <c r="H296" s="4">
        <v>2</v>
      </c>
      <c r="I296" s="4">
        <v>2</v>
      </c>
      <c r="J296" s="4">
        <v>4</v>
      </c>
      <c r="K296" s="4" t="s">
        <v>30</v>
      </c>
      <c r="L296" s="4">
        <v>1476</v>
      </c>
      <c r="M296" s="4">
        <v>1476</v>
      </c>
      <c r="N296" s="4" t="s">
        <v>1398</v>
      </c>
      <c r="O296" s="4" t="s">
        <v>1203</v>
      </c>
      <c r="P296" s="4" t="s">
        <v>33</v>
      </c>
      <c r="Q296" s="4">
        <v>0</v>
      </c>
      <c r="R296" s="7">
        <v>45084</v>
      </c>
      <c r="S296" s="6">
        <v>45101</v>
      </c>
      <c r="T296" s="4" t="s">
        <v>34</v>
      </c>
      <c r="U296" s="4">
        <v>1476</v>
      </c>
      <c r="V296" s="4">
        <v>0</v>
      </c>
      <c r="W296" s="4">
        <v>0</v>
      </c>
      <c r="X296" s="4" t="s">
        <v>1399</v>
      </c>
      <c r="Y296" s="4" t="s">
        <v>1400</v>
      </c>
    </row>
    <row r="297" s="4" customFormat="1" spans="1:25">
      <c r="A297" s="4" t="s">
        <v>1401</v>
      </c>
      <c r="B297" s="4" t="s">
        <v>26</v>
      </c>
      <c r="C297" s="4" t="s">
        <v>27</v>
      </c>
      <c r="D297" s="4" t="s">
        <v>1402</v>
      </c>
      <c r="E297" s="4" t="s">
        <v>1403</v>
      </c>
      <c r="F297" s="6">
        <v>45097</v>
      </c>
      <c r="G297" s="6">
        <v>45098</v>
      </c>
      <c r="H297" s="4">
        <v>1</v>
      </c>
      <c r="I297" s="4">
        <v>1</v>
      </c>
      <c r="J297" s="4">
        <v>1</v>
      </c>
      <c r="K297" s="4" t="s">
        <v>30</v>
      </c>
      <c r="L297" s="4">
        <v>801</v>
      </c>
      <c r="M297" s="4">
        <v>801</v>
      </c>
      <c r="N297" s="4" t="s">
        <v>1404</v>
      </c>
      <c r="O297" s="4" t="s">
        <v>1203</v>
      </c>
      <c r="P297" s="4" t="s">
        <v>33</v>
      </c>
      <c r="Q297" s="4">
        <v>0</v>
      </c>
      <c r="R297" s="7">
        <v>45084.0000115741</v>
      </c>
      <c r="S297" s="6">
        <v>45101</v>
      </c>
      <c r="T297" s="4" t="s">
        <v>34</v>
      </c>
      <c r="U297" s="4">
        <v>801</v>
      </c>
      <c r="V297" s="4">
        <v>0</v>
      </c>
      <c r="W297" s="4">
        <v>0</v>
      </c>
      <c r="X297" s="4" t="s">
        <v>1405</v>
      </c>
      <c r="Y297" s="4" t="s">
        <v>36</v>
      </c>
    </row>
    <row r="298" s="4" customFormat="1" spans="1:25">
      <c r="A298" s="4" t="s">
        <v>1401</v>
      </c>
      <c r="B298" s="4" t="s">
        <v>26</v>
      </c>
      <c r="C298" s="4" t="s">
        <v>103</v>
      </c>
      <c r="D298" s="4" t="s">
        <v>1402</v>
      </c>
      <c r="E298" s="4" t="s">
        <v>1403</v>
      </c>
      <c r="F298" s="6">
        <v>45097</v>
      </c>
      <c r="G298" s="6">
        <v>45098</v>
      </c>
      <c r="H298" s="4">
        <v>1</v>
      </c>
      <c r="I298" s="4">
        <v>1</v>
      </c>
      <c r="J298" s="4">
        <v>1</v>
      </c>
      <c r="K298" s="4" t="s">
        <v>30</v>
      </c>
      <c r="L298" s="4">
        <v>-801</v>
      </c>
      <c r="M298" s="4">
        <v>-801</v>
      </c>
      <c r="N298" s="4" t="s">
        <v>1404</v>
      </c>
      <c r="O298" s="4" t="s">
        <v>1203</v>
      </c>
      <c r="P298" s="4" t="s">
        <v>33</v>
      </c>
      <c r="Q298" s="4">
        <v>0</v>
      </c>
      <c r="R298" s="7">
        <v>45084.0000115741</v>
      </c>
      <c r="S298" s="6">
        <v>45101</v>
      </c>
      <c r="T298" s="4" t="s">
        <v>34</v>
      </c>
      <c r="U298" s="4">
        <v>-801</v>
      </c>
      <c r="V298" s="4">
        <v>0</v>
      </c>
      <c r="W298" s="4">
        <v>0</v>
      </c>
      <c r="X298" s="4" t="s">
        <v>1405</v>
      </c>
      <c r="Y298" s="4" t="s">
        <v>36</v>
      </c>
    </row>
    <row r="299" s="4" customFormat="1" spans="1:25">
      <c r="A299" s="4" t="s">
        <v>1406</v>
      </c>
      <c r="B299" s="4" t="s">
        <v>26</v>
      </c>
      <c r="C299" s="4" t="s">
        <v>27</v>
      </c>
      <c r="D299" s="4" t="s">
        <v>1407</v>
      </c>
      <c r="E299" s="4" t="s">
        <v>85</v>
      </c>
      <c r="F299" s="6">
        <v>45096</v>
      </c>
      <c r="G299" s="6">
        <v>45098</v>
      </c>
      <c r="H299" s="4">
        <v>1</v>
      </c>
      <c r="I299" s="4">
        <v>2</v>
      </c>
      <c r="J299" s="4">
        <v>2</v>
      </c>
      <c r="K299" s="4" t="s">
        <v>30</v>
      </c>
      <c r="L299" s="4">
        <v>1730</v>
      </c>
      <c r="M299" s="4">
        <v>1730</v>
      </c>
      <c r="N299" s="4" t="s">
        <v>1408</v>
      </c>
      <c r="O299" s="4" t="s">
        <v>1203</v>
      </c>
      <c r="P299" s="4" t="s">
        <v>33</v>
      </c>
      <c r="Q299" s="4">
        <v>0</v>
      </c>
      <c r="R299" s="7">
        <v>45084.0000115741</v>
      </c>
      <c r="S299" s="6">
        <v>45101</v>
      </c>
      <c r="T299" s="4" t="s">
        <v>34</v>
      </c>
      <c r="U299" s="4">
        <v>1730</v>
      </c>
      <c r="V299" s="4">
        <v>0</v>
      </c>
      <c r="W299" s="4">
        <v>0</v>
      </c>
      <c r="X299" s="4" t="s">
        <v>1409</v>
      </c>
      <c r="Y299" s="4" t="s">
        <v>36</v>
      </c>
    </row>
    <row r="300" s="4" customFormat="1" spans="1:25">
      <c r="A300" s="4" t="s">
        <v>1341</v>
      </c>
      <c r="B300" s="4" t="s">
        <v>26</v>
      </c>
      <c r="C300" s="4" t="s">
        <v>103</v>
      </c>
      <c r="D300" s="4" t="s">
        <v>1342</v>
      </c>
      <c r="E300" s="4" t="s">
        <v>1343</v>
      </c>
      <c r="F300" s="6">
        <v>45096</v>
      </c>
      <c r="G300" s="6">
        <v>45098</v>
      </c>
      <c r="H300" s="4">
        <v>1</v>
      </c>
      <c r="I300" s="4">
        <v>2</v>
      </c>
      <c r="J300" s="4">
        <v>2</v>
      </c>
      <c r="K300" s="4" t="s">
        <v>30</v>
      </c>
      <c r="L300" s="4">
        <v>-8074</v>
      </c>
      <c r="M300" s="4">
        <v>-8074</v>
      </c>
      <c r="N300" s="4" t="s">
        <v>1344</v>
      </c>
      <c r="O300" s="4" t="s">
        <v>1203</v>
      </c>
      <c r="P300" s="4" t="s">
        <v>33</v>
      </c>
      <c r="Q300" s="4">
        <v>0</v>
      </c>
      <c r="R300" s="7">
        <v>45076</v>
      </c>
      <c r="S300" s="6">
        <v>45101</v>
      </c>
      <c r="T300" s="4" t="s">
        <v>34</v>
      </c>
      <c r="U300" s="4">
        <v>-8074</v>
      </c>
      <c r="V300" s="4">
        <v>0</v>
      </c>
      <c r="W300" s="4">
        <v>0</v>
      </c>
      <c r="X300" s="4" t="s">
        <v>1345</v>
      </c>
      <c r="Y300" s="4" t="s">
        <v>36</v>
      </c>
    </row>
    <row r="301" s="4" customFormat="1" spans="1:27">
      <c r="A301" s="4" t="s">
        <v>1410</v>
      </c>
      <c r="B301" s="4" t="s">
        <v>26</v>
      </c>
      <c r="C301" s="4" t="s">
        <v>27</v>
      </c>
      <c r="D301" s="4" t="s">
        <v>1411</v>
      </c>
      <c r="E301" s="4" t="s">
        <v>1412</v>
      </c>
      <c r="F301" s="6">
        <v>45096</v>
      </c>
      <c r="G301" s="6">
        <v>45098</v>
      </c>
      <c r="H301" s="4">
        <v>3</v>
      </c>
      <c r="I301" s="4">
        <v>2</v>
      </c>
      <c r="J301" s="4">
        <v>6</v>
      </c>
      <c r="K301" s="4" t="s">
        <v>30</v>
      </c>
      <c r="L301" s="4">
        <v>18888</v>
      </c>
      <c r="M301" s="4">
        <v>18888</v>
      </c>
      <c r="N301" s="4" t="s">
        <v>1413</v>
      </c>
      <c r="O301" s="4" t="s">
        <v>1203</v>
      </c>
      <c r="P301" s="4" t="s">
        <v>33</v>
      </c>
      <c r="Q301" s="4">
        <v>0</v>
      </c>
      <c r="R301" s="7">
        <v>45085.0000115741</v>
      </c>
      <c r="S301" s="6">
        <v>45101</v>
      </c>
      <c r="T301" s="4" t="s">
        <v>34</v>
      </c>
      <c r="U301" s="4">
        <v>18888</v>
      </c>
      <c r="V301" s="4">
        <v>0</v>
      </c>
      <c r="W301" s="4">
        <v>0</v>
      </c>
      <c r="X301" s="4" t="s">
        <v>1414</v>
      </c>
      <c r="Y301" s="4" t="s">
        <v>1415</v>
      </c>
      <c r="Z301" s="4" t="s">
        <v>1416</v>
      </c>
      <c r="AA301" s="4" t="s">
        <v>1417</v>
      </c>
    </row>
    <row r="302" s="4" customFormat="1" spans="1:25">
      <c r="A302" s="4" t="s">
        <v>1418</v>
      </c>
      <c r="B302" s="4" t="s">
        <v>26</v>
      </c>
      <c r="C302" s="4" t="s">
        <v>27</v>
      </c>
      <c r="D302" s="4" t="s">
        <v>1419</v>
      </c>
      <c r="E302" s="4" t="s">
        <v>1420</v>
      </c>
      <c r="F302" s="6">
        <v>45096</v>
      </c>
      <c r="G302" s="6">
        <v>45098</v>
      </c>
      <c r="H302" s="4">
        <v>1</v>
      </c>
      <c r="I302" s="4">
        <v>2</v>
      </c>
      <c r="J302" s="4">
        <v>2</v>
      </c>
      <c r="K302" s="4" t="s">
        <v>30</v>
      </c>
      <c r="L302" s="4">
        <v>1942</v>
      </c>
      <c r="M302" s="4">
        <v>1942</v>
      </c>
      <c r="N302" s="4" t="s">
        <v>1421</v>
      </c>
      <c r="O302" s="4" t="s">
        <v>1203</v>
      </c>
      <c r="P302" s="4" t="s">
        <v>33</v>
      </c>
      <c r="Q302" s="4">
        <v>0</v>
      </c>
      <c r="R302" s="7">
        <v>45085.0000115741</v>
      </c>
      <c r="S302" s="6">
        <v>45101</v>
      </c>
      <c r="T302" s="4" t="s">
        <v>34</v>
      </c>
      <c r="U302" s="4">
        <v>1942</v>
      </c>
      <c r="V302" s="4">
        <v>0</v>
      </c>
      <c r="W302" s="4">
        <v>0</v>
      </c>
      <c r="X302" s="4" t="s">
        <v>1422</v>
      </c>
      <c r="Y302" s="4" t="s">
        <v>36</v>
      </c>
    </row>
    <row r="303" s="4" customFormat="1" spans="1:26">
      <c r="A303" s="4" t="s">
        <v>1423</v>
      </c>
      <c r="B303" s="4" t="s">
        <v>26</v>
      </c>
      <c r="C303" s="4" t="s">
        <v>27</v>
      </c>
      <c r="D303" s="4" t="s">
        <v>1424</v>
      </c>
      <c r="E303" s="4" t="s">
        <v>1425</v>
      </c>
      <c r="F303" s="6">
        <v>45097</v>
      </c>
      <c r="G303" s="6">
        <v>45098</v>
      </c>
      <c r="H303" s="4">
        <v>2</v>
      </c>
      <c r="I303" s="4">
        <v>1</v>
      </c>
      <c r="J303" s="4">
        <v>2</v>
      </c>
      <c r="K303" s="4" t="s">
        <v>30</v>
      </c>
      <c r="L303" s="4">
        <v>522</v>
      </c>
      <c r="M303" s="4">
        <v>522</v>
      </c>
      <c r="N303" s="4" t="s">
        <v>1426</v>
      </c>
      <c r="O303" s="4" t="s">
        <v>1203</v>
      </c>
      <c r="P303" s="4" t="s">
        <v>33</v>
      </c>
      <c r="Q303" s="4">
        <v>0</v>
      </c>
      <c r="R303" s="7">
        <v>45085</v>
      </c>
      <c r="S303" s="6">
        <v>45101</v>
      </c>
      <c r="T303" s="4" t="s">
        <v>34</v>
      </c>
      <c r="U303" s="4">
        <v>522</v>
      </c>
      <c r="V303" s="4">
        <v>0</v>
      </c>
      <c r="W303" s="4">
        <v>0</v>
      </c>
      <c r="X303" s="4" t="s">
        <v>1427</v>
      </c>
      <c r="Y303" s="4" t="s">
        <v>1428</v>
      </c>
      <c r="Z303" s="4" t="s">
        <v>1429</v>
      </c>
    </row>
    <row r="304" s="4" customFormat="1" spans="1:25">
      <c r="A304" s="4" t="s">
        <v>1430</v>
      </c>
      <c r="B304" s="4" t="s">
        <v>26</v>
      </c>
      <c r="C304" s="4" t="s">
        <v>27</v>
      </c>
      <c r="D304" s="4" t="s">
        <v>1431</v>
      </c>
      <c r="E304" s="4" t="s">
        <v>1432</v>
      </c>
      <c r="F304" s="6">
        <v>45096</v>
      </c>
      <c r="G304" s="6">
        <v>45098</v>
      </c>
      <c r="H304" s="4">
        <v>1</v>
      </c>
      <c r="I304" s="4">
        <v>2</v>
      </c>
      <c r="J304" s="4">
        <v>2</v>
      </c>
      <c r="K304" s="4" t="s">
        <v>30</v>
      </c>
      <c r="L304" s="4">
        <v>2536</v>
      </c>
      <c r="M304" s="4">
        <v>2536</v>
      </c>
      <c r="N304" s="4" t="s">
        <v>1433</v>
      </c>
      <c r="O304" s="4" t="s">
        <v>1203</v>
      </c>
      <c r="P304" s="4" t="s">
        <v>33</v>
      </c>
      <c r="Q304" s="4">
        <v>0</v>
      </c>
      <c r="R304" s="7">
        <v>45078</v>
      </c>
      <c r="S304" s="6">
        <v>45101</v>
      </c>
      <c r="T304" s="4" t="s">
        <v>34</v>
      </c>
      <c r="U304" s="4">
        <v>2536</v>
      </c>
      <c r="V304" s="4">
        <v>0</v>
      </c>
      <c r="W304" s="4">
        <v>0</v>
      </c>
      <c r="X304" s="4" t="s">
        <v>1434</v>
      </c>
      <c r="Y304" s="4" t="s">
        <v>36</v>
      </c>
    </row>
    <row r="305" s="4" customFormat="1" spans="1:25">
      <c r="A305" s="4" t="s">
        <v>1435</v>
      </c>
      <c r="B305" s="4" t="s">
        <v>26</v>
      </c>
      <c r="C305" s="4" t="s">
        <v>27</v>
      </c>
      <c r="D305" s="4" t="s">
        <v>126</v>
      </c>
      <c r="E305" s="4" t="s">
        <v>244</v>
      </c>
      <c r="F305" s="6">
        <v>45094</v>
      </c>
      <c r="G305" s="6">
        <v>45098</v>
      </c>
      <c r="H305" s="4">
        <v>1</v>
      </c>
      <c r="I305" s="4">
        <v>4</v>
      </c>
      <c r="J305" s="4">
        <v>4</v>
      </c>
      <c r="K305" s="4" t="s">
        <v>30</v>
      </c>
      <c r="L305" s="4">
        <v>1980</v>
      </c>
      <c r="M305" s="4">
        <v>1980</v>
      </c>
      <c r="N305" s="4" t="s">
        <v>1436</v>
      </c>
      <c r="O305" s="4" t="s">
        <v>1203</v>
      </c>
      <c r="P305" s="4" t="s">
        <v>33</v>
      </c>
      <c r="Q305" s="4">
        <v>0</v>
      </c>
      <c r="R305" s="7">
        <v>45085</v>
      </c>
      <c r="S305" s="6">
        <v>45101</v>
      </c>
      <c r="T305" s="4" t="s">
        <v>34</v>
      </c>
      <c r="U305" s="4">
        <v>1980</v>
      </c>
      <c r="V305" s="4">
        <v>0</v>
      </c>
      <c r="W305" s="4">
        <v>0</v>
      </c>
      <c r="X305" s="4" t="s">
        <v>1437</v>
      </c>
      <c r="Y305" s="4" t="s">
        <v>1438</v>
      </c>
    </row>
    <row r="306" s="4" customFormat="1" spans="1:25">
      <c r="A306" s="4" t="s">
        <v>1439</v>
      </c>
      <c r="B306" s="4" t="s">
        <v>26</v>
      </c>
      <c r="C306" s="4" t="s">
        <v>27</v>
      </c>
      <c r="D306" s="4" t="s">
        <v>1440</v>
      </c>
      <c r="E306" s="4" t="s">
        <v>1072</v>
      </c>
      <c r="F306" s="6">
        <v>45097</v>
      </c>
      <c r="G306" s="6">
        <v>45098</v>
      </c>
      <c r="H306" s="4">
        <v>1</v>
      </c>
      <c r="I306" s="4">
        <v>1</v>
      </c>
      <c r="J306" s="4">
        <v>1</v>
      </c>
      <c r="K306" s="4" t="s">
        <v>30</v>
      </c>
      <c r="L306" s="4">
        <v>1034</v>
      </c>
      <c r="M306" s="4">
        <v>1034</v>
      </c>
      <c r="N306" s="4" t="s">
        <v>1441</v>
      </c>
      <c r="O306" s="4" t="s">
        <v>1203</v>
      </c>
      <c r="P306" s="4" t="s">
        <v>33</v>
      </c>
      <c r="Q306" s="4">
        <v>0</v>
      </c>
      <c r="R306" s="7">
        <v>45085.0000115741</v>
      </c>
      <c r="S306" s="6">
        <v>45101</v>
      </c>
      <c r="T306" s="4" t="s">
        <v>34</v>
      </c>
      <c r="U306" s="4">
        <v>1034</v>
      </c>
      <c r="V306" s="4">
        <v>0</v>
      </c>
      <c r="W306" s="4">
        <v>0</v>
      </c>
      <c r="X306" s="4" t="s">
        <v>1442</v>
      </c>
      <c r="Y306" s="4" t="s">
        <v>1443</v>
      </c>
    </row>
    <row r="307" s="4" customFormat="1" spans="1:25">
      <c r="A307" s="4" t="s">
        <v>1444</v>
      </c>
      <c r="B307" s="4" t="s">
        <v>26</v>
      </c>
      <c r="C307" s="4" t="s">
        <v>27</v>
      </c>
      <c r="D307" s="4" t="s">
        <v>1445</v>
      </c>
      <c r="E307" s="4" t="s">
        <v>39</v>
      </c>
      <c r="F307" s="6">
        <v>45097</v>
      </c>
      <c r="G307" s="6">
        <v>45098</v>
      </c>
      <c r="H307" s="4">
        <v>1</v>
      </c>
      <c r="I307" s="4">
        <v>1</v>
      </c>
      <c r="J307" s="4">
        <v>1</v>
      </c>
      <c r="K307" s="4" t="s">
        <v>30</v>
      </c>
      <c r="L307" s="4">
        <v>3143</v>
      </c>
      <c r="M307" s="4">
        <v>3143</v>
      </c>
      <c r="N307" s="4" t="s">
        <v>1446</v>
      </c>
      <c r="O307" s="4" t="s">
        <v>1203</v>
      </c>
      <c r="P307" s="4" t="s">
        <v>33</v>
      </c>
      <c r="Q307" s="4">
        <v>0</v>
      </c>
      <c r="R307" s="7">
        <v>45086.0000115741</v>
      </c>
      <c r="S307" s="6">
        <v>45101</v>
      </c>
      <c r="T307" s="4" t="s">
        <v>34</v>
      </c>
      <c r="U307" s="4">
        <v>3143</v>
      </c>
      <c r="V307" s="4">
        <v>0</v>
      </c>
      <c r="W307" s="4">
        <v>0</v>
      </c>
      <c r="X307" s="4" t="s">
        <v>1447</v>
      </c>
      <c r="Y307" s="4" t="s">
        <v>1448</v>
      </c>
    </row>
    <row r="308" s="4" customFormat="1" spans="1:25">
      <c r="A308" s="4" t="s">
        <v>1444</v>
      </c>
      <c r="B308" s="4" t="s">
        <v>26</v>
      </c>
      <c r="C308" s="4" t="s">
        <v>103</v>
      </c>
      <c r="D308" s="4" t="s">
        <v>1445</v>
      </c>
      <c r="E308" s="4" t="s">
        <v>39</v>
      </c>
      <c r="F308" s="6">
        <v>45097</v>
      </c>
      <c r="G308" s="6">
        <v>45098</v>
      </c>
      <c r="H308" s="4">
        <v>1</v>
      </c>
      <c r="I308" s="4">
        <v>1</v>
      </c>
      <c r="J308" s="4">
        <v>1</v>
      </c>
      <c r="K308" s="4" t="s">
        <v>30</v>
      </c>
      <c r="L308" s="4">
        <v>-3143</v>
      </c>
      <c r="M308" s="4">
        <v>-3143</v>
      </c>
      <c r="N308" s="4" t="s">
        <v>1446</v>
      </c>
      <c r="O308" s="4" t="s">
        <v>1203</v>
      </c>
      <c r="P308" s="4" t="s">
        <v>33</v>
      </c>
      <c r="Q308" s="4">
        <v>0</v>
      </c>
      <c r="R308" s="7">
        <v>45086.0000115741</v>
      </c>
      <c r="S308" s="6">
        <v>45101</v>
      </c>
      <c r="T308" s="4" t="s">
        <v>34</v>
      </c>
      <c r="U308" s="4">
        <v>-3143</v>
      </c>
      <c r="V308" s="4">
        <v>0</v>
      </c>
      <c r="W308" s="4">
        <v>0</v>
      </c>
      <c r="X308" s="4" t="s">
        <v>1447</v>
      </c>
      <c r="Y308" s="4" t="s">
        <v>1448</v>
      </c>
    </row>
    <row r="309" s="4" customFormat="1" spans="1:25">
      <c r="A309" s="4" t="s">
        <v>1449</v>
      </c>
      <c r="B309" s="4" t="s">
        <v>26</v>
      </c>
      <c r="C309" s="4" t="s">
        <v>27</v>
      </c>
      <c r="D309" s="4" t="s">
        <v>1450</v>
      </c>
      <c r="E309" s="4" t="s">
        <v>1451</v>
      </c>
      <c r="F309" s="6">
        <v>45097</v>
      </c>
      <c r="G309" s="6">
        <v>45098</v>
      </c>
      <c r="H309" s="4">
        <v>1</v>
      </c>
      <c r="I309" s="4">
        <v>1</v>
      </c>
      <c r="J309" s="4">
        <v>1</v>
      </c>
      <c r="K309" s="4" t="s">
        <v>30</v>
      </c>
      <c r="L309" s="4">
        <v>1456</v>
      </c>
      <c r="M309" s="4">
        <v>1456</v>
      </c>
      <c r="N309" s="4" t="s">
        <v>1452</v>
      </c>
      <c r="O309" s="4" t="s">
        <v>1203</v>
      </c>
      <c r="P309" s="4" t="s">
        <v>33</v>
      </c>
      <c r="Q309" s="4">
        <v>0</v>
      </c>
      <c r="R309" s="7">
        <v>45087.0000115741</v>
      </c>
      <c r="S309" s="6">
        <v>45101</v>
      </c>
      <c r="T309" s="4" t="s">
        <v>34</v>
      </c>
      <c r="U309" s="4">
        <v>1456</v>
      </c>
      <c r="V309" s="4">
        <v>0</v>
      </c>
      <c r="W309" s="4">
        <v>0</v>
      </c>
      <c r="X309" s="4" t="s">
        <v>1453</v>
      </c>
      <c r="Y309" s="4" t="s">
        <v>1454</v>
      </c>
    </row>
    <row r="310" s="4" customFormat="1" spans="1:25">
      <c r="A310" s="4" t="s">
        <v>1406</v>
      </c>
      <c r="B310" s="4" t="s">
        <v>26</v>
      </c>
      <c r="C310" s="4" t="s">
        <v>103</v>
      </c>
      <c r="D310" s="4" t="s">
        <v>1407</v>
      </c>
      <c r="E310" s="4" t="s">
        <v>85</v>
      </c>
      <c r="F310" s="6">
        <v>45096</v>
      </c>
      <c r="G310" s="6">
        <v>45098</v>
      </c>
      <c r="H310" s="4">
        <v>1</v>
      </c>
      <c r="I310" s="4">
        <v>2</v>
      </c>
      <c r="J310" s="4">
        <v>2</v>
      </c>
      <c r="K310" s="4" t="s">
        <v>30</v>
      </c>
      <c r="L310" s="4">
        <v>-1730</v>
      </c>
      <c r="M310" s="4">
        <v>-1730</v>
      </c>
      <c r="N310" s="4" t="s">
        <v>1408</v>
      </c>
      <c r="O310" s="4" t="s">
        <v>1203</v>
      </c>
      <c r="P310" s="4" t="s">
        <v>33</v>
      </c>
      <c r="Q310" s="4">
        <v>0</v>
      </c>
      <c r="R310" s="7">
        <v>45084.0000115741</v>
      </c>
      <c r="S310" s="6">
        <v>45101</v>
      </c>
      <c r="T310" s="4" t="s">
        <v>34</v>
      </c>
      <c r="U310" s="4">
        <v>-1730</v>
      </c>
      <c r="V310" s="4">
        <v>0</v>
      </c>
      <c r="W310" s="4">
        <v>0</v>
      </c>
      <c r="X310" s="4" t="s">
        <v>1409</v>
      </c>
      <c r="Y310" s="4" t="s">
        <v>36</v>
      </c>
    </row>
    <row r="311" s="4" customFormat="1" spans="1:25">
      <c r="A311" s="4" t="s">
        <v>1455</v>
      </c>
      <c r="B311" s="4" t="s">
        <v>26</v>
      </c>
      <c r="C311" s="4" t="s">
        <v>27</v>
      </c>
      <c r="D311" s="4" t="s">
        <v>1456</v>
      </c>
      <c r="E311" s="4" t="s">
        <v>1457</v>
      </c>
      <c r="F311" s="6">
        <v>45096</v>
      </c>
      <c r="G311" s="6">
        <v>45098</v>
      </c>
      <c r="H311" s="4">
        <v>1</v>
      </c>
      <c r="I311" s="4">
        <v>2</v>
      </c>
      <c r="J311" s="4">
        <v>2</v>
      </c>
      <c r="K311" s="4" t="s">
        <v>30</v>
      </c>
      <c r="L311" s="4">
        <v>714</v>
      </c>
      <c r="M311" s="4">
        <v>714</v>
      </c>
      <c r="N311" s="4" t="s">
        <v>1458</v>
      </c>
      <c r="O311" s="4" t="s">
        <v>1203</v>
      </c>
      <c r="P311" s="4" t="s">
        <v>33</v>
      </c>
      <c r="Q311" s="4">
        <v>0</v>
      </c>
      <c r="R311" s="7">
        <v>45087</v>
      </c>
      <c r="S311" s="6">
        <v>45101</v>
      </c>
      <c r="T311" s="4" t="s">
        <v>34</v>
      </c>
      <c r="U311" s="4">
        <v>714</v>
      </c>
      <c r="V311" s="4">
        <v>0</v>
      </c>
      <c r="W311" s="4">
        <v>0</v>
      </c>
      <c r="X311" s="4" t="s">
        <v>1459</v>
      </c>
      <c r="Y311" s="4" t="s">
        <v>1460</v>
      </c>
    </row>
    <row r="312" s="4" customFormat="1" spans="1:25">
      <c r="A312" s="4" t="s">
        <v>1461</v>
      </c>
      <c r="B312" s="4" t="s">
        <v>26</v>
      </c>
      <c r="C312" s="4" t="s">
        <v>27</v>
      </c>
      <c r="D312" s="4" t="s">
        <v>126</v>
      </c>
      <c r="E312" s="4" t="s">
        <v>244</v>
      </c>
      <c r="F312" s="6">
        <v>45096</v>
      </c>
      <c r="G312" s="6">
        <v>45098</v>
      </c>
      <c r="H312" s="4">
        <v>1</v>
      </c>
      <c r="I312" s="4">
        <v>2</v>
      </c>
      <c r="J312" s="4">
        <v>2</v>
      </c>
      <c r="K312" s="4" t="s">
        <v>30</v>
      </c>
      <c r="L312" s="4">
        <v>1000</v>
      </c>
      <c r="M312" s="4">
        <v>1000</v>
      </c>
      <c r="N312" s="4" t="s">
        <v>1462</v>
      </c>
      <c r="O312" s="4" t="s">
        <v>1203</v>
      </c>
      <c r="P312" s="4" t="s">
        <v>33</v>
      </c>
      <c r="Q312" s="4">
        <v>0</v>
      </c>
      <c r="R312" s="7">
        <v>45087.0000115741</v>
      </c>
      <c r="S312" s="6">
        <v>45101</v>
      </c>
      <c r="T312" s="4" t="s">
        <v>34</v>
      </c>
      <c r="U312" s="4">
        <v>1000</v>
      </c>
      <c r="V312" s="4">
        <v>0</v>
      </c>
      <c r="W312" s="4">
        <v>0</v>
      </c>
      <c r="X312" s="4" t="s">
        <v>1463</v>
      </c>
      <c r="Y312" s="4" t="s">
        <v>1464</v>
      </c>
    </row>
    <row r="313" s="4" customFormat="1" spans="1:25">
      <c r="A313" s="4" t="s">
        <v>1367</v>
      </c>
      <c r="B313" s="4" t="s">
        <v>26</v>
      </c>
      <c r="C313" s="4" t="s">
        <v>103</v>
      </c>
      <c r="D313" s="4" t="s">
        <v>840</v>
      </c>
      <c r="E313" s="4" t="s">
        <v>841</v>
      </c>
      <c r="F313" s="6">
        <v>45096</v>
      </c>
      <c r="G313" s="6">
        <v>45098</v>
      </c>
      <c r="H313" s="4">
        <v>1</v>
      </c>
      <c r="I313" s="4">
        <v>2</v>
      </c>
      <c r="J313" s="4">
        <v>2</v>
      </c>
      <c r="K313" s="4" t="s">
        <v>30</v>
      </c>
      <c r="L313" s="4">
        <v>-210</v>
      </c>
      <c r="M313" s="4">
        <v>-210</v>
      </c>
      <c r="N313" s="4" t="s">
        <v>1368</v>
      </c>
      <c r="O313" s="4" t="s">
        <v>1203</v>
      </c>
      <c r="P313" s="4" t="s">
        <v>33</v>
      </c>
      <c r="Q313" s="4">
        <v>0</v>
      </c>
      <c r="R313" s="7">
        <v>45080</v>
      </c>
      <c r="S313" s="6">
        <v>45101</v>
      </c>
      <c r="T313" s="4" t="s">
        <v>34</v>
      </c>
      <c r="U313" s="4">
        <v>-210</v>
      </c>
      <c r="V313" s="4">
        <v>0</v>
      </c>
      <c r="W313" s="4">
        <v>0</v>
      </c>
      <c r="X313" s="4" t="s">
        <v>1369</v>
      </c>
      <c r="Y313" s="4" t="s">
        <v>36</v>
      </c>
    </row>
    <row r="314" s="4" customFormat="1" spans="1:25">
      <c r="A314" s="4" t="s">
        <v>1465</v>
      </c>
      <c r="B314" s="4" t="s">
        <v>26</v>
      </c>
      <c r="C314" s="4" t="s">
        <v>27</v>
      </c>
      <c r="D314" s="4" t="s">
        <v>1466</v>
      </c>
      <c r="E314" s="4" t="s">
        <v>1467</v>
      </c>
      <c r="F314" s="6">
        <v>45096</v>
      </c>
      <c r="G314" s="6">
        <v>45098</v>
      </c>
      <c r="H314" s="4">
        <v>1</v>
      </c>
      <c r="I314" s="4">
        <v>2</v>
      </c>
      <c r="J314" s="4">
        <v>2</v>
      </c>
      <c r="K314" s="4" t="s">
        <v>30</v>
      </c>
      <c r="L314" s="4">
        <v>1900</v>
      </c>
      <c r="M314" s="4">
        <v>1900</v>
      </c>
      <c r="N314" s="4" t="s">
        <v>1468</v>
      </c>
      <c r="O314" s="4" t="s">
        <v>1203</v>
      </c>
      <c r="P314" s="4" t="s">
        <v>33</v>
      </c>
      <c r="Q314" s="4">
        <v>0</v>
      </c>
      <c r="R314" s="7">
        <v>45088.0000115741</v>
      </c>
      <c r="S314" s="6">
        <v>45101</v>
      </c>
      <c r="T314" s="4" t="s">
        <v>34</v>
      </c>
      <c r="U314" s="4">
        <v>1900</v>
      </c>
      <c r="V314" s="4">
        <v>0</v>
      </c>
      <c r="W314" s="4">
        <v>0</v>
      </c>
      <c r="X314" s="4" t="s">
        <v>1469</v>
      </c>
      <c r="Y314" s="4" t="s">
        <v>36</v>
      </c>
    </row>
    <row r="315" s="4" customFormat="1" spans="1:25">
      <c r="A315" s="4" t="s">
        <v>1470</v>
      </c>
      <c r="B315" s="4" t="s">
        <v>26</v>
      </c>
      <c r="C315" s="4" t="s">
        <v>27</v>
      </c>
      <c r="D315" s="4" t="s">
        <v>1471</v>
      </c>
      <c r="E315" s="4" t="s">
        <v>1472</v>
      </c>
      <c r="F315" s="6">
        <v>45096</v>
      </c>
      <c r="G315" s="6">
        <v>45098</v>
      </c>
      <c r="H315" s="4">
        <v>1</v>
      </c>
      <c r="I315" s="4">
        <v>2</v>
      </c>
      <c r="J315" s="4">
        <v>2</v>
      </c>
      <c r="K315" s="4" t="s">
        <v>30</v>
      </c>
      <c r="L315" s="4">
        <v>2251.92</v>
      </c>
      <c r="M315" s="4">
        <v>2251.92</v>
      </c>
      <c r="N315" s="4" t="s">
        <v>1473</v>
      </c>
      <c r="O315" s="4" t="s">
        <v>1203</v>
      </c>
      <c r="P315" s="4" t="s">
        <v>33</v>
      </c>
      <c r="Q315" s="4">
        <v>0</v>
      </c>
      <c r="R315" s="7">
        <v>45089</v>
      </c>
      <c r="S315" s="6">
        <v>45101</v>
      </c>
      <c r="T315" s="4" t="s">
        <v>34</v>
      </c>
      <c r="U315" s="4">
        <v>2251.92</v>
      </c>
      <c r="V315" s="4">
        <v>0</v>
      </c>
      <c r="W315" s="4">
        <v>0</v>
      </c>
      <c r="X315" s="4" t="s">
        <v>1474</v>
      </c>
      <c r="Y315" s="4" t="s">
        <v>36</v>
      </c>
    </row>
    <row r="316" s="4" customFormat="1" spans="1:25">
      <c r="A316" s="4" t="s">
        <v>1475</v>
      </c>
      <c r="B316" s="4" t="s">
        <v>26</v>
      </c>
      <c r="C316" s="4" t="s">
        <v>27</v>
      </c>
      <c r="D316" s="4" t="s">
        <v>1015</v>
      </c>
      <c r="E316" s="4" t="s">
        <v>1476</v>
      </c>
      <c r="F316" s="6">
        <v>45096</v>
      </c>
      <c r="G316" s="6">
        <v>45098</v>
      </c>
      <c r="H316" s="4">
        <v>1</v>
      </c>
      <c r="I316" s="4">
        <v>2</v>
      </c>
      <c r="J316" s="4">
        <v>2</v>
      </c>
      <c r="K316" s="4" t="s">
        <v>30</v>
      </c>
      <c r="L316" s="4">
        <v>1079.88</v>
      </c>
      <c r="M316" s="4">
        <v>1079.88</v>
      </c>
      <c r="N316" s="4" t="s">
        <v>1477</v>
      </c>
      <c r="O316" s="4" t="s">
        <v>1203</v>
      </c>
      <c r="P316" s="4" t="s">
        <v>33</v>
      </c>
      <c r="Q316" s="4">
        <v>0</v>
      </c>
      <c r="R316" s="7">
        <v>45090</v>
      </c>
      <c r="S316" s="6">
        <v>45101</v>
      </c>
      <c r="T316" s="4" t="s">
        <v>34</v>
      </c>
      <c r="U316" s="4">
        <v>1079.88</v>
      </c>
      <c r="V316" s="4">
        <v>0</v>
      </c>
      <c r="W316" s="4">
        <v>0</v>
      </c>
      <c r="X316" s="4" t="s">
        <v>1478</v>
      </c>
      <c r="Y316" s="4" t="s">
        <v>1479</v>
      </c>
    </row>
    <row r="317" s="4" customFormat="1" spans="1:25">
      <c r="A317" s="4" t="s">
        <v>1480</v>
      </c>
      <c r="B317" s="4" t="s">
        <v>26</v>
      </c>
      <c r="C317" s="4" t="s">
        <v>27</v>
      </c>
      <c r="D317" s="4" t="s">
        <v>1481</v>
      </c>
      <c r="E317" s="4" t="s">
        <v>1482</v>
      </c>
      <c r="F317" s="6">
        <v>45097</v>
      </c>
      <c r="G317" s="6">
        <v>45098</v>
      </c>
      <c r="H317" s="4">
        <v>1</v>
      </c>
      <c r="I317" s="4">
        <v>1</v>
      </c>
      <c r="J317" s="4">
        <v>1</v>
      </c>
      <c r="K317" s="4" t="s">
        <v>30</v>
      </c>
      <c r="L317" s="4">
        <v>481.8</v>
      </c>
      <c r="M317" s="4">
        <v>481.8</v>
      </c>
      <c r="N317" s="4" t="s">
        <v>1483</v>
      </c>
      <c r="O317" s="4" t="s">
        <v>1203</v>
      </c>
      <c r="P317" s="4" t="s">
        <v>33</v>
      </c>
      <c r="Q317" s="4">
        <v>0</v>
      </c>
      <c r="R317" s="7">
        <v>45090.0000115741</v>
      </c>
      <c r="S317" s="6">
        <v>45101</v>
      </c>
      <c r="T317" s="4" t="s">
        <v>34</v>
      </c>
      <c r="U317" s="4">
        <v>481.8</v>
      </c>
      <c r="V317" s="4">
        <v>0</v>
      </c>
      <c r="W317" s="4">
        <v>0</v>
      </c>
      <c r="X317" s="4" t="s">
        <v>1484</v>
      </c>
      <c r="Y317" s="4" t="s">
        <v>1485</v>
      </c>
    </row>
    <row r="318" s="4" customFormat="1" spans="1:25">
      <c r="A318" s="4" t="s">
        <v>1486</v>
      </c>
      <c r="B318" s="4" t="s">
        <v>26</v>
      </c>
      <c r="C318" s="4" t="s">
        <v>27</v>
      </c>
      <c r="D318" s="4" t="s">
        <v>1487</v>
      </c>
      <c r="E318" s="4" t="s">
        <v>1488</v>
      </c>
      <c r="F318" s="6">
        <v>45097</v>
      </c>
      <c r="G318" s="6">
        <v>45098</v>
      </c>
      <c r="H318" s="4">
        <v>1</v>
      </c>
      <c r="I318" s="4">
        <v>1</v>
      </c>
      <c r="J318" s="4">
        <v>1</v>
      </c>
      <c r="K318" s="4" t="s">
        <v>30</v>
      </c>
      <c r="L318" s="4">
        <v>591.45</v>
      </c>
      <c r="M318" s="4">
        <v>591.45</v>
      </c>
      <c r="N318" s="4" t="s">
        <v>1489</v>
      </c>
      <c r="O318" s="4" t="s">
        <v>1203</v>
      </c>
      <c r="P318" s="4" t="s">
        <v>33</v>
      </c>
      <c r="Q318" s="4">
        <v>0</v>
      </c>
      <c r="R318" s="7">
        <v>45090</v>
      </c>
      <c r="S318" s="6">
        <v>45101</v>
      </c>
      <c r="T318" s="4" t="s">
        <v>34</v>
      </c>
      <c r="U318" s="4">
        <v>591.45</v>
      </c>
      <c r="V318" s="4">
        <v>0</v>
      </c>
      <c r="W318" s="4">
        <v>0</v>
      </c>
      <c r="X318" s="4" t="s">
        <v>1490</v>
      </c>
      <c r="Y318" s="4" t="s">
        <v>36</v>
      </c>
    </row>
    <row r="319" s="4" customFormat="1" spans="1:25">
      <c r="A319" s="4" t="s">
        <v>1491</v>
      </c>
      <c r="B319" s="4" t="s">
        <v>26</v>
      </c>
      <c r="C319" s="4" t="s">
        <v>27</v>
      </c>
      <c r="D319" s="4" t="s">
        <v>943</v>
      </c>
      <c r="E319" s="4" t="s">
        <v>1492</v>
      </c>
      <c r="F319" s="6">
        <v>45096</v>
      </c>
      <c r="G319" s="6">
        <v>45098</v>
      </c>
      <c r="H319" s="4">
        <v>1</v>
      </c>
      <c r="I319" s="4">
        <v>2</v>
      </c>
      <c r="J319" s="4">
        <v>2</v>
      </c>
      <c r="K319" s="4" t="s">
        <v>30</v>
      </c>
      <c r="L319" s="4">
        <v>3846.24</v>
      </c>
      <c r="M319" s="4">
        <v>3846.24</v>
      </c>
      <c r="N319" s="4" t="s">
        <v>1493</v>
      </c>
      <c r="O319" s="4" t="s">
        <v>1203</v>
      </c>
      <c r="P319" s="4" t="s">
        <v>33</v>
      </c>
      <c r="Q319" s="4">
        <v>0</v>
      </c>
      <c r="R319" s="7">
        <v>45091</v>
      </c>
      <c r="S319" s="6">
        <v>45101</v>
      </c>
      <c r="T319" s="4" t="s">
        <v>34</v>
      </c>
      <c r="U319" s="4">
        <v>3846.24</v>
      </c>
      <c r="V319" s="4">
        <v>0</v>
      </c>
      <c r="W319" s="4">
        <v>0</v>
      </c>
      <c r="X319" s="4" t="s">
        <v>1494</v>
      </c>
      <c r="Y319" s="4" t="s">
        <v>1495</v>
      </c>
    </row>
    <row r="320" s="4" customFormat="1" spans="1:25">
      <c r="A320" s="4" t="s">
        <v>1496</v>
      </c>
      <c r="B320" s="4" t="s">
        <v>26</v>
      </c>
      <c r="C320" s="4" t="s">
        <v>27</v>
      </c>
      <c r="D320" s="4" t="s">
        <v>394</v>
      </c>
      <c r="E320" s="4" t="s">
        <v>772</v>
      </c>
      <c r="F320" s="6">
        <v>45097</v>
      </c>
      <c r="G320" s="6">
        <v>45098</v>
      </c>
      <c r="H320" s="4">
        <v>1</v>
      </c>
      <c r="I320" s="4">
        <v>1</v>
      </c>
      <c r="J320" s="4">
        <v>1</v>
      </c>
      <c r="K320" s="4" t="s">
        <v>30</v>
      </c>
      <c r="L320" s="4">
        <v>469.59</v>
      </c>
      <c r="M320" s="4">
        <v>469.59</v>
      </c>
      <c r="N320" s="4" t="s">
        <v>1497</v>
      </c>
      <c r="O320" s="4" t="s">
        <v>1203</v>
      </c>
      <c r="P320" s="4" t="s">
        <v>33</v>
      </c>
      <c r="Q320" s="4">
        <v>0</v>
      </c>
      <c r="R320" s="7">
        <v>45091.0000115741</v>
      </c>
      <c r="S320" s="6">
        <v>45101</v>
      </c>
      <c r="T320" s="4" t="s">
        <v>34</v>
      </c>
      <c r="U320" s="4">
        <v>469.59</v>
      </c>
      <c r="V320" s="4">
        <v>0</v>
      </c>
      <c r="W320" s="4">
        <v>0</v>
      </c>
      <c r="X320" s="4" t="s">
        <v>1498</v>
      </c>
      <c r="Y320" s="4" t="s">
        <v>1499</v>
      </c>
    </row>
    <row r="321" s="4" customFormat="1" spans="1:25">
      <c r="A321" s="4" t="s">
        <v>1500</v>
      </c>
      <c r="B321" s="4" t="s">
        <v>26</v>
      </c>
      <c r="C321" s="4" t="s">
        <v>27</v>
      </c>
      <c r="D321" s="4" t="s">
        <v>126</v>
      </c>
      <c r="E321" s="4" t="s">
        <v>244</v>
      </c>
      <c r="F321" s="6">
        <v>45096</v>
      </c>
      <c r="G321" s="6">
        <v>45098</v>
      </c>
      <c r="H321" s="4">
        <v>2</v>
      </c>
      <c r="I321" s="4">
        <v>2</v>
      </c>
      <c r="J321" s="4">
        <v>4</v>
      </c>
      <c r="K321" s="4" t="s">
        <v>30</v>
      </c>
      <c r="L321" s="4">
        <v>1994.28</v>
      </c>
      <c r="M321" s="4">
        <v>1994.28</v>
      </c>
      <c r="N321" s="4" t="s">
        <v>1501</v>
      </c>
      <c r="O321" s="4" t="s">
        <v>1203</v>
      </c>
      <c r="P321" s="4" t="s">
        <v>33</v>
      </c>
      <c r="Q321" s="4">
        <v>0</v>
      </c>
      <c r="R321" s="7">
        <v>45092</v>
      </c>
      <c r="S321" s="6">
        <v>45101</v>
      </c>
      <c r="T321" s="4" t="s">
        <v>34</v>
      </c>
      <c r="U321" s="4">
        <v>1994.28</v>
      </c>
      <c r="V321" s="4">
        <v>0</v>
      </c>
      <c r="W321" s="4">
        <v>0</v>
      </c>
      <c r="X321" s="4" t="s">
        <v>1502</v>
      </c>
      <c r="Y321" s="4" t="s">
        <v>1503</v>
      </c>
    </row>
    <row r="322" s="4" customFormat="1" spans="1:25">
      <c r="A322" s="4" t="s">
        <v>1325</v>
      </c>
      <c r="B322" s="4" t="s">
        <v>26</v>
      </c>
      <c r="C322" s="4" t="s">
        <v>103</v>
      </c>
      <c r="D322" s="4" t="s">
        <v>1326</v>
      </c>
      <c r="E322" s="4" t="s">
        <v>1327</v>
      </c>
      <c r="F322" s="6">
        <v>45097</v>
      </c>
      <c r="G322" s="6">
        <v>45098</v>
      </c>
      <c r="H322" s="4">
        <v>1</v>
      </c>
      <c r="I322" s="4">
        <v>1</v>
      </c>
      <c r="J322" s="4">
        <v>1</v>
      </c>
      <c r="K322" s="4" t="s">
        <v>30</v>
      </c>
      <c r="L322" s="4">
        <v>-5162</v>
      </c>
      <c r="M322" s="4">
        <v>-5162</v>
      </c>
      <c r="N322" s="4" t="s">
        <v>1328</v>
      </c>
      <c r="O322" s="4" t="s">
        <v>1203</v>
      </c>
      <c r="P322" s="4" t="s">
        <v>33</v>
      </c>
      <c r="Q322" s="4">
        <v>0</v>
      </c>
      <c r="R322" s="7">
        <v>45074</v>
      </c>
      <c r="S322" s="6">
        <v>45101</v>
      </c>
      <c r="T322" s="4" t="s">
        <v>34</v>
      </c>
      <c r="U322" s="4">
        <v>-5162</v>
      </c>
      <c r="V322" s="4">
        <v>0</v>
      </c>
      <c r="W322" s="4">
        <v>0</v>
      </c>
      <c r="X322" s="4" t="s">
        <v>1329</v>
      </c>
      <c r="Y322" s="4" t="s">
        <v>1330</v>
      </c>
    </row>
    <row r="323" s="4" customFormat="1" spans="1:25">
      <c r="A323" s="4" t="s">
        <v>1504</v>
      </c>
      <c r="B323" s="4" t="s">
        <v>26</v>
      </c>
      <c r="C323" s="4" t="s">
        <v>27</v>
      </c>
      <c r="D323" s="4" t="s">
        <v>1505</v>
      </c>
      <c r="E323" s="4" t="s">
        <v>1506</v>
      </c>
      <c r="F323" s="6">
        <v>45097</v>
      </c>
      <c r="G323" s="6">
        <v>45098</v>
      </c>
      <c r="H323" s="4">
        <v>1</v>
      </c>
      <c r="I323" s="4">
        <v>1</v>
      </c>
      <c r="J323" s="4">
        <v>1</v>
      </c>
      <c r="K323" s="4" t="s">
        <v>30</v>
      </c>
      <c r="L323" s="4">
        <v>356.59</v>
      </c>
      <c r="M323" s="4">
        <v>356.59</v>
      </c>
      <c r="N323" s="4" t="s">
        <v>1507</v>
      </c>
      <c r="O323" s="4" t="s">
        <v>1203</v>
      </c>
      <c r="P323" s="4" t="s">
        <v>33</v>
      </c>
      <c r="Q323" s="4">
        <v>0</v>
      </c>
      <c r="R323" s="7">
        <v>45093</v>
      </c>
      <c r="S323" s="6">
        <v>45101</v>
      </c>
      <c r="T323" s="4" t="s">
        <v>34</v>
      </c>
      <c r="U323" s="4">
        <v>356.59</v>
      </c>
      <c r="V323" s="4">
        <v>0</v>
      </c>
      <c r="W323" s="4">
        <v>0</v>
      </c>
      <c r="X323" s="4" t="s">
        <v>1508</v>
      </c>
      <c r="Y323" s="4" t="s">
        <v>1509</v>
      </c>
    </row>
    <row r="324" s="4" customFormat="1" spans="1:25">
      <c r="A324" s="4" t="s">
        <v>1510</v>
      </c>
      <c r="B324" s="4" t="s">
        <v>26</v>
      </c>
      <c r="C324" s="4" t="s">
        <v>27</v>
      </c>
      <c r="D324" s="4" t="s">
        <v>1511</v>
      </c>
      <c r="E324" s="4" t="s">
        <v>1512</v>
      </c>
      <c r="F324" s="6">
        <v>45095</v>
      </c>
      <c r="G324" s="6">
        <v>45098</v>
      </c>
      <c r="H324" s="4">
        <v>1</v>
      </c>
      <c r="I324" s="4">
        <v>3</v>
      </c>
      <c r="J324" s="4">
        <v>3</v>
      </c>
      <c r="K324" s="4" t="s">
        <v>30</v>
      </c>
      <c r="L324" s="4">
        <v>3176.19</v>
      </c>
      <c r="M324" s="4">
        <v>3176.19</v>
      </c>
      <c r="N324" s="4" t="s">
        <v>1513</v>
      </c>
      <c r="O324" s="4" t="s">
        <v>1203</v>
      </c>
      <c r="P324" s="4" t="s">
        <v>33</v>
      </c>
      <c r="Q324" s="4">
        <v>0</v>
      </c>
      <c r="R324" s="7">
        <v>45094.0000115741</v>
      </c>
      <c r="S324" s="6">
        <v>45101</v>
      </c>
      <c r="T324" s="4" t="s">
        <v>34</v>
      </c>
      <c r="U324" s="4">
        <v>3176.19</v>
      </c>
      <c r="V324" s="4">
        <v>0</v>
      </c>
      <c r="W324" s="4">
        <v>0</v>
      </c>
      <c r="X324" s="4" t="s">
        <v>1514</v>
      </c>
      <c r="Y324" s="4" t="s">
        <v>36</v>
      </c>
    </row>
    <row r="325" s="4" customFormat="1" spans="1:25">
      <c r="A325" s="4" t="s">
        <v>1515</v>
      </c>
      <c r="B325" s="4" t="s">
        <v>26</v>
      </c>
      <c r="C325" s="4" t="s">
        <v>27</v>
      </c>
      <c r="D325" s="4" t="s">
        <v>1516</v>
      </c>
      <c r="E325" s="4" t="s">
        <v>1517</v>
      </c>
      <c r="F325" s="6">
        <v>45097</v>
      </c>
      <c r="G325" s="6">
        <v>45098</v>
      </c>
      <c r="H325" s="4">
        <v>1</v>
      </c>
      <c r="I325" s="4">
        <v>1</v>
      </c>
      <c r="J325" s="4">
        <v>1</v>
      </c>
      <c r="K325" s="4" t="s">
        <v>30</v>
      </c>
      <c r="L325" s="4">
        <v>213.72</v>
      </c>
      <c r="M325" s="4">
        <v>213.72</v>
      </c>
      <c r="N325" s="4" t="s">
        <v>1518</v>
      </c>
      <c r="O325" s="4" t="s">
        <v>1203</v>
      </c>
      <c r="P325" s="4" t="s">
        <v>33</v>
      </c>
      <c r="Q325" s="4">
        <v>0</v>
      </c>
      <c r="R325" s="7">
        <v>45094.0000115741</v>
      </c>
      <c r="S325" s="6">
        <v>45101</v>
      </c>
      <c r="T325" s="4" t="s">
        <v>34</v>
      </c>
      <c r="U325" s="4">
        <v>213.72</v>
      </c>
      <c r="V325" s="4">
        <v>0</v>
      </c>
      <c r="W325" s="4">
        <v>0</v>
      </c>
      <c r="X325" s="4" t="s">
        <v>1519</v>
      </c>
      <c r="Y325" s="4" t="s">
        <v>36</v>
      </c>
    </row>
    <row r="326" s="4" customFormat="1" spans="1:25">
      <c r="A326" s="4" t="s">
        <v>1520</v>
      </c>
      <c r="B326" s="4" t="s">
        <v>26</v>
      </c>
      <c r="C326" s="4" t="s">
        <v>27</v>
      </c>
      <c r="D326" s="4" t="s">
        <v>1521</v>
      </c>
      <c r="E326" s="4" t="s">
        <v>1522</v>
      </c>
      <c r="F326" s="6">
        <v>45097</v>
      </c>
      <c r="G326" s="6">
        <v>45098</v>
      </c>
      <c r="H326" s="4">
        <v>1</v>
      </c>
      <c r="I326" s="4">
        <v>1</v>
      </c>
      <c r="J326" s="4">
        <v>1</v>
      </c>
      <c r="K326" s="4" t="s">
        <v>30</v>
      </c>
      <c r="L326" s="4">
        <v>1683.75</v>
      </c>
      <c r="M326" s="4">
        <v>1683.75</v>
      </c>
      <c r="N326" s="4" t="s">
        <v>1523</v>
      </c>
      <c r="O326" s="4" t="s">
        <v>1203</v>
      </c>
      <c r="P326" s="4" t="s">
        <v>33</v>
      </c>
      <c r="Q326" s="4">
        <v>0</v>
      </c>
      <c r="R326" s="7">
        <v>45094.0000115741</v>
      </c>
      <c r="S326" s="6">
        <v>45101</v>
      </c>
      <c r="T326" s="4" t="s">
        <v>34</v>
      </c>
      <c r="U326" s="4">
        <v>1683.75</v>
      </c>
      <c r="V326" s="4">
        <v>0</v>
      </c>
      <c r="W326" s="4">
        <v>0</v>
      </c>
      <c r="X326" s="4" t="s">
        <v>1524</v>
      </c>
      <c r="Y326" s="4" t="s">
        <v>36</v>
      </c>
    </row>
    <row r="327" s="4" customFormat="1" spans="1:25">
      <c r="A327" s="4" t="s">
        <v>1525</v>
      </c>
      <c r="B327" s="4" t="s">
        <v>26</v>
      </c>
      <c r="C327" s="4" t="s">
        <v>27</v>
      </c>
      <c r="D327" s="4" t="s">
        <v>840</v>
      </c>
      <c r="E327" s="4" t="s">
        <v>1526</v>
      </c>
      <c r="F327" s="6">
        <v>45095</v>
      </c>
      <c r="G327" s="6">
        <v>45098</v>
      </c>
      <c r="H327" s="4">
        <v>1</v>
      </c>
      <c r="I327" s="4">
        <v>3</v>
      </c>
      <c r="J327" s="4">
        <v>3</v>
      </c>
      <c r="K327" s="4" t="s">
        <v>30</v>
      </c>
      <c r="L327" s="4">
        <v>501.93</v>
      </c>
      <c r="M327" s="4">
        <v>501.93</v>
      </c>
      <c r="N327" s="4" t="s">
        <v>1527</v>
      </c>
      <c r="O327" s="4" t="s">
        <v>1203</v>
      </c>
      <c r="P327" s="4" t="s">
        <v>33</v>
      </c>
      <c r="Q327" s="4">
        <v>0</v>
      </c>
      <c r="R327" s="7">
        <v>45095</v>
      </c>
      <c r="S327" s="6">
        <v>45101</v>
      </c>
      <c r="T327" s="4" t="s">
        <v>34</v>
      </c>
      <c r="U327" s="4">
        <v>501.93</v>
      </c>
      <c r="V327" s="4">
        <v>0</v>
      </c>
      <c r="W327" s="4">
        <v>0</v>
      </c>
      <c r="X327" s="4" t="s">
        <v>1528</v>
      </c>
      <c r="Y327" s="4" t="s">
        <v>36</v>
      </c>
    </row>
    <row r="328" s="4" customFormat="1" spans="1:25">
      <c r="A328" s="4" t="s">
        <v>1529</v>
      </c>
      <c r="B328" s="4" t="s">
        <v>26</v>
      </c>
      <c r="C328" s="4" t="s">
        <v>27</v>
      </c>
      <c r="D328" s="4" t="s">
        <v>226</v>
      </c>
      <c r="E328" s="4" t="s">
        <v>227</v>
      </c>
      <c r="F328" s="6">
        <v>45095</v>
      </c>
      <c r="G328" s="6">
        <v>45098</v>
      </c>
      <c r="H328" s="4">
        <v>1</v>
      </c>
      <c r="I328" s="4">
        <v>3</v>
      </c>
      <c r="J328" s="4">
        <v>3</v>
      </c>
      <c r="K328" s="4" t="s">
        <v>30</v>
      </c>
      <c r="L328" s="4">
        <v>1137.78</v>
      </c>
      <c r="M328" s="4">
        <v>1137.78</v>
      </c>
      <c r="N328" s="4" t="s">
        <v>1530</v>
      </c>
      <c r="O328" s="4" t="s">
        <v>1203</v>
      </c>
      <c r="P328" s="4" t="s">
        <v>33</v>
      </c>
      <c r="Q328" s="4">
        <v>0</v>
      </c>
      <c r="R328" s="7">
        <v>45095</v>
      </c>
      <c r="S328" s="6">
        <v>45101</v>
      </c>
      <c r="T328" s="4" t="s">
        <v>34</v>
      </c>
      <c r="U328" s="4">
        <v>1137.78</v>
      </c>
      <c r="V328" s="4">
        <v>0</v>
      </c>
      <c r="W328" s="4">
        <v>0</v>
      </c>
      <c r="X328" s="4" t="s">
        <v>1531</v>
      </c>
      <c r="Y328" s="4" t="s">
        <v>36</v>
      </c>
    </row>
    <row r="329" s="4" customFormat="1" spans="1:25">
      <c r="A329" s="4" t="s">
        <v>1532</v>
      </c>
      <c r="B329" s="4" t="s">
        <v>26</v>
      </c>
      <c r="C329" s="4" t="s">
        <v>27</v>
      </c>
      <c r="D329" s="4" t="s">
        <v>1533</v>
      </c>
      <c r="E329" s="4" t="s">
        <v>1534</v>
      </c>
      <c r="F329" s="6">
        <v>45096</v>
      </c>
      <c r="G329" s="6">
        <v>45098</v>
      </c>
      <c r="H329" s="4">
        <v>1</v>
      </c>
      <c r="I329" s="4">
        <v>2</v>
      </c>
      <c r="J329" s="4">
        <v>2</v>
      </c>
      <c r="K329" s="4" t="s">
        <v>30</v>
      </c>
      <c r="L329" s="4">
        <v>973.16</v>
      </c>
      <c r="M329" s="4">
        <v>973.16</v>
      </c>
      <c r="N329" s="4" t="s">
        <v>1535</v>
      </c>
      <c r="O329" s="4" t="s">
        <v>1203</v>
      </c>
      <c r="P329" s="4" t="s">
        <v>33</v>
      </c>
      <c r="Q329" s="4">
        <v>0</v>
      </c>
      <c r="R329" s="7">
        <v>45095</v>
      </c>
      <c r="S329" s="6">
        <v>45101</v>
      </c>
      <c r="T329" s="4" t="s">
        <v>34</v>
      </c>
      <c r="U329" s="4">
        <v>973.16</v>
      </c>
      <c r="V329" s="4">
        <v>0</v>
      </c>
      <c r="W329" s="4">
        <v>0</v>
      </c>
      <c r="X329" s="4" t="s">
        <v>1536</v>
      </c>
      <c r="Y329" s="4" t="s">
        <v>36</v>
      </c>
    </row>
    <row r="330" s="4" customFormat="1" spans="1:25">
      <c r="A330" s="4" t="s">
        <v>1537</v>
      </c>
      <c r="B330" s="4" t="s">
        <v>26</v>
      </c>
      <c r="C330" s="4" t="s">
        <v>27</v>
      </c>
      <c r="D330" s="4" t="s">
        <v>1538</v>
      </c>
      <c r="E330" s="4" t="s">
        <v>39</v>
      </c>
      <c r="F330" s="6">
        <v>45097</v>
      </c>
      <c r="G330" s="6">
        <v>45098</v>
      </c>
      <c r="H330" s="4">
        <v>1</v>
      </c>
      <c r="I330" s="4">
        <v>1</v>
      </c>
      <c r="J330" s="4">
        <v>1</v>
      </c>
      <c r="K330" s="4" t="s">
        <v>30</v>
      </c>
      <c r="L330" s="4">
        <v>601.42</v>
      </c>
      <c r="M330" s="4">
        <v>601.42</v>
      </c>
      <c r="N330" s="4" t="s">
        <v>1539</v>
      </c>
      <c r="O330" s="4" t="s">
        <v>1203</v>
      </c>
      <c r="P330" s="4" t="s">
        <v>33</v>
      </c>
      <c r="Q330" s="4">
        <v>0</v>
      </c>
      <c r="R330" s="7">
        <v>45095.0000115741</v>
      </c>
      <c r="S330" s="6">
        <v>45101</v>
      </c>
      <c r="T330" s="4" t="s">
        <v>34</v>
      </c>
      <c r="U330" s="4">
        <v>601.42</v>
      </c>
      <c r="V330" s="4">
        <v>0</v>
      </c>
      <c r="W330" s="4">
        <v>0</v>
      </c>
      <c r="X330" s="4" t="s">
        <v>1540</v>
      </c>
      <c r="Y330" s="4" t="s">
        <v>36</v>
      </c>
    </row>
    <row r="331" s="4" customFormat="1" spans="1:25">
      <c r="A331" s="4" t="s">
        <v>1541</v>
      </c>
      <c r="B331" s="4" t="s">
        <v>26</v>
      </c>
      <c r="C331" s="4" t="s">
        <v>27</v>
      </c>
      <c r="D331" s="4" t="s">
        <v>1103</v>
      </c>
      <c r="E331" s="4" t="s">
        <v>1542</v>
      </c>
      <c r="F331" s="6">
        <v>45096</v>
      </c>
      <c r="G331" s="6">
        <v>45098</v>
      </c>
      <c r="H331" s="4">
        <v>2</v>
      </c>
      <c r="I331" s="4">
        <v>2</v>
      </c>
      <c r="J331" s="4">
        <v>4</v>
      </c>
      <c r="K331" s="4" t="s">
        <v>30</v>
      </c>
      <c r="L331" s="4">
        <v>2290</v>
      </c>
      <c r="M331" s="4">
        <v>2290</v>
      </c>
      <c r="N331" s="4" t="s">
        <v>1543</v>
      </c>
      <c r="O331" s="4" t="s">
        <v>1203</v>
      </c>
      <c r="P331" s="4" t="s">
        <v>33</v>
      </c>
      <c r="Q331" s="4">
        <v>0</v>
      </c>
      <c r="R331" s="7">
        <v>45095</v>
      </c>
      <c r="S331" s="6">
        <v>45101</v>
      </c>
      <c r="T331" s="4" t="s">
        <v>34</v>
      </c>
      <c r="U331" s="4">
        <v>2290</v>
      </c>
      <c r="V331" s="4">
        <v>0</v>
      </c>
      <c r="W331" s="4">
        <v>0</v>
      </c>
      <c r="X331" s="4" t="s">
        <v>1544</v>
      </c>
      <c r="Y331" s="4" t="s">
        <v>36</v>
      </c>
    </row>
    <row r="332" s="4" customFormat="1" spans="1:25">
      <c r="A332" s="4" t="s">
        <v>1545</v>
      </c>
      <c r="B332" s="4" t="s">
        <v>26</v>
      </c>
      <c r="C332" s="4" t="s">
        <v>27</v>
      </c>
      <c r="D332" s="4" t="s">
        <v>1546</v>
      </c>
      <c r="E332" s="4" t="s">
        <v>1547</v>
      </c>
      <c r="F332" s="6">
        <v>45096</v>
      </c>
      <c r="G332" s="6">
        <v>45098</v>
      </c>
      <c r="H332" s="4">
        <v>2</v>
      </c>
      <c r="I332" s="4">
        <v>2</v>
      </c>
      <c r="J332" s="4">
        <v>4</v>
      </c>
      <c r="K332" s="4" t="s">
        <v>30</v>
      </c>
      <c r="L332" s="4">
        <v>4940.32</v>
      </c>
      <c r="M332" s="4">
        <v>4940.32</v>
      </c>
      <c r="N332" s="4" t="s">
        <v>1548</v>
      </c>
      <c r="O332" s="4" t="s">
        <v>1203</v>
      </c>
      <c r="P332" s="4" t="s">
        <v>33</v>
      </c>
      <c r="Q332" s="4">
        <v>0</v>
      </c>
      <c r="R332" s="7">
        <v>45095</v>
      </c>
      <c r="S332" s="6">
        <v>45101</v>
      </c>
      <c r="T332" s="4" t="s">
        <v>34</v>
      </c>
      <c r="U332" s="4">
        <v>4940.32</v>
      </c>
      <c r="V332" s="4">
        <v>0</v>
      </c>
      <c r="W332" s="4">
        <v>0</v>
      </c>
      <c r="X332" s="4" t="s">
        <v>1549</v>
      </c>
      <c r="Y332" s="4" t="s">
        <v>1550</v>
      </c>
    </row>
    <row r="333" s="4" customFormat="1" spans="1:25">
      <c r="A333" s="4" t="s">
        <v>1551</v>
      </c>
      <c r="B333" s="4" t="s">
        <v>26</v>
      </c>
      <c r="C333" s="4" t="s">
        <v>27</v>
      </c>
      <c r="D333" s="4" t="s">
        <v>1552</v>
      </c>
      <c r="E333" s="4" t="s">
        <v>1553</v>
      </c>
      <c r="F333" s="6">
        <v>45096</v>
      </c>
      <c r="G333" s="6">
        <v>45098</v>
      </c>
      <c r="H333" s="4">
        <v>1</v>
      </c>
      <c r="I333" s="4">
        <v>2</v>
      </c>
      <c r="J333" s="4">
        <v>2</v>
      </c>
      <c r="K333" s="4" t="s">
        <v>30</v>
      </c>
      <c r="L333" s="4">
        <v>1651.16</v>
      </c>
      <c r="M333" s="4">
        <v>1651.16</v>
      </c>
      <c r="N333" s="4" t="s">
        <v>1554</v>
      </c>
      <c r="O333" s="4" t="s">
        <v>1203</v>
      </c>
      <c r="P333" s="4" t="s">
        <v>33</v>
      </c>
      <c r="Q333" s="4">
        <v>0</v>
      </c>
      <c r="R333" s="7">
        <v>45095</v>
      </c>
      <c r="S333" s="6">
        <v>45101</v>
      </c>
      <c r="T333" s="4" t="s">
        <v>34</v>
      </c>
      <c r="U333" s="4">
        <v>1651.16</v>
      </c>
      <c r="V333" s="4">
        <v>0</v>
      </c>
      <c r="W333" s="4">
        <v>0</v>
      </c>
      <c r="X333" s="4" t="s">
        <v>1555</v>
      </c>
      <c r="Y333" s="4" t="s">
        <v>36</v>
      </c>
    </row>
    <row r="334" s="4" customFormat="1" spans="1:25">
      <c r="A334" s="4" t="s">
        <v>1556</v>
      </c>
      <c r="B334" s="4" t="s">
        <v>26</v>
      </c>
      <c r="C334" s="4" t="s">
        <v>27</v>
      </c>
      <c r="D334" s="4" t="s">
        <v>1557</v>
      </c>
      <c r="E334" s="4" t="s">
        <v>509</v>
      </c>
      <c r="F334" s="6">
        <v>45097</v>
      </c>
      <c r="G334" s="6">
        <v>45098</v>
      </c>
      <c r="H334" s="4">
        <v>1</v>
      </c>
      <c r="I334" s="4">
        <v>1</v>
      </c>
      <c r="J334" s="4">
        <v>1</v>
      </c>
      <c r="K334" s="4" t="s">
        <v>30</v>
      </c>
      <c r="L334" s="4">
        <v>1135.76</v>
      </c>
      <c r="M334" s="4">
        <v>1135.76</v>
      </c>
      <c r="N334" s="4" t="s">
        <v>1558</v>
      </c>
      <c r="O334" s="4" t="s">
        <v>1203</v>
      </c>
      <c r="P334" s="4" t="s">
        <v>33</v>
      </c>
      <c r="Q334" s="4">
        <v>0</v>
      </c>
      <c r="R334" s="7">
        <v>45096</v>
      </c>
      <c r="S334" s="6">
        <v>45101</v>
      </c>
      <c r="T334" s="4" t="s">
        <v>34</v>
      </c>
      <c r="U334" s="4">
        <v>1135.76</v>
      </c>
      <c r="V334" s="4">
        <v>0</v>
      </c>
      <c r="W334" s="4">
        <v>0</v>
      </c>
      <c r="X334" s="4" t="s">
        <v>1559</v>
      </c>
      <c r="Y334" s="4" t="s">
        <v>36</v>
      </c>
    </row>
    <row r="335" s="4" customFormat="1" spans="1:25">
      <c r="A335" s="4" t="s">
        <v>1560</v>
      </c>
      <c r="B335" s="4" t="s">
        <v>26</v>
      </c>
      <c r="C335" s="4" t="s">
        <v>27</v>
      </c>
      <c r="D335" s="4" t="s">
        <v>1561</v>
      </c>
      <c r="E335" s="4" t="s">
        <v>1562</v>
      </c>
      <c r="F335" s="6">
        <v>45096</v>
      </c>
      <c r="G335" s="6">
        <v>45098</v>
      </c>
      <c r="H335" s="4">
        <v>1</v>
      </c>
      <c r="I335" s="4">
        <v>2</v>
      </c>
      <c r="J335" s="4">
        <v>2</v>
      </c>
      <c r="K335" s="4" t="s">
        <v>30</v>
      </c>
      <c r="L335" s="4">
        <v>1101.2</v>
      </c>
      <c r="M335" s="4">
        <v>1101.2</v>
      </c>
      <c r="N335" s="4" t="s">
        <v>1563</v>
      </c>
      <c r="O335" s="4" t="s">
        <v>1203</v>
      </c>
      <c r="P335" s="4" t="s">
        <v>33</v>
      </c>
      <c r="Q335" s="4">
        <v>0</v>
      </c>
      <c r="R335" s="7">
        <v>45096.0000115741</v>
      </c>
      <c r="S335" s="6">
        <v>45101</v>
      </c>
      <c r="T335" s="4" t="s">
        <v>34</v>
      </c>
      <c r="U335" s="4">
        <v>1101.2</v>
      </c>
      <c r="V335" s="4">
        <v>0</v>
      </c>
      <c r="W335" s="4">
        <v>0</v>
      </c>
      <c r="X335" s="4" t="s">
        <v>1564</v>
      </c>
      <c r="Y335" s="4" t="s">
        <v>36</v>
      </c>
    </row>
    <row r="336" s="4" customFormat="1" spans="1:25">
      <c r="A336" s="4" t="s">
        <v>1565</v>
      </c>
      <c r="B336" s="4" t="s">
        <v>26</v>
      </c>
      <c r="C336" s="4" t="s">
        <v>27</v>
      </c>
      <c r="D336" s="4" t="s">
        <v>1081</v>
      </c>
      <c r="E336" s="4" t="s">
        <v>1082</v>
      </c>
      <c r="F336" s="6">
        <v>45096</v>
      </c>
      <c r="G336" s="6">
        <v>45098</v>
      </c>
      <c r="H336" s="4">
        <v>1</v>
      </c>
      <c r="I336" s="4">
        <v>2</v>
      </c>
      <c r="J336" s="4">
        <v>2</v>
      </c>
      <c r="K336" s="4" t="s">
        <v>30</v>
      </c>
      <c r="L336" s="4">
        <v>797.98</v>
      </c>
      <c r="M336" s="4">
        <v>797.98</v>
      </c>
      <c r="N336" s="4" t="s">
        <v>1566</v>
      </c>
      <c r="O336" s="4" t="s">
        <v>1203</v>
      </c>
      <c r="P336" s="4" t="s">
        <v>33</v>
      </c>
      <c r="Q336" s="4">
        <v>0</v>
      </c>
      <c r="R336" s="7">
        <v>45096.0000115741</v>
      </c>
      <c r="S336" s="6">
        <v>45101</v>
      </c>
      <c r="T336" s="4" t="s">
        <v>34</v>
      </c>
      <c r="U336" s="4">
        <v>797.98</v>
      </c>
      <c r="V336" s="4">
        <v>0</v>
      </c>
      <c r="W336" s="4">
        <v>0</v>
      </c>
      <c r="X336" s="4" t="s">
        <v>1567</v>
      </c>
      <c r="Y336" s="4" t="s">
        <v>1568</v>
      </c>
    </row>
    <row r="337" s="4" customFormat="1" spans="1:25">
      <c r="A337" s="4" t="s">
        <v>1569</v>
      </c>
      <c r="B337" s="4" t="s">
        <v>26</v>
      </c>
      <c r="C337" s="4" t="s">
        <v>27</v>
      </c>
      <c r="D337" s="4" t="s">
        <v>226</v>
      </c>
      <c r="E337" s="4" t="s">
        <v>227</v>
      </c>
      <c r="F337" s="6">
        <v>45096</v>
      </c>
      <c r="G337" s="6">
        <v>45098</v>
      </c>
      <c r="H337" s="4">
        <v>1</v>
      </c>
      <c r="I337" s="4">
        <v>2</v>
      </c>
      <c r="J337" s="4">
        <v>2</v>
      </c>
      <c r="K337" s="4" t="s">
        <v>30</v>
      </c>
      <c r="L337" s="4">
        <v>758.52</v>
      </c>
      <c r="M337" s="4">
        <v>758.52</v>
      </c>
      <c r="N337" s="4" t="s">
        <v>1570</v>
      </c>
      <c r="O337" s="4" t="s">
        <v>1203</v>
      </c>
      <c r="P337" s="4" t="s">
        <v>33</v>
      </c>
      <c r="Q337" s="4">
        <v>0</v>
      </c>
      <c r="R337" s="7">
        <v>45096.0000115741</v>
      </c>
      <c r="S337" s="6">
        <v>45101</v>
      </c>
      <c r="T337" s="4" t="s">
        <v>34</v>
      </c>
      <c r="U337" s="4">
        <v>758.52</v>
      </c>
      <c r="V337" s="4">
        <v>0</v>
      </c>
      <c r="W337" s="4">
        <v>0</v>
      </c>
      <c r="X337" s="4" t="s">
        <v>1571</v>
      </c>
      <c r="Y337" s="4" t="s">
        <v>36</v>
      </c>
    </row>
    <row r="338" s="4" customFormat="1" spans="1:25">
      <c r="A338" s="4" t="s">
        <v>1572</v>
      </c>
      <c r="B338" s="4" t="s">
        <v>26</v>
      </c>
      <c r="C338" s="4" t="s">
        <v>27</v>
      </c>
      <c r="D338" s="4" t="s">
        <v>894</v>
      </c>
      <c r="E338" s="4" t="s">
        <v>1573</v>
      </c>
      <c r="F338" s="6">
        <v>45097</v>
      </c>
      <c r="G338" s="6">
        <v>45098</v>
      </c>
      <c r="H338" s="4">
        <v>1</v>
      </c>
      <c r="I338" s="4">
        <v>1</v>
      </c>
      <c r="J338" s="4">
        <v>1</v>
      </c>
      <c r="K338" s="4" t="s">
        <v>30</v>
      </c>
      <c r="L338" s="4">
        <v>2680.15</v>
      </c>
      <c r="M338" s="4">
        <v>2680.15</v>
      </c>
      <c r="N338" s="4" t="s">
        <v>1574</v>
      </c>
      <c r="O338" s="4" t="s">
        <v>1203</v>
      </c>
      <c r="P338" s="4" t="s">
        <v>33</v>
      </c>
      <c r="Q338" s="4">
        <v>0</v>
      </c>
      <c r="R338" s="7">
        <v>45096.0000115741</v>
      </c>
      <c r="S338" s="6">
        <v>45101</v>
      </c>
      <c r="T338" s="4" t="s">
        <v>34</v>
      </c>
      <c r="U338" s="4">
        <v>2680.15</v>
      </c>
      <c r="V338" s="4">
        <v>0</v>
      </c>
      <c r="W338" s="4">
        <v>0</v>
      </c>
      <c r="X338" s="4" t="s">
        <v>1575</v>
      </c>
      <c r="Y338" s="4" t="s">
        <v>36</v>
      </c>
    </row>
    <row r="339" s="4" customFormat="1" spans="1:25">
      <c r="A339" s="4" t="s">
        <v>1576</v>
      </c>
      <c r="B339" s="4" t="s">
        <v>26</v>
      </c>
      <c r="C339" s="4" t="s">
        <v>27</v>
      </c>
      <c r="D339" s="4" t="s">
        <v>1577</v>
      </c>
      <c r="E339" s="4" t="s">
        <v>1578</v>
      </c>
      <c r="F339" s="6">
        <v>45096</v>
      </c>
      <c r="G339" s="6">
        <v>45098</v>
      </c>
      <c r="H339" s="4">
        <v>1</v>
      </c>
      <c r="I339" s="4">
        <v>2</v>
      </c>
      <c r="J339" s="4">
        <v>2</v>
      </c>
      <c r="K339" s="4" t="s">
        <v>30</v>
      </c>
      <c r="L339" s="4">
        <v>1565.16</v>
      </c>
      <c r="M339" s="4">
        <v>1565.16</v>
      </c>
      <c r="N339" s="4" t="s">
        <v>1579</v>
      </c>
      <c r="O339" s="4" t="s">
        <v>1203</v>
      </c>
      <c r="P339" s="4" t="s">
        <v>33</v>
      </c>
      <c r="Q339" s="4">
        <v>0</v>
      </c>
      <c r="R339" s="7">
        <v>45096</v>
      </c>
      <c r="S339" s="6">
        <v>45101</v>
      </c>
      <c r="T339" s="4" t="s">
        <v>34</v>
      </c>
      <c r="U339" s="4">
        <v>1565.16</v>
      </c>
      <c r="V339" s="4">
        <v>0</v>
      </c>
      <c r="W339" s="4">
        <v>0</v>
      </c>
      <c r="X339" s="4" t="s">
        <v>1580</v>
      </c>
      <c r="Y339" s="4" t="s">
        <v>36</v>
      </c>
    </row>
    <row r="340" s="4" customFormat="1" spans="1:25">
      <c r="A340" s="4" t="s">
        <v>1581</v>
      </c>
      <c r="B340" s="4" t="s">
        <v>26</v>
      </c>
      <c r="C340" s="4" t="s">
        <v>27</v>
      </c>
      <c r="D340" s="4" t="s">
        <v>616</v>
      </c>
      <c r="E340" s="4" t="s">
        <v>29</v>
      </c>
      <c r="F340" s="6">
        <v>45096</v>
      </c>
      <c r="G340" s="6">
        <v>45098</v>
      </c>
      <c r="H340" s="4">
        <v>1</v>
      </c>
      <c r="I340" s="4">
        <v>2</v>
      </c>
      <c r="J340" s="4">
        <v>2</v>
      </c>
      <c r="K340" s="4" t="s">
        <v>30</v>
      </c>
      <c r="L340" s="4">
        <v>330.86</v>
      </c>
      <c r="M340" s="4">
        <v>330.86</v>
      </c>
      <c r="N340" s="4" t="s">
        <v>617</v>
      </c>
      <c r="O340" s="4" t="s">
        <v>1203</v>
      </c>
      <c r="P340" s="4" t="s">
        <v>33</v>
      </c>
      <c r="Q340" s="4">
        <v>0</v>
      </c>
      <c r="R340" s="7">
        <v>45096</v>
      </c>
      <c r="S340" s="6">
        <v>45101</v>
      </c>
      <c r="T340" s="4" t="s">
        <v>34</v>
      </c>
      <c r="U340" s="4">
        <v>330.86</v>
      </c>
      <c r="V340" s="4">
        <v>0</v>
      </c>
      <c r="W340" s="4">
        <v>0</v>
      </c>
      <c r="X340" s="4" t="s">
        <v>1582</v>
      </c>
      <c r="Y340" s="4" t="s">
        <v>1583</v>
      </c>
    </row>
    <row r="341" s="4" customFormat="1" spans="1:25">
      <c r="A341" s="4" t="s">
        <v>1584</v>
      </c>
      <c r="B341" s="4" t="s">
        <v>26</v>
      </c>
      <c r="C341" s="4" t="s">
        <v>27</v>
      </c>
      <c r="D341" s="4" t="s">
        <v>1585</v>
      </c>
      <c r="E341" s="4" t="s">
        <v>1586</v>
      </c>
      <c r="F341" s="6">
        <v>45096</v>
      </c>
      <c r="G341" s="6">
        <v>45098</v>
      </c>
      <c r="H341" s="4">
        <v>1</v>
      </c>
      <c r="I341" s="4">
        <v>2</v>
      </c>
      <c r="J341" s="4">
        <v>2</v>
      </c>
      <c r="K341" s="4" t="s">
        <v>30</v>
      </c>
      <c r="L341" s="4">
        <v>2277.92</v>
      </c>
      <c r="M341" s="4">
        <v>2277.92</v>
      </c>
      <c r="N341" s="4" t="s">
        <v>1587</v>
      </c>
      <c r="O341" s="4" t="s">
        <v>1203</v>
      </c>
      <c r="P341" s="4" t="s">
        <v>33</v>
      </c>
      <c r="Q341" s="4">
        <v>0</v>
      </c>
      <c r="R341" s="7">
        <v>45096</v>
      </c>
      <c r="S341" s="6">
        <v>45101</v>
      </c>
      <c r="T341" s="4" t="s">
        <v>34</v>
      </c>
      <c r="U341" s="4">
        <v>2277.92</v>
      </c>
      <c r="V341" s="4">
        <v>0</v>
      </c>
      <c r="W341" s="4">
        <v>0</v>
      </c>
      <c r="X341" s="4" t="s">
        <v>1588</v>
      </c>
      <c r="Y341" s="4" t="s">
        <v>1589</v>
      </c>
    </row>
    <row r="342" s="4" customFormat="1" spans="1:25">
      <c r="A342" s="4" t="s">
        <v>1590</v>
      </c>
      <c r="B342" s="4" t="s">
        <v>26</v>
      </c>
      <c r="C342" s="4" t="s">
        <v>27</v>
      </c>
      <c r="D342" s="4" t="s">
        <v>1591</v>
      </c>
      <c r="E342" s="4" t="s">
        <v>39</v>
      </c>
      <c r="F342" s="6">
        <v>45096</v>
      </c>
      <c r="G342" s="6">
        <v>45098</v>
      </c>
      <c r="H342" s="4">
        <v>1</v>
      </c>
      <c r="I342" s="4">
        <v>2</v>
      </c>
      <c r="J342" s="4">
        <v>2</v>
      </c>
      <c r="K342" s="4" t="s">
        <v>30</v>
      </c>
      <c r="L342" s="4">
        <v>630.18</v>
      </c>
      <c r="M342" s="4">
        <v>630.18</v>
      </c>
      <c r="N342" s="4" t="s">
        <v>1592</v>
      </c>
      <c r="O342" s="4" t="s">
        <v>1203</v>
      </c>
      <c r="P342" s="4" t="s">
        <v>33</v>
      </c>
      <c r="Q342" s="4">
        <v>0</v>
      </c>
      <c r="R342" s="7">
        <v>45096</v>
      </c>
      <c r="S342" s="6">
        <v>45101</v>
      </c>
      <c r="T342" s="4" t="s">
        <v>34</v>
      </c>
      <c r="U342" s="4">
        <v>630.18</v>
      </c>
      <c r="V342" s="4">
        <v>0</v>
      </c>
      <c r="W342" s="4">
        <v>0</v>
      </c>
      <c r="X342" s="4" t="s">
        <v>1593</v>
      </c>
      <c r="Y342" s="4" t="s">
        <v>36</v>
      </c>
    </row>
    <row r="343" s="4" customFormat="1" spans="1:25">
      <c r="A343" s="4" t="s">
        <v>1594</v>
      </c>
      <c r="B343" s="4" t="s">
        <v>26</v>
      </c>
      <c r="C343" s="4" t="s">
        <v>27</v>
      </c>
      <c r="D343" s="4" t="s">
        <v>1595</v>
      </c>
      <c r="E343" s="4" t="s">
        <v>631</v>
      </c>
      <c r="F343" s="6">
        <v>45096</v>
      </c>
      <c r="G343" s="6">
        <v>45098</v>
      </c>
      <c r="H343" s="4">
        <v>1</v>
      </c>
      <c r="I343" s="4">
        <v>2</v>
      </c>
      <c r="J343" s="4">
        <v>2</v>
      </c>
      <c r="K343" s="4" t="s">
        <v>30</v>
      </c>
      <c r="L343" s="4">
        <v>761.34</v>
      </c>
      <c r="M343" s="4">
        <v>761.34</v>
      </c>
      <c r="N343" s="4" t="s">
        <v>1596</v>
      </c>
      <c r="O343" s="4" t="s">
        <v>1203</v>
      </c>
      <c r="P343" s="4" t="s">
        <v>33</v>
      </c>
      <c r="Q343" s="4">
        <v>0</v>
      </c>
      <c r="R343" s="7">
        <v>45096.0000115741</v>
      </c>
      <c r="S343" s="6">
        <v>45101</v>
      </c>
      <c r="T343" s="4" t="s">
        <v>34</v>
      </c>
      <c r="U343" s="4">
        <v>761.34</v>
      </c>
      <c r="V343" s="4">
        <v>0</v>
      </c>
      <c r="W343" s="4">
        <v>0</v>
      </c>
      <c r="X343" s="4" t="s">
        <v>1597</v>
      </c>
      <c r="Y343" s="4" t="s">
        <v>1598</v>
      </c>
    </row>
    <row r="344" s="4" customFormat="1" spans="1:25">
      <c r="A344" s="4" t="s">
        <v>1599</v>
      </c>
      <c r="B344" s="4" t="s">
        <v>26</v>
      </c>
      <c r="C344" s="4" t="s">
        <v>27</v>
      </c>
      <c r="D344" s="4" t="s">
        <v>1600</v>
      </c>
      <c r="E344" s="4" t="s">
        <v>927</v>
      </c>
      <c r="F344" s="6">
        <v>45096</v>
      </c>
      <c r="G344" s="6">
        <v>45098</v>
      </c>
      <c r="H344" s="4">
        <v>1</v>
      </c>
      <c r="I344" s="4">
        <v>2</v>
      </c>
      <c r="J344" s="4">
        <v>2</v>
      </c>
      <c r="K344" s="4" t="s">
        <v>30</v>
      </c>
      <c r="L344" s="4">
        <v>444.66</v>
      </c>
      <c r="M344" s="4">
        <v>444.66</v>
      </c>
      <c r="N344" s="4" t="s">
        <v>1601</v>
      </c>
      <c r="O344" s="4" t="s">
        <v>1203</v>
      </c>
      <c r="P344" s="4" t="s">
        <v>33</v>
      </c>
      <c r="Q344" s="4">
        <v>0</v>
      </c>
      <c r="R344" s="7">
        <v>45096.0000115741</v>
      </c>
      <c r="S344" s="6">
        <v>45101</v>
      </c>
      <c r="T344" s="4" t="s">
        <v>34</v>
      </c>
      <c r="U344" s="4">
        <v>444.66</v>
      </c>
      <c r="V344" s="4">
        <v>0</v>
      </c>
      <c r="W344" s="4">
        <v>0</v>
      </c>
      <c r="X344" s="4" t="s">
        <v>1602</v>
      </c>
      <c r="Y344" s="4" t="s">
        <v>1603</v>
      </c>
    </row>
    <row r="345" s="4" customFormat="1" spans="1:25">
      <c r="A345" s="4" t="s">
        <v>1604</v>
      </c>
      <c r="B345" s="4" t="s">
        <v>26</v>
      </c>
      <c r="C345" s="4" t="s">
        <v>27</v>
      </c>
      <c r="D345" s="4" t="s">
        <v>489</v>
      </c>
      <c r="E345" s="4" t="s">
        <v>490</v>
      </c>
      <c r="F345" s="6">
        <v>45097</v>
      </c>
      <c r="G345" s="6">
        <v>45098</v>
      </c>
      <c r="H345" s="4">
        <v>1</v>
      </c>
      <c r="I345" s="4">
        <v>1</v>
      </c>
      <c r="J345" s="4">
        <v>1</v>
      </c>
      <c r="K345" s="4" t="s">
        <v>30</v>
      </c>
      <c r="L345" s="4">
        <v>386.82</v>
      </c>
      <c r="M345" s="4">
        <v>386.82</v>
      </c>
      <c r="N345" s="4" t="s">
        <v>491</v>
      </c>
      <c r="O345" s="4" t="s">
        <v>1203</v>
      </c>
      <c r="P345" s="4" t="s">
        <v>33</v>
      </c>
      <c r="Q345" s="4">
        <v>0</v>
      </c>
      <c r="R345" s="7">
        <v>45096.0000115741</v>
      </c>
      <c r="S345" s="6">
        <v>45101</v>
      </c>
      <c r="T345" s="4" t="s">
        <v>34</v>
      </c>
      <c r="U345" s="4">
        <v>386.82</v>
      </c>
      <c r="V345" s="4">
        <v>0</v>
      </c>
      <c r="W345" s="4">
        <v>0</v>
      </c>
      <c r="X345" s="4" t="s">
        <v>1605</v>
      </c>
      <c r="Y345" s="4" t="s">
        <v>36</v>
      </c>
    </row>
    <row r="346" s="4" customFormat="1" spans="1:25">
      <c r="A346" s="4" t="s">
        <v>1606</v>
      </c>
      <c r="B346" s="4" t="s">
        <v>26</v>
      </c>
      <c r="C346" s="4" t="s">
        <v>27</v>
      </c>
      <c r="D346" s="4" t="s">
        <v>1081</v>
      </c>
      <c r="E346" s="4" t="s">
        <v>1607</v>
      </c>
      <c r="F346" s="6">
        <v>45097</v>
      </c>
      <c r="G346" s="6">
        <v>45098</v>
      </c>
      <c r="H346" s="4">
        <v>1</v>
      </c>
      <c r="I346" s="4">
        <v>1</v>
      </c>
      <c r="J346" s="4">
        <v>1</v>
      </c>
      <c r="K346" s="4" t="s">
        <v>30</v>
      </c>
      <c r="L346" s="4">
        <v>371.64</v>
      </c>
      <c r="M346" s="4">
        <v>371.64</v>
      </c>
      <c r="N346" s="4" t="s">
        <v>1608</v>
      </c>
      <c r="O346" s="4" t="s">
        <v>1203</v>
      </c>
      <c r="P346" s="4" t="s">
        <v>33</v>
      </c>
      <c r="Q346" s="4">
        <v>0</v>
      </c>
      <c r="R346" s="7">
        <v>45096.0000115741</v>
      </c>
      <c r="S346" s="6">
        <v>45101</v>
      </c>
      <c r="T346" s="4" t="s">
        <v>34</v>
      </c>
      <c r="U346" s="4">
        <v>371.64</v>
      </c>
      <c r="V346" s="4">
        <v>0</v>
      </c>
      <c r="W346" s="4">
        <v>0</v>
      </c>
      <c r="X346" s="4" t="s">
        <v>1609</v>
      </c>
      <c r="Y346" s="4" t="s">
        <v>1610</v>
      </c>
    </row>
    <row r="347" s="4" customFormat="1" spans="1:25">
      <c r="A347" s="4" t="s">
        <v>1611</v>
      </c>
      <c r="B347" s="4" t="s">
        <v>26</v>
      </c>
      <c r="C347" s="4" t="s">
        <v>27</v>
      </c>
      <c r="D347" s="4" t="s">
        <v>1612</v>
      </c>
      <c r="E347" s="4" t="s">
        <v>1613</v>
      </c>
      <c r="F347" s="6">
        <v>45097</v>
      </c>
      <c r="G347" s="6">
        <v>45098</v>
      </c>
      <c r="H347" s="4">
        <v>1</v>
      </c>
      <c r="I347" s="4">
        <v>1</v>
      </c>
      <c r="J347" s="4">
        <v>1</v>
      </c>
      <c r="K347" s="4" t="s">
        <v>30</v>
      </c>
      <c r="L347" s="4">
        <v>350.7</v>
      </c>
      <c r="M347" s="4">
        <v>350.7</v>
      </c>
      <c r="N347" s="4" t="s">
        <v>1614</v>
      </c>
      <c r="O347" s="4" t="s">
        <v>1203</v>
      </c>
      <c r="P347" s="4" t="s">
        <v>33</v>
      </c>
      <c r="Q347" s="4">
        <v>0</v>
      </c>
      <c r="R347" s="7">
        <v>45097</v>
      </c>
      <c r="S347" s="6">
        <v>45101</v>
      </c>
      <c r="T347" s="4" t="s">
        <v>34</v>
      </c>
      <c r="U347" s="4">
        <v>350.7</v>
      </c>
      <c r="V347" s="4">
        <v>0</v>
      </c>
      <c r="W347" s="4">
        <v>0</v>
      </c>
      <c r="X347" s="4" t="s">
        <v>1615</v>
      </c>
      <c r="Y347" s="4" t="s">
        <v>1616</v>
      </c>
    </row>
    <row r="348" s="4" customFormat="1" spans="1:25">
      <c r="A348" s="4" t="s">
        <v>1617</v>
      </c>
      <c r="B348" s="4" t="s">
        <v>26</v>
      </c>
      <c r="C348" s="4" t="s">
        <v>27</v>
      </c>
      <c r="D348" s="4" t="s">
        <v>1618</v>
      </c>
      <c r="E348" s="4" t="s">
        <v>1201</v>
      </c>
      <c r="F348" s="6">
        <v>45097</v>
      </c>
      <c r="G348" s="6">
        <v>45098</v>
      </c>
      <c r="H348" s="4">
        <v>1</v>
      </c>
      <c r="I348" s="4">
        <v>1</v>
      </c>
      <c r="J348" s="4">
        <v>1</v>
      </c>
      <c r="K348" s="4" t="s">
        <v>30</v>
      </c>
      <c r="L348" s="4">
        <v>858.05</v>
      </c>
      <c r="M348" s="4">
        <v>858.05</v>
      </c>
      <c r="N348" s="4" t="s">
        <v>1619</v>
      </c>
      <c r="O348" s="4" t="s">
        <v>1203</v>
      </c>
      <c r="P348" s="4" t="s">
        <v>33</v>
      </c>
      <c r="Q348" s="4">
        <v>0</v>
      </c>
      <c r="R348" s="7">
        <v>45097</v>
      </c>
      <c r="S348" s="6">
        <v>45101</v>
      </c>
      <c r="T348" s="4" t="s">
        <v>34</v>
      </c>
      <c r="U348" s="4">
        <v>858.05</v>
      </c>
      <c r="V348" s="4">
        <v>0</v>
      </c>
      <c r="W348" s="4">
        <v>0</v>
      </c>
      <c r="X348" s="4" t="s">
        <v>1620</v>
      </c>
      <c r="Y348" s="4" t="s">
        <v>36</v>
      </c>
    </row>
    <row r="349" s="4" customFormat="1" spans="1:25">
      <c r="A349" s="4" t="s">
        <v>1621</v>
      </c>
      <c r="B349" s="4" t="s">
        <v>26</v>
      </c>
      <c r="C349" s="4" t="s">
        <v>27</v>
      </c>
      <c r="D349" s="4" t="s">
        <v>1622</v>
      </c>
      <c r="E349" s="4" t="s">
        <v>429</v>
      </c>
      <c r="F349" s="6">
        <v>45097</v>
      </c>
      <c r="G349" s="6">
        <v>45098</v>
      </c>
      <c r="H349" s="4">
        <v>1</v>
      </c>
      <c r="I349" s="4">
        <v>1</v>
      </c>
      <c r="J349" s="4">
        <v>1</v>
      </c>
      <c r="K349" s="4" t="s">
        <v>30</v>
      </c>
      <c r="L349" s="4">
        <v>570.78</v>
      </c>
      <c r="M349" s="4">
        <v>570.78</v>
      </c>
      <c r="N349" s="4" t="s">
        <v>1623</v>
      </c>
      <c r="O349" s="4" t="s">
        <v>1203</v>
      </c>
      <c r="P349" s="4" t="s">
        <v>33</v>
      </c>
      <c r="Q349" s="4">
        <v>0</v>
      </c>
      <c r="R349" s="7">
        <v>45097.0000115741</v>
      </c>
      <c r="S349" s="6">
        <v>45101</v>
      </c>
      <c r="T349" s="4" t="s">
        <v>34</v>
      </c>
      <c r="U349" s="4">
        <v>570.78</v>
      </c>
      <c r="V349" s="4">
        <v>0</v>
      </c>
      <c r="W349" s="4">
        <v>0</v>
      </c>
      <c r="X349" s="4" t="s">
        <v>1624</v>
      </c>
      <c r="Y349" s="4" t="s">
        <v>36</v>
      </c>
    </row>
    <row r="350" s="4" customFormat="1" spans="1:25">
      <c r="A350" s="4" t="s">
        <v>1625</v>
      </c>
      <c r="B350" s="4" t="s">
        <v>26</v>
      </c>
      <c r="C350" s="4" t="s">
        <v>27</v>
      </c>
      <c r="D350" s="4" t="s">
        <v>1626</v>
      </c>
      <c r="E350" s="4" t="s">
        <v>1627</v>
      </c>
      <c r="F350" s="6">
        <v>45097</v>
      </c>
      <c r="G350" s="6">
        <v>45098</v>
      </c>
      <c r="H350" s="4">
        <v>1</v>
      </c>
      <c r="I350" s="4">
        <v>1</v>
      </c>
      <c r="J350" s="4">
        <v>1</v>
      </c>
      <c r="K350" s="4" t="s">
        <v>30</v>
      </c>
      <c r="L350" s="4">
        <v>134.76</v>
      </c>
      <c r="M350" s="4">
        <v>134.76</v>
      </c>
      <c r="N350" s="4" t="s">
        <v>1628</v>
      </c>
      <c r="O350" s="4" t="s">
        <v>1203</v>
      </c>
      <c r="P350" s="4" t="s">
        <v>33</v>
      </c>
      <c r="Q350" s="4">
        <v>0</v>
      </c>
      <c r="R350" s="7">
        <v>45097.0000115741</v>
      </c>
      <c r="S350" s="6">
        <v>45101</v>
      </c>
      <c r="T350" s="4" t="s">
        <v>34</v>
      </c>
      <c r="U350" s="4">
        <v>134.76</v>
      </c>
      <c r="V350" s="4">
        <v>0</v>
      </c>
      <c r="W350" s="4">
        <v>0</v>
      </c>
      <c r="X350" s="4" t="s">
        <v>1629</v>
      </c>
      <c r="Y350" s="4" t="s">
        <v>36</v>
      </c>
    </row>
    <row r="351" s="4" customFormat="1" spans="1:25">
      <c r="A351" s="4" t="s">
        <v>1630</v>
      </c>
      <c r="B351" s="4" t="s">
        <v>26</v>
      </c>
      <c r="C351" s="4" t="s">
        <v>27</v>
      </c>
      <c r="D351" s="4" t="s">
        <v>1179</v>
      </c>
      <c r="E351" s="4" t="s">
        <v>1631</v>
      </c>
      <c r="F351" s="6">
        <v>45097</v>
      </c>
      <c r="G351" s="6">
        <v>45098</v>
      </c>
      <c r="H351" s="4">
        <v>1</v>
      </c>
      <c r="I351" s="4">
        <v>1</v>
      </c>
      <c r="J351" s="4">
        <v>1</v>
      </c>
      <c r="K351" s="4" t="s">
        <v>30</v>
      </c>
      <c r="L351" s="4">
        <v>169.34</v>
      </c>
      <c r="M351" s="4">
        <v>169.34</v>
      </c>
      <c r="N351" s="4" t="s">
        <v>1632</v>
      </c>
      <c r="O351" s="4" t="s">
        <v>1203</v>
      </c>
      <c r="P351" s="4" t="s">
        <v>33</v>
      </c>
      <c r="Q351" s="4">
        <v>0</v>
      </c>
      <c r="R351" s="7">
        <v>45097</v>
      </c>
      <c r="S351" s="6">
        <v>45101</v>
      </c>
      <c r="T351" s="4" t="s">
        <v>34</v>
      </c>
      <c r="U351" s="4">
        <v>169.34</v>
      </c>
      <c r="V351" s="4">
        <v>0</v>
      </c>
      <c r="W351" s="4">
        <v>0</v>
      </c>
      <c r="X351" s="4" t="s">
        <v>1633</v>
      </c>
      <c r="Y351" s="4" t="s">
        <v>36</v>
      </c>
    </row>
    <row r="352" s="4" customFormat="1" spans="1:25">
      <c r="A352" s="4" t="s">
        <v>1634</v>
      </c>
      <c r="B352" s="4" t="s">
        <v>26</v>
      </c>
      <c r="C352" s="4" t="s">
        <v>27</v>
      </c>
      <c r="D352" s="4" t="s">
        <v>1635</v>
      </c>
      <c r="E352" s="4" t="s">
        <v>1636</v>
      </c>
      <c r="F352" s="6">
        <v>45097</v>
      </c>
      <c r="G352" s="6">
        <v>45098</v>
      </c>
      <c r="H352" s="4">
        <v>1</v>
      </c>
      <c r="I352" s="4">
        <v>1</v>
      </c>
      <c r="J352" s="4">
        <v>1</v>
      </c>
      <c r="K352" s="4" t="s">
        <v>30</v>
      </c>
      <c r="L352" s="4">
        <v>665.81</v>
      </c>
      <c r="M352" s="4">
        <v>665.81</v>
      </c>
      <c r="N352" s="4" t="s">
        <v>1637</v>
      </c>
      <c r="O352" s="4" t="s">
        <v>1203</v>
      </c>
      <c r="P352" s="4" t="s">
        <v>33</v>
      </c>
      <c r="Q352" s="4">
        <v>0</v>
      </c>
      <c r="R352" s="7">
        <v>45097.0000115741</v>
      </c>
      <c r="S352" s="6">
        <v>45101</v>
      </c>
      <c r="T352" s="4" t="s">
        <v>34</v>
      </c>
      <c r="U352" s="4">
        <v>665.81</v>
      </c>
      <c r="V352" s="4">
        <v>0</v>
      </c>
      <c r="W352" s="4">
        <v>0</v>
      </c>
      <c r="X352" s="4" t="s">
        <v>1638</v>
      </c>
      <c r="Y352" s="4" t="s">
        <v>1639</v>
      </c>
    </row>
    <row r="353" s="4" customFormat="1" spans="1:25">
      <c r="A353" s="4" t="s">
        <v>1640</v>
      </c>
      <c r="B353" s="4" t="s">
        <v>26</v>
      </c>
      <c r="C353" s="4" t="s">
        <v>27</v>
      </c>
      <c r="D353" s="4" t="s">
        <v>1641</v>
      </c>
      <c r="E353" s="4" t="s">
        <v>1642</v>
      </c>
      <c r="F353" s="6">
        <v>45097</v>
      </c>
      <c r="G353" s="6">
        <v>45098</v>
      </c>
      <c r="H353" s="4">
        <v>1</v>
      </c>
      <c r="I353" s="4">
        <v>1</v>
      </c>
      <c r="J353" s="4">
        <v>1</v>
      </c>
      <c r="K353" s="4" t="s">
        <v>30</v>
      </c>
      <c r="L353" s="4">
        <v>185.23</v>
      </c>
      <c r="M353" s="4">
        <v>185.23</v>
      </c>
      <c r="N353" s="4" t="s">
        <v>1643</v>
      </c>
      <c r="O353" s="4" t="s">
        <v>1203</v>
      </c>
      <c r="P353" s="4" t="s">
        <v>33</v>
      </c>
      <c r="Q353" s="4">
        <v>0</v>
      </c>
      <c r="R353" s="7">
        <v>45097.0000115741</v>
      </c>
      <c r="S353" s="6">
        <v>45101</v>
      </c>
      <c r="T353" s="4" t="s">
        <v>34</v>
      </c>
      <c r="U353" s="4">
        <v>185.23</v>
      </c>
      <c r="V353" s="4">
        <v>0</v>
      </c>
      <c r="W353" s="4">
        <v>0</v>
      </c>
      <c r="X353" s="4" t="s">
        <v>1644</v>
      </c>
      <c r="Y353" s="4" t="s">
        <v>36</v>
      </c>
    </row>
    <row r="354" s="4" customFormat="1" spans="1:25">
      <c r="A354" s="4" t="s">
        <v>1645</v>
      </c>
      <c r="B354" s="4" t="s">
        <v>26</v>
      </c>
      <c r="C354" s="4" t="s">
        <v>27</v>
      </c>
      <c r="D354" s="4" t="s">
        <v>1646</v>
      </c>
      <c r="E354" s="4" t="s">
        <v>39</v>
      </c>
      <c r="F354" s="6">
        <v>45097</v>
      </c>
      <c r="G354" s="6">
        <v>45098</v>
      </c>
      <c r="H354" s="4">
        <v>1</v>
      </c>
      <c r="I354" s="4">
        <v>1</v>
      </c>
      <c r="J354" s="4">
        <v>1</v>
      </c>
      <c r="K354" s="4" t="s">
        <v>30</v>
      </c>
      <c r="L354" s="4">
        <v>307.35</v>
      </c>
      <c r="M354" s="4">
        <v>307.35</v>
      </c>
      <c r="N354" s="4" t="s">
        <v>1647</v>
      </c>
      <c r="O354" s="4" t="s">
        <v>1203</v>
      </c>
      <c r="P354" s="4" t="s">
        <v>33</v>
      </c>
      <c r="Q354" s="4">
        <v>0</v>
      </c>
      <c r="R354" s="7">
        <v>45097</v>
      </c>
      <c r="S354" s="6">
        <v>45101</v>
      </c>
      <c r="T354" s="4" t="s">
        <v>34</v>
      </c>
      <c r="U354" s="4">
        <v>307.35</v>
      </c>
      <c r="V354" s="4">
        <v>0</v>
      </c>
      <c r="W354" s="4">
        <v>0</v>
      </c>
      <c r="X354" s="4" t="s">
        <v>1648</v>
      </c>
      <c r="Y354" s="4" t="s">
        <v>1649</v>
      </c>
    </row>
    <row r="355" s="4" customFormat="1" spans="1:25">
      <c r="A355" s="4" t="s">
        <v>1650</v>
      </c>
      <c r="B355" s="4" t="s">
        <v>26</v>
      </c>
      <c r="C355" s="4" t="s">
        <v>27</v>
      </c>
      <c r="D355" s="4" t="s">
        <v>1651</v>
      </c>
      <c r="E355" s="4" t="s">
        <v>244</v>
      </c>
      <c r="F355" s="6">
        <v>45097</v>
      </c>
      <c r="G355" s="6">
        <v>45098</v>
      </c>
      <c r="H355" s="4">
        <v>1</v>
      </c>
      <c r="I355" s="4">
        <v>1</v>
      </c>
      <c r="J355" s="4">
        <v>1</v>
      </c>
      <c r="K355" s="4" t="s">
        <v>30</v>
      </c>
      <c r="L355" s="4">
        <v>201.4</v>
      </c>
      <c r="M355" s="4">
        <v>201.4</v>
      </c>
      <c r="N355" s="4" t="s">
        <v>1652</v>
      </c>
      <c r="O355" s="4" t="s">
        <v>1203</v>
      </c>
      <c r="P355" s="4" t="s">
        <v>33</v>
      </c>
      <c r="Q355" s="4">
        <v>0</v>
      </c>
      <c r="R355" s="7">
        <v>45097</v>
      </c>
      <c r="S355" s="6">
        <v>45101</v>
      </c>
      <c r="T355" s="4" t="s">
        <v>34</v>
      </c>
      <c r="U355" s="4">
        <v>201.4</v>
      </c>
      <c r="V355" s="4">
        <v>0</v>
      </c>
      <c r="W355" s="4">
        <v>0</v>
      </c>
      <c r="X355" s="4" t="s">
        <v>1653</v>
      </c>
      <c r="Y355" s="4" t="s">
        <v>36</v>
      </c>
    </row>
    <row r="356" s="4" customFormat="1" spans="1:25">
      <c r="A356" s="4" t="s">
        <v>1654</v>
      </c>
      <c r="B356" s="4" t="s">
        <v>26</v>
      </c>
      <c r="C356" s="4" t="s">
        <v>27</v>
      </c>
      <c r="D356" s="4" t="s">
        <v>1655</v>
      </c>
      <c r="E356" s="4" t="s">
        <v>1562</v>
      </c>
      <c r="F356" s="6">
        <v>45097</v>
      </c>
      <c r="G356" s="6">
        <v>45098</v>
      </c>
      <c r="H356" s="4">
        <v>1</v>
      </c>
      <c r="I356" s="4">
        <v>1</v>
      </c>
      <c r="J356" s="4">
        <v>1</v>
      </c>
      <c r="K356" s="4" t="s">
        <v>30</v>
      </c>
      <c r="L356" s="4">
        <v>363.93</v>
      </c>
      <c r="M356" s="4">
        <v>363.93</v>
      </c>
      <c r="N356" s="4" t="s">
        <v>1656</v>
      </c>
      <c r="O356" s="4" t="s">
        <v>1203</v>
      </c>
      <c r="P356" s="4" t="s">
        <v>33</v>
      </c>
      <c r="Q356" s="4">
        <v>0</v>
      </c>
      <c r="R356" s="7">
        <v>45097.0000115741</v>
      </c>
      <c r="S356" s="6">
        <v>45101</v>
      </c>
      <c r="T356" s="4" t="s">
        <v>34</v>
      </c>
      <c r="U356" s="4">
        <v>363.93</v>
      </c>
      <c r="V356" s="4">
        <v>0</v>
      </c>
      <c r="W356" s="4">
        <v>0</v>
      </c>
      <c r="X356" s="4" t="s">
        <v>1657</v>
      </c>
      <c r="Y356" s="4" t="s">
        <v>1658</v>
      </c>
    </row>
    <row r="357" s="4" customFormat="1" spans="1:25">
      <c r="A357" s="4" t="s">
        <v>1659</v>
      </c>
      <c r="B357" s="4" t="s">
        <v>26</v>
      </c>
      <c r="C357" s="4" t="s">
        <v>27</v>
      </c>
      <c r="D357" s="4" t="s">
        <v>1660</v>
      </c>
      <c r="E357" s="4" t="s">
        <v>429</v>
      </c>
      <c r="F357" s="6">
        <v>45097</v>
      </c>
      <c r="G357" s="6">
        <v>45098</v>
      </c>
      <c r="H357" s="4">
        <v>1</v>
      </c>
      <c r="I357" s="4">
        <v>1</v>
      </c>
      <c r="J357" s="4">
        <v>1</v>
      </c>
      <c r="K357" s="4" t="s">
        <v>30</v>
      </c>
      <c r="L357" s="4">
        <v>244.27</v>
      </c>
      <c r="M357" s="4">
        <v>244.27</v>
      </c>
      <c r="N357" s="4" t="s">
        <v>1661</v>
      </c>
      <c r="O357" s="4" t="s">
        <v>1203</v>
      </c>
      <c r="P357" s="4" t="s">
        <v>33</v>
      </c>
      <c r="Q357" s="4">
        <v>0</v>
      </c>
      <c r="R357" s="7">
        <v>45097</v>
      </c>
      <c r="S357" s="6">
        <v>45101</v>
      </c>
      <c r="T357" s="4" t="s">
        <v>34</v>
      </c>
      <c r="U357" s="4">
        <v>244.27</v>
      </c>
      <c r="V357" s="4">
        <v>0</v>
      </c>
      <c r="W357" s="4">
        <v>0</v>
      </c>
      <c r="X357" s="4" t="s">
        <v>1662</v>
      </c>
      <c r="Y357" s="4" t="s">
        <v>36</v>
      </c>
    </row>
    <row r="358" s="4" customFormat="1" spans="1:25">
      <c r="A358" s="4" t="s">
        <v>1663</v>
      </c>
      <c r="B358" s="4" t="s">
        <v>26</v>
      </c>
      <c r="C358" s="4" t="s">
        <v>27</v>
      </c>
      <c r="D358" s="4" t="s">
        <v>1158</v>
      </c>
      <c r="E358" s="4" t="s">
        <v>1159</v>
      </c>
      <c r="F358" s="6">
        <v>45097</v>
      </c>
      <c r="G358" s="6">
        <v>45098</v>
      </c>
      <c r="H358" s="4">
        <v>1</v>
      </c>
      <c r="I358" s="4">
        <v>1</v>
      </c>
      <c r="J358" s="4">
        <v>1</v>
      </c>
      <c r="K358" s="4" t="s">
        <v>30</v>
      </c>
      <c r="L358" s="4">
        <v>360.65</v>
      </c>
      <c r="M358" s="4">
        <v>360.65</v>
      </c>
      <c r="N358" s="4" t="s">
        <v>1160</v>
      </c>
      <c r="O358" s="4" t="s">
        <v>1203</v>
      </c>
      <c r="P358" s="4" t="s">
        <v>33</v>
      </c>
      <c r="Q358" s="4">
        <v>0</v>
      </c>
      <c r="R358" s="7">
        <v>45097.0000115741</v>
      </c>
      <c r="S358" s="6">
        <v>45101</v>
      </c>
      <c r="T358" s="4" t="s">
        <v>34</v>
      </c>
      <c r="U358" s="4">
        <v>360.65</v>
      </c>
      <c r="V358" s="4">
        <v>0</v>
      </c>
      <c r="W358" s="4">
        <v>0</v>
      </c>
      <c r="X358" s="4" t="s">
        <v>1664</v>
      </c>
      <c r="Y358" s="4" t="s">
        <v>36</v>
      </c>
    </row>
    <row r="359" s="4" customFormat="1" spans="1:25">
      <c r="A359" s="4" t="s">
        <v>1665</v>
      </c>
      <c r="B359" s="4" t="s">
        <v>26</v>
      </c>
      <c r="C359" s="4" t="s">
        <v>27</v>
      </c>
      <c r="D359" s="4" t="s">
        <v>1666</v>
      </c>
      <c r="E359" s="4" t="s">
        <v>1667</v>
      </c>
      <c r="F359" s="6">
        <v>45097</v>
      </c>
      <c r="G359" s="6">
        <v>45098</v>
      </c>
      <c r="H359" s="4">
        <v>1</v>
      </c>
      <c r="I359" s="4">
        <v>1</v>
      </c>
      <c r="J359" s="4">
        <v>1</v>
      </c>
      <c r="K359" s="4" t="s">
        <v>30</v>
      </c>
      <c r="L359" s="4">
        <v>164.77</v>
      </c>
      <c r="M359" s="4">
        <v>164.77</v>
      </c>
      <c r="N359" s="4" t="s">
        <v>1668</v>
      </c>
      <c r="O359" s="4" t="s">
        <v>1203</v>
      </c>
      <c r="P359" s="4" t="s">
        <v>33</v>
      </c>
      <c r="Q359" s="4">
        <v>0</v>
      </c>
      <c r="R359" s="7">
        <v>45097.0000115741</v>
      </c>
      <c r="S359" s="6">
        <v>45101</v>
      </c>
      <c r="T359" s="4" t="s">
        <v>34</v>
      </c>
      <c r="U359" s="4">
        <v>164.77</v>
      </c>
      <c r="V359" s="4">
        <v>0</v>
      </c>
      <c r="W359" s="4">
        <v>0</v>
      </c>
      <c r="X359" s="4" t="s">
        <v>1669</v>
      </c>
      <c r="Y359" s="4" t="s">
        <v>36</v>
      </c>
    </row>
    <row r="360" s="4" customFormat="1" spans="1:25">
      <c r="A360" s="4" t="s">
        <v>1670</v>
      </c>
      <c r="B360" s="4" t="s">
        <v>26</v>
      </c>
      <c r="C360" s="4" t="s">
        <v>27</v>
      </c>
      <c r="D360" s="4" t="s">
        <v>1671</v>
      </c>
      <c r="E360" s="4" t="s">
        <v>1672</v>
      </c>
      <c r="F360" s="6">
        <v>45097</v>
      </c>
      <c r="G360" s="6">
        <v>45098</v>
      </c>
      <c r="H360" s="4">
        <v>1</v>
      </c>
      <c r="I360" s="4">
        <v>1</v>
      </c>
      <c r="J360" s="4">
        <v>1</v>
      </c>
      <c r="K360" s="4" t="s">
        <v>30</v>
      </c>
      <c r="L360" s="4">
        <v>148.95</v>
      </c>
      <c r="M360" s="4">
        <v>148.95</v>
      </c>
      <c r="N360" s="4" t="s">
        <v>1673</v>
      </c>
      <c r="O360" s="4" t="s">
        <v>1203</v>
      </c>
      <c r="P360" s="4" t="s">
        <v>33</v>
      </c>
      <c r="Q360" s="4">
        <v>0</v>
      </c>
      <c r="R360" s="7">
        <v>45097.0000115741</v>
      </c>
      <c r="S360" s="6">
        <v>45101</v>
      </c>
      <c r="T360" s="4" t="s">
        <v>34</v>
      </c>
      <c r="U360" s="4">
        <v>148.95</v>
      </c>
      <c r="V360" s="4">
        <v>0</v>
      </c>
      <c r="W360" s="4">
        <v>0</v>
      </c>
      <c r="X360" s="4" t="s">
        <v>1674</v>
      </c>
      <c r="Y360" s="4" t="s">
        <v>1675</v>
      </c>
    </row>
    <row r="361" s="4" customFormat="1" spans="1:25">
      <c r="A361" s="4" t="s">
        <v>1676</v>
      </c>
      <c r="B361" s="4" t="s">
        <v>26</v>
      </c>
      <c r="C361" s="4" t="s">
        <v>27</v>
      </c>
      <c r="D361" s="4" t="s">
        <v>263</v>
      </c>
      <c r="E361" s="4" t="s">
        <v>626</v>
      </c>
      <c r="F361" s="6">
        <v>45097</v>
      </c>
      <c r="G361" s="6">
        <v>45098</v>
      </c>
      <c r="H361" s="4">
        <v>1</v>
      </c>
      <c r="I361" s="4">
        <v>1</v>
      </c>
      <c r="J361" s="4">
        <v>1</v>
      </c>
      <c r="K361" s="4" t="s">
        <v>30</v>
      </c>
      <c r="L361" s="4">
        <v>338.89</v>
      </c>
      <c r="M361" s="4">
        <v>338.89</v>
      </c>
      <c r="N361" s="4" t="s">
        <v>1677</v>
      </c>
      <c r="O361" s="4" t="s">
        <v>1203</v>
      </c>
      <c r="P361" s="4" t="s">
        <v>33</v>
      </c>
      <c r="Q361" s="4">
        <v>0</v>
      </c>
      <c r="R361" s="7">
        <v>45097</v>
      </c>
      <c r="S361" s="6">
        <v>45101</v>
      </c>
      <c r="T361" s="4" t="s">
        <v>34</v>
      </c>
      <c r="U361" s="4">
        <v>338.89</v>
      </c>
      <c r="V361" s="4">
        <v>0</v>
      </c>
      <c r="W361" s="4">
        <v>0</v>
      </c>
      <c r="X361" s="4" t="s">
        <v>1678</v>
      </c>
      <c r="Y361" s="4" t="s">
        <v>1679</v>
      </c>
    </row>
    <row r="362" s="4" customFormat="1" spans="1:25">
      <c r="A362" s="4" t="s">
        <v>1680</v>
      </c>
      <c r="B362" s="4" t="s">
        <v>26</v>
      </c>
      <c r="C362" s="4" t="s">
        <v>27</v>
      </c>
      <c r="D362" s="4" t="s">
        <v>1681</v>
      </c>
      <c r="E362" s="4" t="s">
        <v>1682</v>
      </c>
      <c r="F362" s="6">
        <v>45097</v>
      </c>
      <c r="G362" s="6">
        <v>45098</v>
      </c>
      <c r="H362" s="4">
        <v>1</v>
      </c>
      <c r="I362" s="4">
        <v>1</v>
      </c>
      <c r="J362" s="4">
        <v>1</v>
      </c>
      <c r="K362" s="4" t="s">
        <v>30</v>
      </c>
      <c r="L362" s="4">
        <v>1264.72</v>
      </c>
      <c r="M362" s="4">
        <v>1264.72</v>
      </c>
      <c r="N362" s="4" t="s">
        <v>1683</v>
      </c>
      <c r="O362" s="4" t="s">
        <v>1203</v>
      </c>
      <c r="P362" s="4" t="s">
        <v>33</v>
      </c>
      <c r="Q362" s="4">
        <v>0</v>
      </c>
      <c r="R362" s="7">
        <v>45097</v>
      </c>
      <c r="S362" s="6">
        <v>45101</v>
      </c>
      <c r="T362" s="4" t="s">
        <v>34</v>
      </c>
      <c r="U362" s="4">
        <v>1264.72</v>
      </c>
      <c r="V362" s="4">
        <v>0</v>
      </c>
      <c r="W362" s="4">
        <v>0</v>
      </c>
      <c r="X362" s="4" t="s">
        <v>1684</v>
      </c>
      <c r="Y362" s="4" t="s">
        <v>1685</v>
      </c>
    </row>
    <row r="363" s="4" customFormat="1" spans="1:25">
      <c r="A363" s="4" t="s">
        <v>1686</v>
      </c>
      <c r="B363" s="4" t="s">
        <v>26</v>
      </c>
      <c r="C363" s="4" t="s">
        <v>27</v>
      </c>
      <c r="D363" s="4" t="s">
        <v>1687</v>
      </c>
      <c r="E363" s="4" t="s">
        <v>161</v>
      </c>
      <c r="F363" s="6">
        <v>45097</v>
      </c>
      <c r="G363" s="6">
        <v>45098</v>
      </c>
      <c r="H363" s="4">
        <v>1</v>
      </c>
      <c r="I363" s="4">
        <v>1</v>
      </c>
      <c r="J363" s="4">
        <v>1</v>
      </c>
      <c r="K363" s="4" t="s">
        <v>30</v>
      </c>
      <c r="L363" s="4">
        <v>409.62</v>
      </c>
      <c r="M363" s="4">
        <v>409.62</v>
      </c>
      <c r="N363" s="4" t="s">
        <v>1688</v>
      </c>
      <c r="O363" s="4" t="s">
        <v>1203</v>
      </c>
      <c r="P363" s="4" t="s">
        <v>33</v>
      </c>
      <c r="Q363" s="4">
        <v>0</v>
      </c>
      <c r="R363" s="7">
        <v>45097</v>
      </c>
      <c r="S363" s="6">
        <v>45101</v>
      </c>
      <c r="T363" s="4" t="s">
        <v>34</v>
      </c>
      <c r="U363" s="4">
        <v>409.62</v>
      </c>
      <c r="V363" s="4">
        <v>0</v>
      </c>
      <c r="W363" s="4">
        <v>0</v>
      </c>
      <c r="X363" s="4" t="s">
        <v>1689</v>
      </c>
      <c r="Y363" s="4" t="s">
        <v>1690</v>
      </c>
    </row>
    <row r="364" s="4" customFormat="1" spans="1:25">
      <c r="A364" s="4" t="s">
        <v>1691</v>
      </c>
      <c r="B364" s="4" t="s">
        <v>26</v>
      </c>
      <c r="C364" s="4" t="s">
        <v>27</v>
      </c>
      <c r="D364" s="4" t="s">
        <v>590</v>
      </c>
      <c r="E364" s="4" t="s">
        <v>39</v>
      </c>
      <c r="F364" s="6">
        <v>45097</v>
      </c>
      <c r="G364" s="6">
        <v>45098</v>
      </c>
      <c r="H364" s="4">
        <v>1</v>
      </c>
      <c r="I364" s="4">
        <v>1</v>
      </c>
      <c r="J364" s="4">
        <v>1</v>
      </c>
      <c r="K364" s="4" t="s">
        <v>30</v>
      </c>
      <c r="L364" s="4">
        <v>218.31</v>
      </c>
      <c r="M364" s="4">
        <v>218.31</v>
      </c>
      <c r="N364" s="4" t="s">
        <v>1692</v>
      </c>
      <c r="O364" s="4" t="s">
        <v>1203</v>
      </c>
      <c r="P364" s="4" t="s">
        <v>33</v>
      </c>
      <c r="Q364" s="4">
        <v>0</v>
      </c>
      <c r="R364" s="7">
        <v>45097</v>
      </c>
      <c r="S364" s="6">
        <v>45101</v>
      </c>
      <c r="T364" s="4" t="s">
        <v>34</v>
      </c>
      <c r="U364" s="4">
        <v>218.31</v>
      </c>
      <c r="V364" s="4">
        <v>0</v>
      </c>
      <c r="W364" s="4">
        <v>0</v>
      </c>
      <c r="X364" s="4" t="s">
        <v>1693</v>
      </c>
      <c r="Y364" s="4" t="s">
        <v>36</v>
      </c>
    </row>
    <row r="365" s="4" customFormat="1" spans="1:25">
      <c r="A365" s="4" t="s">
        <v>1694</v>
      </c>
      <c r="B365" s="4" t="s">
        <v>26</v>
      </c>
      <c r="C365" s="4" t="s">
        <v>27</v>
      </c>
      <c r="D365" s="4" t="s">
        <v>1695</v>
      </c>
      <c r="E365" s="4" t="s">
        <v>29</v>
      </c>
      <c r="F365" s="6">
        <v>45097</v>
      </c>
      <c r="G365" s="6">
        <v>45098</v>
      </c>
      <c r="H365" s="4">
        <v>1</v>
      </c>
      <c r="I365" s="4">
        <v>1</v>
      </c>
      <c r="J365" s="4">
        <v>1</v>
      </c>
      <c r="K365" s="4" t="s">
        <v>30</v>
      </c>
      <c r="L365" s="4">
        <v>224.61</v>
      </c>
      <c r="M365" s="4">
        <v>224.61</v>
      </c>
      <c r="N365" s="4" t="s">
        <v>1696</v>
      </c>
      <c r="O365" s="4" t="s">
        <v>1203</v>
      </c>
      <c r="P365" s="4" t="s">
        <v>33</v>
      </c>
      <c r="Q365" s="4">
        <v>0</v>
      </c>
      <c r="R365" s="7">
        <v>45097</v>
      </c>
      <c r="S365" s="6">
        <v>45101</v>
      </c>
      <c r="T365" s="4" t="s">
        <v>34</v>
      </c>
      <c r="U365" s="4">
        <v>224.61</v>
      </c>
      <c r="V365" s="4">
        <v>0</v>
      </c>
      <c r="W365" s="4">
        <v>0</v>
      </c>
      <c r="X365" s="4" t="s">
        <v>1697</v>
      </c>
      <c r="Y365" s="4" t="s">
        <v>36</v>
      </c>
    </row>
    <row r="366" s="4" customFormat="1" spans="1:26">
      <c r="A366" s="4" t="s">
        <v>1698</v>
      </c>
      <c r="B366" s="4" t="s">
        <v>26</v>
      </c>
      <c r="C366" s="4" t="s">
        <v>27</v>
      </c>
      <c r="D366" s="4" t="s">
        <v>1699</v>
      </c>
      <c r="E366" s="4" t="s">
        <v>631</v>
      </c>
      <c r="F366" s="6">
        <v>45097</v>
      </c>
      <c r="G366" s="6">
        <v>45098</v>
      </c>
      <c r="H366" s="4">
        <v>2</v>
      </c>
      <c r="I366" s="4">
        <v>1</v>
      </c>
      <c r="J366" s="4">
        <v>2</v>
      </c>
      <c r="K366" s="4" t="s">
        <v>30</v>
      </c>
      <c r="L366" s="4">
        <v>1558.58</v>
      </c>
      <c r="M366" s="4">
        <v>1558.58</v>
      </c>
      <c r="N366" s="4" t="s">
        <v>1700</v>
      </c>
      <c r="O366" s="4" t="s">
        <v>1203</v>
      </c>
      <c r="P366" s="4" t="s">
        <v>33</v>
      </c>
      <c r="Q366" s="4">
        <v>0</v>
      </c>
      <c r="R366" s="7">
        <v>45097</v>
      </c>
      <c r="S366" s="6">
        <v>45101</v>
      </c>
      <c r="T366" s="4" t="s">
        <v>34</v>
      </c>
      <c r="U366" s="4">
        <v>1558.58</v>
      </c>
      <c r="V366" s="4">
        <v>0</v>
      </c>
      <c r="W366" s="4">
        <v>0</v>
      </c>
      <c r="X366" s="4" t="s">
        <v>1701</v>
      </c>
      <c r="Y366" s="4">
        <v>2395866</v>
      </c>
      <c r="Z366" s="4" t="s">
        <v>1702</v>
      </c>
    </row>
    <row r="367" s="4" customFormat="1" spans="1:25">
      <c r="A367" s="4" t="s">
        <v>1380</v>
      </c>
      <c r="B367" s="4" t="s">
        <v>26</v>
      </c>
      <c r="C367" s="4" t="s">
        <v>103</v>
      </c>
      <c r="D367" s="4" t="s">
        <v>1381</v>
      </c>
      <c r="E367" s="4" t="s">
        <v>1382</v>
      </c>
      <c r="F367" s="6">
        <v>45097</v>
      </c>
      <c r="G367" s="6">
        <v>45098</v>
      </c>
      <c r="H367" s="4">
        <v>1</v>
      </c>
      <c r="I367" s="4">
        <v>1</v>
      </c>
      <c r="J367" s="4">
        <v>1</v>
      </c>
      <c r="K367" s="4" t="s">
        <v>30</v>
      </c>
      <c r="L367" s="4">
        <v>-1967</v>
      </c>
      <c r="M367" s="4">
        <v>-1967</v>
      </c>
      <c r="N367" s="4" t="s">
        <v>1383</v>
      </c>
      <c r="O367" s="4" t="s">
        <v>1203</v>
      </c>
      <c r="P367" s="4" t="s">
        <v>33</v>
      </c>
      <c r="Q367" s="4">
        <v>0</v>
      </c>
      <c r="R367" s="7">
        <v>45083</v>
      </c>
      <c r="S367" s="6">
        <v>45101</v>
      </c>
      <c r="T367" s="4" t="s">
        <v>34</v>
      </c>
      <c r="U367" s="4">
        <v>-1967</v>
      </c>
      <c r="V367" s="4">
        <v>0</v>
      </c>
      <c r="W367" s="4">
        <v>0</v>
      </c>
      <c r="X367" s="4" t="s">
        <v>1384</v>
      </c>
      <c r="Y367" s="4" t="s">
        <v>1385</v>
      </c>
    </row>
    <row r="368" s="4" customFormat="1" spans="1:25">
      <c r="A368" s="4" t="s">
        <v>1703</v>
      </c>
      <c r="B368" s="4" t="s">
        <v>26</v>
      </c>
      <c r="C368" s="4" t="s">
        <v>27</v>
      </c>
      <c r="D368" s="4" t="s">
        <v>1704</v>
      </c>
      <c r="E368" s="4" t="s">
        <v>227</v>
      </c>
      <c r="F368" s="6">
        <v>45098</v>
      </c>
      <c r="G368" s="6">
        <v>45099</v>
      </c>
      <c r="H368" s="4">
        <v>2</v>
      </c>
      <c r="I368" s="4">
        <v>1</v>
      </c>
      <c r="J368" s="4">
        <v>2</v>
      </c>
      <c r="K368" s="4" t="s">
        <v>30</v>
      </c>
      <c r="L368" s="4">
        <v>1494</v>
      </c>
      <c r="M368" s="4">
        <v>1494</v>
      </c>
      <c r="N368" s="4" t="s">
        <v>1705</v>
      </c>
      <c r="O368" s="4" t="s">
        <v>1706</v>
      </c>
      <c r="P368" s="4" t="s">
        <v>33</v>
      </c>
      <c r="Q368" s="4">
        <v>0</v>
      </c>
      <c r="R368" s="7">
        <v>45032</v>
      </c>
      <c r="S368" s="6">
        <v>45102</v>
      </c>
      <c r="T368" s="4" t="s">
        <v>34</v>
      </c>
      <c r="U368" s="4">
        <v>1494</v>
      </c>
      <c r="V368" s="4">
        <v>0</v>
      </c>
      <c r="W368" s="4">
        <v>0</v>
      </c>
      <c r="X368" s="4" t="s">
        <v>1707</v>
      </c>
      <c r="Y368" s="4" t="s">
        <v>1708</v>
      </c>
    </row>
    <row r="369" s="4" customFormat="1" spans="1:25">
      <c r="A369" s="4" t="s">
        <v>1709</v>
      </c>
      <c r="B369" s="4" t="s">
        <v>26</v>
      </c>
      <c r="C369" s="4" t="s">
        <v>27</v>
      </c>
      <c r="D369" s="4" t="s">
        <v>1710</v>
      </c>
      <c r="E369" s="4" t="s">
        <v>1711</v>
      </c>
      <c r="F369" s="6">
        <v>45097</v>
      </c>
      <c r="G369" s="6">
        <v>45099</v>
      </c>
      <c r="H369" s="4">
        <v>1</v>
      </c>
      <c r="I369" s="4">
        <v>2</v>
      </c>
      <c r="J369" s="4">
        <v>2</v>
      </c>
      <c r="K369" s="4" t="s">
        <v>30</v>
      </c>
      <c r="L369" s="4">
        <v>4388</v>
      </c>
      <c r="M369" s="4">
        <v>4388</v>
      </c>
      <c r="N369" s="4" t="s">
        <v>1712</v>
      </c>
      <c r="O369" s="4" t="s">
        <v>1706</v>
      </c>
      <c r="P369" s="4" t="s">
        <v>33</v>
      </c>
      <c r="Q369" s="4">
        <v>0</v>
      </c>
      <c r="R369" s="7">
        <v>45042</v>
      </c>
      <c r="S369" s="6">
        <v>45102</v>
      </c>
      <c r="T369" s="4" t="s">
        <v>34</v>
      </c>
      <c r="U369" s="4">
        <v>4388</v>
      </c>
      <c r="V369" s="4">
        <v>0</v>
      </c>
      <c r="W369" s="4">
        <v>0</v>
      </c>
      <c r="X369" s="4" t="s">
        <v>1713</v>
      </c>
      <c r="Y369" s="4" t="s">
        <v>1714</v>
      </c>
    </row>
    <row r="370" s="4" customFormat="1" spans="1:25">
      <c r="A370" s="4" t="s">
        <v>1715</v>
      </c>
      <c r="B370" s="4" t="s">
        <v>26</v>
      </c>
      <c r="C370" s="4" t="s">
        <v>27</v>
      </c>
      <c r="D370" s="4" t="s">
        <v>1716</v>
      </c>
      <c r="E370" s="4" t="s">
        <v>746</v>
      </c>
      <c r="F370" s="6">
        <v>45097</v>
      </c>
      <c r="G370" s="6">
        <v>45099</v>
      </c>
      <c r="H370" s="4">
        <v>1</v>
      </c>
      <c r="I370" s="4">
        <v>2</v>
      </c>
      <c r="J370" s="4">
        <v>2</v>
      </c>
      <c r="K370" s="4" t="s">
        <v>30</v>
      </c>
      <c r="L370" s="4">
        <v>3576</v>
      </c>
      <c r="M370" s="4">
        <v>3576</v>
      </c>
      <c r="N370" s="4" t="s">
        <v>1717</v>
      </c>
      <c r="O370" s="4" t="s">
        <v>1706</v>
      </c>
      <c r="P370" s="4" t="s">
        <v>33</v>
      </c>
      <c r="Q370" s="4">
        <v>0</v>
      </c>
      <c r="R370" s="7">
        <v>45047</v>
      </c>
      <c r="S370" s="6">
        <v>45102</v>
      </c>
      <c r="T370" s="4" t="s">
        <v>34</v>
      </c>
      <c r="U370" s="4">
        <v>3576</v>
      </c>
      <c r="V370" s="4">
        <v>0</v>
      </c>
      <c r="W370" s="4">
        <v>0</v>
      </c>
      <c r="X370" s="4" t="s">
        <v>1718</v>
      </c>
      <c r="Y370" s="4" t="s">
        <v>1719</v>
      </c>
    </row>
    <row r="371" s="4" customFormat="1" spans="1:25">
      <c r="A371" s="4" t="s">
        <v>1720</v>
      </c>
      <c r="B371" s="4" t="s">
        <v>26</v>
      </c>
      <c r="C371" s="4" t="s">
        <v>27</v>
      </c>
      <c r="D371" s="4" t="s">
        <v>1721</v>
      </c>
      <c r="E371" s="4" t="s">
        <v>205</v>
      </c>
      <c r="F371" s="6">
        <v>45093</v>
      </c>
      <c r="G371" s="6">
        <v>45099</v>
      </c>
      <c r="H371" s="4">
        <v>1</v>
      </c>
      <c r="I371" s="4">
        <v>6</v>
      </c>
      <c r="J371" s="4">
        <v>6</v>
      </c>
      <c r="K371" s="4" t="s">
        <v>30</v>
      </c>
      <c r="L371" s="4">
        <v>3467</v>
      </c>
      <c r="M371" s="4">
        <v>3467</v>
      </c>
      <c r="N371" s="4" t="s">
        <v>1722</v>
      </c>
      <c r="O371" s="4" t="s">
        <v>1706</v>
      </c>
      <c r="P371" s="4" t="s">
        <v>33</v>
      </c>
      <c r="Q371" s="4">
        <v>0</v>
      </c>
      <c r="R371" s="7">
        <v>45048</v>
      </c>
      <c r="S371" s="6">
        <v>45102</v>
      </c>
      <c r="T371" s="4" t="s">
        <v>34</v>
      </c>
      <c r="U371" s="4">
        <v>3467</v>
      </c>
      <c r="V371" s="4">
        <v>0</v>
      </c>
      <c r="W371" s="4">
        <v>0</v>
      </c>
      <c r="X371" s="4" t="s">
        <v>1723</v>
      </c>
      <c r="Y371" s="4" t="s">
        <v>1724</v>
      </c>
    </row>
    <row r="372" s="4" customFormat="1" spans="1:25">
      <c r="A372" s="4" t="s">
        <v>1725</v>
      </c>
      <c r="B372" s="4" t="s">
        <v>26</v>
      </c>
      <c r="C372" s="4" t="s">
        <v>27</v>
      </c>
      <c r="D372" s="4" t="s">
        <v>1726</v>
      </c>
      <c r="E372" s="4" t="s">
        <v>1727</v>
      </c>
      <c r="F372" s="6">
        <v>45096</v>
      </c>
      <c r="G372" s="6">
        <v>45099</v>
      </c>
      <c r="H372" s="4">
        <v>1</v>
      </c>
      <c r="I372" s="4">
        <v>3</v>
      </c>
      <c r="J372" s="4">
        <v>3</v>
      </c>
      <c r="K372" s="4" t="s">
        <v>30</v>
      </c>
      <c r="L372" s="4">
        <v>4131</v>
      </c>
      <c r="M372" s="4">
        <v>4131</v>
      </c>
      <c r="N372" s="4" t="s">
        <v>1728</v>
      </c>
      <c r="O372" s="4" t="s">
        <v>1706</v>
      </c>
      <c r="P372" s="4" t="s">
        <v>33</v>
      </c>
      <c r="Q372" s="4">
        <v>0</v>
      </c>
      <c r="R372" s="7">
        <v>45049</v>
      </c>
      <c r="S372" s="6">
        <v>45102</v>
      </c>
      <c r="T372" s="4" t="s">
        <v>34</v>
      </c>
      <c r="U372" s="4">
        <v>4131</v>
      </c>
      <c r="V372" s="4">
        <v>0</v>
      </c>
      <c r="W372" s="4">
        <v>0</v>
      </c>
      <c r="X372" s="4" t="s">
        <v>1729</v>
      </c>
      <c r="Y372" s="4" t="s">
        <v>1730</v>
      </c>
    </row>
    <row r="373" s="4" customFormat="1" spans="1:25">
      <c r="A373" s="4" t="s">
        <v>1731</v>
      </c>
      <c r="B373" s="4" t="s">
        <v>26</v>
      </c>
      <c r="C373" s="4" t="s">
        <v>27</v>
      </c>
      <c r="D373" s="4" t="s">
        <v>1732</v>
      </c>
      <c r="E373" s="4" t="s">
        <v>1733</v>
      </c>
      <c r="F373" s="6">
        <v>45096</v>
      </c>
      <c r="G373" s="6">
        <v>45099</v>
      </c>
      <c r="H373" s="4">
        <v>1</v>
      </c>
      <c r="I373" s="4">
        <v>3</v>
      </c>
      <c r="J373" s="4">
        <v>3</v>
      </c>
      <c r="K373" s="4" t="s">
        <v>30</v>
      </c>
      <c r="L373" s="4">
        <v>1497</v>
      </c>
      <c r="M373" s="4">
        <v>1497</v>
      </c>
      <c r="N373" s="4" t="s">
        <v>1734</v>
      </c>
      <c r="O373" s="4" t="s">
        <v>1706</v>
      </c>
      <c r="P373" s="4" t="s">
        <v>33</v>
      </c>
      <c r="Q373" s="4">
        <v>0</v>
      </c>
      <c r="R373" s="7">
        <v>45052</v>
      </c>
      <c r="S373" s="6">
        <v>45102</v>
      </c>
      <c r="T373" s="4" t="s">
        <v>34</v>
      </c>
      <c r="U373" s="4">
        <v>1497</v>
      </c>
      <c r="V373" s="4">
        <v>0</v>
      </c>
      <c r="W373" s="4">
        <v>0</v>
      </c>
      <c r="X373" s="4" t="s">
        <v>1735</v>
      </c>
      <c r="Y373" s="4" t="s">
        <v>36</v>
      </c>
    </row>
    <row r="374" s="4" customFormat="1" spans="1:25">
      <c r="A374" s="4" t="s">
        <v>1736</v>
      </c>
      <c r="B374" s="4" t="s">
        <v>26</v>
      </c>
      <c r="C374" s="4" t="s">
        <v>27</v>
      </c>
      <c r="D374" s="4" t="s">
        <v>943</v>
      </c>
      <c r="E374" s="4" t="s">
        <v>1737</v>
      </c>
      <c r="F374" s="6">
        <v>45095</v>
      </c>
      <c r="G374" s="6">
        <v>45099</v>
      </c>
      <c r="H374" s="4">
        <v>1</v>
      </c>
      <c r="I374" s="4">
        <v>4</v>
      </c>
      <c r="J374" s="4">
        <v>4</v>
      </c>
      <c r="K374" s="4" t="s">
        <v>30</v>
      </c>
      <c r="L374" s="4">
        <v>7404</v>
      </c>
      <c r="M374" s="4">
        <v>7404</v>
      </c>
      <c r="N374" s="4" t="s">
        <v>1738</v>
      </c>
      <c r="O374" s="4" t="s">
        <v>1706</v>
      </c>
      <c r="P374" s="4" t="s">
        <v>33</v>
      </c>
      <c r="Q374" s="4">
        <v>0</v>
      </c>
      <c r="R374" s="7">
        <v>45054</v>
      </c>
      <c r="S374" s="6">
        <v>45102</v>
      </c>
      <c r="T374" s="4" t="s">
        <v>34</v>
      </c>
      <c r="U374" s="4">
        <v>7404</v>
      </c>
      <c r="V374" s="4">
        <v>0</v>
      </c>
      <c r="W374" s="4">
        <v>0</v>
      </c>
      <c r="X374" s="4" t="s">
        <v>1739</v>
      </c>
      <c r="Y374" s="4" t="s">
        <v>1740</v>
      </c>
    </row>
    <row r="375" s="4" customFormat="1" spans="1:25">
      <c r="A375" s="4" t="s">
        <v>1720</v>
      </c>
      <c r="B375" s="4" t="s">
        <v>26</v>
      </c>
      <c r="C375" s="4" t="s">
        <v>103</v>
      </c>
      <c r="D375" s="4" t="s">
        <v>1721</v>
      </c>
      <c r="E375" s="4" t="s">
        <v>205</v>
      </c>
      <c r="F375" s="6">
        <v>45093</v>
      </c>
      <c r="G375" s="6">
        <v>45099</v>
      </c>
      <c r="H375" s="4">
        <v>1</v>
      </c>
      <c r="I375" s="4">
        <v>6</v>
      </c>
      <c r="J375" s="4">
        <v>6</v>
      </c>
      <c r="K375" s="4" t="s">
        <v>30</v>
      </c>
      <c r="L375" s="4">
        <v>-3467</v>
      </c>
      <c r="M375" s="4">
        <v>-3467</v>
      </c>
      <c r="N375" s="4" t="s">
        <v>1722</v>
      </c>
      <c r="O375" s="4" t="s">
        <v>1706</v>
      </c>
      <c r="P375" s="4" t="s">
        <v>33</v>
      </c>
      <c r="Q375" s="4">
        <v>0</v>
      </c>
      <c r="R375" s="7">
        <v>45048</v>
      </c>
      <c r="S375" s="6">
        <v>45102</v>
      </c>
      <c r="T375" s="4" t="s">
        <v>34</v>
      </c>
      <c r="U375" s="4">
        <v>-3467</v>
      </c>
      <c r="V375" s="4">
        <v>0</v>
      </c>
      <c r="W375" s="4">
        <v>0</v>
      </c>
      <c r="X375" s="4" t="s">
        <v>1723</v>
      </c>
      <c r="Y375" s="4" t="s">
        <v>1724</v>
      </c>
    </row>
    <row r="376" s="4" customFormat="1" spans="1:25">
      <c r="A376" s="4" t="s">
        <v>1741</v>
      </c>
      <c r="B376" s="4" t="s">
        <v>26</v>
      </c>
      <c r="C376" s="4" t="s">
        <v>27</v>
      </c>
      <c r="D376" s="4" t="s">
        <v>1742</v>
      </c>
      <c r="E376" s="4" t="s">
        <v>1743</v>
      </c>
      <c r="F376" s="6">
        <v>45097</v>
      </c>
      <c r="G376" s="6">
        <v>45099</v>
      </c>
      <c r="H376" s="4">
        <v>2</v>
      </c>
      <c r="I376" s="4">
        <v>2</v>
      </c>
      <c r="J376" s="4">
        <v>4</v>
      </c>
      <c r="K376" s="4" t="s">
        <v>30</v>
      </c>
      <c r="L376" s="4">
        <v>5268</v>
      </c>
      <c r="M376" s="4">
        <v>5268</v>
      </c>
      <c r="N376" s="4" t="s">
        <v>1744</v>
      </c>
      <c r="O376" s="4" t="s">
        <v>1706</v>
      </c>
      <c r="P376" s="4" t="s">
        <v>33</v>
      </c>
      <c r="Q376" s="4">
        <v>0</v>
      </c>
      <c r="R376" s="7">
        <v>45057</v>
      </c>
      <c r="S376" s="6">
        <v>45102</v>
      </c>
      <c r="T376" s="4" t="s">
        <v>34</v>
      </c>
      <c r="U376" s="4">
        <v>5268</v>
      </c>
      <c r="V376" s="4">
        <v>0</v>
      </c>
      <c r="W376" s="4">
        <v>0</v>
      </c>
      <c r="X376" s="4" t="s">
        <v>1745</v>
      </c>
      <c r="Y376" s="4" t="s">
        <v>36</v>
      </c>
    </row>
    <row r="377" s="4" customFormat="1" spans="1:25">
      <c r="A377" s="4" t="s">
        <v>1746</v>
      </c>
      <c r="B377" s="4" t="s">
        <v>26</v>
      </c>
      <c r="C377" s="4" t="s">
        <v>27</v>
      </c>
      <c r="D377" s="4" t="s">
        <v>1747</v>
      </c>
      <c r="E377" s="4" t="s">
        <v>1748</v>
      </c>
      <c r="F377" s="6">
        <v>45097</v>
      </c>
      <c r="G377" s="6">
        <v>45099</v>
      </c>
      <c r="H377" s="4">
        <v>1</v>
      </c>
      <c r="I377" s="4">
        <v>2</v>
      </c>
      <c r="J377" s="4">
        <v>2</v>
      </c>
      <c r="K377" s="4" t="s">
        <v>30</v>
      </c>
      <c r="L377" s="4">
        <v>3164</v>
      </c>
      <c r="M377" s="4">
        <v>3164</v>
      </c>
      <c r="N377" s="4" t="s">
        <v>1749</v>
      </c>
      <c r="O377" s="4" t="s">
        <v>1706</v>
      </c>
      <c r="P377" s="4" t="s">
        <v>33</v>
      </c>
      <c r="Q377" s="4">
        <v>0</v>
      </c>
      <c r="R377" s="7">
        <v>45058</v>
      </c>
      <c r="S377" s="6">
        <v>45102</v>
      </c>
      <c r="T377" s="4" t="s">
        <v>34</v>
      </c>
      <c r="U377" s="4">
        <v>3164</v>
      </c>
      <c r="V377" s="4">
        <v>0</v>
      </c>
      <c r="W377" s="4">
        <v>0</v>
      </c>
      <c r="X377" s="4" t="s">
        <v>1750</v>
      </c>
      <c r="Y377" s="4" t="s">
        <v>36</v>
      </c>
    </row>
    <row r="378" s="4" customFormat="1" spans="1:25">
      <c r="A378" s="4" t="s">
        <v>1751</v>
      </c>
      <c r="B378" s="4" t="s">
        <v>26</v>
      </c>
      <c r="C378" s="4" t="s">
        <v>27</v>
      </c>
      <c r="D378" s="4" t="s">
        <v>1752</v>
      </c>
      <c r="E378" s="4" t="s">
        <v>1753</v>
      </c>
      <c r="F378" s="6">
        <v>45096</v>
      </c>
      <c r="G378" s="6">
        <v>45099</v>
      </c>
      <c r="H378" s="4">
        <v>1</v>
      </c>
      <c r="I378" s="4">
        <v>3</v>
      </c>
      <c r="J378" s="4">
        <v>3</v>
      </c>
      <c r="K378" s="4" t="s">
        <v>30</v>
      </c>
      <c r="L378" s="4">
        <v>8010</v>
      </c>
      <c r="M378" s="4">
        <v>8010</v>
      </c>
      <c r="N378" s="4" t="s">
        <v>1754</v>
      </c>
      <c r="O378" s="4" t="s">
        <v>1706</v>
      </c>
      <c r="P378" s="4" t="s">
        <v>33</v>
      </c>
      <c r="Q378" s="4">
        <v>0</v>
      </c>
      <c r="R378" s="7">
        <v>45061</v>
      </c>
      <c r="S378" s="6">
        <v>45102</v>
      </c>
      <c r="T378" s="4" t="s">
        <v>34</v>
      </c>
      <c r="U378" s="4">
        <v>8010</v>
      </c>
      <c r="V378" s="4">
        <v>0</v>
      </c>
      <c r="W378" s="4">
        <v>0</v>
      </c>
      <c r="X378" s="4" t="s">
        <v>36</v>
      </c>
      <c r="Y378" s="4" t="s">
        <v>1755</v>
      </c>
    </row>
    <row r="379" s="4" customFormat="1" spans="1:25">
      <c r="A379" s="4" t="s">
        <v>1756</v>
      </c>
      <c r="B379" s="4" t="s">
        <v>26</v>
      </c>
      <c r="C379" s="4" t="s">
        <v>27</v>
      </c>
      <c r="D379" s="4" t="s">
        <v>1757</v>
      </c>
      <c r="E379" s="4" t="s">
        <v>57</v>
      </c>
      <c r="F379" s="6">
        <v>45096</v>
      </c>
      <c r="G379" s="6">
        <v>45099</v>
      </c>
      <c r="H379" s="4">
        <v>1</v>
      </c>
      <c r="I379" s="4">
        <v>3</v>
      </c>
      <c r="J379" s="4">
        <v>3</v>
      </c>
      <c r="K379" s="4" t="s">
        <v>30</v>
      </c>
      <c r="L379" s="4">
        <v>1131</v>
      </c>
      <c r="M379" s="4">
        <v>1131</v>
      </c>
      <c r="N379" s="4" t="s">
        <v>1758</v>
      </c>
      <c r="O379" s="4" t="s">
        <v>1706</v>
      </c>
      <c r="P379" s="4" t="s">
        <v>33</v>
      </c>
      <c r="Q379" s="4">
        <v>0</v>
      </c>
      <c r="R379" s="7">
        <v>45063</v>
      </c>
      <c r="S379" s="6">
        <v>45102</v>
      </c>
      <c r="T379" s="4" t="s">
        <v>34</v>
      </c>
      <c r="U379" s="4">
        <v>1131</v>
      </c>
      <c r="V379" s="4">
        <v>0</v>
      </c>
      <c r="W379" s="4">
        <v>0</v>
      </c>
      <c r="X379" s="4" t="s">
        <v>1759</v>
      </c>
      <c r="Y379" s="4" t="s">
        <v>36</v>
      </c>
    </row>
    <row r="380" s="4" customFormat="1" spans="1:25">
      <c r="A380" s="4" t="s">
        <v>1760</v>
      </c>
      <c r="B380" s="4" t="s">
        <v>26</v>
      </c>
      <c r="C380" s="4" t="s">
        <v>27</v>
      </c>
      <c r="D380" s="4" t="s">
        <v>745</v>
      </c>
      <c r="E380" s="4" t="s">
        <v>1276</v>
      </c>
      <c r="F380" s="6">
        <v>45098</v>
      </c>
      <c r="G380" s="6">
        <v>45099</v>
      </c>
      <c r="H380" s="4">
        <v>1</v>
      </c>
      <c r="I380" s="4">
        <v>1</v>
      </c>
      <c r="J380" s="4">
        <v>1</v>
      </c>
      <c r="K380" s="4" t="s">
        <v>30</v>
      </c>
      <c r="L380" s="4">
        <v>281</v>
      </c>
      <c r="M380" s="4">
        <v>281</v>
      </c>
      <c r="N380" s="4" t="s">
        <v>1761</v>
      </c>
      <c r="O380" s="4" t="s">
        <v>1706</v>
      </c>
      <c r="P380" s="4" t="s">
        <v>33</v>
      </c>
      <c r="Q380" s="4">
        <v>0</v>
      </c>
      <c r="R380" s="7">
        <v>45063</v>
      </c>
      <c r="S380" s="6">
        <v>45102</v>
      </c>
      <c r="T380" s="4" t="s">
        <v>34</v>
      </c>
      <c r="U380" s="4">
        <v>281</v>
      </c>
      <c r="V380" s="4">
        <v>0</v>
      </c>
      <c r="W380" s="4">
        <v>0</v>
      </c>
      <c r="X380" s="4" t="s">
        <v>1762</v>
      </c>
      <c r="Y380" s="4" t="s">
        <v>36</v>
      </c>
    </row>
    <row r="381" s="4" customFormat="1" spans="1:25">
      <c r="A381" s="4" t="s">
        <v>1763</v>
      </c>
      <c r="B381" s="4" t="s">
        <v>26</v>
      </c>
      <c r="C381" s="4" t="s">
        <v>27</v>
      </c>
      <c r="D381" s="4" t="s">
        <v>1764</v>
      </c>
      <c r="E381" s="4" t="s">
        <v>1765</v>
      </c>
      <c r="F381" s="6">
        <v>45097</v>
      </c>
      <c r="G381" s="6">
        <v>45099</v>
      </c>
      <c r="H381" s="4">
        <v>1</v>
      </c>
      <c r="I381" s="4">
        <v>2</v>
      </c>
      <c r="J381" s="4">
        <v>2</v>
      </c>
      <c r="K381" s="4" t="s">
        <v>30</v>
      </c>
      <c r="L381" s="4">
        <v>1906</v>
      </c>
      <c r="M381" s="4">
        <v>1906</v>
      </c>
      <c r="N381" s="4" t="s">
        <v>1766</v>
      </c>
      <c r="O381" s="4" t="s">
        <v>1706</v>
      </c>
      <c r="P381" s="4" t="s">
        <v>33</v>
      </c>
      <c r="Q381" s="4">
        <v>0</v>
      </c>
      <c r="R381" s="7">
        <v>45063</v>
      </c>
      <c r="S381" s="6">
        <v>45102</v>
      </c>
      <c r="T381" s="4" t="s">
        <v>34</v>
      </c>
      <c r="U381" s="4">
        <v>1906</v>
      </c>
      <c r="V381" s="4">
        <v>0</v>
      </c>
      <c r="W381" s="4">
        <v>0</v>
      </c>
      <c r="X381" s="4" t="s">
        <v>1767</v>
      </c>
      <c r="Y381" s="4" t="s">
        <v>1768</v>
      </c>
    </row>
    <row r="382" s="4" customFormat="1" spans="1:25">
      <c r="A382" s="4" t="s">
        <v>1769</v>
      </c>
      <c r="B382" s="4" t="s">
        <v>26</v>
      </c>
      <c r="C382" s="4" t="s">
        <v>27</v>
      </c>
      <c r="D382" s="4" t="s">
        <v>1770</v>
      </c>
      <c r="E382" s="4" t="s">
        <v>1771</v>
      </c>
      <c r="F382" s="6">
        <v>45097</v>
      </c>
      <c r="G382" s="6">
        <v>45099</v>
      </c>
      <c r="H382" s="4">
        <v>1</v>
      </c>
      <c r="I382" s="4">
        <v>2</v>
      </c>
      <c r="J382" s="4">
        <v>2</v>
      </c>
      <c r="K382" s="4" t="s">
        <v>30</v>
      </c>
      <c r="L382" s="4">
        <v>524</v>
      </c>
      <c r="M382" s="4">
        <v>524</v>
      </c>
      <c r="N382" s="4" t="s">
        <v>1772</v>
      </c>
      <c r="O382" s="4" t="s">
        <v>1706</v>
      </c>
      <c r="P382" s="4" t="s">
        <v>33</v>
      </c>
      <c r="Q382" s="4">
        <v>0</v>
      </c>
      <c r="R382" s="7">
        <v>45071</v>
      </c>
      <c r="S382" s="6">
        <v>45102</v>
      </c>
      <c r="T382" s="4" t="s">
        <v>34</v>
      </c>
      <c r="U382" s="4">
        <v>524</v>
      </c>
      <c r="V382" s="4">
        <v>0</v>
      </c>
      <c r="W382" s="4">
        <v>0</v>
      </c>
      <c r="X382" s="4" t="s">
        <v>1773</v>
      </c>
      <c r="Y382" s="4" t="s">
        <v>36</v>
      </c>
    </row>
    <row r="383" s="4" customFormat="1" spans="1:25">
      <c r="A383" s="4" t="s">
        <v>1760</v>
      </c>
      <c r="B383" s="4" t="s">
        <v>26</v>
      </c>
      <c r="C383" s="4" t="s">
        <v>103</v>
      </c>
      <c r="D383" s="4" t="s">
        <v>745</v>
      </c>
      <c r="E383" s="4" t="s">
        <v>1276</v>
      </c>
      <c r="F383" s="6">
        <v>45098</v>
      </c>
      <c r="G383" s="6">
        <v>45099</v>
      </c>
      <c r="H383" s="4">
        <v>1</v>
      </c>
      <c r="I383" s="4">
        <v>1</v>
      </c>
      <c r="J383" s="4">
        <v>1</v>
      </c>
      <c r="K383" s="4" t="s">
        <v>30</v>
      </c>
      <c r="L383" s="4">
        <v>-281</v>
      </c>
      <c r="M383" s="4">
        <v>-281</v>
      </c>
      <c r="N383" s="4" t="s">
        <v>1761</v>
      </c>
      <c r="O383" s="4" t="s">
        <v>1706</v>
      </c>
      <c r="P383" s="4" t="s">
        <v>33</v>
      </c>
      <c r="Q383" s="4">
        <v>0</v>
      </c>
      <c r="R383" s="7">
        <v>45063</v>
      </c>
      <c r="S383" s="6">
        <v>45102</v>
      </c>
      <c r="T383" s="4" t="s">
        <v>34</v>
      </c>
      <c r="U383" s="4">
        <v>-281</v>
      </c>
      <c r="V383" s="4">
        <v>0</v>
      </c>
      <c r="W383" s="4">
        <v>0</v>
      </c>
      <c r="X383" s="4" t="s">
        <v>1762</v>
      </c>
      <c r="Y383" s="4" t="s">
        <v>36</v>
      </c>
    </row>
    <row r="384" s="4" customFormat="1" spans="1:25">
      <c r="A384" s="4" t="s">
        <v>1774</v>
      </c>
      <c r="B384" s="4" t="s">
        <v>26</v>
      </c>
      <c r="C384" s="4" t="s">
        <v>27</v>
      </c>
      <c r="D384" s="4" t="s">
        <v>1775</v>
      </c>
      <c r="E384" s="4" t="s">
        <v>1776</v>
      </c>
      <c r="F384" s="6">
        <v>45098</v>
      </c>
      <c r="G384" s="6">
        <v>45099</v>
      </c>
      <c r="H384" s="4">
        <v>1</v>
      </c>
      <c r="I384" s="4">
        <v>1</v>
      </c>
      <c r="J384" s="4">
        <v>1</v>
      </c>
      <c r="K384" s="4" t="s">
        <v>30</v>
      </c>
      <c r="L384" s="4">
        <v>2402</v>
      </c>
      <c r="M384" s="4">
        <v>2402</v>
      </c>
      <c r="N384" s="4" t="s">
        <v>1777</v>
      </c>
      <c r="O384" s="4" t="s">
        <v>1706</v>
      </c>
      <c r="P384" s="4" t="s">
        <v>33</v>
      </c>
      <c r="Q384" s="4">
        <v>0</v>
      </c>
      <c r="R384" s="7">
        <v>45072</v>
      </c>
      <c r="S384" s="6">
        <v>45102</v>
      </c>
      <c r="T384" s="4" t="s">
        <v>34</v>
      </c>
      <c r="U384" s="4">
        <v>2402</v>
      </c>
      <c r="V384" s="4">
        <v>0</v>
      </c>
      <c r="W384" s="4">
        <v>0</v>
      </c>
      <c r="X384" s="4" t="s">
        <v>1778</v>
      </c>
      <c r="Y384" s="4" t="s">
        <v>36</v>
      </c>
    </row>
    <row r="385" s="4" customFormat="1" spans="1:25">
      <c r="A385" s="4" t="s">
        <v>1779</v>
      </c>
      <c r="B385" s="4" t="s">
        <v>26</v>
      </c>
      <c r="C385" s="4" t="s">
        <v>27</v>
      </c>
      <c r="D385" s="4" t="s">
        <v>56</v>
      </c>
      <c r="E385" s="4" t="s">
        <v>57</v>
      </c>
      <c r="F385" s="6">
        <v>45096</v>
      </c>
      <c r="G385" s="6">
        <v>45099</v>
      </c>
      <c r="H385" s="4">
        <v>1</v>
      </c>
      <c r="I385" s="4">
        <v>3</v>
      </c>
      <c r="J385" s="4">
        <v>3</v>
      </c>
      <c r="K385" s="4" t="s">
        <v>30</v>
      </c>
      <c r="L385" s="4">
        <v>3672</v>
      </c>
      <c r="M385" s="4">
        <v>3672</v>
      </c>
      <c r="N385" s="4" t="s">
        <v>1780</v>
      </c>
      <c r="O385" s="4" t="s">
        <v>1706</v>
      </c>
      <c r="P385" s="4" t="s">
        <v>33</v>
      </c>
      <c r="Q385" s="4">
        <v>0</v>
      </c>
      <c r="R385" s="7">
        <v>45072</v>
      </c>
      <c r="S385" s="6">
        <v>45102</v>
      </c>
      <c r="T385" s="4" t="s">
        <v>34</v>
      </c>
      <c r="U385" s="4">
        <v>3672</v>
      </c>
      <c r="V385" s="4">
        <v>0</v>
      </c>
      <c r="W385" s="4">
        <v>0</v>
      </c>
      <c r="X385" s="4" t="s">
        <v>1781</v>
      </c>
      <c r="Y385" s="4" t="s">
        <v>36</v>
      </c>
    </row>
    <row r="386" s="4" customFormat="1" spans="1:25">
      <c r="A386" s="4" t="s">
        <v>1782</v>
      </c>
      <c r="B386" s="4" t="s">
        <v>26</v>
      </c>
      <c r="C386" s="4" t="s">
        <v>27</v>
      </c>
      <c r="D386" s="4" t="s">
        <v>1783</v>
      </c>
      <c r="E386" s="4" t="s">
        <v>1784</v>
      </c>
      <c r="F386" s="6">
        <v>45095</v>
      </c>
      <c r="G386" s="6">
        <v>45099</v>
      </c>
      <c r="H386" s="4">
        <v>1</v>
      </c>
      <c r="I386" s="4">
        <v>4</v>
      </c>
      <c r="J386" s="4">
        <v>4</v>
      </c>
      <c r="K386" s="4" t="s">
        <v>30</v>
      </c>
      <c r="L386" s="4">
        <v>1456</v>
      </c>
      <c r="M386" s="4">
        <v>1456</v>
      </c>
      <c r="N386" s="4" t="s">
        <v>1785</v>
      </c>
      <c r="O386" s="4" t="s">
        <v>1706</v>
      </c>
      <c r="P386" s="4" t="s">
        <v>33</v>
      </c>
      <c r="Q386" s="4">
        <v>0</v>
      </c>
      <c r="R386" s="7">
        <v>45073</v>
      </c>
      <c r="S386" s="6">
        <v>45102</v>
      </c>
      <c r="T386" s="4" t="s">
        <v>34</v>
      </c>
      <c r="U386" s="4">
        <v>1456</v>
      </c>
      <c r="V386" s="4">
        <v>0</v>
      </c>
      <c r="W386" s="4">
        <v>0</v>
      </c>
      <c r="X386" s="4" t="s">
        <v>1786</v>
      </c>
      <c r="Y386" s="4" t="s">
        <v>36</v>
      </c>
    </row>
    <row r="387" s="4" customFormat="1" spans="1:25">
      <c r="A387" s="4" t="s">
        <v>1787</v>
      </c>
      <c r="B387" s="4" t="s">
        <v>26</v>
      </c>
      <c r="C387" s="4" t="s">
        <v>27</v>
      </c>
      <c r="D387" s="4" t="s">
        <v>1788</v>
      </c>
      <c r="E387" s="4" t="s">
        <v>39</v>
      </c>
      <c r="F387" s="6">
        <v>45097</v>
      </c>
      <c r="G387" s="6">
        <v>45099</v>
      </c>
      <c r="H387" s="4">
        <v>1</v>
      </c>
      <c r="I387" s="4">
        <v>2</v>
      </c>
      <c r="J387" s="4">
        <v>2</v>
      </c>
      <c r="K387" s="4" t="s">
        <v>30</v>
      </c>
      <c r="L387" s="4">
        <v>260</v>
      </c>
      <c r="M387" s="4">
        <v>260</v>
      </c>
      <c r="N387" s="4" t="s">
        <v>1789</v>
      </c>
      <c r="O387" s="4" t="s">
        <v>1706</v>
      </c>
      <c r="P387" s="4" t="s">
        <v>33</v>
      </c>
      <c r="Q387" s="4">
        <v>0</v>
      </c>
      <c r="R387" s="7">
        <v>45074</v>
      </c>
      <c r="S387" s="6">
        <v>45102</v>
      </c>
      <c r="T387" s="4" t="s">
        <v>34</v>
      </c>
      <c r="U387" s="4">
        <v>260</v>
      </c>
      <c r="V387" s="4">
        <v>0</v>
      </c>
      <c r="W387" s="4">
        <v>0</v>
      </c>
      <c r="X387" s="4" t="s">
        <v>1790</v>
      </c>
      <c r="Y387" s="4" t="s">
        <v>1791</v>
      </c>
    </row>
    <row r="388" s="4" customFormat="1" spans="1:25">
      <c r="A388" s="4" t="s">
        <v>1792</v>
      </c>
      <c r="B388" s="4" t="s">
        <v>26</v>
      </c>
      <c r="C388" s="4" t="s">
        <v>27</v>
      </c>
      <c r="D388" s="4" t="s">
        <v>1793</v>
      </c>
      <c r="E388" s="4" t="s">
        <v>1794</v>
      </c>
      <c r="F388" s="6">
        <v>45098</v>
      </c>
      <c r="G388" s="6">
        <v>45099</v>
      </c>
      <c r="H388" s="4">
        <v>1</v>
      </c>
      <c r="I388" s="4">
        <v>1</v>
      </c>
      <c r="J388" s="4">
        <v>1</v>
      </c>
      <c r="K388" s="4" t="s">
        <v>30</v>
      </c>
      <c r="L388" s="4">
        <v>1866</v>
      </c>
      <c r="M388" s="4">
        <v>1866</v>
      </c>
      <c r="N388" s="4" t="s">
        <v>1795</v>
      </c>
      <c r="O388" s="4" t="s">
        <v>1706</v>
      </c>
      <c r="P388" s="4" t="s">
        <v>33</v>
      </c>
      <c r="Q388" s="4">
        <v>0</v>
      </c>
      <c r="R388" s="7">
        <v>45075</v>
      </c>
      <c r="S388" s="6">
        <v>45102</v>
      </c>
      <c r="T388" s="4" t="s">
        <v>34</v>
      </c>
      <c r="U388" s="4">
        <v>1866</v>
      </c>
      <c r="V388" s="4">
        <v>0</v>
      </c>
      <c r="W388" s="4">
        <v>0</v>
      </c>
      <c r="X388" s="4" t="s">
        <v>1796</v>
      </c>
      <c r="Y388" s="4" t="s">
        <v>1797</v>
      </c>
    </row>
    <row r="389" s="4" customFormat="1" spans="1:25">
      <c r="A389" s="4" t="s">
        <v>1798</v>
      </c>
      <c r="B389" s="4" t="s">
        <v>26</v>
      </c>
      <c r="C389" s="4" t="s">
        <v>27</v>
      </c>
      <c r="D389" s="4" t="s">
        <v>1332</v>
      </c>
      <c r="E389" s="4" t="s">
        <v>631</v>
      </c>
      <c r="F389" s="6">
        <v>45098</v>
      </c>
      <c r="G389" s="6">
        <v>45099</v>
      </c>
      <c r="H389" s="4">
        <v>1</v>
      </c>
      <c r="I389" s="4">
        <v>1</v>
      </c>
      <c r="J389" s="4">
        <v>1</v>
      </c>
      <c r="K389" s="4" t="s">
        <v>30</v>
      </c>
      <c r="L389" s="4">
        <v>279</v>
      </c>
      <c r="M389" s="4">
        <v>279</v>
      </c>
      <c r="N389" s="4" t="s">
        <v>1333</v>
      </c>
      <c r="O389" s="4" t="s">
        <v>1706</v>
      </c>
      <c r="P389" s="4" t="s">
        <v>33</v>
      </c>
      <c r="Q389" s="4">
        <v>0</v>
      </c>
      <c r="R389" s="7">
        <v>45075</v>
      </c>
      <c r="S389" s="6">
        <v>45102</v>
      </c>
      <c r="T389" s="4" t="s">
        <v>34</v>
      </c>
      <c r="U389" s="4">
        <v>279</v>
      </c>
      <c r="V389" s="4">
        <v>0</v>
      </c>
      <c r="W389" s="4">
        <v>0</v>
      </c>
      <c r="X389" s="4" t="s">
        <v>1799</v>
      </c>
      <c r="Y389" s="4" t="s">
        <v>1800</v>
      </c>
    </row>
    <row r="390" s="4" customFormat="1" spans="1:25">
      <c r="A390" s="4" t="s">
        <v>1801</v>
      </c>
      <c r="B390" s="4" t="s">
        <v>26</v>
      </c>
      <c r="C390" s="4" t="s">
        <v>27</v>
      </c>
      <c r="D390" s="4" t="s">
        <v>1802</v>
      </c>
      <c r="E390" s="4" t="s">
        <v>1803</v>
      </c>
      <c r="F390" s="6">
        <v>45098</v>
      </c>
      <c r="G390" s="6">
        <v>45099</v>
      </c>
      <c r="H390" s="4">
        <v>1</v>
      </c>
      <c r="I390" s="4">
        <v>1</v>
      </c>
      <c r="J390" s="4">
        <v>1</v>
      </c>
      <c r="K390" s="4" t="s">
        <v>30</v>
      </c>
      <c r="L390" s="4">
        <v>1129</v>
      </c>
      <c r="M390" s="4">
        <v>1129</v>
      </c>
      <c r="N390" s="4" t="s">
        <v>1804</v>
      </c>
      <c r="O390" s="4" t="s">
        <v>1706</v>
      </c>
      <c r="P390" s="4" t="s">
        <v>33</v>
      </c>
      <c r="Q390" s="4">
        <v>0</v>
      </c>
      <c r="R390" s="7">
        <v>45075</v>
      </c>
      <c r="S390" s="6">
        <v>45102</v>
      </c>
      <c r="T390" s="4" t="s">
        <v>34</v>
      </c>
      <c r="U390" s="4">
        <v>1129</v>
      </c>
      <c r="V390" s="4">
        <v>0</v>
      </c>
      <c r="W390" s="4">
        <v>0</v>
      </c>
      <c r="X390" s="4" t="s">
        <v>1805</v>
      </c>
      <c r="Y390" s="4" t="s">
        <v>36</v>
      </c>
    </row>
    <row r="391" s="4" customFormat="1" spans="1:25">
      <c r="A391" s="4" t="s">
        <v>1801</v>
      </c>
      <c r="B391" s="4" t="s">
        <v>26</v>
      </c>
      <c r="C391" s="4" t="s">
        <v>103</v>
      </c>
      <c r="D391" s="4" t="s">
        <v>1802</v>
      </c>
      <c r="E391" s="4" t="s">
        <v>1803</v>
      </c>
      <c r="F391" s="6">
        <v>45098</v>
      </c>
      <c r="G391" s="6">
        <v>45099</v>
      </c>
      <c r="H391" s="4">
        <v>1</v>
      </c>
      <c r="I391" s="4">
        <v>1</v>
      </c>
      <c r="J391" s="4">
        <v>1</v>
      </c>
      <c r="K391" s="4" t="s">
        <v>30</v>
      </c>
      <c r="L391" s="4">
        <v>-1129</v>
      </c>
      <c r="M391" s="4">
        <v>-1129</v>
      </c>
      <c r="N391" s="4" t="s">
        <v>1804</v>
      </c>
      <c r="O391" s="4" t="s">
        <v>1706</v>
      </c>
      <c r="P391" s="4" t="s">
        <v>33</v>
      </c>
      <c r="Q391" s="4">
        <v>0</v>
      </c>
      <c r="R391" s="7">
        <v>45075</v>
      </c>
      <c r="S391" s="6">
        <v>45102</v>
      </c>
      <c r="T391" s="4" t="s">
        <v>34</v>
      </c>
      <c r="U391" s="4">
        <v>-1129</v>
      </c>
      <c r="V391" s="4">
        <v>0</v>
      </c>
      <c r="W391" s="4">
        <v>0</v>
      </c>
      <c r="X391" s="4" t="s">
        <v>1805</v>
      </c>
      <c r="Y391" s="4" t="s">
        <v>36</v>
      </c>
    </row>
    <row r="392" s="4" customFormat="1" spans="1:25">
      <c r="A392" s="4" t="s">
        <v>1806</v>
      </c>
      <c r="B392" s="4" t="s">
        <v>26</v>
      </c>
      <c r="C392" s="4" t="s">
        <v>27</v>
      </c>
      <c r="D392" s="4" t="s">
        <v>1807</v>
      </c>
      <c r="E392" s="4" t="s">
        <v>1808</v>
      </c>
      <c r="F392" s="6">
        <v>45098</v>
      </c>
      <c r="G392" s="6">
        <v>45099</v>
      </c>
      <c r="H392" s="4">
        <v>1</v>
      </c>
      <c r="I392" s="4">
        <v>1</v>
      </c>
      <c r="J392" s="4">
        <v>1</v>
      </c>
      <c r="K392" s="4" t="s">
        <v>30</v>
      </c>
      <c r="L392" s="4">
        <v>1040</v>
      </c>
      <c r="M392" s="4">
        <v>1040</v>
      </c>
      <c r="N392" s="4" t="s">
        <v>1809</v>
      </c>
      <c r="O392" s="4" t="s">
        <v>1706</v>
      </c>
      <c r="P392" s="4" t="s">
        <v>33</v>
      </c>
      <c r="Q392" s="4">
        <v>0</v>
      </c>
      <c r="R392" s="7">
        <v>45077</v>
      </c>
      <c r="S392" s="6">
        <v>45102</v>
      </c>
      <c r="T392" s="4" t="s">
        <v>34</v>
      </c>
      <c r="U392" s="4">
        <v>1040</v>
      </c>
      <c r="V392" s="4">
        <v>0</v>
      </c>
      <c r="W392" s="4">
        <v>0</v>
      </c>
      <c r="X392" s="4" t="s">
        <v>1810</v>
      </c>
      <c r="Y392" s="4" t="s">
        <v>1811</v>
      </c>
    </row>
    <row r="393" s="4" customFormat="1" spans="1:25">
      <c r="A393" s="4" t="s">
        <v>1812</v>
      </c>
      <c r="B393" s="4" t="s">
        <v>26</v>
      </c>
      <c r="C393" s="4" t="s">
        <v>27</v>
      </c>
      <c r="D393" s="4" t="s">
        <v>1813</v>
      </c>
      <c r="E393" s="4" t="s">
        <v>1814</v>
      </c>
      <c r="F393" s="6">
        <v>45097</v>
      </c>
      <c r="G393" s="6">
        <v>45099</v>
      </c>
      <c r="H393" s="4">
        <v>1</v>
      </c>
      <c r="I393" s="4">
        <v>2</v>
      </c>
      <c r="J393" s="4">
        <v>2</v>
      </c>
      <c r="K393" s="4" t="s">
        <v>30</v>
      </c>
      <c r="L393" s="4">
        <v>2268</v>
      </c>
      <c r="M393" s="4">
        <v>2268</v>
      </c>
      <c r="N393" s="4" t="s">
        <v>1815</v>
      </c>
      <c r="O393" s="4" t="s">
        <v>1706</v>
      </c>
      <c r="P393" s="4" t="s">
        <v>33</v>
      </c>
      <c r="Q393" s="4">
        <v>0</v>
      </c>
      <c r="R393" s="7">
        <v>45077</v>
      </c>
      <c r="S393" s="6">
        <v>45102</v>
      </c>
      <c r="T393" s="4" t="s">
        <v>34</v>
      </c>
      <c r="U393" s="4">
        <v>2268</v>
      </c>
      <c r="V393" s="4">
        <v>0</v>
      </c>
      <c r="W393" s="4">
        <v>0</v>
      </c>
      <c r="X393" s="4" t="s">
        <v>1816</v>
      </c>
      <c r="Y393" s="4" t="s">
        <v>36</v>
      </c>
    </row>
    <row r="394" s="4" customFormat="1" spans="1:25">
      <c r="A394" s="4" t="s">
        <v>1817</v>
      </c>
      <c r="B394" s="4" t="s">
        <v>26</v>
      </c>
      <c r="C394" s="4" t="s">
        <v>27</v>
      </c>
      <c r="D394" s="4" t="s">
        <v>1818</v>
      </c>
      <c r="E394" s="4" t="s">
        <v>1819</v>
      </c>
      <c r="F394" s="6">
        <v>45098</v>
      </c>
      <c r="G394" s="6">
        <v>45099</v>
      </c>
      <c r="H394" s="4">
        <v>1</v>
      </c>
      <c r="I394" s="4">
        <v>1</v>
      </c>
      <c r="J394" s="4">
        <v>1</v>
      </c>
      <c r="K394" s="4" t="s">
        <v>30</v>
      </c>
      <c r="L394" s="4">
        <v>3300</v>
      </c>
      <c r="M394" s="4">
        <v>3300</v>
      </c>
      <c r="N394" s="4" t="s">
        <v>1820</v>
      </c>
      <c r="O394" s="4" t="s">
        <v>1706</v>
      </c>
      <c r="P394" s="4" t="s">
        <v>33</v>
      </c>
      <c r="Q394" s="4">
        <v>0</v>
      </c>
      <c r="R394" s="7">
        <v>45077</v>
      </c>
      <c r="S394" s="6">
        <v>45102</v>
      </c>
      <c r="T394" s="4" t="s">
        <v>34</v>
      </c>
      <c r="U394" s="4">
        <v>3300</v>
      </c>
      <c r="V394" s="4">
        <v>0</v>
      </c>
      <c r="W394" s="4">
        <v>0</v>
      </c>
      <c r="X394" s="4" t="s">
        <v>1821</v>
      </c>
      <c r="Y394" s="4" t="s">
        <v>36</v>
      </c>
    </row>
    <row r="395" s="4" customFormat="1" spans="1:25">
      <c r="A395" s="4" t="s">
        <v>1822</v>
      </c>
      <c r="B395" s="4" t="s">
        <v>26</v>
      </c>
      <c r="C395" s="4" t="s">
        <v>27</v>
      </c>
      <c r="D395" s="4" t="s">
        <v>1823</v>
      </c>
      <c r="E395" s="4" t="s">
        <v>1824</v>
      </c>
      <c r="F395" s="6">
        <v>45097</v>
      </c>
      <c r="G395" s="6">
        <v>45099</v>
      </c>
      <c r="H395" s="4">
        <v>1</v>
      </c>
      <c r="I395" s="4">
        <v>2</v>
      </c>
      <c r="J395" s="4">
        <v>2</v>
      </c>
      <c r="K395" s="4" t="s">
        <v>30</v>
      </c>
      <c r="L395" s="4">
        <v>2322</v>
      </c>
      <c r="M395" s="4">
        <v>2322</v>
      </c>
      <c r="N395" s="4" t="s">
        <v>1825</v>
      </c>
      <c r="O395" s="4" t="s">
        <v>1706</v>
      </c>
      <c r="P395" s="4" t="s">
        <v>33</v>
      </c>
      <c r="Q395" s="4">
        <v>0</v>
      </c>
      <c r="R395" s="7">
        <v>45078</v>
      </c>
      <c r="S395" s="6">
        <v>45102</v>
      </c>
      <c r="T395" s="4" t="s">
        <v>34</v>
      </c>
      <c r="U395" s="4">
        <v>2322</v>
      </c>
      <c r="V395" s="4">
        <v>0</v>
      </c>
      <c r="W395" s="4">
        <v>0</v>
      </c>
      <c r="X395" s="4" t="s">
        <v>1826</v>
      </c>
      <c r="Y395" s="4" t="s">
        <v>36</v>
      </c>
    </row>
    <row r="396" s="4" customFormat="1" spans="1:25">
      <c r="A396" s="4" t="s">
        <v>1827</v>
      </c>
      <c r="B396" s="4" t="s">
        <v>26</v>
      </c>
      <c r="C396" s="4" t="s">
        <v>27</v>
      </c>
      <c r="D396" s="4" t="s">
        <v>1828</v>
      </c>
      <c r="E396" s="4" t="s">
        <v>1829</v>
      </c>
      <c r="F396" s="6">
        <v>45098</v>
      </c>
      <c r="G396" s="6">
        <v>45099</v>
      </c>
      <c r="H396" s="4">
        <v>1</v>
      </c>
      <c r="I396" s="4">
        <v>1</v>
      </c>
      <c r="J396" s="4">
        <v>1</v>
      </c>
      <c r="K396" s="4" t="s">
        <v>30</v>
      </c>
      <c r="L396" s="4">
        <v>1660</v>
      </c>
      <c r="M396" s="4">
        <v>1660</v>
      </c>
      <c r="N396" s="4" t="s">
        <v>1830</v>
      </c>
      <c r="O396" s="4" t="s">
        <v>1706</v>
      </c>
      <c r="P396" s="4" t="s">
        <v>33</v>
      </c>
      <c r="Q396" s="4">
        <v>0</v>
      </c>
      <c r="R396" s="7">
        <v>45079</v>
      </c>
      <c r="S396" s="6">
        <v>45102</v>
      </c>
      <c r="T396" s="4" t="s">
        <v>34</v>
      </c>
      <c r="U396" s="4">
        <v>1660</v>
      </c>
      <c r="V396" s="4">
        <v>0</v>
      </c>
      <c r="W396" s="4">
        <v>0</v>
      </c>
      <c r="X396" s="4" t="s">
        <v>1831</v>
      </c>
      <c r="Y396" s="4" t="s">
        <v>1832</v>
      </c>
    </row>
    <row r="397" s="4" customFormat="1" spans="1:26">
      <c r="A397" s="4" t="s">
        <v>1833</v>
      </c>
      <c r="B397" s="4" t="s">
        <v>26</v>
      </c>
      <c r="C397" s="4" t="s">
        <v>27</v>
      </c>
      <c r="D397" s="4" t="s">
        <v>1834</v>
      </c>
      <c r="E397" s="4" t="s">
        <v>1835</v>
      </c>
      <c r="F397" s="6">
        <v>45095</v>
      </c>
      <c r="G397" s="6">
        <v>45099</v>
      </c>
      <c r="H397" s="4">
        <v>2</v>
      </c>
      <c r="I397" s="4">
        <v>4</v>
      </c>
      <c r="J397" s="4">
        <v>8</v>
      </c>
      <c r="K397" s="4" t="s">
        <v>30</v>
      </c>
      <c r="L397" s="4">
        <v>15404</v>
      </c>
      <c r="M397" s="4">
        <v>15404</v>
      </c>
      <c r="N397" s="4" t="s">
        <v>1836</v>
      </c>
      <c r="O397" s="4" t="s">
        <v>1706</v>
      </c>
      <c r="P397" s="4" t="s">
        <v>33</v>
      </c>
      <c r="Q397" s="4">
        <v>0</v>
      </c>
      <c r="R397" s="7">
        <v>45079</v>
      </c>
      <c r="S397" s="6">
        <v>45102</v>
      </c>
      <c r="T397" s="4" t="s">
        <v>34</v>
      </c>
      <c r="U397" s="4">
        <v>15404</v>
      </c>
      <c r="V397" s="4">
        <v>0</v>
      </c>
      <c r="W397" s="4">
        <v>0</v>
      </c>
      <c r="X397" s="4" t="s">
        <v>1837</v>
      </c>
      <c r="Y397" s="4">
        <v>24051784</v>
      </c>
      <c r="Z397" s="4" t="s">
        <v>1838</v>
      </c>
    </row>
    <row r="398" s="4" customFormat="1" spans="1:25">
      <c r="A398" s="4" t="s">
        <v>1839</v>
      </c>
      <c r="B398" s="4" t="s">
        <v>26</v>
      </c>
      <c r="C398" s="4" t="s">
        <v>27</v>
      </c>
      <c r="D398" s="4" t="s">
        <v>1487</v>
      </c>
      <c r="E398" s="4" t="s">
        <v>1488</v>
      </c>
      <c r="F398" s="6">
        <v>45098</v>
      </c>
      <c r="G398" s="6">
        <v>45099</v>
      </c>
      <c r="H398" s="4">
        <v>1</v>
      </c>
      <c r="I398" s="4">
        <v>1</v>
      </c>
      <c r="J398" s="4">
        <v>1</v>
      </c>
      <c r="K398" s="4" t="s">
        <v>30</v>
      </c>
      <c r="L398" s="4">
        <v>561</v>
      </c>
      <c r="M398" s="4">
        <v>561</v>
      </c>
      <c r="N398" s="4" t="s">
        <v>1840</v>
      </c>
      <c r="O398" s="4" t="s">
        <v>1706</v>
      </c>
      <c r="P398" s="4" t="s">
        <v>33</v>
      </c>
      <c r="Q398" s="4">
        <v>0</v>
      </c>
      <c r="R398" s="7">
        <v>45079</v>
      </c>
      <c r="S398" s="6">
        <v>45102</v>
      </c>
      <c r="T398" s="4" t="s">
        <v>34</v>
      </c>
      <c r="U398" s="4">
        <v>561</v>
      </c>
      <c r="V398" s="4">
        <v>0</v>
      </c>
      <c r="W398" s="4">
        <v>0</v>
      </c>
      <c r="X398" s="4" t="s">
        <v>1841</v>
      </c>
      <c r="Y398" s="4" t="s">
        <v>1842</v>
      </c>
    </row>
    <row r="399" s="4" customFormat="1" spans="1:25">
      <c r="A399" s="4" t="s">
        <v>1843</v>
      </c>
      <c r="B399" s="4" t="s">
        <v>26</v>
      </c>
      <c r="C399" s="4" t="s">
        <v>27</v>
      </c>
      <c r="D399" s="4" t="s">
        <v>1353</v>
      </c>
      <c r="E399" s="4" t="s">
        <v>244</v>
      </c>
      <c r="F399" s="6">
        <v>45098</v>
      </c>
      <c r="G399" s="6">
        <v>45099</v>
      </c>
      <c r="H399" s="4">
        <v>2</v>
      </c>
      <c r="I399" s="4">
        <v>1</v>
      </c>
      <c r="J399" s="4">
        <v>2</v>
      </c>
      <c r="K399" s="4" t="s">
        <v>30</v>
      </c>
      <c r="L399" s="4">
        <v>386</v>
      </c>
      <c r="M399" s="4">
        <v>386</v>
      </c>
      <c r="N399" s="4" t="s">
        <v>1354</v>
      </c>
      <c r="O399" s="4" t="s">
        <v>1706</v>
      </c>
      <c r="P399" s="4" t="s">
        <v>33</v>
      </c>
      <c r="Q399" s="4">
        <v>0</v>
      </c>
      <c r="R399" s="7">
        <v>45080</v>
      </c>
      <c r="S399" s="6">
        <v>45102</v>
      </c>
      <c r="T399" s="4" t="s">
        <v>34</v>
      </c>
      <c r="U399" s="4">
        <v>386</v>
      </c>
      <c r="V399" s="4">
        <v>0</v>
      </c>
      <c r="W399" s="4">
        <v>0</v>
      </c>
      <c r="X399" s="4" t="s">
        <v>1844</v>
      </c>
      <c r="Y399" s="4" t="s">
        <v>36</v>
      </c>
    </row>
    <row r="400" s="4" customFormat="1" spans="1:25">
      <c r="A400" s="4" t="s">
        <v>1845</v>
      </c>
      <c r="B400" s="4" t="s">
        <v>26</v>
      </c>
      <c r="C400" s="4" t="s">
        <v>27</v>
      </c>
      <c r="D400" s="4" t="s">
        <v>1362</v>
      </c>
      <c r="E400" s="4" t="s">
        <v>1846</v>
      </c>
      <c r="F400" s="6">
        <v>45097</v>
      </c>
      <c r="G400" s="6">
        <v>45099</v>
      </c>
      <c r="H400" s="4">
        <v>1</v>
      </c>
      <c r="I400" s="4">
        <v>2</v>
      </c>
      <c r="J400" s="4">
        <v>2</v>
      </c>
      <c r="K400" s="4" t="s">
        <v>30</v>
      </c>
      <c r="L400" s="4">
        <v>864</v>
      </c>
      <c r="M400" s="4">
        <v>864</v>
      </c>
      <c r="N400" s="4" t="s">
        <v>1847</v>
      </c>
      <c r="O400" s="4" t="s">
        <v>1706</v>
      </c>
      <c r="P400" s="4" t="s">
        <v>33</v>
      </c>
      <c r="Q400" s="4">
        <v>0</v>
      </c>
      <c r="R400" s="7">
        <v>45081</v>
      </c>
      <c r="S400" s="6">
        <v>45102</v>
      </c>
      <c r="T400" s="4" t="s">
        <v>34</v>
      </c>
      <c r="U400" s="4">
        <v>864</v>
      </c>
      <c r="V400" s="4">
        <v>0</v>
      </c>
      <c r="W400" s="4">
        <v>0</v>
      </c>
      <c r="X400" s="4" t="s">
        <v>1848</v>
      </c>
      <c r="Y400" s="4" t="s">
        <v>1849</v>
      </c>
    </row>
    <row r="401" s="4" customFormat="1" spans="1:25">
      <c r="A401" s="4" t="s">
        <v>1817</v>
      </c>
      <c r="B401" s="4" t="s">
        <v>26</v>
      </c>
      <c r="C401" s="4" t="s">
        <v>103</v>
      </c>
      <c r="D401" s="4" t="s">
        <v>1818</v>
      </c>
      <c r="E401" s="4" t="s">
        <v>1819</v>
      </c>
      <c r="F401" s="6">
        <v>45098</v>
      </c>
      <c r="G401" s="6">
        <v>45099</v>
      </c>
      <c r="H401" s="4">
        <v>1</v>
      </c>
      <c r="I401" s="4">
        <v>1</v>
      </c>
      <c r="J401" s="4">
        <v>1</v>
      </c>
      <c r="K401" s="4" t="s">
        <v>30</v>
      </c>
      <c r="L401" s="4">
        <v>-3300</v>
      </c>
      <c r="M401" s="4">
        <v>-3300</v>
      </c>
      <c r="N401" s="4" t="s">
        <v>1820</v>
      </c>
      <c r="O401" s="4" t="s">
        <v>1706</v>
      </c>
      <c r="P401" s="4" t="s">
        <v>33</v>
      </c>
      <c r="Q401" s="4">
        <v>0</v>
      </c>
      <c r="R401" s="7">
        <v>45077</v>
      </c>
      <c r="S401" s="6">
        <v>45102</v>
      </c>
      <c r="T401" s="4" t="s">
        <v>34</v>
      </c>
      <c r="U401" s="4">
        <v>-3300</v>
      </c>
      <c r="V401" s="4">
        <v>0</v>
      </c>
      <c r="W401" s="4">
        <v>0</v>
      </c>
      <c r="X401" s="4" t="s">
        <v>1821</v>
      </c>
      <c r="Y401" s="4" t="s">
        <v>36</v>
      </c>
    </row>
    <row r="402" s="4" customFormat="1" spans="1:25">
      <c r="A402" s="4" t="s">
        <v>1850</v>
      </c>
      <c r="B402" s="4" t="s">
        <v>26</v>
      </c>
      <c r="C402" s="4" t="s">
        <v>27</v>
      </c>
      <c r="D402" s="4" t="s">
        <v>1851</v>
      </c>
      <c r="E402" s="4" t="s">
        <v>1852</v>
      </c>
      <c r="F402" s="6">
        <v>45098</v>
      </c>
      <c r="G402" s="6">
        <v>45099</v>
      </c>
      <c r="H402" s="4">
        <v>1</v>
      </c>
      <c r="I402" s="4">
        <v>1</v>
      </c>
      <c r="J402" s="4">
        <v>1</v>
      </c>
      <c r="K402" s="4" t="s">
        <v>30</v>
      </c>
      <c r="L402" s="4">
        <v>568</v>
      </c>
      <c r="M402" s="4">
        <v>568</v>
      </c>
      <c r="N402" s="4" t="s">
        <v>1853</v>
      </c>
      <c r="O402" s="4" t="s">
        <v>1706</v>
      </c>
      <c r="P402" s="4" t="s">
        <v>33</v>
      </c>
      <c r="Q402" s="4">
        <v>0</v>
      </c>
      <c r="R402" s="7">
        <v>45083.0000115741</v>
      </c>
      <c r="S402" s="6">
        <v>45102</v>
      </c>
      <c r="T402" s="4" t="s">
        <v>34</v>
      </c>
      <c r="U402" s="4">
        <v>568</v>
      </c>
      <c r="V402" s="4">
        <v>0</v>
      </c>
      <c r="W402" s="4">
        <v>0</v>
      </c>
      <c r="X402" s="4" t="s">
        <v>1854</v>
      </c>
      <c r="Y402" s="4" t="s">
        <v>1855</v>
      </c>
    </row>
    <row r="403" s="4" customFormat="1" spans="1:25">
      <c r="A403" s="4" t="s">
        <v>1856</v>
      </c>
      <c r="B403" s="4" t="s">
        <v>26</v>
      </c>
      <c r="C403" s="4" t="s">
        <v>27</v>
      </c>
      <c r="D403" s="4" t="s">
        <v>1857</v>
      </c>
      <c r="E403" s="4" t="s">
        <v>1858</v>
      </c>
      <c r="F403" s="6">
        <v>45095</v>
      </c>
      <c r="G403" s="6">
        <v>45099</v>
      </c>
      <c r="H403" s="4">
        <v>1</v>
      </c>
      <c r="I403" s="4">
        <v>4</v>
      </c>
      <c r="J403" s="4">
        <v>4</v>
      </c>
      <c r="K403" s="4" t="s">
        <v>30</v>
      </c>
      <c r="L403" s="4">
        <v>1780</v>
      </c>
      <c r="M403" s="4">
        <v>1780</v>
      </c>
      <c r="N403" s="4" t="s">
        <v>1859</v>
      </c>
      <c r="O403" s="4" t="s">
        <v>1706</v>
      </c>
      <c r="P403" s="4" t="s">
        <v>33</v>
      </c>
      <c r="Q403" s="4">
        <v>0</v>
      </c>
      <c r="R403" s="7">
        <v>45083</v>
      </c>
      <c r="S403" s="6">
        <v>45102</v>
      </c>
      <c r="T403" s="4" t="s">
        <v>34</v>
      </c>
      <c r="U403" s="4">
        <v>1780</v>
      </c>
      <c r="V403" s="4">
        <v>0</v>
      </c>
      <c r="W403" s="4">
        <v>0</v>
      </c>
      <c r="X403" s="4" t="s">
        <v>1860</v>
      </c>
      <c r="Y403" s="4" t="s">
        <v>36</v>
      </c>
    </row>
    <row r="404" s="4" customFormat="1" spans="1:25">
      <c r="A404" s="4" t="s">
        <v>1861</v>
      </c>
      <c r="B404" s="4" t="s">
        <v>26</v>
      </c>
      <c r="C404" s="4" t="s">
        <v>27</v>
      </c>
      <c r="D404" s="4" t="s">
        <v>1862</v>
      </c>
      <c r="E404" s="4" t="s">
        <v>1863</v>
      </c>
      <c r="F404" s="6">
        <v>45097</v>
      </c>
      <c r="G404" s="6">
        <v>45099</v>
      </c>
      <c r="H404" s="4">
        <v>2</v>
      </c>
      <c r="I404" s="4">
        <v>2</v>
      </c>
      <c r="J404" s="4">
        <v>4</v>
      </c>
      <c r="K404" s="4" t="s">
        <v>30</v>
      </c>
      <c r="L404" s="4">
        <v>4180</v>
      </c>
      <c r="M404" s="4">
        <v>4180</v>
      </c>
      <c r="N404" s="4" t="s">
        <v>1864</v>
      </c>
      <c r="O404" s="4" t="s">
        <v>1706</v>
      </c>
      <c r="P404" s="4" t="s">
        <v>33</v>
      </c>
      <c r="Q404" s="4">
        <v>0</v>
      </c>
      <c r="R404" s="7">
        <v>45084</v>
      </c>
      <c r="S404" s="6">
        <v>45102</v>
      </c>
      <c r="T404" s="4" t="s">
        <v>34</v>
      </c>
      <c r="U404" s="4">
        <v>4180</v>
      </c>
      <c r="V404" s="4">
        <v>0</v>
      </c>
      <c r="W404" s="4">
        <v>0</v>
      </c>
      <c r="X404" s="4" t="s">
        <v>1865</v>
      </c>
      <c r="Y404" s="4" t="s">
        <v>36</v>
      </c>
    </row>
    <row r="405" s="4" customFormat="1" spans="1:25">
      <c r="A405" s="4" t="s">
        <v>1861</v>
      </c>
      <c r="B405" s="4" t="s">
        <v>26</v>
      </c>
      <c r="C405" s="4" t="s">
        <v>103</v>
      </c>
      <c r="D405" s="4" t="s">
        <v>1862</v>
      </c>
      <c r="E405" s="4" t="s">
        <v>1863</v>
      </c>
      <c r="F405" s="6">
        <v>45097</v>
      </c>
      <c r="G405" s="6">
        <v>45099</v>
      </c>
      <c r="H405" s="4">
        <v>2</v>
      </c>
      <c r="I405" s="4">
        <v>2</v>
      </c>
      <c r="J405" s="4">
        <v>4</v>
      </c>
      <c r="K405" s="4" t="s">
        <v>30</v>
      </c>
      <c r="L405" s="4">
        <v>-4180</v>
      </c>
      <c r="M405" s="4">
        <v>-4180</v>
      </c>
      <c r="N405" s="4" t="s">
        <v>1864</v>
      </c>
      <c r="O405" s="4" t="s">
        <v>1706</v>
      </c>
      <c r="P405" s="4" t="s">
        <v>33</v>
      </c>
      <c r="Q405" s="4">
        <v>0</v>
      </c>
      <c r="R405" s="7">
        <v>45084</v>
      </c>
      <c r="S405" s="6">
        <v>45102</v>
      </c>
      <c r="T405" s="4" t="s">
        <v>34</v>
      </c>
      <c r="U405" s="4">
        <v>-4180</v>
      </c>
      <c r="V405" s="4">
        <v>0</v>
      </c>
      <c r="W405" s="4">
        <v>0</v>
      </c>
      <c r="X405" s="4" t="s">
        <v>1865</v>
      </c>
      <c r="Y405" s="4" t="s">
        <v>36</v>
      </c>
    </row>
    <row r="406" s="4" customFormat="1" spans="1:25">
      <c r="A406" s="4" t="s">
        <v>1866</v>
      </c>
      <c r="B406" s="4" t="s">
        <v>26</v>
      </c>
      <c r="C406" s="4" t="s">
        <v>27</v>
      </c>
      <c r="D406" s="4" t="s">
        <v>1867</v>
      </c>
      <c r="E406" s="4" t="s">
        <v>1868</v>
      </c>
      <c r="F406" s="6">
        <v>45096</v>
      </c>
      <c r="G406" s="6">
        <v>45099</v>
      </c>
      <c r="H406" s="4">
        <v>1</v>
      </c>
      <c r="I406" s="4">
        <v>3</v>
      </c>
      <c r="J406" s="4">
        <v>3</v>
      </c>
      <c r="K406" s="4" t="s">
        <v>30</v>
      </c>
      <c r="L406" s="4">
        <v>2654</v>
      </c>
      <c r="M406" s="4">
        <v>2654</v>
      </c>
      <c r="N406" s="4" t="s">
        <v>1869</v>
      </c>
      <c r="O406" s="4" t="s">
        <v>1706</v>
      </c>
      <c r="P406" s="4" t="s">
        <v>33</v>
      </c>
      <c r="Q406" s="4">
        <v>0</v>
      </c>
      <c r="R406" s="7">
        <v>45084.0000115741</v>
      </c>
      <c r="S406" s="6">
        <v>45102</v>
      </c>
      <c r="T406" s="4" t="s">
        <v>34</v>
      </c>
      <c r="U406" s="4">
        <v>2654</v>
      </c>
      <c r="V406" s="4">
        <v>0</v>
      </c>
      <c r="W406" s="4">
        <v>0</v>
      </c>
      <c r="X406" s="4" t="s">
        <v>1870</v>
      </c>
      <c r="Y406" s="4" t="s">
        <v>1871</v>
      </c>
    </row>
    <row r="407" s="4" customFormat="1" spans="1:25">
      <c r="A407" s="4" t="s">
        <v>1872</v>
      </c>
      <c r="B407" s="4" t="s">
        <v>26</v>
      </c>
      <c r="C407" s="4" t="s">
        <v>27</v>
      </c>
      <c r="D407" s="4" t="s">
        <v>1873</v>
      </c>
      <c r="E407" s="4" t="s">
        <v>1874</v>
      </c>
      <c r="F407" s="6">
        <v>45096</v>
      </c>
      <c r="G407" s="6">
        <v>45099</v>
      </c>
      <c r="H407" s="4">
        <v>1</v>
      </c>
      <c r="I407" s="4">
        <v>3</v>
      </c>
      <c r="J407" s="4">
        <v>3</v>
      </c>
      <c r="K407" s="4" t="s">
        <v>30</v>
      </c>
      <c r="L407" s="4">
        <v>3516</v>
      </c>
      <c r="M407" s="4">
        <v>3516</v>
      </c>
      <c r="N407" s="4" t="s">
        <v>1875</v>
      </c>
      <c r="O407" s="4" t="s">
        <v>1706</v>
      </c>
      <c r="P407" s="4" t="s">
        <v>33</v>
      </c>
      <c r="Q407" s="4">
        <v>0</v>
      </c>
      <c r="R407" s="7">
        <v>45081</v>
      </c>
      <c r="S407" s="6">
        <v>45102</v>
      </c>
      <c r="T407" s="4" t="s">
        <v>34</v>
      </c>
      <c r="U407" s="4">
        <v>3516</v>
      </c>
      <c r="V407" s="4">
        <v>0</v>
      </c>
      <c r="W407" s="4">
        <v>0</v>
      </c>
      <c r="X407" s="4" t="s">
        <v>1876</v>
      </c>
      <c r="Y407" s="4" t="s">
        <v>36</v>
      </c>
    </row>
    <row r="408" s="4" customFormat="1" spans="1:25">
      <c r="A408" s="4" t="s">
        <v>1877</v>
      </c>
      <c r="B408" s="4" t="s">
        <v>26</v>
      </c>
      <c r="C408" s="4" t="s">
        <v>27</v>
      </c>
      <c r="D408" s="4" t="s">
        <v>1280</v>
      </c>
      <c r="E408" s="4" t="s">
        <v>1036</v>
      </c>
      <c r="F408" s="6">
        <v>45097</v>
      </c>
      <c r="G408" s="6">
        <v>45099</v>
      </c>
      <c r="H408" s="4">
        <v>1</v>
      </c>
      <c r="I408" s="4">
        <v>2</v>
      </c>
      <c r="J408" s="4">
        <v>2</v>
      </c>
      <c r="K408" s="4" t="s">
        <v>30</v>
      </c>
      <c r="L408" s="4">
        <v>2362</v>
      </c>
      <c r="M408" s="4">
        <v>2362</v>
      </c>
      <c r="N408" s="4" t="s">
        <v>1878</v>
      </c>
      <c r="O408" s="4" t="s">
        <v>1706</v>
      </c>
      <c r="P408" s="4" t="s">
        <v>33</v>
      </c>
      <c r="Q408" s="4">
        <v>0</v>
      </c>
      <c r="R408" s="7">
        <v>45084</v>
      </c>
      <c r="S408" s="6">
        <v>45102</v>
      </c>
      <c r="T408" s="4" t="s">
        <v>34</v>
      </c>
      <c r="U408" s="4">
        <v>2362</v>
      </c>
      <c r="V408" s="4">
        <v>0</v>
      </c>
      <c r="W408" s="4">
        <v>0</v>
      </c>
      <c r="X408" s="4" t="s">
        <v>1879</v>
      </c>
      <c r="Y408" s="4" t="s">
        <v>1880</v>
      </c>
    </row>
    <row r="409" s="4" customFormat="1" spans="1:25">
      <c r="A409" s="4" t="s">
        <v>1881</v>
      </c>
      <c r="B409" s="4" t="s">
        <v>26</v>
      </c>
      <c r="C409" s="4" t="s">
        <v>27</v>
      </c>
      <c r="D409" s="4" t="s">
        <v>1882</v>
      </c>
      <c r="E409" s="4" t="s">
        <v>520</v>
      </c>
      <c r="F409" s="6">
        <v>45097</v>
      </c>
      <c r="G409" s="6">
        <v>45099</v>
      </c>
      <c r="H409" s="4">
        <v>1</v>
      </c>
      <c r="I409" s="4">
        <v>2</v>
      </c>
      <c r="J409" s="4">
        <v>2</v>
      </c>
      <c r="K409" s="4" t="s">
        <v>30</v>
      </c>
      <c r="L409" s="4">
        <v>2256</v>
      </c>
      <c r="M409" s="4">
        <v>2256</v>
      </c>
      <c r="N409" s="4" t="s">
        <v>1883</v>
      </c>
      <c r="O409" s="4" t="s">
        <v>1706</v>
      </c>
      <c r="P409" s="4" t="s">
        <v>33</v>
      </c>
      <c r="Q409" s="4">
        <v>0</v>
      </c>
      <c r="R409" s="7">
        <v>45084.0000115741</v>
      </c>
      <c r="S409" s="6">
        <v>45102</v>
      </c>
      <c r="T409" s="4" t="s">
        <v>34</v>
      </c>
      <c r="U409" s="4">
        <v>2256</v>
      </c>
      <c r="V409" s="4">
        <v>0</v>
      </c>
      <c r="W409" s="4">
        <v>0</v>
      </c>
      <c r="X409" s="4" t="s">
        <v>1884</v>
      </c>
      <c r="Y409" s="4" t="s">
        <v>1885</v>
      </c>
    </row>
    <row r="410" s="4" customFormat="1" spans="1:25">
      <c r="A410" s="4" t="s">
        <v>1886</v>
      </c>
      <c r="B410" s="4" t="s">
        <v>26</v>
      </c>
      <c r="C410" s="4" t="s">
        <v>27</v>
      </c>
      <c r="D410" s="4" t="s">
        <v>1887</v>
      </c>
      <c r="E410" s="4" t="s">
        <v>1888</v>
      </c>
      <c r="F410" s="6">
        <v>45096</v>
      </c>
      <c r="G410" s="6">
        <v>45099</v>
      </c>
      <c r="H410" s="4">
        <v>1</v>
      </c>
      <c r="I410" s="4">
        <v>3</v>
      </c>
      <c r="J410" s="4">
        <v>3</v>
      </c>
      <c r="K410" s="4" t="s">
        <v>30</v>
      </c>
      <c r="L410" s="4">
        <v>2292</v>
      </c>
      <c r="M410" s="4">
        <v>2292</v>
      </c>
      <c r="N410" s="4" t="s">
        <v>1889</v>
      </c>
      <c r="O410" s="4" t="s">
        <v>1706</v>
      </c>
      <c r="P410" s="4" t="s">
        <v>33</v>
      </c>
      <c r="Q410" s="4">
        <v>0</v>
      </c>
      <c r="R410" s="7">
        <v>45084</v>
      </c>
      <c r="S410" s="6">
        <v>45102</v>
      </c>
      <c r="T410" s="4" t="s">
        <v>34</v>
      </c>
      <c r="U410" s="4">
        <v>2292</v>
      </c>
      <c r="V410" s="4">
        <v>0</v>
      </c>
      <c r="W410" s="4">
        <v>0</v>
      </c>
      <c r="X410" s="4" t="s">
        <v>1890</v>
      </c>
      <c r="Y410" s="4" t="s">
        <v>1891</v>
      </c>
    </row>
    <row r="411" s="4" customFormat="1" spans="1:25">
      <c r="A411" s="4" t="s">
        <v>1782</v>
      </c>
      <c r="B411" s="4" t="s">
        <v>26</v>
      </c>
      <c r="C411" s="4" t="s">
        <v>103</v>
      </c>
      <c r="D411" s="4" t="s">
        <v>1783</v>
      </c>
      <c r="E411" s="4" t="s">
        <v>1784</v>
      </c>
      <c r="F411" s="6">
        <v>45095</v>
      </c>
      <c r="G411" s="6">
        <v>45099</v>
      </c>
      <c r="H411" s="4">
        <v>1</v>
      </c>
      <c r="I411" s="4">
        <v>4</v>
      </c>
      <c r="J411" s="4">
        <v>4</v>
      </c>
      <c r="K411" s="4" t="s">
        <v>30</v>
      </c>
      <c r="L411" s="4">
        <v>-1456</v>
      </c>
      <c r="M411" s="4">
        <v>-1456</v>
      </c>
      <c r="N411" s="4" t="s">
        <v>1785</v>
      </c>
      <c r="O411" s="4" t="s">
        <v>1706</v>
      </c>
      <c r="P411" s="4" t="s">
        <v>33</v>
      </c>
      <c r="Q411" s="4">
        <v>0</v>
      </c>
      <c r="R411" s="7">
        <v>45073</v>
      </c>
      <c r="S411" s="6">
        <v>45102</v>
      </c>
      <c r="T411" s="4" t="s">
        <v>34</v>
      </c>
      <c r="U411" s="4">
        <v>-1456</v>
      </c>
      <c r="V411" s="4">
        <v>0</v>
      </c>
      <c r="W411" s="4">
        <v>0</v>
      </c>
      <c r="X411" s="4" t="s">
        <v>1786</v>
      </c>
      <c r="Y411" s="4" t="s">
        <v>36</v>
      </c>
    </row>
    <row r="412" s="4" customFormat="1" spans="1:25">
      <c r="A412" s="4" t="s">
        <v>1892</v>
      </c>
      <c r="B412" s="4" t="s">
        <v>26</v>
      </c>
      <c r="C412" s="4" t="s">
        <v>27</v>
      </c>
      <c r="D412" s="4" t="s">
        <v>1802</v>
      </c>
      <c r="E412" s="4" t="s">
        <v>1893</v>
      </c>
      <c r="F412" s="6">
        <v>45098</v>
      </c>
      <c r="G412" s="6">
        <v>45099</v>
      </c>
      <c r="H412" s="4">
        <v>1</v>
      </c>
      <c r="I412" s="4">
        <v>1</v>
      </c>
      <c r="J412" s="4">
        <v>1</v>
      </c>
      <c r="K412" s="4" t="s">
        <v>30</v>
      </c>
      <c r="L412" s="4">
        <v>1384</v>
      </c>
      <c r="M412" s="4">
        <v>1384</v>
      </c>
      <c r="N412" s="4" t="s">
        <v>1894</v>
      </c>
      <c r="O412" s="4" t="s">
        <v>1706</v>
      </c>
      <c r="P412" s="4" t="s">
        <v>33</v>
      </c>
      <c r="Q412" s="4">
        <v>0</v>
      </c>
      <c r="R412" s="7">
        <v>45085.0000115741</v>
      </c>
      <c r="S412" s="6">
        <v>45102</v>
      </c>
      <c r="T412" s="4" t="s">
        <v>34</v>
      </c>
      <c r="U412" s="4">
        <v>1384</v>
      </c>
      <c r="V412" s="4">
        <v>0</v>
      </c>
      <c r="W412" s="4">
        <v>0</v>
      </c>
      <c r="X412" s="4" t="s">
        <v>1895</v>
      </c>
      <c r="Y412" s="4" t="s">
        <v>1896</v>
      </c>
    </row>
    <row r="413" s="4" customFormat="1" spans="1:25">
      <c r="A413" s="4" t="s">
        <v>1897</v>
      </c>
      <c r="B413" s="4" t="s">
        <v>26</v>
      </c>
      <c r="C413" s="4" t="s">
        <v>27</v>
      </c>
      <c r="D413" s="4" t="s">
        <v>1898</v>
      </c>
      <c r="E413" s="4" t="s">
        <v>1899</v>
      </c>
      <c r="F413" s="6">
        <v>45097</v>
      </c>
      <c r="G413" s="6">
        <v>45099</v>
      </c>
      <c r="H413" s="4">
        <v>1</v>
      </c>
      <c r="I413" s="4">
        <v>2</v>
      </c>
      <c r="J413" s="4">
        <v>2</v>
      </c>
      <c r="K413" s="4" t="s">
        <v>30</v>
      </c>
      <c r="L413" s="4">
        <v>860</v>
      </c>
      <c r="M413" s="4">
        <v>860</v>
      </c>
      <c r="N413" s="4" t="s">
        <v>1900</v>
      </c>
      <c r="O413" s="4" t="s">
        <v>1706</v>
      </c>
      <c r="P413" s="4" t="s">
        <v>33</v>
      </c>
      <c r="Q413" s="4">
        <v>0</v>
      </c>
      <c r="R413" s="7">
        <v>45086</v>
      </c>
      <c r="S413" s="6">
        <v>45102</v>
      </c>
      <c r="T413" s="4" t="s">
        <v>34</v>
      </c>
      <c r="U413" s="4">
        <v>860</v>
      </c>
      <c r="V413" s="4">
        <v>0</v>
      </c>
      <c r="W413" s="4">
        <v>0</v>
      </c>
      <c r="X413" s="4" t="s">
        <v>1901</v>
      </c>
      <c r="Y413" s="4" t="s">
        <v>36</v>
      </c>
    </row>
    <row r="414" s="4" customFormat="1" spans="1:25">
      <c r="A414" s="4" t="s">
        <v>1902</v>
      </c>
      <c r="B414" s="4" t="s">
        <v>26</v>
      </c>
      <c r="C414" s="4" t="s">
        <v>27</v>
      </c>
      <c r="D414" s="4" t="s">
        <v>1903</v>
      </c>
      <c r="E414" s="4" t="s">
        <v>1131</v>
      </c>
      <c r="F414" s="6">
        <v>45092</v>
      </c>
      <c r="G414" s="6">
        <v>45099</v>
      </c>
      <c r="H414" s="4">
        <v>1</v>
      </c>
      <c r="I414" s="4">
        <v>7</v>
      </c>
      <c r="J414" s="4">
        <v>7</v>
      </c>
      <c r="K414" s="4" t="s">
        <v>30</v>
      </c>
      <c r="L414" s="4">
        <v>4613</v>
      </c>
      <c r="M414" s="4">
        <v>4613</v>
      </c>
      <c r="N414" s="4" t="s">
        <v>1904</v>
      </c>
      <c r="O414" s="4" t="s">
        <v>1706</v>
      </c>
      <c r="P414" s="4" t="s">
        <v>33</v>
      </c>
      <c r="Q414" s="4">
        <v>0</v>
      </c>
      <c r="R414" s="7">
        <v>45086</v>
      </c>
      <c r="S414" s="6">
        <v>45102</v>
      </c>
      <c r="T414" s="4" t="s">
        <v>34</v>
      </c>
      <c r="U414" s="4">
        <v>4613</v>
      </c>
      <c r="V414" s="4">
        <v>0</v>
      </c>
      <c r="W414" s="4">
        <v>0</v>
      </c>
      <c r="X414" s="4" t="s">
        <v>1905</v>
      </c>
      <c r="Y414" s="4" t="s">
        <v>36</v>
      </c>
    </row>
    <row r="415" s="4" customFormat="1" spans="1:25">
      <c r="A415" s="4" t="s">
        <v>1906</v>
      </c>
      <c r="B415" s="4" t="s">
        <v>26</v>
      </c>
      <c r="C415" s="4" t="s">
        <v>27</v>
      </c>
      <c r="D415" s="4" t="s">
        <v>1903</v>
      </c>
      <c r="E415" s="4" t="s">
        <v>1907</v>
      </c>
      <c r="F415" s="6">
        <v>45092</v>
      </c>
      <c r="G415" s="6">
        <v>45099</v>
      </c>
      <c r="H415" s="4">
        <v>1</v>
      </c>
      <c r="I415" s="4">
        <v>7</v>
      </c>
      <c r="J415" s="4">
        <v>7</v>
      </c>
      <c r="K415" s="4" t="s">
        <v>30</v>
      </c>
      <c r="L415" s="4">
        <v>5012</v>
      </c>
      <c r="M415" s="4">
        <v>5012</v>
      </c>
      <c r="N415" s="4" t="s">
        <v>1908</v>
      </c>
      <c r="O415" s="4" t="s">
        <v>1706</v>
      </c>
      <c r="P415" s="4" t="s">
        <v>33</v>
      </c>
      <c r="Q415" s="4">
        <v>0</v>
      </c>
      <c r="R415" s="7">
        <v>45086.0000115741</v>
      </c>
      <c r="S415" s="6">
        <v>45102</v>
      </c>
      <c r="T415" s="4" t="s">
        <v>34</v>
      </c>
      <c r="U415" s="4">
        <v>5012</v>
      </c>
      <c r="V415" s="4">
        <v>0</v>
      </c>
      <c r="W415" s="4">
        <v>0</v>
      </c>
      <c r="X415" s="4" t="s">
        <v>1909</v>
      </c>
      <c r="Y415" s="4" t="s">
        <v>36</v>
      </c>
    </row>
    <row r="416" s="4" customFormat="1" spans="1:25">
      <c r="A416" s="4" t="s">
        <v>1910</v>
      </c>
      <c r="B416" s="4" t="s">
        <v>26</v>
      </c>
      <c r="C416" s="4" t="s">
        <v>27</v>
      </c>
      <c r="D416" s="4" t="s">
        <v>1911</v>
      </c>
      <c r="E416" s="4" t="s">
        <v>1912</v>
      </c>
      <c r="F416" s="6">
        <v>45097</v>
      </c>
      <c r="G416" s="6">
        <v>45099</v>
      </c>
      <c r="H416" s="4">
        <v>1</v>
      </c>
      <c r="I416" s="4">
        <v>2</v>
      </c>
      <c r="J416" s="4">
        <v>2</v>
      </c>
      <c r="K416" s="4" t="s">
        <v>30</v>
      </c>
      <c r="L416" s="4">
        <v>3884</v>
      </c>
      <c r="M416" s="4">
        <v>3884</v>
      </c>
      <c r="N416" s="4" t="s">
        <v>1913</v>
      </c>
      <c r="O416" s="4" t="s">
        <v>1706</v>
      </c>
      <c r="P416" s="4" t="s">
        <v>33</v>
      </c>
      <c r="Q416" s="4">
        <v>0</v>
      </c>
      <c r="R416" s="7">
        <v>45037</v>
      </c>
      <c r="S416" s="6">
        <v>45102</v>
      </c>
      <c r="T416" s="4" t="s">
        <v>34</v>
      </c>
      <c r="U416" s="4">
        <v>3884</v>
      </c>
      <c r="V416" s="4">
        <v>0</v>
      </c>
      <c r="W416" s="4">
        <v>0</v>
      </c>
      <c r="X416" s="4" t="s">
        <v>1914</v>
      </c>
      <c r="Y416" s="4" t="s">
        <v>1915</v>
      </c>
    </row>
    <row r="417" s="4" customFormat="1" spans="1:25">
      <c r="A417" s="4" t="s">
        <v>1916</v>
      </c>
      <c r="B417" s="4" t="s">
        <v>26</v>
      </c>
      <c r="C417" s="4" t="s">
        <v>27</v>
      </c>
      <c r="D417" s="4" t="s">
        <v>1917</v>
      </c>
      <c r="E417" s="4" t="s">
        <v>1918</v>
      </c>
      <c r="F417" s="6">
        <v>45096</v>
      </c>
      <c r="G417" s="6">
        <v>45099</v>
      </c>
      <c r="H417" s="4">
        <v>1</v>
      </c>
      <c r="I417" s="4">
        <v>3</v>
      </c>
      <c r="J417" s="4">
        <v>3</v>
      </c>
      <c r="K417" s="4" t="s">
        <v>30</v>
      </c>
      <c r="L417" s="4">
        <v>3783</v>
      </c>
      <c r="M417" s="4">
        <v>3783</v>
      </c>
      <c r="N417" s="4" t="s">
        <v>1919</v>
      </c>
      <c r="O417" s="4" t="s">
        <v>1706</v>
      </c>
      <c r="P417" s="4" t="s">
        <v>33</v>
      </c>
      <c r="Q417" s="4">
        <v>0</v>
      </c>
      <c r="R417" s="7">
        <v>45087</v>
      </c>
      <c r="S417" s="6">
        <v>45102</v>
      </c>
      <c r="T417" s="4" t="s">
        <v>34</v>
      </c>
      <c r="U417" s="4">
        <v>3783</v>
      </c>
      <c r="V417" s="4">
        <v>0</v>
      </c>
      <c r="W417" s="4">
        <v>0</v>
      </c>
      <c r="X417" s="4" t="s">
        <v>1920</v>
      </c>
      <c r="Y417" s="4" t="s">
        <v>1921</v>
      </c>
    </row>
    <row r="418" s="4" customFormat="1" spans="1:25">
      <c r="A418" s="4" t="s">
        <v>1922</v>
      </c>
      <c r="B418" s="4" t="s">
        <v>26</v>
      </c>
      <c r="C418" s="4" t="s">
        <v>27</v>
      </c>
      <c r="D418" s="4" t="s">
        <v>1923</v>
      </c>
      <c r="E418" s="4" t="s">
        <v>1924</v>
      </c>
      <c r="F418" s="6">
        <v>45095</v>
      </c>
      <c r="G418" s="6">
        <v>45099</v>
      </c>
      <c r="H418" s="4">
        <v>1</v>
      </c>
      <c r="I418" s="4">
        <v>4</v>
      </c>
      <c r="J418" s="4">
        <v>4</v>
      </c>
      <c r="K418" s="4" t="s">
        <v>30</v>
      </c>
      <c r="L418" s="4">
        <v>3224</v>
      </c>
      <c r="M418" s="4">
        <v>3224</v>
      </c>
      <c r="N418" s="4" t="s">
        <v>1925</v>
      </c>
      <c r="O418" s="4" t="s">
        <v>1706</v>
      </c>
      <c r="P418" s="4" t="s">
        <v>33</v>
      </c>
      <c r="Q418" s="4">
        <v>0</v>
      </c>
      <c r="R418" s="7">
        <v>45087</v>
      </c>
      <c r="S418" s="6">
        <v>45102</v>
      </c>
      <c r="T418" s="4" t="s">
        <v>34</v>
      </c>
      <c r="U418" s="4">
        <v>3224</v>
      </c>
      <c r="V418" s="4">
        <v>0</v>
      </c>
      <c r="W418" s="4">
        <v>0</v>
      </c>
      <c r="X418" s="4" t="s">
        <v>1926</v>
      </c>
      <c r="Y418" s="4" t="s">
        <v>1927</v>
      </c>
    </row>
    <row r="419" s="4" customFormat="1" spans="1:25">
      <c r="A419" s="4" t="s">
        <v>1928</v>
      </c>
      <c r="B419" s="4" t="s">
        <v>26</v>
      </c>
      <c r="C419" s="4" t="s">
        <v>27</v>
      </c>
      <c r="D419" s="4" t="s">
        <v>1929</v>
      </c>
      <c r="E419" s="4" t="s">
        <v>1930</v>
      </c>
      <c r="F419" s="6">
        <v>45094</v>
      </c>
      <c r="G419" s="6">
        <v>45099</v>
      </c>
      <c r="H419" s="4">
        <v>1</v>
      </c>
      <c r="I419" s="4">
        <v>5</v>
      </c>
      <c r="J419" s="4">
        <v>5</v>
      </c>
      <c r="K419" s="4" t="s">
        <v>30</v>
      </c>
      <c r="L419" s="4">
        <v>3520</v>
      </c>
      <c r="M419" s="4">
        <v>3520</v>
      </c>
      <c r="N419" s="4" t="s">
        <v>1931</v>
      </c>
      <c r="O419" s="4" t="s">
        <v>1706</v>
      </c>
      <c r="P419" s="4" t="s">
        <v>33</v>
      </c>
      <c r="Q419" s="4">
        <v>0</v>
      </c>
      <c r="R419" s="7">
        <v>45088.0000115741</v>
      </c>
      <c r="S419" s="6">
        <v>45102</v>
      </c>
      <c r="T419" s="4" t="s">
        <v>34</v>
      </c>
      <c r="U419" s="4">
        <v>3520</v>
      </c>
      <c r="V419" s="4">
        <v>0</v>
      </c>
      <c r="W419" s="4">
        <v>0</v>
      </c>
      <c r="X419" s="4" t="s">
        <v>1932</v>
      </c>
      <c r="Y419" s="4" t="s">
        <v>36</v>
      </c>
    </row>
    <row r="420" s="4" customFormat="1" spans="1:25">
      <c r="A420" s="4" t="s">
        <v>1933</v>
      </c>
      <c r="B420" s="4" t="s">
        <v>26</v>
      </c>
      <c r="C420" s="4" t="s">
        <v>27</v>
      </c>
      <c r="D420" s="4" t="s">
        <v>519</v>
      </c>
      <c r="E420" s="4" t="s">
        <v>1918</v>
      </c>
      <c r="F420" s="6">
        <v>45095</v>
      </c>
      <c r="G420" s="6">
        <v>45099</v>
      </c>
      <c r="H420" s="4">
        <v>1</v>
      </c>
      <c r="I420" s="4">
        <v>4</v>
      </c>
      <c r="J420" s="4">
        <v>4</v>
      </c>
      <c r="K420" s="4" t="s">
        <v>30</v>
      </c>
      <c r="L420" s="4">
        <v>3412</v>
      </c>
      <c r="M420" s="4">
        <v>3412</v>
      </c>
      <c r="N420" s="4" t="s">
        <v>1934</v>
      </c>
      <c r="O420" s="4" t="s">
        <v>1706</v>
      </c>
      <c r="P420" s="4" t="s">
        <v>33</v>
      </c>
      <c r="Q420" s="4">
        <v>0</v>
      </c>
      <c r="R420" s="7">
        <v>45088</v>
      </c>
      <c r="S420" s="6">
        <v>45102</v>
      </c>
      <c r="T420" s="4" t="s">
        <v>34</v>
      </c>
      <c r="U420" s="4">
        <v>3412</v>
      </c>
      <c r="V420" s="4">
        <v>0</v>
      </c>
      <c r="W420" s="4">
        <v>0</v>
      </c>
      <c r="X420" s="4" t="s">
        <v>1935</v>
      </c>
      <c r="Y420" s="4" t="s">
        <v>1936</v>
      </c>
    </row>
    <row r="421" s="4" customFormat="1" spans="1:25">
      <c r="A421" s="4" t="s">
        <v>1937</v>
      </c>
      <c r="B421" s="4" t="s">
        <v>26</v>
      </c>
      <c r="C421" s="4" t="s">
        <v>27</v>
      </c>
      <c r="D421" s="4" t="s">
        <v>1938</v>
      </c>
      <c r="E421" s="4" t="s">
        <v>1939</v>
      </c>
      <c r="F421" s="6">
        <v>45098</v>
      </c>
      <c r="G421" s="6">
        <v>45099</v>
      </c>
      <c r="H421" s="4">
        <v>1</v>
      </c>
      <c r="I421" s="4">
        <v>1</v>
      </c>
      <c r="J421" s="4">
        <v>1</v>
      </c>
      <c r="K421" s="4" t="s">
        <v>30</v>
      </c>
      <c r="L421" s="4">
        <v>247</v>
      </c>
      <c r="M421" s="4">
        <v>247</v>
      </c>
      <c r="N421" s="4" t="s">
        <v>1940</v>
      </c>
      <c r="O421" s="4" t="s">
        <v>1706</v>
      </c>
      <c r="P421" s="4" t="s">
        <v>33</v>
      </c>
      <c r="Q421" s="4">
        <v>0</v>
      </c>
      <c r="R421" s="7">
        <v>45088.0000115741</v>
      </c>
      <c r="S421" s="6">
        <v>45102</v>
      </c>
      <c r="T421" s="4" t="s">
        <v>34</v>
      </c>
      <c r="U421" s="4">
        <v>247</v>
      </c>
      <c r="V421" s="4">
        <v>0</v>
      </c>
      <c r="W421" s="4">
        <v>0</v>
      </c>
      <c r="X421" s="4" t="s">
        <v>1941</v>
      </c>
      <c r="Y421" s="4" t="s">
        <v>36</v>
      </c>
    </row>
    <row r="422" s="4" customFormat="1" spans="1:25">
      <c r="A422" s="4" t="s">
        <v>1877</v>
      </c>
      <c r="B422" s="4" t="s">
        <v>26</v>
      </c>
      <c r="C422" s="4" t="s">
        <v>103</v>
      </c>
      <c r="D422" s="4" t="s">
        <v>1280</v>
      </c>
      <c r="E422" s="4" t="s">
        <v>1036</v>
      </c>
      <c r="F422" s="6">
        <v>45097</v>
      </c>
      <c r="G422" s="6">
        <v>45099</v>
      </c>
      <c r="H422" s="4">
        <v>1</v>
      </c>
      <c r="I422" s="4">
        <v>2</v>
      </c>
      <c r="J422" s="4">
        <v>2</v>
      </c>
      <c r="K422" s="4" t="s">
        <v>30</v>
      </c>
      <c r="L422" s="4">
        <v>-2362</v>
      </c>
      <c r="M422" s="4">
        <v>-2362</v>
      </c>
      <c r="N422" s="4" t="s">
        <v>1878</v>
      </c>
      <c r="O422" s="4" t="s">
        <v>1706</v>
      </c>
      <c r="P422" s="4" t="s">
        <v>33</v>
      </c>
      <c r="Q422" s="4">
        <v>0</v>
      </c>
      <c r="R422" s="7">
        <v>45084</v>
      </c>
      <c r="S422" s="6">
        <v>45102</v>
      </c>
      <c r="T422" s="4" t="s">
        <v>34</v>
      </c>
      <c r="U422" s="4">
        <v>-2362</v>
      </c>
      <c r="V422" s="4">
        <v>0</v>
      </c>
      <c r="W422" s="4">
        <v>0</v>
      </c>
      <c r="X422" s="4" t="s">
        <v>1879</v>
      </c>
      <c r="Y422" s="4" t="s">
        <v>1880</v>
      </c>
    </row>
    <row r="423" s="4" customFormat="1" spans="1:25">
      <c r="A423" s="4" t="s">
        <v>1942</v>
      </c>
      <c r="B423" s="4" t="s">
        <v>26</v>
      </c>
      <c r="C423" s="4" t="s">
        <v>27</v>
      </c>
      <c r="D423" s="4" t="s">
        <v>1943</v>
      </c>
      <c r="E423" s="4" t="s">
        <v>1944</v>
      </c>
      <c r="F423" s="6">
        <v>45095</v>
      </c>
      <c r="G423" s="6">
        <v>45099</v>
      </c>
      <c r="H423" s="4">
        <v>2</v>
      </c>
      <c r="I423" s="4">
        <v>4</v>
      </c>
      <c r="J423" s="4">
        <v>8</v>
      </c>
      <c r="K423" s="4" t="s">
        <v>30</v>
      </c>
      <c r="L423" s="4">
        <v>5504.88</v>
      </c>
      <c r="M423" s="4">
        <v>5504.88</v>
      </c>
      <c r="N423" s="4" t="s">
        <v>1945</v>
      </c>
      <c r="O423" s="4" t="s">
        <v>1706</v>
      </c>
      <c r="P423" s="4" t="s">
        <v>33</v>
      </c>
      <c r="Q423" s="4">
        <v>0</v>
      </c>
      <c r="R423" s="7">
        <v>45090.0000115741</v>
      </c>
      <c r="S423" s="6">
        <v>45102</v>
      </c>
      <c r="T423" s="4" t="s">
        <v>34</v>
      </c>
      <c r="U423" s="4">
        <v>5504.88</v>
      </c>
      <c r="V423" s="4">
        <v>0</v>
      </c>
      <c r="W423" s="4">
        <v>0</v>
      </c>
      <c r="X423" s="4" t="s">
        <v>1946</v>
      </c>
      <c r="Y423" s="4" t="s">
        <v>36</v>
      </c>
    </row>
    <row r="424" s="4" customFormat="1" spans="1:25">
      <c r="A424" s="4" t="s">
        <v>1942</v>
      </c>
      <c r="B424" s="4" t="s">
        <v>26</v>
      </c>
      <c r="C424" s="4" t="s">
        <v>103</v>
      </c>
      <c r="D424" s="4" t="s">
        <v>1943</v>
      </c>
      <c r="E424" s="4" t="s">
        <v>1944</v>
      </c>
      <c r="F424" s="6">
        <v>45095</v>
      </c>
      <c r="G424" s="6">
        <v>45099</v>
      </c>
      <c r="H424" s="4">
        <v>2</v>
      </c>
      <c r="I424" s="4">
        <v>4</v>
      </c>
      <c r="J424" s="4">
        <v>8</v>
      </c>
      <c r="K424" s="4" t="s">
        <v>30</v>
      </c>
      <c r="L424" s="4">
        <v>-5504.88</v>
      </c>
      <c r="M424" s="4">
        <v>-5504.88</v>
      </c>
      <c r="N424" s="4" t="s">
        <v>1945</v>
      </c>
      <c r="O424" s="4" t="s">
        <v>1706</v>
      </c>
      <c r="P424" s="4" t="s">
        <v>33</v>
      </c>
      <c r="Q424" s="4">
        <v>0</v>
      </c>
      <c r="R424" s="7">
        <v>45090.0000115741</v>
      </c>
      <c r="S424" s="6">
        <v>45102</v>
      </c>
      <c r="T424" s="4" t="s">
        <v>34</v>
      </c>
      <c r="U424" s="4">
        <v>-5504.88</v>
      </c>
      <c r="V424" s="4">
        <v>0</v>
      </c>
      <c r="W424" s="4">
        <v>0</v>
      </c>
      <c r="X424" s="4" t="s">
        <v>1946</v>
      </c>
      <c r="Y424" s="4" t="s">
        <v>36</v>
      </c>
    </row>
    <row r="425" s="4" customFormat="1" spans="1:25">
      <c r="A425" s="4" t="s">
        <v>1947</v>
      </c>
      <c r="B425" s="4" t="s">
        <v>26</v>
      </c>
      <c r="C425" s="4" t="s">
        <v>27</v>
      </c>
      <c r="D425" s="4" t="s">
        <v>1802</v>
      </c>
      <c r="E425" s="4" t="s">
        <v>1948</v>
      </c>
      <c r="F425" s="6">
        <v>45098</v>
      </c>
      <c r="G425" s="6">
        <v>45099</v>
      </c>
      <c r="H425" s="4">
        <v>1</v>
      </c>
      <c r="I425" s="4">
        <v>1</v>
      </c>
      <c r="J425" s="4">
        <v>1</v>
      </c>
      <c r="K425" s="4" t="s">
        <v>30</v>
      </c>
      <c r="L425" s="4">
        <v>1388.89</v>
      </c>
      <c r="M425" s="4">
        <v>1388.89</v>
      </c>
      <c r="N425" s="4" t="s">
        <v>1949</v>
      </c>
      <c r="O425" s="4" t="s">
        <v>1706</v>
      </c>
      <c r="P425" s="4" t="s">
        <v>33</v>
      </c>
      <c r="Q425" s="4">
        <v>0</v>
      </c>
      <c r="R425" s="7">
        <v>45090</v>
      </c>
      <c r="S425" s="6">
        <v>45102</v>
      </c>
      <c r="T425" s="4" t="s">
        <v>34</v>
      </c>
      <c r="U425" s="4">
        <v>1388.89</v>
      </c>
      <c r="V425" s="4">
        <v>0</v>
      </c>
      <c r="W425" s="4">
        <v>0</v>
      </c>
      <c r="X425" s="4" t="s">
        <v>1950</v>
      </c>
      <c r="Y425" s="4" t="s">
        <v>1951</v>
      </c>
    </row>
    <row r="426" s="4" customFormat="1" spans="1:25">
      <c r="A426" s="4" t="s">
        <v>1952</v>
      </c>
      <c r="B426" s="4" t="s">
        <v>26</v>
      </c>
      <c r="C426" s="4" t="s">
        <v>27</v>
      </c>
      <c r="D426" s="4" t="s">
        <v>1953</v>
      </c>
      <c r="E426" s="4" t="s">
        <v>1954</v>
      </c>
      <c r="F426" s="6">
        <v>45096</v>
      </c>
      <c r="G426" s="6">
        <v>45099</v>
      </c>
      <c r="H426" s="4">
        <v>1</v>
      </c>
      <c r="I426" s="4">
        <v>3</v>
      </c>
      <c r="J426" s="4">
        <v>3</v>
      </c>
      <c r="K426" s="4" t="s">
        <v>30</v>
      </c>
      <c r="L426" s="4">
        <v>856.08</v>
      </c>
      <c r="M426" s="4">
        <v>856.08</v>
      </c>
      <c r="N426" s="4" t="s">
        <v>1955</v>
      </c>
      <c r="O426" s="4" t="s">
        <v>1706</v>
      </c>
      <c r="P426" s="4" t="s">
        <v>33</v>
      </c>
      <c r="Q426" s="4">
        <v>0</v>
      </c>
      <c r="R426" s="7">
        <v>45091</v>
      </c>
      <c r="S426" s="6">
        <v>45102</v>
      </c>
      <c r="T426" s="4" t="s">
        <v>34</v>
      </c>
      <c r="U426" s="4">
        <v>856.08</v>
      </c>
      <c r="V426" s="4">
        <v>0</v>
      </c>
      <c r="W426" s="4">
        <v>0</v>
      </c>
      <c r="X426" s="4" t="s">
        <v>1956</v>
      </c>
      <c r="Y426" s="4" t="s">
        <v>36</v>
      </c>
    </row>
    <row r="427" s="4" customFormat="1" spans="1:25">
      <c r="A427" s="4" t="s">
        <v>1957</v>
      </c>
      <c r="B427" s="4" t="s">
        <v>26</v>
      </c>
      <c r="C427" s="4" t="s">
        <v>27</v>
      </c>
      <c r="D427" s="4" t="s">
        <v>728</v>
      </c>
      <c r="E427" s="4" t="s">
        <v>729</v>
      </c>
      <c r="F427" s="6">
        <v>45098</v>
      </c>
      <c r="G427" s="6">
        <v>45099</v>
      </c>
      <c r="H427" s="4">
        <v>1</v>
      </c>
      <c r="I427" s="4">
        <v>1</v>
      </c>
      <c r="J427" s="4">
        <v>1</v>
      </c>
      <c r="K427" s="4" t="s">
        <v>30</v>
      </c>
      <c r="L427" s="4">
        <v>491.58</v>
      </c>
      <c r="M427" s="4">
        <v>491.58</v>
      </c>
      <c r="N427" s="4" t="s">
        <v>1958</v>
      </c>
      <c r="O427" s="4" t="s">
        <v>1706</v>
      </c>
      <c r="P427" s="4" t="s">
        <v>33</v>
      </c>
      <c r="Q427" s="4">
        <v>0</v>
      </c>
      <c r="R427" s="7">
        <v>45091</v>
      </c>
      <c r="S427" s="6">
        <v>45102</v>
      </c>
      <c r="T427" s="4" t="s">
        <v>34</v>
      </c>
      <c r="U427" s="4">
        <v>491.58</v>
      </c>
      <c r="V427" s="4">
        <v>0</v>
      </c>
      <c r="W427" s="4">
        <v>0</v>
      </c>
      <c r="X427" s="4" t="s">
        <v>1959</v>
      </c>
      <c r="Y427" s="4" t="s">
        <v>1960</v>
      </c>
    </row>
    <row r="428" s="4" customFormat="1" spans="1:25">
      <c r="A428" s="4" t="s">
        <v>1961</v>
      </c>
      <c r="B428" s="4" t="s">
        <v>26</v>
      </c>
      <c r="C428" s="4" t="s">
        <v>27</v>
      </c>
      <c r="D428" s="4" t="s">
        <v>1962</v>
      </c>
      <c r="E428" s="4" t="s">
        <v>1963</v>
      </c>
      <c r="F428" s="6">
        <v>45098</v>
      </c>
      <c r="G428" s="6">
        <v>45099</v>
      </c>
      <c r="H428" s="4">
        <v>1</v>
      </c>
      <c r="I428" s="4">
        <v>1</v>
      </c>
      <c r="J428" s="4">
        <v>1</v>
      </c>
      <c r="K428" s="4" t="s">
        <v>30</v>
      </c>
      <c r="L428" s="4">
        <v>380</v>
      </c>
      <c r="M428" s="4">
        <v>380</v>
      </c>
      <c r="N428" s="4" t="s">
        <v>1964</v>
      </c>
      <c r="O428" s="4" t="s">
        <v>1706</v>
      </c>
      <c r="P428" s="4" t="s">
        <v>33</v>
      </c>
      <c r="Q428" s="4">
        <v>0</v>
      </c>
      <c r="R428" s="7">
        <v>45074</v>
      </c>
      <c r="S428" s="6">
        <v>45102</v>
      </c>
      <c r="T428" s="4" t="s">
        <v>34</v>
      </c>
      <c r="U428" s="4">
        <v>380</v>
      </c>
      <c r="V428" s="4">
        <v>0</v>
      </c>
      <c r="W428" s="4">
        <v>0</v>
      </c>
      <c r="X428" s="4" t="s">
        <v>1965</v>
      </c>
      <c r="Y428" s="4" t="s">
        <v>1966</v>
      </c>
    </row>
    <row r="429" s="4" customFormat="1" spans="1:25">
      <c r="A429" s="4" t="s">
        <v>1967</v>
      </c>
      <c r="B429" s="4" t="s">
        <v>26</v>
      </c>
      <c r="C429" s="4" t="s">
        <v>27</v>
      </c>
      <c r="D429" s="4" t="s">
        <v>1968</v>
      </c>
      <c r="E429" s="4" t="s">
        <v>1969</v>
      </c>
      <c r="F429" s="6">
        <v>45097</v>
      </c>
      <c r="G429" s="6">
        <v>45099</v>
      </c>
      <c r="H429" s="4">
        <v>1</v>
      </c>
      <c r="I429" s="4">
        <v>2</v>
      </c>
      <c r="J429" s="4">
        <v>2</v>
      </c>
      <c r="K429" s="4" t="s">
        <v>30</v>
      </c>
      <c r="L429" s="4">
        <v>721.54</v>
      </c>
      <c r="M429" s="4">
        <v>721.54</v>
      </c>
      <c r="N429" s="4" t="s">
        <v>1970</v>
      </c>
      <c r="O429" s="4" t="s">
        <v>1706</v>
      </c>
      <c r="P429" s="4" t="s">
        <v>33</v>
      </c>
      <c r="Q429" s="4">
        <v>0</v>
      </c>
      <c r="R429" s="7">
        <v>45092.0000115741</v>
      </c>
      <c r="S429" s="6">
        <v>45102</v>
      </c>
      <c r="T429" s="4" t="s">
        <v>34</v>
      </c>
      <c r="U429" s="4">
        <v>721.54</v>
      </c>
      <c r="V429" s="4">
        <v>0</v>
      </c>
      <c r="W429" s="4">
        <v>0</v>
      </c>
      <c r="X429" s="4" t="s">
        <v>1971</v>
      </c>
      <c r="Y429" s="4" t="s">
        <v>1972</v>
      </c>
    </row>
    <row r="430" s="4" customFormat="1" spans="1:25">
      <c r="A430" s="4" t="s">
        <v>1973</v>
      </c>
      <c r="B430" s="4" t="s">
        <v>26</v>
      </c>
      <c r="C430" s="4" t="s">
        <v>27</v>
      </c>
      <c r="D430" s="4" t="s">
        <v>1974</v>
      </c>
      <c r="E430" s="4" t="s">
        <v>1975</v>
      </c>
      <c r="F430" s="6">
        <v>45098</v>
      </c>
      <c r="G430" s="6">
        <v>45099</v>
      </c>
      <c r="H430" s="4">
        <v>1</v>
      </c>
      <c r="I430" s="4">
        <v>1</v>
      </c>
      <c r="J430" s="4">
        <v>1</v>
      </c>
      <c r="K430" s="4" t="s">
        <v>30</v>
      </c>
      <c r="L430" s="4">
        <v>1294.91</v>
      </c>
      <c r="M430" s="4">
        <v>1294.91</v>
      </c>
      <c r="N430" s="4" t="s">
        <v>1976</v>
      </c>
      <c r="O430" s="4" t="s">
        <v>1706</v>
      </c>
      <c r="P430" s="4" t="s">
        <v>33</v>
      </c>
      <c r="Q430" s="4">
        <v>0</v>
      </c>
      <c r="R430" s="7">
        <v>45092.0000115741</v>
      </c>
      <c r="S430" s="6">
        <v>45102</v>
      </c>
      <c r="T430" s="4" t="s">
        <v>34</v>
      </c>
      <c r="U430" s="4">
        <v>1294.91</v>
      </c>
      <c r="V430" s="4">
        <v>0</v>
      </c>
      <c r="W430" s="4">
        <v>0</v>
      </c>
      <c r="X430" s="4" t="s">
        <v>1977</v>
      </c>
      <c r="Y430" s="4" t="s">
        <v>1978</v>
      </c>
    </row>
    <row r="431" s="4" customFormat="1" spans="1:25">
      <c r="A431" s="4" t="s">
        <v>1979</v>
      </c>
      <c r="B431" s="4" t="s">
        <v>26</v>
      </c>
      <c r="C431" s="4" t="s">
        <v>27</v>
      </c>
      <c r="D431" s="4" t="s">
        <v>1980</v>
      </c>
      <c r="E431" s="4" t="s">
        <v>1981</v>
      </c>
      <c r="F431" s="6">
        <v>45098</v>
      </c>
      <c r="G431" s="6">
        <v>45099</v>
      </c>
      <c r="H431" s="4">
        <v>1</v>
      </c>
      <c r="I431" s="4">
        <v>1</v>
      </c>
      <c r="J431" s="4">
        <v>1</v>
      </c>
      <c r="K431" s="4" t="s">
        <v>30</v>
      </c>
      <c r="L431" s="4">
        <v>1402</v>
      </c>
      <c r="M431" s="4">
        <v>1402</v>
      </c>
      <c r="N431" s="4" t="s">
        <v>1982</v>
      </c>
      <c r="O431" s="4" t="s">
        <v>1706</v>
      </c>
      <c r="P431" s="4" t="s">
        <v>33</v>
      </c>
      <c r="Q431" s="4">
        <v>0</v>
      </c>
      <c r="R431" s="7">
        <v>45061</v>
      </c>
      <c r="S431" s="6">
        <v>45102</v>
      </c>
      <c r="T431" s="4" t="s">
        <v>34</v>
      </c>
      <c r="U431" s="4">
        <v>1402</v>
      </c>
      <c r="V431" s="4">
        <v>0</v>
      </c>
      <c r="W431" s="4">
        <v>0</v>
      </c>
      <c r="X431" s="4" t="s">
        <v>1983</v>
      </c>
      <c r="Y431" s="4" t="s">
        <v>36</v>
      </c>
    </row>
    <row r="432" s="4" customFormat="1" spans="1:25">
      <c r="A432" s="4" t="s">
        <v>1984</v>
      </c>
      <c r="B432" s="4" t="s">
        <v>26</v>
      </c>
      <c r="C432" s="4" t="s">
        <v>27</v>
      </c>
      <c r="D432" s="4" t="s">
        <v>1985</v>
      </c>
      <c r="E432" s="4" t="s">
        <v>1986</v>
      </c>
      <c r="F432" s="6">
        <v>45098</v>
      </c>
      <c r="G432" s="6">
        <v>45099</v>
      </c>
      <c r="H432" s="4">
        <v>1</v>
      </c>
      <c r="I432" s="4">
        <v>1</v>
      </c>
      <c r="J432" s="4">
        <v>1</v>
      </c>
      <c r="K432" s="4" t="s">
        <v>30</v>
      </c>
      <c r="L432" s="4">
        <v>2226</v>
      </c>
      <c r="M432" s="4">
        <v>2226</v>
      </c>
      <c r="N432" s="4" t="s">
        <v>1987</v>
      </c>
      <c r="O432" s="4" t="s">
        <v>1706</v>
      </c>
      <c r="P432" s="4" t="s">
        <v>33</v>
      </c>
      <c r="Q432" s="4">
        <v>0</v>
      </c>
      <c r="R432" s="7">
        <v>45075</v>
      </c>
      <c r="S432" s="6">
        <v>45102</v>
      </c>
      <c r="T432" s="4" t="s">
        <v>34</v>
      </c>
      <c r="U432" s="4">
        <v>2226</v>
      </c>
      <c r="V432" s="4">
        <v>0</v>
      </c>
      <c r="W432" s="4">
        <v>0</v>
      </c>
      <c r="X432" s="4" t="s">
        <v>1988</v>
      </c>
      <c r="Y432" s="4" t="s">
        <v>1989</v>
      </c>
    </row>
    <row r="433" s="4" customFormat="1" spans="1:25">
      <c r="A433" s="4" t="s">
        <v>1990</v>
      </c>
      <c r="B433" s="4" t="s">
        <v>26</v>
      </c>
      <c r="C433" s="4" t="s">
        <v>27</v>
      </c>
      <c r="D433" s="4" t="s">
        <v>1991</v>
      </c>
      <c r="E433" s="4" t="s">
        <v>1992</v>
      </c>
      <c r="F433" s="6">
        <v>45097</v>
      </c>
      <c r="G433" s="6">
        <v>45099</v>
      </c>
      <c r="H433" s="4">
        <v>2</v>
      </c>
      <c r="I433" s="4">
        <v>2</v>
      </c>
      <c r="J433" s="4">
        <v>4</v>
      </c>
      <c r="K433" s="4" t="s">
        <v>30</v>
      </c>
      <c r="L433" s="4">
        <v>6107.2</v>
      </c>
      <c r="M433" s="4">
        <v>6107.2</v>
      </c>
      <c r="N433" s="4" t="s">
        <v>1993</v>
      </c>
      <c r="O433" s="4" t="s">
        <v>1706</v>
      </c>
      <c r="P433" s="4" t="s">
        <v>33</v>
      </c>
      <c r="Q433" s="4">
        <v>0</v>
      </c>
      <c r="R433" s="7">
        <v>45093.0000115741</v>
      </c>
      <c r="S433" s="6">
        <v>45102</v>
      </c>
      <c r="T433" s="4" t="s">
        <v>34</v>
      </c>
      <c r="U433" s="4">
        <v>6107.2</v>
      </c>
      <c r="V433" s="4">
        <v>0</v>
      </c>
      <c r="W433" s="4">
        <v>0</v>
      </c>
      <c r="X433" s="4" t="s">
        <v>1994</v>
      </c>
      <c r="Y433" s="4" t="s">
        <v>1995</v>
      </c>
    </row>
    <row r="434" s="4" customFormat="1" spans="1:25">
      <c r="A434" s="4" t="s">
        <v>1996</v>
      </c>
      <c r="B434" s="4" t="s">
        <v>26</v>
      </c>
      <c r="C434" s="4" t="s">
        <v>27</v>
      </c>
      <c r="D434" s="4" t="s">
        <v>1997</v>
      </c>
      <c r="E434" s="4" t="s">
        <v>423</v>
      </c>
      <c r="F434" s="6">
        <v>45096</v>
      </c>
      <c r="G434" s="6">
        <v>45099</v>
      </c>
      <c r="H434" s="4">
        <v>1</v>
      </c>
      <c r="I434" s="4">
        <v>3</v>
      </c>
      <c r="J434" s="4">
        <v>3</v>
      </c>
      <c r="K434" s="4" t="s">
        <v>30</v>
      </c>
      <c r="L434" s="4">
        <v>7743.73</v>
      </c>
      <c r="M434" s="4">
        <v>7743.73</v>
      </c>
      <c r="N434" s="4" t="s">
        <v>1998</v>
      </c>
      <c r="O434" s="4" t="s">
        <v>1706</v>
      </c>
      <c r="P434" s="4" t="s">
        <v>33</v>
      </c>
      <c r="Q434" s="4">
        <v>0</v>
      </c>
      <c r="R434" s="7">
        <v>45093</v>
      </c>
      <c r="S434" s="6">
        <v>45102</v>
      </c>
      <c r="T434" s="4" t="s">
        <v>34</v>
      </c>
      <c r="U434" s="4">
        <v>7743.73</v>
      </c>
      <c r="V434" s="4">
        <v>0</v>
      </c>
      <c r="W434" s="4">
        <v>0</v>
      </c>
      <c r="X434" s="4" t="s">
        <v>1999</v>
      </c>
      <c r="Y434" s="4" t="s">
        <v>36</v>
      </c>
    </row>
    <row r="435" s="4" customFormat="1" spans="1:25">
      <c r="A435" s="4" t="s">
        <v>2000</v>
      </c>
      <c r="B435" s="4" t="s">
        <v>26</v>
      </c>
      <c r="C435" s="4" t="s">
        <v>27</v>
      </c>
      <c r="D435" s="4" t="s">
        <v>38</v>
      </c>
      <c r="E435" s="4" t="s">
        <v>39</v>
      </c>
      <c r="F435" s="6">
        <v>45098</v>
      </c>
      <c r="G435" s="6">
        <v>45099</v>
      </c>
      <c r="H435" s="4">
        <v>1</v>
      </c>
      <c r="I435" s="4">
        <v>1</v>
      </c>
      <c r="J435" s="4">
        <v>1</v>
      </c>
      <c r="K435" s="4" t="s">
        <v>30</v>
      </c>
      <c r="L435" s="4">
        <v>361.01</v>
      </c>
      <c r="M435" s="4">
        <v>361.01</v>
      </c>
      <c r="N435" s="4" t="s">
        <v>2001</v>
      </c>
      <c r="O435" s="4" t="s">
        <v>1706</v>
      </c>
      <c r="P435" s="4" t="s">
        <v>33</v>
      </c>
      <c r="Q435" s="4">
        <v>0</v>
      </c>
      <c r="R435" s="7">
        <v>45093.0000115741</v>
      </c>
      <c r="S435" s="6">
        <v>45102</v>
      </c>
      <c r="T435" s="4" t="s">
        <v>34</v>
      </c>
      <c r="U435" s="4">
        <v>361.01</v>
      </c>
      <c r="V435" s="4">
        <v>0</v>
      </c>
      <c r="W435" s="4">
        <v>0</v>
      </c>
      <c r="X435" s="4" t="s">
        <v>2002</v>
      </c>
      <c r="Y435" s="4" t="s">
        <v>2003</v>
      </c>
    </row>
    <row r="436" s="4" customFormat="1" spans="1:25">
      <c r="A436" s="4" t="s">
        <v>2004</v>
      </c>
      <c r="B436" s="4" t="s">
        <v>26</v>
      </c>
      <c r="C436" s="4" t="s">
        <v>27</v>
      </c>
      <c r="D436" s="4" t="s">
        <v>2005</v>
      </c>
      <c r="E436" s="4" t="s">
        <v>2006</v>
      </c>
      <c r="F436" s="6">
        <v>45094</v>
      </c>
      <c r="G436" s="6">
        <v>45099</v>
      </c>
      <c r="H436" s="4">
        <v>1</v>
      </c>
      <c r="I436" s="4">
        <v>5</v>
      </c>
      <c r="J436" s="4">
        <v>5</v>
      </c>
      <c r="K436" s="4" t="s">
        <v>30</v>
      </c>
      <c r="L436" s="4">
        <v>4198.4</v>
      </c>
      <c r="M436" s="4">
        <v>4198.4</v>
      </c>
      <c r="N436" s="4" t="s">
        <v>2007</v>
      </c>
      <c r="O436" s="4" t="s">
        <v>1706</v>
      </c>
      <c r="P436" s="4" t="s">
        <v>33</v>
      </c>
      <c r="Q436" s="4">
        <v>0</v>
      </c>
      <c r="R436" s="7">
        <v>45094</v>
      </c>
      <c r="S436" s="6">
        <v>45102</v>
      </c>
      <c r="T436" s="4" t="s">
        <v>34</v>
      </c>
      <c r="U436" s="4">
        <v>4198.4</v>
      </c>
      <c r="V436" s="4">
        <v>0</v>
      </c>
      <c r="W436" s="4">
        <v>0</v>
      </c>
      <c r="X436" s="4" t="s">
        <v>2008</v>
      </c>
      <c r="Y436" s="4" t="s">
        <v>2009</v>
      </c>
    </row>
    <row r="437" s="4" customFormat="1" spans="1:25">
      <c r="A437" s="4" t="s">
        <v>2010</v>
      </c>
      <c r="B437" s="4" t="s">
        <v>26</v>
      </c>
      <c r="C437" s="4" t="s">
        <v>27</v>
      </c>
      <c r="D437" s="4" t="s">
        <v>2011</v>
      </c>
      <c r="E437" s="4" t="s">
        <v>2012</v>
      </c>
      <c r="F437" s="6">
        <v>45097</v>
      </c>
      <c r="G437" s="6">
        <v>45099</v>
      </c>
      <c r="H437" s="4">
        <v>1</v>
      </c>
      <c r="I437" s="4">
        <v>2</v>
      </c>
      <c r="J437" s="4">
        <v>2</v>
      </c>
      <c r="K437" s="4" t="s">
        <v>30</v>
      </c>
      <c r="L437" s="4">
        <v>2326.34</v>
      </c>
      <c r="M437" s="4">
        <v>2326.34</v>
      </c>
      <c r="N437" s="4" t="s">
        <v>2013</v>
      </c>
      <c r="O437" s="4" t="s">
        <v>1706</v>
      </c>
      <c r="P437" s="4" t="s">
        <v>33</v>
      </c>
      <c r="Q437" s="4">
        <v>0</v>
      </c>
      <c r="R437" s="7">
        <v>45094</v>
      </c>
      <c r="S437" s="6">
        <v>45102</v>
      </c>
      <c r="T437" s="4" t="s">
        <v>34</v>
      </c>
      <c r="U437" s="4">
        <v>2326.34</v>
      </c>
      <c r="V437" s="4">
        <v>0</v>
      </c>
      <c r="W437" s="4">
        <v>0</v>
      </c>
      <c r="X437" s="4" t="s">
        <v>2014</v>
      </c>
      <c r="Y437" s="4" t="s">
        <v>36</v>
      </c>
    </row>
    <row r="438" s="4" customFormat="1" spans="1:25">
      <c r="A438" s="4" t="s">
        <v>2015</v>
      </c>
      <c r="B438" s="4" t="s">
        <v>26</v>
      </c>
      <c r="C438" s="4" t="s">
        <v>27</v>
      </c>
      <c r="D438" s="4" t="s">
        <v>2016</v>
      </c>
      <c r="E438" s="4" t="s">
        <v>2017</v>
      </c>
      <c r="F438" s="6">
        <v>45098</v>
      </c>
      <c r="G438" s="6">
        <v>45099</v>
      </c>
      <c r="H438" s="4">
        <v>1</v>
      </c>
      <c r="I438" s="4">
        <v>1</v>
      </c>
      <c r="J438" s="4">
        <v>1</v>
      </c>
      <c r="K438" s="4" t="s">
        <v>30</v>
      </c>
      <c r="L438" s="4">
        <v>765.19</v>
      </c>
      <c r="M438" s="4">
        <v>765.19</v>
      </c>
      <c r="N438" s="4" t="s">
        <v>2018</v>
      </c>
      <c r="O438" s="4" t="s">
        <v>1706</v>
      </c>
      <c r="P438" s="4" t="s">
        <v>33</v>
      </c>
      <c r="Q438" s="4">
        <v>0</v>
      </c>
      <c r="R438" s="7">
        <v>45094.0000115741</v>
      </c>
      <c r="S438" s="6">
        <v>45102</v>
      </c>
      <c r="T438" s="4" t="s">
        <v>34</v>
      </c>
      <c r="U438" s="4">
        <v>765.19</v>
      </c>
      <c r="V438" s="4">
        <v>0</v>
      </c>
      <c r="W438" s="4">
        <v>0</v>
      </c>
      <c r="X438" s="4" t="s">
        <v>2019</v>
      </c>
      <c r="Y438" s="4" t="s">
        <v>36</v>
      </c>
    </row>
    <row r="439" s="4" customFormat="1" spans="1:25">
      <c r="A439" s="4" t="s">
        <v>2020</v>
      </c>
      <c r="B439" s="4" t="s">
        <v>26</v>
      </c>
      <c r="C439" s="4" t="s">
        <v>27</v>
      </c>
      <c r="D439" s="4" t="s">
        <v>2021</v>
      </c>
      <c r="E439" s="4" t="s">
        <v>2022</v>
      </c>
      <c r="F439" s="6">
        <v>45098</v>
      </c>
      <c r="G439" s="6">
        <v>45099</v>
      </c>
      <c r="H439" s="4">
        <v>1</v>
      </c>
      <c r="I439" s="4">
        <v>1</v>
      </c>
      <c r="J439" s="4">
        <v>1</v>
      </c>
      <c r="K439" s="4" t="s">
        <v>30</v>
      </c>
      <c r="L439" s="4">
        <v>273.73</v>
      </c>
      <c r="M439" s="4">
        <v>273.73</v>
      </c>
      <c r="N439" s="4" t="s">
        <v>2023</v>
      </c>
      <c r="O439" s="4" t="s">
        <v>1706</v>
      </c>
      <c r="P439" s="4" t="s">
        <v>33</v>
      </c>
      <c r="Q439" s="4">
        <v>0</v>
      </c>
      <c r="R439" s="7">
        <v>45095.0000115741</v>
      </c>
      <c r="S439" s="6">
        <v>45102</v>
      </c>
      <c r="T439" s="4" t="s">
        <v>34</v>
      </c>
      <c r="U439" s="4">
        <v>273.73</v>
      </c>
      <c r="V439" s="4">
        <v>0</v>
      </c>
      <c r="W439" s="4">
        <v>0</v>
      </c>
      <c r="X439" s="4" t="s">
        <v>2024</v>
      </c>
      <c r="Y439" s="4" t="s">
        <v>2025</v>
      </c>
    </row>
    <row r="440" s="4" customFormat="1" spans="1:25">
      <c r="A440" s="4" t="s">
        <v>2026</v>
      </c>
      <c r="B440" s="4" t="s">
        <v>26</v>
      </c>
      <c r="C440" s="4" t="s">
        <v>27</v>
      </c>
      <c r="D440" s="4" t="s">
        <v>1402</v>
      </c>
      <c r="E440" s="4" t="s">
        <v>2027</v>
      </c>
      <c r="F440" s="6">
        <v>45097</v>
      </c>
      <c r="G440" s="6">
        <v>45099</v>
      </c>
      <c r="H440" s="4">
        <v>1</v>
      </c>
      <c r="I440" s="4">
        <v>2</v>
      </c>
      <c r="J440" s="4">
        <v>2</v>
      </c>
      <c r="K440" s="4" t="s">
        <v>30</v>
      </c>
      <c r="L440" s="4">
        <v>2221.32</v>
      </c>
      <c r="M440" s="4">
        <v>2221.32</v>
      </c>
      <c r="N440" s="4" t="s">
        <v>2028</v>
      </c>
      <c r="O440" s="4" t="s">
        <v>1706</v>
      </c>
      <c r="P440" s="4" t="s">
        <v>33</v>
      </c>
      <c r="Q440" s="4">
        <v>0</v>
      </c>
      <c r="R440" s="7">
        <v>45095</v>
      </c>
      <c r="S440" s="6">
        <v>45102</v>
      </c>
      <c r="T440" s="4" t="s">
        <v>34</v>
      </c>
      <c r="U440" s="4">
        <v>2221.32</v>
      </c>
      <c r="V440" s="4">
        <v>0</v>
      </c>
      <c r="W440" s="4">
        <v>0</v>
      </c>
      <c r="X440" s="4" t="s">
        <v>2029</v>
      </c>
      <c r="Y440" s="4" t="s">
        <v>36</v>
      </c>
    </row>
    <row r="441" s="4" customFormat="1" spans="1:25">
      <c r="A441" s="4" t="s">
        <v>2030</v>
      </c>
      <c r="B441" s="4" t="s">
        <v>26</v>
      </c>
      <c r="C441" s="4" t="s">
        <v>27</v>
      </c>
      <c r="D441" s="4" t="s">
        <v>2031</v>
      </c>
      <c r="E441" s="4" t="s">
        <v>2032</v>
      </c>
      <c r="F441" s="6">
        <v>45096</v>
      </c>
      <c r="G441" s="6">
        <v>45099</v>
      </c>
      <c r="H441" s="4">
        <v>1</v>
      </c>
      <c r="I441" s="4">
        <v>3</v>
      </c>
      <c r="J441" s="4">
        <v>3</v>
      </c>
      <c r="K441" s="4" t="s">
        <v>30</v>
      </c>
      <c r="L441" s="4">
        <v>1936.89</v>
      </c>
      <c r="M441" s="4">
        <v>1936.89</v>
      </c>
      <c r="N441" s="4" t="s">
        <v>2033</v>
      </c>
      <c r="O441" s="4" t="s">
        <v>1706</v>
      </c>
      <c r="P441" s="4" t="s">
        <v>33</v>
      </c>
      <c r="Q441" s="4">
        <v>0</v>
      </c>
      <c r="R441" s="7">
        <v>45095.0000115741</v>
      </c>
      <c r="S441" s="6">
        <v>45102</v>
      </c>
      <c r="T441" s="4" t="s">
        <v>34</v>
      </c>
      <c r="U441" s="4">
        <v>1936.89</v>
      </c>
      <c r="V441" s="4">
        <v>0</v>
      </c>
      <c r="W441" s="4">
        <v>0</v>
      </c>
      <c r="X441" s="4" t="s">
        <v>2034</v>
      </c>
      <c r="Y441" s="4" t="s">
        <v>36</v>
      </c>
    </row>
    <row r="442" s="4" customFormat="1" spans="1:25">
      <c r="A442" s="4" t="s">
        <v>2035</v>
      </c>
      <c r="B442" s="4" t="s">
        <v>26</v>
      </c>
      <c r="C442" s="4" t="s">
        <v>27</v>
      </c>
      <c r="D442" s="4" t="s">
        <v>2036</v>
      </c>
      <c r="E442" s="4" t="s">
        <v>2037</v>
      </c>
      <c r="F442" s="6">
        <v>45095</v>
      </c>
      <c r="G442" s="6">
        <v>45099</v>
      </c>
      <c r="H442" s="4">
        <v>1</v>
      </c>
      <c r="I442" s="4">
        <v>4</v>
      </c>
      <c r="J442" s="4">
        <v>4</v>
      </c>
      <c r="K442" s="4" t="s">
        <v>30</v>
      </c>
      <c r="L442" s="4">
        <v>2200.8</v>
      </c>
      <c r="M442" s="4">
        <v>2200.8</v>
      </c>
      <c r="N442" s="4" t="s">
        <v>2038</v>
      </c>
      <c r="O442" s="4" t="s">
        <v>1706</v>
      </c>
      <c r="P442" s="4" t="s">
        <v>33</v>
      </c>
      <c r="Q442" s="4">
        <v>0</v>
      </c>
      <c r="R442" s="7">
        <v>45095</v>
      </c>
      <c r="S442" s="6">
        <v>45102</v>
      </c>
      <c r="T442" s="4" t="s">
        <v>34</v>
      </c>
      <c r="U442" s="4">
        <v>2200.8</v>
      </c>
      <c r="V442" s="4">
        <v>0</v>
      </c>
      <c r="W442" s="4">
        <v>0</v>
      </c>
      <c r="X442" s="4" t="s">
        <v>2039</v>
      </c>
      <c r="Y442" s="4" t="s">
        <v>2040</v>
      </c>
    </row>
    <row r="443" s="4" customFormat="1" spans="1:25">
      <c r="A443" s="4" t="s">
        <v>2041</v>
      </c>
      <c r="B443" s="4" t="s">
        <v>26</v>
      </c>
      <c r="C443" s="4" t="s">
        <v>27</v>
      </c>
      <c r="D443" s="4" t="s">
        <v>728</v>
      </c>
      <c r="E443" s="4" t="s">
        <v>2042</v>
      </c>
      <c r="F443" s="6">
        <v>45098</v>
      </c>
      <c r="G443" s="6">
        <v>45099</v>
      </c>
      <c r="H443" s="4">
        <v>1</v>
      </c>
      <c r="I443" s="4">
        <v>1</v>
      </c>
      <c r="J443" s="4">
        <v>1</v>
      </c>
      <c r="K443" s="4" t="s">
        <v>30</v>
      </c>
      <c r="L443" s="4">
        <v>495.17</v>
      </c>
      <c r="M443" s="4">
        <v>495.17</v>
      </c>
      <c r="N443" s="4" t="s">
        <v>2043</v>
      </c>
      <c r="O443" s="4" t="s">
        <v>1706</v>
      </c>
      <c r="P443" s="4" t="s">
        <v>33</v>
      </c>
      <c r="Q443" s="4">
        <v>0</v>
      </c>
      <c r="R443" s="7">
        <v>45095.0000115741</v>
      </c>
      <c r="S443" s="6">
        <v>45102</v>
      </c>
      <c r="T443" s="4" t="s">
        <v>34</v>
      </c>
      <c r="U443" s="4">
        <v>495.17</v>
      </c>
      <c r="V443" s="4">
        <v>0</v>
      </c>
      <c r="W443" s="4">
        <v>0</v>
      </c>
      <c r="X443" s="4" t="s">
        <v>2044</v>
      </c>
      <c r="Y443" s="4" t="s">
        <v>36</v>
      </c>
    </row>
    <row r="444" s="4" customFormat="1" spans="1:25">
      <c r="A444" s="4" t="s">
        <v>2045</v>
      </c>
      <c r="B444" s="4" t="s">
        <v>26</v>
      </c>
      <c r="C444" s="4" t="s">
        <v>27</v>
      </c>
      <c r="D444" s="4" t="s">
        <v>2046</v>
      </c>
      <c r="E444" s="4" t="s">
        <v>2047</v>
      </c>
      <c r="F444" s="6">
        <v>45098</v>
      </c>
      <c r="G444" s="6">
        <v>45099</v>
      </c>
      <c r="H444" s="4">
        <v>1</v>
      </c>
      <c r="I444" s="4">
        <v>1</v>
      </c>
      <c r="J444" s="4">
        <v>1</v>
      </c>
      <c r="K444" s="4" t="s">
        <v>30</v>
      </c>
      <c r="L444" s="4">
        <v>767.45</v>
      </c>
      <c r="M444" s="4">
        <v>767.45</v>
      </c>
      <c r="N444" s="4" t="s">
        <v>2048</v>
      </c>
      <c r="O444" s="4" t="s">
        <v>1706</v>
      </c>
      <c r="P444" s="4" t="s">
        <v>33</v>
      </c>
      <c r="Q444" s="4">
        <v>0</v>
      </c>
      <c r="R444" s="7">
        <v>45095</v>
      </c>
      <c r="S444" s="6">
        <v>45102</v>
      </c>
      <c r="T444" s="4" t="s">
        <v>34</v>
      </c>
      <c r="U444" s="4">
        <v>767.45</v>
      </c>
      <c r="V444" s="4">
        <v>0</v>
      </c>
      <c r="W444" s="4">
        <v>0</v>
      </c>
      <c r="X444" s="4" t="s">
        <v>2049</v>
      </c>
      <c r="Y444" s="4" t="s">
        <v>2050</v>
      </c>
    </row>
    <row r="445" s="4" customFormat="1" spans="1:25">
      <c r="A445" s="4" t="s">
        <v>2051</v>
      </c>
      <c r="B445" s="4" t="s">
        <v>26</v>
      </c>
      <c r="C445" s="4" t="s">
        <v>27</v>
      </c>
      <c r="D445" s="4" t="s">
        <v>2052</v>
      </c>
      <c r="E445" s="4" t="s">
        <v>2053</v>
      </c>
      <c r="F445" s="6">
        <v>45098</v>
      </c>
      <c r="G445" s="6">
        <v>45099</v>
      </c>
      <c r="H445" s="4">
        <v>1</v>
      </c>
      <c r="I445" s="4">
        <v>1</v>
      </c>
      <c r="J445" s="4">
        <v>1</v>
      </c>
      <c r="K445" s="4" t="s">
        <v>30</v>
      </c>
      <c r="L445" s="4">
        <v>736.48</v>
      </c>
      <c r="M445" s="4">
        <v>736.48</v>
      </c>
      <c r="N445" s="4" t="s">
        <v>2054</v>
      </c>
      <c r="O445" s="4" t="s">
        <v>1706</v>
      </c>
      <c r="P445" s="4" t="s">
        <v>33</v>
      </c>
      <c r="Q445" s="4">
        <v>0</v>
      </c>
      <c r="R445" s="7">
        <v>45095.0000115741</v>
      </c>
      <c r="S445" s="6">
        <v>45102</v>
      </c>
      <c r="T445" s="4" t="s">
        <v>34</v>
      </c>
      <c r="U445" s="4">
        <v>736.48</v>
      </c>
      <c r="V445" s="4">
        <v>0</v>
      </c>
      <c r="W445" s="4">
        <v>0</v>
      </c>
      <c r="X445" s="4" t="s">
        <v>2055</v>
      </c>
      <c r="Y445" s="4" t="s">
        <v>36</v>
      </c>
    </row>
    <row r="446" s="4" customFormat="1" spans="1:25">
      <c r="A446" s="4" t="s">
        <v>2056</v>
      </c>
      <c r="B446" s="4" t="s">
        <v>26</v>
      </c>
      <c r="C446" s="4" t="s">
        <v>27</v>
      </c>
      <c r="D446" s="4" t="s">
        <v>2057</v>
      </c>
      <c r="E446" s="4" t="s">
        <v>301</v>
      </c>
      <c r="F446" s="6">
        <v>45097</v>
      </c>
      <c r="G446" s="6">
        <v>45099</v>
      </c>
      <c r="H446" s="4">
        <v>1</v>
      </c>
      <c r="I446" s="4">
        <v>2</v>
      </c>
      <c r="J446" s="4">
        <v>2</v>
      </c>
      <c r="K446" s="4" t="s">
        <v>30</v>
      </c>
      <c r="L446" s="4">
        <v>2214.7</v>
      </c>
      <c r="M446" s="4">
        <v>2214.7</v>
      </c>
      <c r="N446" s="4" t="s">
        <v>2058</v>
      </c>
      <c r="O446" s="4" t="s">
        <v>1706</v>
      </c>
      <c r="P446" s="4" t="s">
        <v>33</v>
      </c>
      <c r="Q446" s="4">
        <v>0</v>
      </c>
      <c r="R446" s="7">
        <v>45095</v>
      </c>
      <c r="S446" s="6">
        <v>45102</v>
      </c>
      <c r="T446" s="4" t="s">
        <v>34</v>
      </c>
      <c r="U446" s="4">
        <v>2214.7</v>
      </c>
      <c r="V446" s="4">
        <v>0</v>
      </c>
      <c r="W446" s="4">
        <v>0</v>
      </c>
      <c r="X446" s="4" t="s">
        <v>2059</v>
      </c>
      <c r="Y446" s="4" t="s">
        <v>36</v>
      </c>
    </row>
    <row r="447" s="4" customFormat="1" spans="1:25">
      <c r="A447" s="4" t="s">
        <v>2056</v>
      </c>
      <c r="B447" s="4" t="s">
        <v>26</v>
      </c>
      <c r="C447" s="4" t="s">
        <v>103</v>
      </c>
      <c r="D447" s="4" t="s">
        <v>2057</v>
      </c>
      <c r="E447" s="4" t="s">
        <v>301</v>
      </c>
      <c r="F447" s="6">
        <v>45097</v>
      </c>
      <c r="G447" s="6">
        <v>45099</v>
      </c>
      <c r="H447" s="4">
        <v>1</v>
      </c>
      <c r="I447" s="4">
        <v>2</v>
      </c>
      <c r="J447" s="4">
        <v>2</v>
      </c>
      <c r="K447" s="4" t="s">
        <v>30</v>
      </c>
      <c r="L447" s="4">
        <v>-2214.7</v>
      </c>
      <c r="M447" s="4">
        <v>-2214.7</v>
      </c>
      <c r="N447" s="4" t="s">
        <v>2058</v>
      </c>
      <c r="O447" s="4" t="s">
        <v>1706</v>
      </c>
      <c r="P447" s="4" t="s">
        <v>33</v>
      </c>
      <c r="Q447" s="4">
        <v>0</v>
      </c>
      <c r="R447" s="7">
        <v>45095</v>
      </c>
      <c r="S447" s="6">
        <v>45102</v>
      </c>
      <c r="T447" s="4" t="s">
        <v>34</v>
      </c>
      <c r="U447" s="4">
        <v>-2214.7</v>
      </c>
      <c r="V447" s="4">
        <v>0</v>
      </c>
      <c r="W447" s="4">
        <v>0</v>
      </c>
      <c r="X447" s="4" t="s">
        <v>2059</v>
      </c>
      <c r="Y447" s="4" t="s">
        <v>36</v>
      </c>
    </row>
    <row r="448" s="4" customFormat="1" spans="1:25">
      <c r="A448" s="4" t="s">
        <v>2060</v>
      </c>
      <c r="B448" s="4" t="s">
        <v>26</v>
      </c>
      <c r="C448" s="4" t="s">
        <v>27</v>
      </c>
      <c r="D448" s="4" t="s">
        <v>728</v>
      </c>
      <c r="E448" s="4" t="s">
        <v>2042</v>
      </c>
      <c r="F448" s="6">
        <v>45098</v>
      </c>
      <c r="G448" s="6">
        <v>45099</v>
      </c>
      <c r="H448" s="4">
        <v>1</v>
      </c>
      <c r="I448" s="4">
        <v>1</v>
      </c>
      <c r="J448" s="4">
        <v>1</v>
      </c>
      <c r="K448" s="4" t="s">
        <v>30</v>
      </c>
      <c r="L448" s="4">
        <v>495.17</v>
      </c>
      <c r="M448" s="4">
        <v>495.17</v>
      </c>
      <c r="N448" s="4" t="s">
        <v>2061</v>
      </c>
      <c r="O448" s="4" t="s">
        <v>1706</v>
      </c>
      <c r="P448" s="4" t="s">
        <v>33</v>
      </c>
      <c r="Q448" s="4">
        <v>0</v>
      </c>
      <c r="R448" s="7">
        <v>45095.0000115741</v>
      </c>
      <c r="S448" s="6">
        <v>45102</v>
      </c>
      <c r="T448" s="4" t="s">
        <v>34</v>
      </c>
      <c r="U448" s="4">
        <v>495.17</v>
      </c>
      <c r="V448" s="4">
        <v>0</v>
      </c>
      <c r="W448" s="4">
        <v>0</v>
      </c>
      <c r="X448" s="4" t="s">
        <v>2062</v>
      </c>
      <c r="Y448" s="4" t="s">
        <v>36</v>
      </c>
    </row>
    <row r="449" s="4" customFormat="1" spans="1:25">
      <c r="A449" s="4" t="s">
        <v>2063</v>
      </c>
      <c r="B449" s="4" t="s">
        <v>26</v>
      </c>
      <c r="C449" s="4" t="s">
        <v>27</v>
      </c>
      <c r="D449" s="4" t="s">
        <v>2064</v>
      </c>
      <c r="E449" s="4" t="s">
        <v>2065</v>
      </c>
      <c r="F449" s="6">
        <v>45096</v>
      </c>
      <c r="G449" s="6">
        <v>45099</v>
      </c>
      <c r="H449" s="4">
        <v>1</v>
      </c>
      <c r="I449" s="4">
        <v>3</v>
      </c>
      <c r="J449" s="4">
        <v>3</v>
      </c>
      <c r="K449" s="4" t="s">
        <v>30</v>
      </c>
      <c r="L449" s="4">
        <v>2390.88</v>
      </c>
      <c r="M449" s="4">
        <v>2390.88</v>
      </c>
      <c r="N449" s="4" t="s">
        <v>2066</v>
      </c>
      <c r="O449" s="4" t="s">
        <v>1706</v>
      </c>
      <c r="P449" s="4" t="s">
        <v>33</v>
      </c>
      <c r="Q449" s="4">
        <v>0</v>
      </c>
      <c r="R449" s="7">
        <v>45096</v>
      </c>
      <c r="S449" s="6">
        <v>45102</v>
      </c>
      <c r="T449" s="4" t="s">
        <v>34</v>
      </c>
      <c r="U449" s="4">
        <v>2390.88</v>
      </c>
      <c r="V449" s="4">
        <v>0</v>
      </c>
      <c r="W449" s="4">
        <v>0</v>
      </c>
      <c r="X449" s="4" t="s">
        <v>2067</v>
      </c>
      <c r="Y449" s="4" t="s">
        <v>36</v>
      </c>
    </row>
    <row r="450" s="4" customFormat="1" spans="1:25">
      <c r="A450" s="4" t="s">
        <v>2068</v>
      </c>
      <c r="B450" s="4" t="s">
        <v>26</v>
      </c>
      <c r="C450" s="4" t="s">
        <v>27</v>
      </c>
      <c r="D450" s="4" t="s">
        <v>894</v>
      </c>
      <c r="E450" s="4" t="s">
        <v>1573</v>
      </c>
      <c r="F450" s="6">
        <v>45098</v>
      </c>
      <c r="G450" s="6">
        <v>45099</v>
      </c>
      <c r="H450" s="4">
        <v>1</v>
      </c>
      <c r="I450" s="4">
        <v>1</v>
      </c>
      <c r="J450" s="4">
        <v>1</v>
      </c>
      <c r="K450" s="4" t="s">
        <v>30</v>
      </c>
      <c r="L450" s="4">
        <v>2680.15</v>
      </c>
      <c r="M450" s="4">
        <v>2680.15</v>
      </c>
      <c r="N450" s="4" t="s">
        <v>1574</v>
      </c>
      <c r="O450" s="4" t="s">
        <v>1706</v>
      </c>
      <c r="P450" s="4" t="s">
        <v>33</v>
      </c>
      <c r="Q450" s="4">
        <v>0</v>
      </c>
      <c r="R450" s="7">
        <v>45096.0000115741</v>
      </c>
      <c r="S450" s="6">
        <v>45102</v>
      </c>
      <c r="T450" s="4" t="s">
        <v>34</v>
      </c>
      <c r="U450" s="4">
        <v>2680.15</v>
      </c>
      <c r="V450" s="4">
        <v>0</v>
      </c>
      <c r="W450" s="4">
        <v>0</v>
      </c>
      <c r="X450" s="4" t="s">
        <v>2069</v>
      </c>
      <c r="Y450" s="4" t="s">
        <v>36</v>
      </c>
    </row>
    <row r="451" s="4" customFormat="1" spans="1:25">
      <c r="A451" s="4" t="s">
        <v>2070</v>
      </c>
      <c r="B451" s="4" t="s">
        <v>26</v>
      </c>
      <c r="C451" s="4" t="s">
        <v>27</v>
      </c>
      <c r="D451" s="4" t="s">
        <v>2071</v>
      </c>
      <c r="E451" s="4" t="s">
        <v>2072</v>
      </c>
      <c r="F451" s="6">
        <v>45098</v>
      </c>
      <c r="G451" s="6">
        <v>45099</v>
      </c>
      <c r="H451" s="4">
        <v>1</v>
      </c>
      <c r="I451" s="4">
        <v>1</v>
      </c>
      <c r="J451" s="4">
        <v>1</v>
      </c>
      <c r="K451" s="4" t="s">
        <v>30</v>
      </c>
      <c r="L451" s="4">
        <v>1399.87</v>
      </c>
      <c r="M451" s="4">
        <v>1399.87</v>
      </c>
      <c r="N451" s="4" t="s">
        <v>2073</v>
      </c>
      <c r="O451" s="4" t="s">
        <v>1706</v>
      </c>
      <c r="P451" s="4" t="s">
        <v>33</v>
      </c>
      <c r="Q451" s="4">
        <v>0</v>
      </c>
      <c r="R451" s="7">
        <v>45096.0000115741</v>
      </c>
      <c r="S451" s="6">
        <v>45102</v>
      </c>
      <c r="T451" s="4" t="s">
        <v>34</v>
      </c>
      <c r="U451" s="4">
        <v>1399.87</v>
      </c>
      <c r="V451" s="4">
        <v>0</v>
      </c>
      <c r="W451" s="4">
        <v>0</v>
      </c>
      <c r="X451" s="4" t="s">
        <v>2074</v>
      </c>
      <c r="Y451" s="4" t="s">
        <v>36</v>
      </c>
    </row>
    <row r="452" s="4" customFormat="1" spans="1:25">
      <c r="A452" s="4" t="s">
        <v>2075</v>
      </c>
      <c r="B452" s="4" t="s">
        <v>26</v>
      </c>
      <c r="C452" s="4" t="s">
        <v>27</v>
      </c>
      <c r="D452" s="4" t="s">
        <v>2076</v>
      </c>
      <c r="E452" s="4" t="s">
        <v>29</v>
      </c>
      <c r="F452" s="6">
        <v>45096</v>
      </c>
      <c r="G452" s="6">
        <v>45099</v>
      </c>
      <c r="H452" s="4">
        <v>1</v>
      </c>
      <c r="I452" s="4">
        <v>3</v>
      </c>
      <c r="J452" s="4">
        <v>3</v>
      </c>
      <c r="K452" s="4" t="s">
        <v>30</v>
      </c>
      <c r="L452" s="4">
        <v>766.2</v>
      </c>
      <c r="M452" s="4">
        <v>766.2</v>
      </c>
      <c r="N452" s="4" t="s">
        <v>2077</v>
      </c>
      <c r="O452" s="4" t="s">
        <v>1706</v>
      </c>
      <c r="P452" s="4" t="s">
        <v>33</v>
      </c>
      <c r="Q452" s="4">
        <v>0</v>
      </c>
      <c r="R452" s="7">
        <v>45096</v>
      </c>
      <c r="S452" s="6">
        <v>45102</v>
      </c>
      <c r="T452" s="4" t="s">
        <v>34</v>
      </c>
      <c r="U452" s="4">
        <v>766.2</v>
      </c>
      <c r="V452" s="4">
        <v>0</v>
      </c>
      <c r="W452" s="4">
        <v>0</v>
      </c>
      <c r="X452" s="4" t="s">
        <v>2078</v>
      </c>
      <c r="Y452" s="4" t="s">
        <v>2079</v>
      </c>
    </row>
    <row r="453" s="4" customFormat="1" spans="1:25">
      <c r="A453" s="4" t="s">
        <v>2080</v>
      </c>
      <c r="B453" s="4" t="s">
        <v>26</v>
      </c>
      <c r="C453" s="4" t="s">
        <v>27</v>
      </c>
      <c r="D453" s="4" t="s">
        <v>1048</v>
      </c>
      <c r="E453" s="4" t="s">
        <v>29</v>
      </c>
      <c r="F453" s="6">
        <v>45096</v>
      </c>
      <c r="G453" s="6">
        <v>45099</v>
      </c>
      <c r="H453" s="4">
        <v>1</v>
      </c>
      <c r="I453" s="4">
        <v>3</v>
      </c>
      <c r="J453" s="4">
        <v>3</v>
      </c>
      <c r="K453" s="4" t="s">
        <v>30</v>
      </c>
      <c r="L453" s="4">
        <v>2638.32</v>
      </c>
      <c r="M453" s="4">
        <v>2638.32</v>
      </c>
      <c r="N453" s="4" t="s">
        <v>2081</v>
      </c>
      <c r="O453" s="4" t="s">
        <v>1706</v>
      </c>
      <c r="P453" s="4" t="s">
        <v>33</v>
      </c>
      <c r="Q453" s="4">
        <v>0</v>
      </c>
      <c r="R453" s="7">
        <v>45096.0000115741</v>
      </c>
      <c r="S453" s="6">
        <v>45102</v>
      </c>
      <c r="T453" s="4" t="s">
        <v>34</v>
      </c>
      <c r="U453" s="4">
        <v>2638.32</v>
      </c>
      <c r="V453" s="4">
        <v>0</v>
      </c>
      <c r="W453" s="4">
        <v>0</v>
      </c>
      <c r="X453" s="4" t="s">
        <v>2082</v>
      </c>
      <c r="Y453" s="4" t="s">
        <v>2083</v>
      </c>
    </row>
    <row r="454" s="4" customFormat="1" spans="1:25">
      <c r="A454" s="4" t="s">
        <v>2084</v>
      </c>
      <c r="B454" s="4" t="s">
        <v>26</v>
      </c>
      <c r="C454" s="4" t="s">
        <v>27</v>
      </c>
      <c r="D454" s="4" t="s">
        <v>2085</v>
      </c>
      <c r="E454" s="4" t="s">
        <v>51</v>
      </c>
      <c r="F454" s="6">
        <v>45098</v>
      </c>
      <c r="G454" s="6">
        <v>45099</v>
      </c>
      <c r="H454" s="4">
        <v>1</v>
      </c>
      <c r="I454" s="4">
        <v>1</v>
      </c>
      <c r="J454" s="4">
        <v>1</v>
      </c>
      <c r="K454" s="4" t="s">
        <v>30</v>
      </c>
      <c r="L454" s="4">
        <v>507.5</v>
      </c>
      <c r="M454" s="4">
        <v>507.5</v>
      </c>
      <c r="N454" s="4" t="s">
        <v>2086</v>
      </c>
      <c r="O454" s="4" t="s">
        <v>1706</v>
      </c>
      <c r="P454" s="4" t="s">
        <v>33</v>
      </c>
      <c r="Q454" s="4">
        <v>0</v>
      </c>
      <c r="R454" s="7">
        <v>45097</v>
      </c>
      <c r="S454" s="6">
        <v>45102</v>
      </c>
      <c r="T454" s="4" t="s">
        <v>34</v>
      </c>
      <c r="U454" s="4">
        <v>507.5</v>
      </c>
      <c r="V454" s="4">
        <v>0</v>
      </c>
      <c r="W454" s="4">
        <v>0</v>
      </c>
      <c r="X454" s="4" t="s">
        <v>2087</v>
      </c>
      <c r="Y454" s="4" t="s">
        <v>36</v>
      </c>
    </row>
    <row r="455" s="4" customFormat="1" spans="1:25">
      <c r="A455" s="4" t="s">
        <v>2088</v>
      </c>
      <c r="B455" s="4" t="s">
        <v>26</v>
      </c>
      <c r="C455" s="4" t="s">
        <v>27</v>
      </c>
      <c r="D455" s="4" t="s">
        <v>1119</v>
      </c>
      <c r="E455" s="4" t="s">
        <v>1120</v>
      </c>
      <c r="F455" s="6">
        <v>45097</v>
      </c>
      <c r="G455" s="6">
        <v>45099</v>
      </c>
      <c r="H455" s="4">
        <v>1</v>
      </c>
      <c r="I455" s="4">
        <v>2</v>
      </c>
      <c r="J455" s="4">
        <v>2</v>
      </c>
      <c r="K455" s="4" t="s">
        <v>30</v>
      </c>
      <c r="L455" s="4">
        <v>1869.64</v>
      </c>
      <c r="M455" s="4">
        <v>1869.64</v>
      </c>
      <c r="N455" s="4" t="s">
        <v>1121</v>
      </c>
      <c r="O455" s="4" t="s">
        <v>1706</v>
      </c>
      <c r="P455" s="4" t="s">
        <v>33</v>
      </c>
      <c r="Q455" s="4">
        <v>0</v>
      </c>
      <c r="R455" s="7">
        <v>45097.0000115741</v>
      </c>
      <c r="S455" s="6">
        <v>45102</v>
      </c>
      <c r="T455" s="4" t="s">
        <v>34</v>
      </c>
      <c r="U455" s="4">
        <v>1869.64</v>
      </c>
      <c r="V455" s="4">
        <v>0</v>
      </c>
      <c r="W455" s="4">
        <v>0</v>
      </c>
      <c r="X455" s="4" t="s">
        <v>2089</v>
      </c>
      <c r="Y455" s="4" t="s">
        <v>36</v>
      </c>
    </row>
    <row r="456" s="4" customFormat="1" spans="1:25">
      <c r="A456" s="4" t="s">
        <v>2090</v>
      </c>
      <c r="B456" s="4" t="s">
        <v>26</v>
      </c>
      <c r="C456" s="4" t="s">
        <v>27</v>
      </c>
      <c r="D456" s="4" t="s">
        <v>1103</v>
      </c>
      <c r="E456" s="4" t="s">
        <v>2091</v>
      </c>
      <c r="F456" s="6">
        <v>45098</v>
      </c>
      <c r="G456" s="6">
        <v>45099</v>
      </c>
      <c r="H456" s="4">
        <v>1</v>
      </c>
      <c r="I456" s="4">
        <v>1</v>
      </c>
      <c r="J456" s="4">
        <v>1</v>
      </c>
      <c r="K456" s="4" t="s">
        <v>30</v>
      </c>
      <c r="L456" s="4">
        <v>526.41</v>
      </c>
      <c r="M456" s="4">
        <v>526.41</v>
      </c>
      <c r="N456" s="4" t="s">
        <v>2092</v>
      </c>
      <c r="O456" s="4" t="s">
        <v>1706</v>
      </c>
      <c r="P456" s="4" t="s">
        <v>33</v>
      </c>
      <c r="Q456" s="4">
        <v>0</v>
      </c>
      <c r="R456" s="7">
        <v>45097</v>
      </c>
      <c r="S456" s="6">
        <v>45102</v>
      </c>
      <c r="T456" s="4" t="s">
        <v>34</v>
      </c>
      <c r="U456" s="4">
        <v>526.41</v>
      </c>
      <c r="V456" s="4">
        <v>0</v>
      </c>
      <c r="W456" s="4">
        <v>0</v>
      </c>
      <c r="X456" s="4" t="s">
        <v>2093</v>
      </c>
      <c r="Y456" s="4" t="s">
        <v>2094</v>
      </c>
    </row>
    <row r="457" s="4" customFormat="1" spans="1:25">
      <c r="A457" s="4" t="s">
        <v>2095</v>
      </c>
      <c r="B457" s="4" t="s">
        <v>26</v>
      </c>
      <c r="C457" s="4" t="s">
        <v>27</v>
      </c>
      <c r="D457" s="4" t="s">
        <v>595</v>
      </c>
      <c r="E457" s="4" t="s">
        <v>2096</v>
      </c>
      <c r="F457" s="6">
        <v>45097</v>
      </c>
      <c r="G457" s="6">
        <v>45099</v>
      </c>
      <c r="H457" s="4">
        <v>1</v>
      </c>
      <c r="I457" s="4">
        <v>2</v>
      </c>
      <c r="J457" s="4">
        <v>2</v>
      </c>
      <c r="K457" s="4" t="s">
        <v>30</v>
      </c>
      <c r="L457" s="4">
        <v>335</v>
      </c>
      <c r="M457" s="4">
        <v>335</v>
      </c>
      <c r="N457" s="4" t="s">
        <v>2097</v>
      </c>
      <c r="O457" s="4" t="s">
        <v>1706</v>
      </c>
      <c r="P457" s="4" t="s">
        <v>33</v>
      </c>
      <c r="Q457" s="4">
        <v>0</v>
      </c>
      <c r="R457" s="7">
        <v>45097</v>
      </c>
      <c r="S457" s="6">
        <v>45102</v>
      </c>
      <c r="T457" s="4" t="s">
        <v>34</v>
      </c>
      <c r="U457" s="4">
        <v>335</v>
      </c>
      <c r="V457" s="4">
        <v>0</v>
      </c>
      <c r="W457" s="4">
        <v>0</v>
      </c>
      <c r="X457" s="4" t="s">
        <v>2098</v>
      </c>
      <c r="Y457" s="4" t="s">
        <v>36</v>
      </c>
    </row>
    <row r="458" s="4" customFormat="1" spans="1:25">
      <c r="A458" s="4" t="s">
        <v>2099</v>
      </c>
      <c r="B458" s="4" t="s">
        <v>26</v>
      </c>
      <c r="C458" s="4" t="s">
        <v>27</v>
      </c>
      <c r="D458" s="4" t="s">
        <v>1148</v>
      </c>
      <c r="E458" s="4" t="s">
        <v>1149</v>
      </c>
      <c r="F458" s="6">
        <v>45097</v>
      </c>
      <c r="G458" s="6">
        <v>45099</v>
      </c>
      <c r="H458" s="4">
        <v>2</v>
      </c>
      <c r="I458" s="4">
        <v>2</v>
      </c>
      <c r="J458" s="4">
        <v>4</v>
      </c>
      <c r="K458" s="4" t="s">
        <v>30</v>
      </c>
      <c r="L458" s="4">
        <v>2038.84</v>
      </c>
      <c r="M458" s="4">
        <v>2038.84</v>
      </c>
      <c r="N458" s="4" t="s">
        <v>2100</v>
      </c>
      <c r="O458" s="4" t="s">
        <v>1706</v>
      </c>
      <c r="P458" s="4" t="s">
        <v>33</v>
      </c>
      <c r="Q458" s="4">
        <v>0</v>
      </c>
      <c r="R458" s="7">
        <v>45097</v>
      </c>
      <c r="S458" s="6">
        <v>45102</v>
      </c>
      <c r="T458" s="4" t="s">
        <v>34</v>
      </c>
      <c r="U458" s="4">
        <v>2038.84</v>
      </c>
      <c r="V458" s="4">
        <v>0</v>
      </c>
      <c r="W458" s="4">
        <v>0</v>
      </c>
      <c r="X458" s="4" t="s">
        <v>2101</v>
      </c>
      <c r="Y458" s="4" t="s">
        <v>36</v>
      </c>
    </row>
    <row r="459" s="4" customFormat="1" spans="1:25">
      <c r="A459" s="4" t="s">
        <v>2102</v>
      </c>
      <c r="B459" s="4" t="s">
        <v>26</v>
      </c>
      <c r="C459" s="4" t="s">
        <v>27</v>
      </c>
      <c r="D459" s="4" t="s">
        <v>2103</v>
      </c>
      <c r="E459" s="4" t="s">
        <v>846</v>
      </c>
      <c r="F459" s="6">
        <v>45097</v>
      </c>
      <c r="G459" s="6">
        <v>45099</v>
      </c>
      <c r="H459" s="4">
        <v>1</v>
      </c>
      <c r="I459" s="4">
        <v>2</v>
      </c>
      <c r="J459" s="4">
        <v>2</v>
      </c>
      <c r="K459" s="4" t="s">
        <v>30</v>
      </c>
      <c r="L459" s="4">
        <v>1278.24</v>
      </c>
      <c r="M459" s="4">
        <v>1278.24</v>
      </c>
      <c r="N459" s="4" t="s">
        <v>2104</v>
      </c>
      <c r="O459" s="4" t="s">
        <v>1706</v>
      </c>
      <c r="P459" s="4" t="s">
        <v>33</v>
      </c>
      <c r="Q459" s="4">
        <v>0</v>
      </c>
      <c r="R459" s="7">
        <v>45097</v>
      </c>
      <c r="S459" s="6">
        <v>45102</v>
      </c>
      <c r="T459" s="4" t="s">
        <v>34</v>
      </c>
      <c r="U459" s="4">
        <v>1278.24</v>
      </c>
      <c r="V459" s="4">
        <v>0</v>
      </c>
      <c r="W459" s="4">
        <v>0</v>
      </c>
      <c r="X459" s="4" t="s">
        <v>2105</v>
      </c>
      <c r="Y459" s="4" t="s">
        <v>2106</v>
      </c>
    </row>
    <row r="460" s="4" customFormat="1" spans="1:25">
      <c r="A460" s="4" t="s">
        <v>2107</v>
      </c>
      <c r="B460" s="4" t="s">
        <v>26</v>
      </c>
      <c r="C460" s="4" t="s">
        <v>27</v>
      </c>
      <c r="D460" s="4" t="s">
        <v>1695</v>
      </c>
      <c r="E460" s="4" t="s">
        <v>29</v>
      </c>
      <c r="F460" s="6">
        <v>45097</v>
      </c>
      <c r="G460" s="6">
        <v>45099</v>
      </c>
      <c r="H460" s="4">
        <v>1</v>
      </c>
      <c r="I460" s="4">
        <v>2</v>
      </c>
      <c r="J460" s="4">
        <v>2</v>
      </c>
      <c r="K460" s="4" t="s">
        <v>30</v>
      </c>
      <c r="L460" s="4">
        <v>425.56</v>
      </c>
      <c r="M460" s="4">
        <v>425.56</v>
      </c>
      <c r="N460" s="4" t="s">
        <v>2108</v>
      </c>
      <c r="O460" s="4" t="s">
        <v>1706</v>
      </c>
      <c r="P460" s="4" t="s">
        <v>33</v>
      </c>
      <c r="Q460" s="4">
        <v>0</v>
      </c>
      <c r="R460" s="7">
        <v>45097.0000115741</v>
      </c>
      <c r="S460" s="6">
        <v>45102</v>
      </c>
      <c r="T460" s="4" t="s">
        <v>34</v>
      </c>
      <c r="U460" s="4">
        <v>425.56</v>
      </c>
      <c r="V460" s="4">
        <v>0</v>
      </c>
      <c r="W460" s="4">
        <v>0</v>
      </c>
      <c r="X460" s="4" t="s">
        <v>2109</v>
      </c>
      <c r="Y460" s="4" t="s">
        <v>2110</v>
      </c>
    </row>
    <row r="461" s="4" customFormat="1" spans="1:25">
      <c r="A461" s="4" t="s">
        <v>2111</v>
      </c>
      <c r="B461" s="4" t="s">
        <v>26</v>
      </c>
      <c r="C461" s="4" t="s">
        <v>27</v>
      </c>
      <c r="D461" s="4" t="s">
        <v>2112</v>
      </c>
      <c r="E461" s="4" t="s">
        <v>642</v>
      </c>
      <c r="F461" s="6">
        <v>45097</v>
      </c>
      <c r="G461" s="6">
        <v>45099</v>
      </c>
      <c r="H461" s="4">
        <v>1</v>
      </c>
      <c r="I461" s="4">
        <v>2</v>
      </c>
      <c r="J461" s="4">
        <v>2</v>
      </c>
      <c r="K461" s="4" t="s">
        <v>30</v>
      </c>
      <c r="L461" s="4">
        <v>383.36</v>
      </c>
      <c r="M461" s="4">
        <v>383.36</v>
      </c>
      <c r="N461" s="4" t="s">
        <v>2113</v>
      </c>
      <c r="O461" s="4" t="s">
        <v>1706</v>
      </c>
      <c r="P461" s="4" t="s">
        <v>33</v>
      </c>
      <c r="Q461" s="4">
        <v>0</v>
      </c>
      <c r="R461" s="7">
        <v>45097</v>
      </c>
      <c r="S461" s="6">
        <v>45102</v>
      </c>
      <c r="T461" s="4" t="s">
        <v>34</v>
      </c>
      <c r="U461" s="4">
        <v>383.36</v>
      </c>
      <c r="V461" s="4">
        <v>0</v>
      </c>
      <c r="W461" s="4">
        <v>0</v>
      </c>
      <c r="X461" s="4" t="s">
        <v>2114</v>
      </c>
      <c r="Y461" s="4" t="s">
        <v>36</v>
      </c>
    </row>
    <row r="462" s="4" customFormat="1" spans="1:25">
      <c r="A462" s="4" t="s">
        <v>2115</v>
      </c>
      <c r="B462" s="4" t="s">
        <v>26</v>
      </c>
      <c r="C462" s="4" t="s">
        <v>27</v>
      </c>
      <c r="D462" s="4" t="s">
        <v>1903</v>
      </c>
      <c r="E462" s="4" t="s">
        <v>1131</v>
      </c>
      <c r="F462" s="6">
        <v>45098</v>
      </c>
      <c r="G462" s="6">
        <v>45099</v>
      </c>
      <c r="H462" s="4">
        <v>1</v>
      </c>
      <c r="I462" s="4">
        <v>1</v>
      </c>
      <c r="J462" s="4">
        <v>1</v>
      </c>
      <c r="K462" s="4" t="s">
        <v>30</v>
      </c>
      <c r="L462" s="4">
        <v>641.12</v>
      </c>
      <c r="M462" s="4">
        <v>641.12</v>
      </c>
      <c r="N462" s="4" t="s">
        <v>2116</v>
      </c>
      <c r="O462" s="4" t="s">
        <v>1706</v>
      </c>
      <c r="P462" s="4" t="s">
        <v>33</v>
      </c>
      <c r="Q462" s="4">
        <v>0</v>
      </c>
      <c r="R462" s="7">
        <v>45098.0000115741</v>
      </c>
      <c r="S462" s="6">
        <v>45102</v>
      </c>
      <c r="T462" s="4" t="s">
        <v>34</v>
      </c>
      <c r="U462" s="4">
        <v>641.12</v>
      </c>
      <c r="V462" s="4">
        <v>0</v>
      </c>
      <c r="W462" s="4">
        <v>0</v>
      </c>
      <c r="X462" s="4" t="s">
        <v>2117</v>
      </c>
      <c r="Y462" s="4" t="s">
        <v>36</v>
      </c>
    </row>
    <row r="463" s="4" customFormat="1" spans="1:25">
      <c r="A463" s="4" t="s">
        <v>2118</v>
      </c>
      <c r="B463" s="4" t="s">
        <v>26</v>
      </c>
      <c r="C463" s="4" t="s">
        <v>27</v>
      </c>
      <c r="D463" s="4" t="s">
        <v>2119</v>
      </c>
      <c r="E463" s="4" t="s">
        <v>1072</v>
      </c>
      <c r="F463" s="6">
        <v>45098</v>
      </c>
      <c r="G463" s="6">
        <v>45099</v>
      </c>
      <c r="H463" s="4">
        <v>2</v>
      </c>
      <c r="I463" s="4">
        <v>1</v>
      </c>
      <c r="J463" s="4">
        <v>2</v>
      </c>
      <c r="K463" s="4" t="s">
        <v>30</v>
      </c>
      <c r="L463" s="4">
        <v>1974.52</v>
      </c>
      <c r="M463" s="4">
        <v>1974.52</v>
      </c>
      <c r="N463" s="4" t="s">
        <v>2120</v>
      </c>
      <c r="O463" s="4" t="s">
        <v>1706</v>
      </c>
      <c r="P463" s="4" t="s">
        <v>33</v>
      </c>
      <c r="Q463" s="4">
        <v>0</v>
      </c>
      <c r="R463" s="7">
        <v>45098</v>
      </c>
      <c r="S463" s="6">
        <v>45102</v>
      </c>
      <c r="T463" s="4" t="s">
        <v>34</v>
      </c>
      <c r="U463" s="4">
        <v>1974.52</v>
      </c>
      <c r="V463" s="4">
        <v>0</v>
      </c>
      <c r="W463" s="4">
        <v>0</v>
      </c>
      <c r="X463" s="4" t="s">
        <v>2121</v>
      </c>
      <c r="Y463" s="4" t="s">
        <v>2122</v>
      </c>
    </row>
    <row r="464" s="4" customFormat="1" spans="1:25">
      <c r="A464" s="4" t="s">
        <v>2123</v>
      </c>
      <c r="B464" s="4" t="s">
        <v>26</v>
      </c>
      <c r="C464" s="4" t="s">
        <v>27</v>
      </c>
      <c r="D464" s="4" t="s">
        <v>2124</v>
      </c>
      <c r="E464" s="4" t="s">
        <v>2125</v>
      </c>
      <c r="F464" s="6">
        <v>45098</v>
      </c>
      <c r="G464" s="6">
        <v>45099</v>
      </c>
      <c r="H464" s="4">
        <v>1</v>
      </c>
      <c r="I464" s="4">
        <v>1</v>
      </c>
      <c r="J464" s="4">
        <v>1</v>
      </c>
      <c r="K464" s="4" t="s">
        <v>30</v>
      </c>
      <c r="L464" s="4">
        <v>1468.58</v>
      </c>
      <c r="M464" s="4">
        <v>1468.58</v>
      </c>
      <c r="N464" s="4" t="s">
        <v>2126</v>
      </c>
      <c r="O464" s="4" t="s">
        <v>1706</v>
      </c>
      <c r="P464" s="4" t="s">
        <v>33</v>
      </c>
      <c r="Q464" s="4">
        <v>0</v>
      </c>
      <c r="R464" s="7">
        <v>45098</v>
      </c>
      <c r="S464" s="6">
        <v>45102</v>
      </c>
      <c r="T464" s="4" t="s">
        <v>34</v>
      </c>
      <c r="U464" s="4">
        <v>1468.58</v>
      </c>
      <c r="V464" s="4">
        <v>0</v>
      </c>
      <c r="W464" s="4">
        <v>0</v>
      </c>
      <c r="X464" s="4" t="s">
        <v>2127</v>
      </c>
      <c r="Y464" s="4" t="s">
        <v>36</v>
      </c>
    </row>
    <row r="465" s="4" customFormat="1" spans="1:25">
      <c r="A465" s="4" t="s">
        <v>2128</v>
      </c>
      <c r="B465" s="4" t="s">
        <v>26</v>
      </c>
      <c r="C465" s="4" t="s">
        <v>27</v>
      </c>
      <c r="D465" s="4" t="s">
        <v>1043</v>
      </c>
      <c r="E465" s="4" t="s">
        <v>1044</v>
      </c>
      <c r="F465" s="6">
        <v>45098</v>
      </c>
      <c r="G465" s="6">
        <v>45099</v>
      </c>
      <c r="H465" s="4">
        <v>2</v>
      </c>
      <c r="I465" s="4">
        <v>1</v>
      </c>
      <c r="J465" s="4">
        <v>2</v>
      </c>
      <c r="K465" s="4" t="s">
        <v>30</v>
      </c>
      <c r="L465" s="4">
        <v>1377.58</v>
      </c>
      <c r="M465" s="4">
        <v>1377.58</v>
      </c>
      <c r="N465" s="4" t="s">
        <v>2129</v>
      </c>
      <c r="O465" s="4" t="s">
        <v>1706</v>
      </c>
      <c r="P465" s="4" t="s">
        <v>33</v>
      </c>
      <c r="Q465" s="4">
        <v>0</v>
      </c>
      <c r="R465" s="7">
        <v>45098.0000115741</v>
      </c>
      <c r="S465" s="6">
        <v>45102</v>
      </c>
      <c r="T465" s="4" t="s">
        <v>34</v>
      </c>
      <c r="U465" s="4">
        <v>1377.58</v>
      </c>
      <c r="V465" s="4">
        <v>0</v>
      </c>
      <c r="W465" s="4">
        <v>0</v>
      </c>
      <c r="X465" s="4" t="s">
        <v>2130</v>
      </c>
      <c r="Y465" s="4" t="s">
        <v>36</v>
      </c>
    </row>
    <row r="466" s="4" customFormat="1" spans="1:25">
      <c r="A466" s="4" t="s">
        <v>2131</v>
      </c>
      <c r="B466" s="4" t="s">
        <v>26</v>
      </c>
      <c r="C466" s="4" t="s">
        <v>27</v>
      </c>
      <c r="D466" s="4" t="s">
        <v>2132</v>
      </c>
      <c r="E466" s="4" t="s">
        <v>2133</v>
      </c>
      <c r="F466" s="6">
        <v>45098</v>
      </c>
      <c r="G466" s="6">
        <v>45099</v>
      </c>
      <c r="H466" s="4">
        <v>1</v>
      </c>
      <c r="I466" s="4">
        <v>1</v>
      </c>
      <c r="J466" s="4">
        <v>1</v>
      </c>
      <c r="K466" s="4" t="s">
        <v>30</v>
      </c>
      <c r="L466" s="4">
        <v>118.16</v>
      </c>
      <c r="M466" s="4">
        <v>118.16</v>
      </c>
      <c r="N466" s="4" t="s">
        <v>2134</v>
      </c>
      <c r="O466" s="4" t="s">
        <v>1706</v>
      </c>
      <c r="P466" s="4" t="s">
        <v>33</v>
      </c>
      <c r="Q466" s="4">
        <v>0</v>
      </c>
      <c r="R466" s="7">
        <v>45098</v>
      </c>
      <c r="S466" s="6">
        <v>45102</v>
      </c>
      <c r="T466" s="4" t="s">
        <v>34</v>
      </c>
      <c r="U466" s="4">
        <v>118.16</v>
      </c>
      <c r="V466" s="4">
        <v>0</v>
      </c>
      <c r="W466" s="4">
        <v>0</v>
      </c>
      <c r="X466" s="4" t="s">
        <v>2135</v>
      </c>
      <c r="Y466" s="4" t="s">
        <v>36</v>
      </c>
    </row>
    <row r="467" s="4" customFormat="1" spans="1:25">
      <c r="A467" s="4" t="s">
        <v>2136</v>
      </c>
      <c r="B467" s="4" t="s">
        <v>26</v>
      </c>
      <c r="C467" s="4" t="s">
        <v>27</v>
      </c>
      <c r="D467" s="4" t="s">
        <v>585</v>
      </c>
      <c r="E467" s="4" t="s">
        <v>586</v>
      </c>
      <c r="F467" s="6">
        <v>45098</v>
      </c>
      <c r="G467" s="6">
        <v>45099</v>
      </c>
      <c r="H467" s="4">
        <v>1</v>
      </c>
      <c r="I467" s="4">
        <v>1</v>
      </c>
      <c r="J467" s="4">
        <v>1</v>
      </c>
      <c r="K467" s="4" t="s">
        <v>30</v>
      </c>
      <c r="L467" s="4">
        <v>502.37</v>
      </c>
      <c r="M467" s="4">
        <v>502.37</v>
      </c>
      <c r="N467" s="4" t="s">
        <v>2137</v>
      </c>
      <c r="O467" s="4" t="s">
        <v>1706</v>
      </c>
      <c r="P467" s="4" t="s">
        <v>33</v>
      </c>
      <c r="Q467" s="4">
        <v>0</v>
      </c>
      <c r="R467" s="7">
        <v>45098</v>
      </c>
      <c r="S467" s="6">
        <v>45102</v>
      </c>
      <c r="T467" s="4" t="s">
        <v>34</v>
      </c>
      <c r="U467" s="4">
        <v>502.37</v>
      </c>
      <c r="V467" s="4">
        <v>0</v>
      </c>
      <c r="W467" s="4">
        <v>0</v>
      </c>
      <c r="X467" s="4" t="s">
        <v>2138</v>
      </c>
      <c r="Y467" s="4" t="s">
        <v>36</v>
      </c>
    </row>
    <row r="468" s="4" customFormat="1" spans="1:25">
      <c r="A468" s="4" t="s">
        <v>2139</v>
      </c>
      <c r="B468" s="4" t="s">
        <v>26</v>
      </c>
      <c r="C468" s="4" t="s">
        <v>27</v>
      </c>
      <c r="D468" s="4" t="s">
        <v>2140</v>
      </c>
      <c r="E468" s="4" t="s">
        <v>2141</v>
      </c>
      <c r="F468" s="6">
        <v>45098</v>
      </c>
      <c r="G468" s="6">
        <v>45099</v>
      </c>
      <c r="H468" s="4">
        <v>1</v>
      </c>
      <c r="I468" s="4">
        <v>1</v>
      </c>
      <c r="J468" s="4">
        <v>1</v>
      </c>
      <c r="K468" s="4" t="s">
        <v>30</v>
      </c>
      <c r="L468" s="4">
        <v>115.88</v>
      </c>
      <c r="M468" s="4">
        <v>115.88</v>
      </c>
      <c r="N468" s="4" t="s">
        <v>2142</v>
      </c>
      <c r="O468" s="4" t="s">
        <v>1706</v>
      </c>
      <c r="P468" s="4" t="s">
        <v>33</v>
      </c>
      <c r="Q468" s="4">
        <v>0</v>
      </c>
      <c r="R468" s="7">
        <v>45098.0000115741</v>
      </c>
      <c r="S468" s="6">
        <v>45102</v>
      </c>
      <c r="T468" s="4" t="s">
        <v>34</v>
      </c>
      <c r="U468" s="4">
        <v>115.88</v>
      </c>
      <c r="V468" s="4">
        <v>0</v>
      </c>
      <c r="W468" s="4">
        <v>0</v>
      </c>
      <c r="X468" s="4" t="s">
        <v>2143</v>
      </c>
      <c r="Y468" s="4" t="s">
        <v>36</v>
      </c>
    </row>
    <row r="469" s="4" customFormat="1" spans="1:25">
      <c r="A469" s="4" t="s">
        <v>2144</v>
      </c>
      <c r="B469" s="4" t="s">
        <v>26</v>
      </c>
      <c r="C469" s="4" t="s">
        <v>27</v>
      </c>
      <c r="D469" s="4" t="s">
        <v>2145</v>
      </c>
      <c r="E469" s="4" t="s">
        <v>554</v>
      </c>
      <c r="F469" s="6">
        <v>45098</v>
      </c>
      <c r="G469" s="6">
        <v>45099</v>
      </c>
      <c r="H469" s="4">
        <v>1</v>
      </c>
      <c r="I469" s="4">
        <v>1</v>
      </c>
      <c r="J469" s="4">
        <v>1</v>
      </c>
      <c r="K469" s="4" t="s">
        <v>30</v>
      </c>
      <c r="L469" s="4">
        <v>242.17</v>
      </c>
      <c r="M469" s="4">
        <v>242.17</v>
      </c>
      <c r="N469" s="4" t="s">
        <v>2146</v>
      </c>
      <c r="O469" s="4" t="s">
        <v>1706</v>
      </c>
      <c r="P469" s="4" t="s">
        <v>33</v>
      </c>
      <c r="Q469" s="4">
        <v>0</v>
      </c>
      <c r="R469" s="7">
        <v>45098.0000115741</v>
      </c>
      <c r="S469" s="6">
        <v>45102</v>
      </c>
      <c r="T469" s="4" t="s">
        <v>34</v>
      </c>
      <c r="U469" s="4">
        <v>242.17</v>
      </c>
      <c r="V469" s="4">
        <v>0</v>
      </c>
      <c r="W469" s="4">
        <v>0</v>
      </c>
      <c r="X469" s="4" t="s">
        <v>2147</v>
      </c>
      <c r="Y469" s="4" t="s">
        <v>2148</v>
      </c>
    </row>
    <row r="470" s="4" customFormat="1" spans="1:25">
      <c r="A470" s="4" t="s">
        <v>2149</v>
      </c>
      <c r="B470" s="4" t="s">
        <v>26</v>
      </c>
      <c r="C470" s="4" t="s">
        <v>27</v>
      </c>
      <c r="D470" s="4" t="s">
        <v>2150</v>
      </c>
      <c r="E470" s="4" t="s">
        <v>652</v>
      </c>
      <c r="F470" s="6">
        <v>45098</v>
      </c>
      <c r="G470" s="6">
        <v>45099</v>
      </c>
      <c r="H470" s="4">
        <v>1</v>
      </c>
      <c r="I470" s="4">
        <v>1</v>
      </c>
      <c r="J470" s="4">
        <v>1</v>
      </c>
      <c r="K470" s="4" t="s">
        <v>30</v>
      </c>
      <c r="L470" s="4">
        <v>240.87</v>
      </c>
      <c r="M470" s="4">
        <v>240.87</v>
      </c>
      <c r="N470" s="4" t="s">
        <v>2151</v>
      </c>
      <c r="O470" s="4" t="s">
        <v>1706</v>
      </c>
      <c r="P470" s="4" t="s">
        <v>33</v>
      </c>
      <c r="Q470" s="4">
        <v>0</v>
      </c>
      <c r="R470" s="7">
        <v>45098</v>
      </c>
      <c r="S470" s="6">
        <v>45102</v>
      </c>
      <c r="T470" s="4" t="s">
        <v>34</v>
      </c>
      <c r="U470" s="4">
        <v>240.87</v>
      </c>
      <c r="V470" s="4">
        <v>0</v>
      </c>
      <c r="W470" s="4">
        <v>0</v>
      </c>
      <c r="X470" s="4" t="s">
        <v>2152</v>
      </c>
      <c r="Y470" s="4" t="s">
        <v>36</v>
      </c>
    </row>
    <row r="471" s="4" customFormat="1" spans="1:25">
      <c r="A471" s="4" t="s">
        <v>2153</v>
      </c>
      <c r="B471" s="4" t="s">
        <v>26</v>
      </c>
      <c r="C471" s="4" t="s">
        <v>27</v>
      </c>
      <c r="D471" s="4" t="s">
        <v>595</v>
      </c>
      <c r="E471" s="4" t="s">
        <v>1144</v>
      </c>
      <c r="F471" s="6">
        <v>45098</v>
      </c>
      <c r="G471" s="6">
        <v>45099</v>
      </c>
      <c r="H471" s="4">
        <v>1</v>
      </c>
      <c r="I471" s="4">
        <v>1</v>
      </c>
      <c r="J471" s="4">
        <v>1</v>
      </c>
      <c r="K471" s="4" t="s">
        <v>30</v>
      </c>
      <c r="L471" s="4">
        <v>167.37</v>
      </c>
      <c r="M471" s="4">
        <v>167.37</v>
      </c>
      <c r="N471" s="4" t="s">
        <v>2154</v>
      </c>
      <c r="O471" s="4" t="s">
        <v>1706</v>
      </c>
      <c r="P471" s="4" t="s">
        <v>33</v>
      </c>
      <c r="Q471" s="4">
        <v>0</v>
      </c>
      <c r="R471" s="7">
        <v>45098.0000115741</v>
      </c>
      <c r="S471" s="6">
        <v>45102</v>
      </c>
      <c r="T471" s="4" t="s">
        <v>34</v>
      </c>
      <c r="U471" s="4">
        <v>167.37</v>
      </c>
      <c r="V471" s="4">
        <v>0</v>
      </c>
      <c r="W471" s="4">
        <v>0</v>
      </c>
      <c r="X471" s="4" t="s">
        <v>2155</v>
      </c>
      <c r="Y471" s="4" t="s">
        <v>36</v>
      </c>
    </row>
    <row r="472" s="4" customFormat="1" spans="1:25">
      <c r="A472" s="4" t="s">
        <v>2156</v>
      </c>
      <c r="B472" s="4" t="s">
        <v>26</v>
      </c>
      <c r="C472" s="4" t="s">
        <v>27</v>
      </c>
      <c r="D472" s="4" t="s">
        <v>2157</v>
      </c>
      <c r="E472" s="4" t="s">
        <v>2158</v>
      </c>
      <c r="F472" s="6">
        <v>45098</v>
      </c>
      <c r="G472" s="6">
        <v>45099</v>
      </c>
      <c r="H472" s="4">
        <v>1</v>
      </c>
      <c r="I472" s="4">
        <v>1</v>
      </c>
      <c r="J472" s="4">
        <v>1</v>
      </c>
      <c r="K472" s="4" t="s">
        <v>30</v>
      </c>
      <c r="L472" s="4">
        <v>607.97</v>
      </c>
      <c r="M472" s="4">
        <v>607.97</v>
      </c>
      <c r="N472" s="4" t="s">
        <v>2159</v>
      </c>
      <c r="O472" s="4" t="s">
        <v>1706</v>
      </c>
      <c r="P472" s="4" t="s">
        <v>33</v>
      </c>
      <c r="Q472" s="4">
        <v>0</v>
      </c>
      <c r="R472" s="7">
        <v>45098.0000115741</v>
      </c>
      <c r="S472" s="6">
        <v>45102</v>
      </c>
      <c r="T472" s="4" t="s">
        <v>34</v>
      </c>
      <c r="U472" s="4">
        <v>607.97</v>
      </c>
      <c r="V472" s="4">
        <v>0</v>
      </c>
      <c r="W472" s="4">
        <v>0</v>
      </c>
      <c r="X472" s="4" t="s">
        <v>2160</v>
      </c>
      <c r="Y472" s="4" t="s">
        <v>36</v>
      </c>
    </row>
    <row r="473" s="4" customFormat="1" spans="1:25">
      <c r="A473" s="4" t="s">
        <v>2161</v>
      </c>
      <c r="B473" s="4" t="s">
        <v>26</v>
      </c>
      <c r="C473" s="4" t="s">
        <v>27</v>
      </c>
      <c r="D473" s="4" t="s">
        <v>2162</v>
      </c>
      <c r="E473" s="4" t="s">
        <v>2163</v>
      </c>
      <c r="F473" s="6">
        <v>45098</v>
      </c>
      <c r="G473" s="6">
        <v>45099</v>
      </c>
      <c r="H473" s="4">
        <v>1</v>
      </c>
      <c r="I473" s="4">
        <v>1</v>
      </c>
      <c r="J473" s="4">
        <v>1</v>
      </c>
      <c r="K473" s="4" t="s">
        <v>30</v>
      </c>
      <c r="L473" s="4">
        <v>554.69</v>
      </c>
      <c r="M473" s="4">
        <v>554.69</v>
      </c>
      <c r="N473" s="4" t="s">
        <v>2164</v>
      </c>
      <c r="O473" s="4" t="s">
        <v>1706</v>
      </c>
      <c r="P473" s="4" t="s">
        <v>33</v>
      </c>
      <c r="Q473" s="4">
        <v>0</v>
      </c>
      <c r="R473" s="7">
        <v>45098</v>
      </c>
      <c r="S473" s="6">
        <v>45102</v>
      </c>
      <c r="T473" s="4" t="s">
        <v>34</v>
      </c>
      <c r="U473" s="4">
        <v>554.69</v>
      </c>
      <c r="V473" s="4">
        <v>0</v>
      </c>
      <c r="W473" s="4">
        <v>0</v>
      </c>
      <c r="X473" s="4" t="s">
        <v>2165</v>
      </c>
      <c r="Y473" s="4" t="s">
        <v>2166</v>
      </c>
    </row>
    <row r="474" s="4" customFormat="1" spans="1:25">
      <c r="A474" s="4" t="s">
        <v>2167</v>
      </c>
      <c r="B474" s="4" t="s">
        <v>26</v>
      </c>
      <c r="C474" s="4" t="s">
        <v>27</v>
      </c>
      <c r="D474" s="4" t="s">
        <v>2168</v>
      </c>
      <c r="E474" s="4" t="s">
        <v>244</v>
      </c>
      <c r="F474" s="6">
        <v>45098</v>
      </c>
      <c r="G474" s="6">
        <v>45099</v>
      </c>
      <c r="H474" s="4">
        <v>1</v>
      </c>
      <c r="I474" s="4">
        <v>1</v>
      </c>
      <c r="J474" s="4">
        <v>1</v>
      </c>
      <c r="K474" s="4" t="s">
        <v>30</v>
      </c>
      <c r="L474" s="4">
        <v>236.46</v>
      </c>
      <c r="M474" s="4">
        <v>236.46</v>
      </c>
      <c r="N474" s="4" t="s">
        <v>2169</v>
      </c>
      <c r="O474" s="4" t="s">
        <v>1706</v>
      </c>
      <c r="P474" s="4" t="s">
        <v>33</v>
      </c>
      <c r="Q474" s="4">
        <v>0</v>
      </c>
      <c r="R474" s="7">
        <v>45098</v>
      </c>
      <c r="S474" s="6">
        <v>45102</v>
      </c>
      <c r="T474" s="4" t="s">
        <v>34</v>
      </c>
      <c r="U474" s="4">
        <v>236.46</v>
      </c>
      <c r="V474" s="4">
        <v>0</v>
      </c>
      <c r="W474" s="4">
        <v>0</v>
      </c>
      <c r="X474" s="4" t="s">
        <v>2170</v>
      </c>
      <c r="Y474" s="4" t="s">
        <v>36</v>
      </c>
    </row>
    <row r="475" s="4" customFormat="1" spans="1:25">
      <c r="A475" s="4" t="s">
        <v>2171</v>
      </c>
      <c r="B475" s="4" t="s">
        <v>26</v>
      </c>
      <c r="C475" s="4" t="s">
        <v>27</v>
      </c>
      <c r="D475" s="4" t="s">
        <v>2172</v>
      </c>
      <c r="E475" s="4" t="s">
        <v>2065</v>
      </c>
      <c r="F475" s="6">
        <v>45098</v>
      </c>
      <c r="G475" s="6">
        <v>45099</v>
      </c>
      <c r="H475" s="4">
        <v>2</v>
      </c>
      <c r="I475" s="4">
        <v>1</v>
      </c>
      <c r="J475" s="4">
        <v>2</v>
      </c>
      <c r="K475" s="4" t="s">
        <v>30</v>
      </c>
      <c r="L475" s="4">
        <v>708.78</v>
      </c>
      <c r="M475" s="4">
        <v>708.78</v>
      </c>
      <c r="N475" s="4" t="s">
        <v>2173</v>
      </c>
      <c r="O475" s="4" t="s">
        <v>1706</v>
      </c>
      <c r="P475" s="4" t="s">
        <v>33</v>
      </c>
      <c r="Q475" s="4">
        <v>0</v>
      </c>
      <c r="R475" s="7">
        <v>45098</v>
      </c>
      <c r="S475" s="6">
        <v>45102</v>
      </c>
      <c r="T475" s="4" t="s">
        <v>34</v>
      </c>
      <c r="U475" s="4">
        <v>708.78</v>
      </c>
      <c r="V475" s="4">
        <v>0</v>
      </c>
      <c r="W475" s="4">
        <v>0</v>
      </c>
      <c r="X475" s="4" t="s">
        <v>2174</v>
      </c>
      <c r="Y475" s="4" t="s">
        <v>2175</v>
      </c>
    </row>
    <row r="476" s="4" customFormat="1" spans="1:25">
      <c r="A476" s="4" t="s">
        <v>2176</v>
      </c>
      <c r="B476" s="4" t="s">
        <v>26</v>
      </c>
      <c r="C476" s="4" t="s">
        <v>27</v>
      </c>
      <c r="D476" s="4" t="s">
        <v>149</v>
      </c>
      <c r="E476" s="4" t="s">
        <v>2177</v>
      </c>
      <c r="F476" s="6">
        <v>45098</v>
      </c>
      <c r="G476" s="6">
        <v>45099</v>
      </c>
      <c r="H476" s="4">
        <v>1</v>
      </c>
      <c r="I476" s="4">
        <v>1</v>
      </c>
      <c r="J476" s="4">
        <v>1</v>
      </c>
      <c r="K476" s="4" t="s">
        <v>30</v>
      </c>
      <c r="L476" s="4">
        <v>940.11</v>
      </c>
      <c r="M476" s="4">
        <v>940.11</v>
      </c>
      <c r="N476" s="4" t="s">
        <v>2178</v>
      </c>
      <c r="O476" s="4" t="s">
        <v>1706</v>
      </c>
      <c r="P476" s="4" t="s">
        <v>33</v>
      </c>
      <c r="Q476" s="4">
        <v>0</v>
      </c>
      <c r="R476" s="7">
        <v>45098</v>
      </c>
      <c r="S476" s="6">
        <v>45102</v>
      </c>
      <c r="T476" s="4" t="s">
        <v>34</v>
      </c>
      <c r="U476" s="4">
        <v>940.11</v>
      </c>
      <c r="V476" s="4">
        <v>0</v>
      </c>
      <c r="W476" s="4">
        <v>0</v>
      </c>
      <c r="X476" s="4" t="s">
        <v>2179</v>
      </c>
      <c r="Y476" s="4" t="s">
        <v>36</v>
      </c>
    </row>
    <row r="477" s="4" customFormat="1" spans="1:25">
      <c r="A477" s="4" t="s">
        <v>2180</v>
      </c>
      <c r="B477" s="4" t="s">
        <v>26</v>
      </c>
      <c r="C477" s="4" t="s">
        <v>27</v>
      </c>
      <c r="D477" s="4" t="s">
        <v>2181</v>
      </c>
      <c r="E477" s="4" t="s">
        <v>39</v>
      </c>
      <c r="F477" s="6">
        <v>45098</v>
      </c>
      <c r="G477" s="6">
        <v>45099</v>
      </c>
      <c r="H477" s="4">
        <v>1</v>
      </c>
      <c r="I477" s="4">
        <v>1</v>
      </c>
      <c r="J477" s="4">
        <v>1</v>
      </c>
      <c r="K477" s="4" t="s">
        <v>30</v>
      </c>
      <c r="L477" s="4">
        <v>200.83</v>
      </c>
      <c r="M477" s="4">
        <v>200.83</v>
      </c>
      <c r="N477" s="4" t="s">
        <v>2182</v>
      </c>
      <c r="O477" s="4" t="s">
        <v>1706</v>
      </c>
      <c r="P477" s="4" t="s">
        <v>33</v>
      </c>
      <c r="Q477" s="4">
        <v>0</v>
      </c>
      <c r="R477" s="7">
        <v>45098.0000115741</v>
      </c>
      <c r="S477" s="6">
        <v>45102</v>
      </c>
      <c r="T477" s="4" t="s">
        <v>34</v>
      </c>
      <c r="U477" s="4">
        <v>200.83</v>
      </c>
      <c r="V477" s="4">
        <v>0</v>
      </c>
      <c r="W477" s="4">
        <v>0</v>
      </c>
      <c r="X477" s="4" t="s">
        <v>2183</v>
      </c>
      <c r="Y477" s="4" t="s">
        <v>2184</v>
      </c>
    </row>
    <row r="478" s="4" customFormat="1" spans="1:25">
      <c r="A478" s="4" t="s">
        <v>2185</v>
      </c>
      <c r="B478" s="4" t="s">
        <v>26</v>
      </c>
      <c r="C478" s="4" t="s">
        <v>27</v>
      </c>
      <c r="D478" s="4" t="s">
        <v>2186</v>
      </c>
      <c r="E478" s="4" t="s">
        <v>520</v>
      </c>
      <c r="F478" s="6">
        <v>45098</v>
      </c>
      <c r="G478" s="6">
        <v>45099</v>
      </c>
      <c r="H478" s="4">
        <v>1</v>
      </c>
      <c r="I478" s="4">
        <v>1</v>
      </c>
      <c r="J478" s="4">
        <v>1</v>
      </c>
      <c r="K478" s="4" t="s">
        <v>30</v>
      </c>
      <c r="L478" s="4">
        <v>166.27</v>
      </c>
      <c r="M478" s="4">
        <v>166.27</v>
      </c>
      <c r="N478" s="4" t="s">
        <v>2187</v>
      </c>
      <c r="O478" s="4" t="s">
        <v>1706</v>
      </c>
      <c r="P478" s="4" t="s">
        <v>33</v>
      </c>
      <c r="Q478" s="4">
        <v>0</v>
      </c>
      <c r="R478" s="7">
        <v>45098.0000115741</v>
      </c>
      <c r="S478" s="6">
        <v>45102</v>
      </c>
      <c r="T478" s="4" t="s">
        <v>34</v>
      </c>
      <c r="U478" s="4">
        <v>166.27</v>
      </c>
      <c r="V478" s="4">
        <v>0</v>
      </c>
      <c r="W478" s="4">
        <v>0</v>
      </c>
      <c r="X478" s="4" t="s">
        <v>2188</v>
      </c>
      <c r="Y478" s="4" t="s">
        <v>2189</v>
      </c>
    </row>
    <row r="479" s="4" customFormat="1" spans="1:25">
      <c r="A479" s="4" t="s">
        <v>2190</v>
      </c>
      <c r="B479" s="4" t="s">
        <v>26</v>
      </c>
      <c r="C479" s="4" t="s">
        <v>27</v>
      </c>
      <c r="D479" s="4" t="s">
        <v>2191</v>
      </c>
      <c r="E479" s="4" t="s">
        <v>2125</v>
      </c>
      <c r="F479" s="6">
        <v>45098</v>
      </c>
      <c r="G479" s="6">
        <v>45099</v>
      </c>
      <c r="H479" s="4">
        <v>1</v>
      </c>
      <c r="I479" s="4">
        <v>1</v>
      </c>
      <c r="J479" s="4">
        <v>1</v>
      </c>
      <c r="K479" s="4" t="s">
        <v>30</v>
      </c>
      <c r="L479" s="4">
        <v>197.74</v>
      </c>
      <c r="M479" s="4">
        <v>197.74</v>
      </c>
      <c r="N479" s="4" t="s">
        <v>2192</v>
      </c>
      <c r="O479" s="4" t="s">
        <v>1706</v>
      </c>
      <c r="P479" s="4" t="s">
        <v>33</v>
      </c>
      <c r="Q479" s="4">
        <v>0</v>
      </c>
      <c r="R479" s="7">
        <v>45098</v>
      </c>
      <c r="S479" s="6">
        <v>45102</v>
      </c>
      <c r="T479" s="4" t="s">
        <v>34</v>
      </c>
      <c r="U479" s="4">
        <v>197.74</v>
      </c>
      <c r="V479" s="4">
        <v>0</v>
      </c>
      <c r="W479" s="4">
        <v>0</v>
      </c>
      <c r="X479" s="4" t="s">
        <v>2193</v>
      </c>
      <c r="Y479" s="4" t="s">
        <v>36</v>
      </c>
    </row>
    <row r="480" s="4" customFormat="1" spans="1:25">
      <c r="A480" s="4" t="s">
        <v>2194</v>
      </c>
      <c r="B480" s="4" t="s">
        <v>26</v>
      </c>
      <c r="C480" s="4" t="s">
        <v>27</v>
      </c>
      <c r="D480" s="4" t="s">
        <v>2195</v>
      </c>
      <c r="E480" s="4" t="s">
        <v>2196</v>
      </c>
      <c r="F480" s="6">
        <v>45098</v>
      </c>
      <c r="G480" s="6">
        <v>45099</v>
      </c>
      <c r="H480" s="4">
        <v>1</v>
      </c>
      <c r="I480" s="4">
        <v>1</v>
      </c>
      <c r="J480" s="4">
        <v>1</v>
      </c>
      <c r="K480" s="4" t="s">
        <v>30</v>
      </c>
      <c r="L480" s="4">
        <v>249.95</v>
      </c>
      <c r="M480" s="4">
        <v>249.95</v>
      </c>
      <c r="N480" s="4" t="s">
        <v>2197</v>
      </c>
      <c r="O480" s="4" t="s">
        <v>1706</v>
      </c>
      <c r="P480" s="4" t="s">
        <v>33</v>
      </c>
      <c r="Q480" s="4">
        <v>0</v>
      </c>
      <c r="R480" s="7">
        <v>45098.0000115741</v>
      </c>
      <c r="S480" s="6">
        <v>45102</v>
      </c>
      <c r="T480" s="4" t="s">
        <v>34</v>
      </c>
      <c r="U480" s="4">
        <v>249.95</v>
      </c>
      <c r="V480" s="4">
        <v>0</v>
      </c>
      <c r="W480" s="4">
        <v>0</v>
      </c>
      <c r="X480" s="4" t="s">
        <v>2198</v>
      </c>
      <c r="Y480" s="4" t="s">
        <v>2199</v>
      </c>
    </row>
    <row r="481" s="4" customFormat="1" spans="1:25">
      <c r="A481" s="4" t="s">
        <v>2200</v>
      </c>
      <c r="B481" s="4" t="s">
        <v>26</v>
      </c>
      <c r="C481" s="4" t="s">
        <v>27</v>
      </c>
      <c r="D481" s="4" t="s">
        <v>2201</v>
      </c>
      <c r="E481" s="4" t="s">
        <v>2202</v>
      </c>
      <c r="F481" s="6">
        <v>45098</v>
      </c>
      <c r="G481" s="6">
        <v>45099</v>
      </c>
      <c r="H481" s="4">
        <v>1</v>
      </c>
      <c r="I481" s="4">
        <v>1</v>
      </c>
      <c r="J481" s="4">
        <v>1</v>
      </c>
      <c r="K481" s="4" t="s">
        <v>30</v>
      </c>
      <c r="L481" s="4">
        <v>815.85</v>
      </c>
      <c r="M481" s="4">
        <v>815.85</v>
      </c>
      <c r="N481" s="4" t="s">
        <v>2203</v>
      </c>
      <c r="O481" s="4" t="s">
        <v>1706</v>
      </c>
      <c r="P481" s="4" t="s">
        <v>33</v>
      </c>
      <c r="Q481" s="4">
        <v>0</v>
      </c>
      <c r="R481" s="7">
        <v>45098.0000115741</v>
      </c>
      <c r="S481" s="6">
        <v>45102</v>
      </c>
      <c r="T481" s="4" t="s">
        <v>34</v>
      </c>
      <c r="U481" s="4">
        <v>815.85</v>
      </c>
      <c r="V481" s="4">
        <v>0</v>
      </c>
      <c r="W481" s="4">
        <v>0</v>
      </c>
      <c r="X481" s="4" t="s">
        <v>2204</v>
      </c>
      <c r="Y481" s="4" t="s">
        <v>2205</v>
      </c>
    </row>
    <row r="482" s="4" customFormat="1" spans="1:25">
      <c r="A482" s="4" t="s">
        <v>2206</v>
      </c>
      <c r="B482" s="4" t="s">
        <v>26</v>
      </c>
      <c r="C482" s="4" t="s">
        <v>27</v>
      </c>
      <c r="D482" s="4" t="s">
        <v>2207</v>
      </c>
      <c r="E482" s="4" t="s">
        <v>2208</v>
      </c>
      <c r="F482" s="6">
        <v>45098</v>
      </c>
      <c r="G482" s="6">
        <v>45099</v>
      </c>
      <c r="H482" s="4">
        <v>1</v>
      </c>
      <c r="I482" s="4">
        <v>1</v>
      </c>
      <c r="J482" s="4">
        <v>1</v>
      </c>
      <c r="K482" s="4" t="s">
        <v>30</v>
      </c>
      <c r="L482" s="4">
        <v>240.36</v>
      </c>
      <c r="M482" s="4">
        <v>240.36</v>
      </c>
      <c r="N482" s="4" t="s">
        <v>2209</v>
      </c>
      <c r="O482" s="4" t="s">
        <v>1706</v>
      </c>
      <c r="P482" s="4" t="s">
        <v>33</v>
      </c>
      <c r="Q482" s="4">
        <v>0</v>
      </c>
      <c r="R482" s="7">
        <v>45098.0000115741</v>
      </c>
      <c r="S482" s="6">
        <v>45102</v>
      </c>
      <c r="T482" s="4" t="s">
        <v>34</v>
      </c>
      <c r="U482" s="4">
        <v>240.36</v>
      </c>
      <c r="V482" s="4">
        <v>0</v>
      </c>
      <c r="W482" s="4">
        <v>0</v>
      </c>
      <c r="X482" s="4" t="s">
        <v>2210</v>
      </c>
      <c r="Y482" s="4" t="s">
        <v>36</v>
      </c>
    </row>
    <row r="483" s="4" customFormat="1" spans="1:25">
      <c r="A483" s="4" t="s">
        <v>2211</v>
      </c>
      <c r="B483" s="4" t="s">
        <v>26</v>
      </c>
      <c r="C483" s="4" t="s">
        <v>27</v>
      </c>
      <c r="D483" s="4" t="s">
        <v>1516</v>
      </c>
      <c r="E483" s="4" t="s">
        <v>2212</v>
      </c>
      <c r="F483" s="6">
        <v>45098</v>
      </c>
      <c r="G483" s="6">
        <v>45099</v>
      </c>
      <c r="H483" s="4">
        <v>2</v>
      </c>
      <c r="I483" s="4">
        <v>1</v>
      </c>
      <c r="J483" s="4">
        <v>2</v>
      </c>
      <c r="K483" s="4" t="s">
        <v>30</v>
      </c>
      <c r="L483" s="4">
        <v>425.82</v>
      </c>
      <c r="M483" s="4">
        <v>425.82</v>
      </c>
      <c r="N483" s="4" t="s">
        <v>2213</v>
      </c>
      <c r="O483" s="4" t="s">
        <v>1706</v>
      </c>
      <c r="P483" s="4" t="s">
        <v>33</v>
      </c>
      <c r="Q483" s="4">
        <v>0</v>
      </c>
      <c r="R483" s="7">
        <v>45098</v>
      </c>
      <c r="S483" s="6">
        <v>45102</v>
      </c>
      <c r="T483" s="4" t="s">
        <v>34</v>
      </c>
      <c r="U483" s="4">
        <v>425.82</v>
      </c>
      <c r="V483" s="4">
        <v>0</v>
      </c>
      <c r="W483" s="4">
        <v>0</v>
      </c>
      <c r="X483" s="4" t="s">
        <v>2214</v>
      </c>
      <c r="Y483" s="4" t="s">
        <v>36</v>
      </c>
    </row>
    <row r="484" s="4" customFormat="1" spans="1:25">
      <c r="A484" s="4" t="s">
        <v>2215</v>
      </c>
      <c r="B484" s="4" t="s">
        <v>26</v>
      </c>
      <c r="C484" s="4" t="s">
        <v>27</v>
      </c>
      <c r="D484" s="4" t="s">
        <v>2216</v>
      </c>
      <c r="E484" s="4" t="s">
        <v>1930</v>
      </c>
      <c r="F484" s="6">
        <v>45098</v>
      </c>
      <c r="G484" s="6">
        <v>45099</v>
      </c>
      <c r="H484" s="4">
        <v>1</v>
      </c>
      <c r="I484" s="4">
        <v>1</v>
      </c>
      <c r="J484" s="4">
        <v>1</v>
      </c>
      <c r="K484" s="4" t="s">
        <v>30</v>
      </c>
      <c r="L484" s="4">
        <v>733.65</v>
      </c>
      <c r="M484" s="4">
        <v>733.65</v>
      </c>
      <c r="N484" s="4" t="s">
        <v>2217</v>
      </c>
      <c r="O484" s="4" t="s">
        <v>1706</v>
      </c>
      <c r="P484" s="4" t="s">
        <v>33</v>
      </c>
      <c r="Q484" s="4">
        <v>0</v>
      </c>
      <c r="R484" s="7">
        <v>45098.0000115741</v>
      </c>
      <c r="S484" s="6">
        <v>45102</v>
      </c>
      <c r="T484" s="4" t="s">
        <v>34</v>
      </c>
      <c r="U484" s="4">
        <v>733.65</v>
      </c>
      <c r="V484" s="4">
        <v>0</v>
      </c>
      <c r="W484" s="4">
        <v>0</v>
      </c>
      <c r="X484" s="4" t="s">
        <v>2218</v>
      </c>
      <c r="Y48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4"/>
  <sheetViews>
    <sheetView tabSelected="1" topLeftCell="A432" workbookViewId="0">
      <selection activeCell="A452" sqref="A452:C454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2219</v>
      </c>
    </row>
    <row r="2" s="4" customFormat="1" hidden="1" spans="1:9">
      <c r="A2" s="5">
        <v>999223569806450</v>
      </c>
      <c r="B2" s="6">
        <v>45094</v>
      </c>
      <c r="C2" s="6">
        <v>45096</v>
      </c>
      <c r="D2" s="4">
        <v>1178</v>
      </c>
      <c r="E2" s="4" t="str">
        <f>VLOOKUP(A2,HOP!A:L,12,0)</f>
        <v>1178.00</v>
      </c>
      <c r="F2" s="4" t="str">
        <f>VLOOKUP(A2,HOP!A:C,3,0)</f>
        <v>3212240</v>
      </c>
      <c r="G2" s="4">
        <f>D2-E2</f>
        <v>0</v>
      </c>
      <c r="H2" s="4" t="str">
        <f>$H$1&amp;F2</f>
        <v>，3212240</v>
      </c>
      <c r="I2" s="4" t="str">
        <f>VLOOKUP(A2,HOP!A:U,21,0)</f>
        <v>直连</v>
      </c>
    </row>
    <row r="3" s="4" customFormat="1" hidden="1" spans="1:9">
      <c r="A3" s="5">
        <v>999223985821570</v>
      </c>
      <c r="B3" s="6">
        <v>45091</v>
      </c>
      <c r="C3" s="6">
        <v>45096</v>
      </c>
      <c r="D3" s="4">
        <v>1615</v>
      </c>
      <c r="E3" s="4" t="str">
        <f>VLOOKUP(A3,HOP!A:L,12,0)</f>
        <v>1615.00</v>
      </c>
      <c r="F3" s="4" t="str">
        <f>VLOOKUP(A3,HOP!A:C,3,0)</f>
        <v>3321253</v>
      </c>
      <c r="G3" s="4">
        <f t="shared" ref="G3:G66" si="0">D3-E3</f>
        <v>0</v>
      </c>
      <c r="H3" s="4" t="str">
        <f t="shared" ref="H3:H66" si="1">$H$1&amp;F3</f>
        <v>，3321253</v>
      </c>
      <c r="I3" s="4" t="str">
        <f>VLOOKUP(A3,HOP!A:U,21,0)</f>
        <v>直采</v>
      </c>
    </row>
    <row r="4" s="4" customFormat="1" hidden="1" spans="1:9">
      <c r="A4" s="5">
        <v>999224047085983</v>
      </c>
      <c r="B4" s="6">
        <v>45094</v>
      </c>
      <c r="C4" s="6">
        <v>45096</v>
      </c>
      <c r="D4" s="4">
        <v>4720</v>
      </c>
      <c r="E4" s="4" t="str">
        <f>VLOOKUP(A4,HOP!A:L,12,0)</f>
        <v>4720.00</v>
      </c>
      <c r="F4" s="4" t="str">
        <f>VLOOKUP(A4,HOP!A:C,3,0)</f>
        <v>3339526</v>
      </c>
      <c r="G4" s="4">
        <f t="shared" si="0"/>
        <v>0</v>
      </c>
      <c r="H4" s="4" t="str">
        <f t="shared" si="1"/>
        <v>，3339526</v>
      </c>
      <c r="I4" s="4" t="str">
        <f>VLOOKUP(A4,HOP!A:U,21,0)</f>
        <v>直采</v>
      </c>
    </row>
    <row r="5" s="4" customFormat="1" hidden="1" spans="1:9">
      <c r="A5" s="5">
        <v>999224066858994</v>
      </c>
      <c r="B5" s="6">
        <v>45091</v>
      </c>
      <c r="C5" s="6">
        <v>45096</v>
      </c>
      <c r="D5" s="4">
        <v>3530</v>
      </c>
      <c r="E5" s="4" t="str">
        <f>VLOOKUP(A5,HOP!A:L,12,0)</f>
        <v>3530.00</v>
      </c>
      <c r="F5" s="4" t="str">
        <f>VLOOKUP(A5,HOP!A:C,3,0)</f>
        <v>3345832</v>
      </c>
      <c r="G5" s="4">
        <f t="shared" si="0"/>
        <v>0</v>
      </c>
      <c r="H5" s="4" t="str">
        <f t="shared" si="1"/>
        <v>，3345832</v>
      </c>
      <c r="I5" s="4" t="str">
        <f>VLOOKUP(A5,HOP!A:U,21,0)</f>
        <v>直连</v>
      </c>
    </row>
    <row r="6" s="4" customFormat="1" hidden="1" spans="1:9">
      <c r="A6" s="5">
        <v>999224268736117</v>
      </c>
      <c r="B6" s="6">
        <v>45094</v>
      </c>
      <c r="C6" s="6">
        <v>45096</v>
      </c>
      <c r="D6" s="4">
        <v>2748</v>
      </c>
      <c r="E6" s="4">
        <v>2748</v>
      </c>
      <c r="F6" s="4" t="str">
        <f>VLOOKUP(A6,HOP!A:C,3,0)</f>
        <v>3389891</v>
      </c>
      <c r="G6" s="4">
        <f t="shared" si="0"/>
        <v>0</v>
      </c>
      <c r="H6" s="4" t="str">
        <f t="shared" si="1"/>
        <v>，3389891</v>
      </c>
      <c r="I6" s="4" t="str">
        <f>VLOOKUP(A6,HOP!A:U,21,0)</f>
        <v>直连</v>
      </c>
    </row>
    <row r="7" s="4" customFormat="1" hidden="1" spans="1:9">
      <c r="A7" s="5">
        <v>999224268763473</v>
      </c>
      <c r="B7" s="6">
        <v>45094</v>
      </c>
      <c r="C7" s="6">
        <v>45096</v>
      </c>
      <c r="D7" s="4">
        <v>2749</v>
      </c>
      <c r="E7" s="4" t="str">
        <f>VLOOKUP(A7,HOP!A:L,12,0)</f>
        <v>2749.00</v>
      </c>
      <c r="F7" s="4" t="str">
        <f>VLOOKUP(A7,HOP!A:C,3,0)</f>
        <v>3389897</v>
      </c>
      <c r="G7" s="4">
        <f t="shared" si="0"/>
        <v>0</v>
      </c>
      <c r="H7" s="4" t="str">
        <f t="shared" si="1"/>
        <v>，3389897</v>
      </c>
      <c r="I7" s="4" t="str">
        <f>VLOOKUP(A7,HOP!A:U,21,0)</f>
        <v>直连</v>
      </c>
    </row>
    <row r="8" s="4" customFormat="1" hidden="1" spans="1:9">
      <c r="A8" s="5">
        <v>999224303603252</v>
      </c>
      <c r="B8" s="6">
        <v>45092</v>
      </c>
      <c r="C8" s="6">
        <v>45096</v>
      </c>
      <c r="D8" s="4">
        <v>1876</v>
      </c>
      <c r="E8" s="4" t="str">
        <f>VLOOKUP(A8,HOP!A:L,12,0)</f>
        <v>1876.00</v>
      </c>
      <c r="F8" s="4" t="str">
        <f>VLOOKUP(A8,HOP!A:C,3,0)</f>
        <v>3397135</v>
      </c>
      <c r="G8" s="4">
        <f t="shared" si="0"/>
        <v>0</v>
      </c>
      <c r="H8" s="4" t="str">
        <f t="shared" si="1"/>
        <v>，3397135</v>
      </c>
      <c r="I8" s="4" t="str">
        <f>VLOOKUP(A8,HOP!A:U,21,0)</f>
        <v>直连</v>
      </c>
    </row>
    <row r="9" s="4" customFormat="1" hidden="1" spans="1:9">
      <c r="A9" s="5">
        <v>999224309545364</v>
      </c>
      <c r="B9" s="6">
        <v>45092</v>
      </c>
      <c r="C9" s="6">
        <v>45096</v>
      </c>
      <c r="D9" s="4">
        <v>2624</v>
      </c>
      <c r="E9" s="4" t="str">
        <f>VLOOKUP(A9,HOP!A:L,12,0)</f>
        <v>2624.00</v>
      </c>
      <c r="F9" s="4" t="str">
        <f>VLOOKUP(A9,HOP!A:C,3,0)</f>
        <v>3398703</v>
      </c>
      <c r="G9" s="4">
        <f t="shared" si="0"/>
        <v>0</v>
      </c>
      <c r="H9" s="4" t="str">
        <f t="shared" si="1"/>
        <v>，3398703</v>
      </c>
      <c r="I9" s="4" t="str">
        <f>VLOOKUP(A9,HOP!A:U,21,0)</f>
        <v>直连</v>
      </c>
    </row>
    <row r="10" s="4" customFormat="1" hidden="1" spans="1:9">
      <c r="A10" s="5">
        <v>999224328644773</v>
      </c>
      <c r="B10" s="6">
        <v>45094</v>
      </c>
      <c r="C10" s="6">
        <v>45096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999224335121195</v>
      </c>
      <c r="B11" s="6">
        <v>45094</v>
      </c>
      <c r="C11" s="6">
        <v>45096</v>
      </c>
      <c r="D11" s="4">
        <v>972</v>
      </c>
      <c r="E11" s="4" t="str">
        <f>VLOOKUP(A11,HOP!A:L,12,0)</f>
        <v>972.00</v>
      </c>
      <c r="F11" s="4" t="str">
        <f>VLOOKUP(A11,HOP!A:C,3,0)</f>
        <v>3403499</v>
      </c>
      <c r="G11" s="4">
        <f t="shared" si="0"/>
        <v>0</v>
      </c>
      <c r="H11" s="4" t="str">
        <f t="shared" si="1"/>
        <v>，3403499</v>
      </c>
      <c r="I11" s="4" t="str">
        <f>VLOOKUP(A11,HOP!A:U,21,0)</f>
        <v>直连</v>
      </c>
    </row>
    <row r="12" s="4" customFormat="1" hidden="1" spans="1:9">
      <c r="A12" s="5">
        <v>999224336679784</v>
      </c>
      <c r="B12" s="6">
        <v>45093</v>
      </c>
      <c r="C12" s="6">
        <v>45096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24336929096</v>
      </c>
      <c r="B13" s="6">
        <v>45095</v>
      </c>
      <c r="C13" s="6">
        <v>45096</v>
      </c>
      <c r="D13" s="4">
        <v>695</v>
      </c>
      <c r="E13" s="4" t="str">
        <f>VLOOKUP(A13,HOP!A:L,12,0)</f>
        <v>695.00</v>
      </c>
      <c r="F13" s="4" t="str">
        <f>VLOOKUP(A13,HOP!A:C,3,0)</f>
        <v>3404053</v>
      </c>
      <c r="G13" s="4">
        <f t="shared" si="0"/>
        <v>0</v>
      </c>
      <c r="H13" s="4" t="str">
        <f t="shared" si="1"/>
        <v>，3404053</v>
      </c>
      <c r="I13" s="4" t="str">
        <f>VLOOKUP(A13,HOP!A:U,21,0)</f>
        <v>直连</v>
      </c>
    </row>
    <row r="14" s="4" customFormat="1" hidden="1" spans="1:9">
      <c r="A14" s="5">
        <v>999224339499265</v>
      </c>
      <c r="B14" s="6">
        <v>45094</v>
      </c>
      <c r="C14" s="6">
        <v>45096</v>
      </c>
      <c r="D14" s="4">
        <v>2734</v>
      </c>
      <c r="E14" s="4" t="str">
        <f>VLOOKUP(A14,HOP!A:L,12,0)</f>
        <v>2734.00</v>
      </c>
      <c r="F14" s="4" t="str">
        <f>VLOOKUP(A14,HOP!A:C,3,0)</f>
        <v>3404859</v>
      </c>
      <c r="G14" s="4">
        <f t="shared" si="0"/>
        <v>0</v>
      </c>
      <c r="H14" s="4" t="str">
        <f t="shared" si="1"/>
        <v>，3404859</v>
      </c>
      <c r="I14" s="4" t="str">
        <f>VLOOKUP(A14,HOP!A:U,21,0)</f>
        <v>直连</v>
      </c>
    </row>
    <row r="15" s="4" customFormat="1" hidden="1" spans="1:9">
      <c r="A15" s="5">
        <v>999224362665822</v>
      </c>
      <c r="B15" s="6">
        <v>45093</v>
      </c>
      <c r="C15" s="6">
        <v>45096</v>
      </c>
      <c r="D15" s="4">
        <v>591</v>
      </c>
      <c r="E15" s="4" t="str">
        <f>VLOOKUP(A15,HOP!A:L,12,0)</f>
        <v>591.00</v>
      </c>
      <c r="F15" s="4" t="str">
        <f>VLOOKUP(A15,HOP!A:C,3,0)</f>
        <v>3409437</v>
      </c>
      <c r="G15" s="4">
        <f t="shared" si="0"/>
        <v>0</v>
      </c>
      <c r="H15" s="4" t="str">
        <f t="shared" si="1"/>
        <v>，3409437</v>
      </c>
      <c r="I15" s="4" t="str">
        <f>VLOOKUP(A15,HOP!A:U,21,0)</f>
        <v>直连</v>
      </c>
    </row>
    <row r="16" s="4" customFormat="1" hidden="1" spans="1:9">
      <c r="A16" s="5">
        <v>999224366039128</v>
      </c>
      <c r="B16" s="6">
        <v>45094</v>
      </c>
      <c r="C16" s="6">
        <v>45096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999224368830057</v>
      </c>
      <c r="B17" s="6">
        <v>45093</v>
      </c>
      <c r="C17" s="6">
        <v>45096</v>
      </c>
      <c r="D17" s="4">
        <v>3303</v>
      </c>
      <c r="E17" s="4" t="str">
        <f>VLOOKUP(A17,HOP!A:L,12,0)</f>
        <v>3303.00</v>
      </c>
      <c r="F17" s="4" t="str">
        <f>VLOOKUP(A17,HOP!A:C,3,0)</f>
        <v>3411285</v>
      </c>
      <c r="G17" s="4">
        <f t="shared" si="0"/>
        <v>0</v>
      </c>
      <c r="H17" s="4" t="str">
        <f t="shared" si="1"/>
        <v>，3411285</v>
      </c>
      <c r="I17" s="4" t="str">
        <f>VLOOKUP(A17,HOP!A:U,21,0)</f>
        <v>直连</v>
      </c>
    </row>
    <row r="18" s="4" customFormat="1" hidden="1" spans="1:9">
      <c r="A18" s="5">
        <v>999224401696447</v>
      </c>
      <c r="B18" s="6">
        <v>45093</v>
      </c>
      <c r="C18" s="6">
        <v>45096</v>
      </c>
      <c r="D18" s="4">
        <v>9342</v>
      </c>
      <c r="E18" s="4" t="str">
        <f>VLOOKUP(A18,HOP!A:L,12,0)</f>
        <v>9342.00</v>
      </c>
      <c r="F18" s="4" t="str">
        <f>VLOOKUP(A18,HOP!A:C,3,0)</f>
        <v>3418608</v>
      </c>
      <c r="G18" s="4">
        <f t="shared" si="0"/>
        <v>0</v>
      </c>
      <c r="H18" s="4" t="str">
        <f t="shared" si="1"/>
        <v>，3418608</v>
      </c>
      <c r="I18" s="4" t="str">
        <f>VLOOKUP(A18,HOP!A:U,21,0)</f>
        <v>直连</v>
      </c>
    </row>
    <row r="19" s="4" customFormat="1" hidden="1" spans="1:9">
      <c r="A19" s="5">
        <v>999224429830839</v>
      </c>
      <c r="B19" s="6">
        <v>45094</v>
      </c>
      <c r="C19" s="6">
        <v>45096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999224447423974</v>
      </c>
      <c r="B20" s="6">
        <v>45094</v>
      </c>
      <c r="C20" s="6">
        <v>45096</v>
      </c>
      <c r="D20" s="4">
        <v>1008</v>
      </c>
      <c r="E20" s="4" t="str">
        <f>VLOOKUP(A20,HOP!A:L,12,0)</f>
        <v>1008.00</v>
      </c>
      <c r="F20" s="4" t="str">
        <f>VLOOKUP(A20,HOP!A:C,3,0)</f>
        <v>3429801</v>
      </c>
      <c r="G20" s="4">
        <f t="shared" si="0"/>
        <v>0</v>
      </c>
      <c r="H20" s="4" t="str">
        <f t="shared" si="1"/>
        <v>，3429801</v>
      </c>
      <c r="I20" s="4" t="str">
        <f>VLOOKUP(A20,HOP!A:U,21,0)</f>
        <v>直连</v>
      </c>
    </row>
    <row r="21" s="4" customFormat="1" hidden="1" spans="1:9">
      <c r="A21" s="5">
        <v>999224453610544</v>
      </c>
      <c r="B21" s="6">
        <v>45091</v>
      </c>
      <c r="C21" s="6">
        <v>45096</v>
      </c>
      <c r="D21" s="4">
        <v>2270</v>
      </c>
      <c r="E21" s="4" t="str">
        <f>VLOOKUP(A21,HOP!A:L,12,0)</f>
        <v>2270.00</v>
      </c>
      <c r="F21" s="4" t="str">
        <f>VLOOKUP(A21,HOP!A:C,3,0)</f>
        <v>3431775</v>
      </c>
      <c r="G21" s="4">
        <f t="shared" si="0"/>
        <v>0</v>
      </c>
      <c r="H21" s="4" t="str">
        <f t="shared" si="1"/>
        <v>，3431775</v>
      </c>
      <c r="I21" s="4" t="str">
        <f>VLOOKUP(A21,HOP!A:U,21,0)</f>
        <v>直采</v>
      </c>
    </row>
    <row r="22" s="4" customFormat="1" hidden="1" spans="1:9">
      <c r="A22" s="5">
        <v>999224455505050</v>
      </c>
      <c r="B22" s="6">
        <v>45092</v>
      </c>
      <c r="C22" s="6">
        <v>45096</v>
      </c>
      <c r="D22" s="4">
        <v>2124</v>
      </c>
      <c r="E22" s="4" t="str">
        <f>VLOOKUP(A22,HOP!A:L,12,0)</f>
        <v>2124.00</v>
      </c>
      <c r="F22" s="4" t="str">
        <f>VLOOKUP(A22,HOP!A:C,3,0)</f>
        <v>3432596</v>
      </c>
      <c r="G22" s="4">
        <f t="shared" si="0"/>
        <v>0</v>
      </c>
      <c r="H22" s="4" t="str">
        <f t="shared" si="1"/>
        <v>，3432596</v>
      </c>
      <c r="I22" s="4" t="str">
        <f>VLOOKUP(A22,HOP!A:U,21,0)</f>
        <v>直连</v>
      </c>
    </row>
    <row r="23" s="4" customFormat="1" hidden="1" spans="1:9">
      <c r="A23" s="5">
        <v>999224455915615</v>
      </c>
      <c r="B23" s="6">
        <v>45095</v>
      </c>
      <c r="C23" s="6">
        <v>45096</v>
      </c>
      <c r="D23" s="4">
        <v>1066</v>
      </c>
      <c r="E23" s="4" t="str">
        <f>VLOOKUP(A23,HOP!A:L,12,0)</f>
        <v>1066.00</v>
      </c>
      <c r="F23" s="4" t="str">
        <f>VLOOKUP(A23,HOP!A:C,3,0)</f>
        <v>3432804</v>
      </c>
      <c r="G23" s="4">
        <f t="shared" si="0"/>
        <v>0</v>
      </c>
      <c r="H23" s="4" t="str">
        <f t="shared" si="1"/>
        <v>，3432804</v>
      </c>
      <c r="I23" s="4" t="str">
        <f>VLOOKUP(A23,HOP!A:U,21,0)</f>
        <v>直连</v>
      </c>
    </row>
    <row r="24" s="4" customFormat="1" hidden="1" spans="1:9">
      <c r="A24" s="5">
        <v>999224471613045</v>
      </c>
      <c r="B24" s="6">
        <v>45095</v>
      </c>
      <c r="C24" s="6">
        <v>45096</v>
      </c>
      <c r="D24" s="4">
        <v>0</v>
      </c>
      <c r="E24" s="4" t="str">
        <f>VLOOKUP(A24,HOP!A:L,12,0)</f>
        <v>0.00</v>
      </c>
      <c r="F24" s="4" t="str">
        <f>VLOOKUP(A24,HOP!A:C,3,0)</f>
        <v>3435096</v>
      </c>
      <c r="G24" s="4">
        <f t="shared" si="0"/>
        <v>0</v>
      </c>
      <c r="H24" s="4" t="str">
        <f t="shared" si="1"/>
        <v>，3435096</v>
      </c>
      <c r="I24" s="4" t="str">
        <f>VLOOKUP(A24,HOP!A:U,21,0)</f>
        <v>直连</v>
      </c>
    </row>
    <row r="25" s="4" customFormat="1" hidden="1" spans="1:9">
      <c r="A25" s="5">
        <v>999224471749441</v>
      </c>
      <c r="B25" s="6">
        <v>45095</v>
      </c>
      <c r="C25" s="6">
        <v>45096</v>
      </c>
      <c r="D25" s="4">
        <v>542</v>
      </c>
      <c r="E25" s="4" t="str">
        <f>VLOOKUP(A25,HOP!A:L,12,0)</f>
        <v>542.00</v>
      </c>
      <c r="F25" s="4" t="str">
        <f>VLOOKUP(A25,HOP!A:C,3,0)</f>
        <v>3435110</v>
      </c>
      <c r="G25" s="4">
        <f t="shared" si="0"/>
        <v>0</v>
      </c>
      <c r="H25" s="4" t="str">
        <f t="shared" si="1"/>
        <v>，3435110</v>
      </c>
      <c r="I25" s="4" t="str">
        <f>VLOOKUP(A25,HOP!A:U,21,0)</f>
        <v>直连</v>
      </c>
    </row>
    <row r="26" s="4" customFormat="1" hidden="1" spans="1:9">
      <c r="A26" s="5">
        <v>999224477516916</v>
      </c>
      <c r="B26" s="6">
        <v>45095</v>
      </c>
      <c r="C26" s="6">
        <v>45096</v>
      </c>
      <c r="D26" s="4">
        <v>564</v>
      </c>
      <c r="E26" s="4" t="str">
        <f>VLOOKUP(A26,HOP!A:L,12,0)</f>
        <v>564.00</v>
      </c>
      <c r="F26" s="4" t="str">
        <f>VLOOKUP(A26,HOP!A:C,3,0)</f>
        <v>3437077</v>
      </c>
      <c r="G26" s="4">
        <f t="shared" si="0"/>
        <v>0</v>
      </c>
      <c r="H26" s="4" t="str">
        <f t="shared" si="1"/>
        <v>，3437077</v>
      </c>
      <c r="I26" s="4" t="str">
        <f>VLOOKUP(A26,HOP!A:U,21,0)</f>
        <v>直连</v>
      </c>
    </row>
    <row r="27" s="4" customFormat="1" hidden="1" spans="1:9">
      <c r="A27" s="5">
        <v>24502105337</v>
      </c>
      <c r="B27" s="6">
        <v>45095</v>
      </c>
      <c r="C27" s="6">
        <v>45096</v>
      </c>
      <c r="D27" s="4">
        <v>181</v>
      </c>
      <c r="E27" s="4" t="str">
        <f>VLOOKUP(A27,HOP!A:L,12,0)</f>
        <v>181.00</v>
      </c>
      <c r="F27" s="4" t="str">
        <f>VLOOKUP(A27,HOP!A:C,3,0)</f>
        <v>3442013</v>
      </c>
      <c r="G27" s="4">
        <f t="shared" si="0"/>
        <v>0</v>
      </c>
      <c r="H27" s="4" t="str">
        <f t="shared" si="1"/>
        <v>，3442013</v>
      </c>
      <c r="I27" s="4" t="str">
        <f>VLOOKUP(A27,HOP!A:U,21,0)</f>
        <v>直连</v>
      </c>
    </row>
    <row r="28" s="4" customFormat="1" hidden="1" spans="1:9">
      <c r="A28" s="5">
        <v>999224536450400</v>
      </c>
      <c r="B28" s="6">
        <v>45094</v>
      </c>
      <c r="C28" s="6">
        <v>45096</v>
      </c>
      <c r="D28" s="4">
        <v>1632</v>
      </c>
      <c r="E28" s="4" t="str">
        <f>VLOOKUP(A28,HOP!A:L,12,0)</f>
        <v>1632.00</v>
      </c>
      <c r="F28" s="4" t="str">
        <f>VLOOKUP(A28,HOP!A:C,3,0)</f>
        <v>3448341</v>
      </c>
      <c r="G28" s="4">
        <f t="shared" si="0"/>
        <v>0</v>
      </c>
      <c r="H28" s="4" t="str">
        <f t="shared" si="1"/>
        <v>，3448341</v>
      </c>
      <c r="I28" s="4" t="str">
        <f>VLOOKUP(A28,HOP!A:U,21,0)</f>
        <v>直采</v>
      </c>
    </row>
    <row r="29" s="4" customFormat="1" hidden="1" spans="1:9">
      <c r="A29" s="5">
        <v>999224569034092</v>
      </c>
      <c r="B29" s="6">
        <v>45093</v>
      </c>
      <c r="C29" s="6">
        <v>45096</v>
      </c>
      <c r="D29" s="4">
        <v>2451</v>
      </c>
      <c r="E29" s="4" t="str">
        <f>VLOOKUP(A29,HOP!A:L,12,0)</f>
        <v>2451.00</v>
      </c>
      <c r="F29" s="4" t="str">
        <f>VLOOKUP(A29,HOP!A:C,3,0)</f>
        <v>3454424</v>
      </c>
      <c r="G29" s="4">
        <f t="shared" si="0"/>
        <v>0</v>
      </c>
      <c r="H29" s="4" t="str">
        <f t="shared" si="1"/>
        <v>，3454424</v>
      </c>
      <c r="I29" s="4" t="str">
        <f>VLOOKUP(A29,HOP!A:U,21,0)</f>
        <v>直连</v>
      </c>
    </row>
    <row r="30" s="4" customFormat="1" hidden="1" spans="1:9">
      <c r="A30" s="5">
        <v>999224577434985</v>
      </c>
      <c r="B30" s="6">
        <v>45094</v>
      </c>
      <c r="C30" s="6">
        <v>45096</v>
      </c>
      <c r="D30" s="4">
        <v>11278</v>
      </c>
      <c r="E30" s="4" t="str">
        <f>VLOOKUP(A30,HOP!A:L,12,0)</f>
        <v>11278.00</v>
      </c>
      <c r="F30" s="4" t="str">
        <f>VLOOKUP(A30,HOP!A:C,3,0)</f>
        <v>3456234</v>
      </c>
      <c r="G30" s="4">
        <f t="shared" si="0"/>
        <v>0</v>
      </c>
      <c r="H30" s="4" t="str">
        <f t="shared" si="1"/>
        <v>，3456234</v>
      </c>
      <c r="I30" s="4" t="str">
        <f>VLOOKUP(A30,HOP!A:U,21,0)</f>
        <v>直连</v>
      </c>
    </row>
    <row r="31" s="4" customFormat="1" hidden="1" spans="1:9">
      <c r="A31" s="5">
        <v>999224577581656</v>
      </c>
      <c r="B31" s="6">
        <v>45094</v>
      </c>
      <c r="C31" s="6">
        <v>45096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999224588376699</v>
      </c>
      <c r="B32" s="6">
        <v>45094</v>
      </c>
      <c r="C32" s="6">
        <v>45096</v>
      </c>
      <c r="D32" s="4">
        <v>5846</v>
      </c>
      <c r="E32" s="4" t="str">
        <f>VLOOKUP(A32,HOP!A:L,12,0)</f>
        <v>5846.00</v>
      </c>
      <c r="F32" s="4" t="str">
        <f>VLOOKUP(A32,HOP!A:C,3,0)</f>
        <v>3459552</v>
      </c>
      <c r="G32" s="4">
        <f t="shared" si="0"/>
        <v>0</v>
      </c>
      <c r="H32" s="4" t="str">
        <f t="shared" si="1"/>
        <v>，3459552</v>
      </c>
      <c r="I32" s="4" t="str">
        <f>VLOOKUP(A32,HOP!A:U,21,0)</f>
        <v>直采</v>
      </c>
    </row>
    <row r="33" s="4" customFormat="1" hidden="1" spans="1:9">
      <c r="A33" s="5">
        <v>999224607603238</v>
      </c>
      <c r="B33" s="6">
        <v>45095</v>
      </c>
      <c r="C33" s="6">
        <v>45096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999224614201344</v>
      </c>
      <c r="B34" s="6">
        <v>45094</v>
      </c>
      <c r="C34" s="6">
        <v>45096</v>
      </c>
      <c r="D34" s="4">
        <v>1685</v>
      </c>
      <c r="E34" s="4" t="str">
        <f>VLOOKUP(A34,HOP!A:L,12,0)</f>
        <v>1685.00</v>
      </c>
      <c r="F34" s="4" t="str">
        <f>VLOOKUP(A34,HOP!A:C,3,0)</f>
        <v>3466853</v>
      </c>
      <c r="G34" s="4">
        <f t="shared" si="0"/>
        <v>0</v>
      </c>
      <c r="H34" s="4" t="str">
        <f t="shared" si="1"/>
        <v>，3466853</v>
      </c>
      <c r="I34" s="4" t="str">
        <f>VLOOKUP(A34,HOP!A:U,21,0)</f>
        <v>直连</v>
      </c>
    </row>
    <row r="35" s="4" customFormat="1" hidden="1" spans="1:9">
      <c r="A35" s="5">
        <v>999224622154440</v>
      </c>
      <c r="B35" s="6">
        <v>45093</v>
      </c>
      <c r="C35" s="6">
        <v>45096</v>
      </c>
      <c r="D35" s="4">
        <v>4212</v>
      </c>
      <c r="E35" s="4" t="str">
        <f>VLOOKUP(A35,HOP!A:L,12,0)</f>
        <v>4212.00</v>
      </c>
      <c r="F35" s="4" t="str">
        <f>VLOOKUP(A35,HOP!A:C,3,0)</f>
        <v>3469223</v>
      </c>
      <c r="G35" s="4">
        <f t="shared" si="0"/>
        <v>0</v>
      </c>
      <c r="H35" s="4" t="str">
        <f t="shared" si="1"/>
        <v>，3469223</v>
      </c>
      <c r="I35" s="4" t="str">
        <f>VLOOKUP(A35,HOP!A:U,21,0)</f>
        <v>直连</v>
      </c>
    </row>
    <row r="36" s="4" customFormat="1" hidden="1" spans="1:9">
      <c r="A36" s="5">
        <v>999224625502810</v>
      </c>
      <c r="B36" s="6">
        <v>45094</v>
      </c>
      <c r="C36" s="6">
        <v>45096</v>
      </c>
      <c r="D36" s="4">
        <v>854</v>
      </c>
      <c r="E36" s="4" t="str">
        <f>VLOOKUP(A36,HOP!A:L,12,0)</f>
        <v>854.00</v>
      </c>
      <c r="F36" s="4" t="str">
        <f>VLOOKUP(A36,HOP!A:C,3,0)</f>
        <v>3470090</v>
      </c>
      <c r="G36" s="4">
        <f t="shared" si="0"/>
        <v>0</v>
      </c>
      <c r="H36" s="4" t="str">
        <f t="shared" si="1"/>
        <v>，3470090</v>
      </c>
      <c r="I36" s="4" t="str">
        <f>VLOOKUP(A36,HOP!A:U,21,0)</f>
        <v>直连</v>
      </c>
    </row>
    <row r="37" s="4" customFormat="1" hidden="1" spans="1:9">
      <c r="A37" s="5">
        <v>999224625987278</v>
      </c>
      <c r="B37" s="6">
        <v>45092</v>
      </c>
      <c r="C37" s="6">
        <v>45096</v>
      </c>
      <c r="D37" s="4">
        <v>2140</v>
      </c>
      <c r="E37" s="4" t="str">
        <f>VLOOKUP(A37,HOP!A:L,12,0)</f>
        <v>2140.00</v>
      </c>
      <c r="F37" s="4" t="str">
        <f>VLOOKUP(A37,HOP!A:C,3,0)</f>
        <v>3470156</v>
      </c>
      <c r="G37" s="4">
        <f t="shared" si="0"/>
        <v>0</v>
      </c>
      <c r="H37" s="4" t="str">
        <f t="shared" si="1"/>
        <v>，3470156</v>
      </c>
      <c r="I37" s="4" t="str">
        <f>VLOOKUP(A37,HOP!A:U,21,0)</f>
        <v>直连</v>
      </c>
    </row>
    <row r="38" s="4" customFormat="1" hidden="1" spans="1:9">
      <c r="A38" s="5">
        <v>999224626413143</v>
      </c>
      <c r="B38" s="6">
        <v>45092</v>
      </c>
      <c r="C38" s="6">
        <v>45096</v>
      </c>
      <c r="D38" s="4">
        <v>3048</v>
      </c>
      <c r="E38" s="4" t="str">
        <f>VLOOKUP(A38,HOP!A:L,12,0)</f>
        <v>3048.00</v>
      </c>
      <c r="F38" s="4" t="str">
        <f>VLOOKUP(A38,HOP!A:C,3,0)</f>
        <v>3470370</v>
      </c>
      <c r="G38" s="4">
        <f t="shared" si="0"/>
        <v>0</v>
      </c>
      <c r="H38" s="4" t="str">
        <f t="shared" si="1"/>
        <v>，3470370</v>
      </c>
      <c r="I38" s="4" t="str">
        <f>VLOOKUP(A38,HOP!A:U,21,0)</f>
        <v>直连</v>
      </c>
    </row>
    <row r="39" s="4" customFormat="1" hidden="1" spans="1:9">
      <c r="A39" s="5">
        <v>999224636765288</v>
      </c>
      <c r="B39" s="6">
        <v>45095</v>
      </c>
      <c r="C39" s="6">
        <v>45096</v>
      </c>
      <c r="D39" s="4">
        <v>1086</v>
      </c>
      <c r="E39" s="4" t="str">
        <f>VLOOKUP(A39,HOP!A:L,12,0)</f>
        <v>1086.00</v>
      </c>
      <c r="F39" s="4" t="str">
        <f>VLOOKUP(A39,HOP!A:C,3,0)</f>
        <v>3471415</v>
      </c>
      <c r="G39" s="4">
        <f t="shared" si="0"/>
        <v>0</v>
      </c>
      <c r="H39" s="4" t="str">
        <f t="shared" si="1"/>
        <v>，3471415</v>
      </c>
      <c r="I39" s="4" t="str">
        <f>VLOOKUP(A39,HOP!A:U,21,0)</f>
        <v>直连</v>
      </c>
    </row>
    <row r="40" s="4" customFormat="1" hidden="1" spans="1:9">
      <c r="A40" s="5">
        <v>999224639271150</v>
      </c>
      <c r="B40" s="6">
        <v>45094</v>
      </c>
      <c r="C40" s="6">
        <v>45096</v>
      </c>
      <c r="D40" s="4">
        <v>4827</v>
      </c>
      <c r="E40" s="4" t="str">
        <f>VLOOKUP(A40,HOP!A:L,12,0)</f>
        <v>4827.00</v>
      </c>
      <c r="F40" s="4" t="str">
        <f>VLOOKUP(A40,HOP!A:C,3,0)</f>
        <v>3471794</v>
      </c>
      <c r="G40" s="4">
        <f t="shared" si="0"/>
        <v>0</v>
      </c>
      <c r="H40" s="4" t="str">
        <f t="shared" si="1"/>
        <v>，3471794</v>
      </c>
      <c r="I40" s="4" t="str">
        <f>VLOOKUP(A40,HOP!A:U,21,0)</f>
        <v>直连</v>
      </c>
    </row>
    <row r="41" s="4" customFormat="1" hidden="1" spans="1:9">
      <c r="A41" s="5">
        <v>999224644091850</v>
      </c>
      <c r="B41" s="6">
        <v>45093</v>
      </c>
      <c r="C41" s="6">
        <v>45096</v>
      </c>
      <c r="D41" s="4">
        <v>1497</v>
      </c>
      <c r="E41" s="4" t="str">
        <f>VLOOKUP(A41,HOP!A:L,12,0)</f>
        <v>1497.00</v>
      </c>
      <c r="F41" s="4" t="str">
        <f>VLOOKUP(A41,HOP!A:C,3,0)</f>
        <v>3473010</v>
      </c>
      <c r="G41" s="4">
        <f t="shared" si="0"/>
        <v>0</v>
      </c>
      <c r="H41" s="4" t="str">
        <f t="shared" si="1"/>
        <v>，3473010</v>
      </c>
      <c r="I41" s="4" t="str">
        <f>VLOOKUP(A41,HOP!A:U,21,0)</f>
        <v>直连</v>
      </c>
    </row>
    <row r="42" s="4" customFormat="1" hidden="1" spans="1:9">
      <c r="A42" s="5">
        <v>999224644906098</v>
      </c>
      <c r="B42" s="6">
        <v>45094</v>
      </c>
      <c r="C42" s="6">
        <v>45096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999224648223965</v>
      </c>
      <c r="B43" s="6">
        <v>45088</v>
      </c>
      <c r="C43" s="6">
        <v>45096</v>
      </c>
      <c r="D43" s="4">
        <v>1288</v>
      </c>
      <c r="E43" s="4" t="str">
        <f>VLOOKUP(A43,HOP!A:L,12,0)</f>
        <v>1288.00</v>
      </c>
      <c r="F43" s="4" t="str">
        <f>VLOOKUP(A43,HOP!A:C,3,0)</f>
        <v>3474085</v>
      </c>
      <c r="G43" s="4">
        <f t="shared" si="0"/>
        <v>0</v>
      </c>
      <c r="H43" s="4" t="str">
        <f t="shared" si="1"/>
        <v>，3474085</v>
      </c>
      <c r="I43" s="4" t="str">
        <f>VLOOKUP(A43,HOP!A:U,21,0)</f>
        <v>直连</v>
      </c>
    </row>
    <row r="44" s="4" customFormat="1" hidden="1" spans="1:9">
      <c r="A44" s="5">
        <v>999224650044509</v>
      </c>
      <c r="B44" s="6">
        <v>45094</v>
      </c>
      <c r="C44" s="6">
        <v>45096</v>
      </c>
      <c r="D44" s="4">
        <v>1316</v>
      </c>
      <c r="E44" s="4" t="str">
        <f>VLOOKUP(A44,HOP!A:L,12,0)</f>
        <v>1316.00</v>
      </c>
      <c r="F44" s="4" t="str">
        <f>VLOOKUP(A44,HOP!A:C,3,0)</f>
        <v>3474708</v>
      </c>
      <c r="G44" s="4">
        <f t="shared" si="0"/>
        <v>0</v>
      </c>
      <c r="H44" s="4" t="str">
        <f t="shared" si="1"/>
        <v>，3474708</v>
      </c>
      <c r="I44" s="4" t="str">
        <f>VLOOKUP(A44,HOP!A:U,21,0)</f>
        <v>直连</v>
      </c>
    </row>
    <row r="45" s="4" customFormat="1" hidden="1" spans="1:9">
      <c r="A45" s="5">
        <v>999224655639192</v>
      </c>
      <c r="B45" s="6">
        <v>45094</v>
      </c>
      <c r="C45" s="6">
        <v>45096</v>
      </c>
      <c r="D45" s="4">
        <v>648</v>
      </c>
      <c r="E45" s="4" t="str">
        <f>VLOOKUP(A45,HOP!A:L,12,0)</f>
        <v>648.00</v>
      </c>
      <c r="F45" s="4" t="str">
        <f>VLOOKUP(A45,HOP!A:C,3,0)</f>
        <v>3475325</v>
      </c>
      <c r="G45" s="4">
        <f t="shared" si="0"/>
        <v>0</v>
      </c>
      <c r="H45" s="4" t="str">
        <f t="shared" si="1"/>
        <v>，3475325</v>
      </c>
      <c r="I45" s="4" t="str">
        <f>VLOOKUP(A45,HOP!A:U,21,0)</f>
        <v>直连</v>
      </c>
    </row>
    <row r="46" s="4" customFormat="1" hidden="1" spans="1:9">
      <c r="A46" s="5">
        <v>999224656796609</v>
      </c>
      <c r="B46" s="6">
        <v>45092</v>
      </c>
      <c r="C46" s="6">
        <v>45096</v>
      </c>
      <c r="D46" s="4">
        <v>1772</v>
      </c>
      <c r="E46" s="4" t="str">
        <f>VLOOKUP(A46,HOP!A:L,12,0)</f>
        <v>1772.00</v>
      </c>
      <c r="F46" s="4" t="str">
        <f>VLOOKUP(A46,HOP!A:C,3,0)</f>
        <v>3475450</v>
      </c>
      <c r="G46" s="4">
        <f t="shared" si="0"/>
        <v>0</v>
      </c>
      <c r="H46" s="4" t="str">
        <f t="shared" si="1"/>
        <v>，3475450</v>
      </c>
      <c r="I46" s="4" t="str">
        <f>VLOOKUP(A46,HOP!A:U,21,0)</f>
        <v>直连</v>
      </c>
    </row>
    <row r="47" s="4" customFormat="1" hidden="1" spans="1:9">
      <c r="A47" s="5">
        <v>999224662864081</v>
      </c>
      <c r="B47" s="6">
        <v>45094</v>
      </c>
      <c r="C47" s="6">
        <v>45096</v>
      </c>
      <c r="D47" s="4">
        <v>3708</v>
      </c>
      <c r="E47" s="4" t="str">
        <f>VLOOKUP(A47,HOP!A:L,12,0)</f>
        <v>3708.00</v>
      </c>
      <c r="F47" s="4" t="str">
        <f>VLOOKUP(A47,HOP!A:C,3,0)</f>
        <v>3477189</v>
      </c>
      <c r="G47" s="4">
        <f t="shared" si="0"/>
        <v>0</v>
      </c>
      <c r="H47" s="4" t="str">
        <f t="shared" si="1"/>
        <v>，3477189</v>
      </c>
      <c r="I47" s="4" t="str">
        <f>VLOOKUP(A47,HOP!A:U,21,0)</f>
        <v>直连</v>
      </c>
    </row>
    <row r="48" s="4" customFormat="1" hidden="1" spans="1:9">
      <c r="A48" s="5">
        <v>999224680217661</v>
      </c>
      <c r="B48" s="6">
        <v>45095</v>
      </c>
      <c r="C48" s="6">
        <v>45096</v>
      </c>
      <c r="D48" s="4">
        <v>1986</v>
      </c>
      <c r="E48" s="4" t="str">
        <f>VLOOKUP(A48,HOP!A:L,12,0)</f>
        <v>1986.00</v>
      </c>
      <c r="F48" s="4" t="str">
        <f>VLOOKUP(A48,HOP!A:C,3,0)</f>
        <v>3479881</v>
      </c>
      <c r="G48" s="4">
        <f t="shared" si="0"/>
        <v>0</v>
      </c>
      <c r="H48" s="4" t="str">
        <f t="shared" si="1"/>
        <v>，3479881</v>
      </c>
      <c r="I48" s="4" t="str">
        <f>VLOOKUP(A48,HOP!A:U,21,0)</f>
        <v>直连</v>
      </c>
    </row>
    <row r="49" s="4" customFormat="1" hidden="1" spans="1:9">
      <c r="A49" s="5">
        <v>999224684007743</v>
      </c>
      <c r="B49" s="6">
        <v>45093</v>
      </c>
      <c r="C49" s="6">
        <v>45096</v>
      </c>
      <c r="D49" s="4">
        <v>2922</v>
      </c>
      <c r="E49" s="4" t="str">
        <f>VLOOKUP(A49,HOP!A:L,12,0)</f>
        <v>2922.00</v>
      </c>
      <c r="F49" s="4" t="str">
        <f>VLOOKUP(A49,HOP!A:C,3,0)</f>
        <v>3481018</v>
      </c>
      <c r="G49" s="4">
        <f t="shared" si="0"/>
        <v>0</v>
      </c>
      <c r="H49" s="4" t="str">
        <f t="shared" si="1"/>
        <v>，3481018</v>
      </c>
      <c r="I49" s="4" t="str">
        <f>VLOOKUP(A49,HOP!A:U,21,0)</f>
        <v>直连</v>
      </c>
    </row>
    <row r="50" s="4" customFormat="1" hidden="1" spans="1:9">
      <c r="A50" s="5">
        <v>999224685246807</v>
      </c>
      <c r="B50" s="6">
        <v>45090</v>
      </c>
      <c r="C50" s="6">
        <v>45096</v>
      </c>
      <c r="D50" s="4">
        <v>8916</v>
      </c>
      <c r="E50" s="4" t="str">
        <f>VLOOKUP(A50,HOP!A:L,12,0)</f>
        <v>8916.00</v>
      </c>
      <c r="F50" s="4" t="str">
        <f>VLOOKUP(A50,HOP!A:C,3,0)</f>
        <v>3481613</v>
      </c>
      <c r="G50" s="4">
        <f t="shared" si="0"/>
        <v>0</v>
      </c>
      <c r="H50" s="4" t="str">
        <f t="shared" si="1"/>
        <v>，3481613</v>
      </c>
      <c r="I50" s="4" t="str">
        <f>VLOOKUP(A50,HOP!A:U,21,0)</f>
        <v>直连</v>
      </c>
    </row>
    <row r="51" s="4" customFormat="1" hidden="1" spans="1:9">
      <c r="A51" s="5">
        <v>999224689197264</v>
      </c>
      <c r="B51" s="6">
        <v>45092</v>
      </c>
      <c r="C51" s="6">
        <v>45096</v>
      </c>
      <c r="D51" s="4">
        <v>1852</v>
      </c>
      <c r="E51" s="4" t="str">
        <f>VLOOKUP(A51,HOP!A:L,12,0)</f>
        <v>1852.00</v>
      </c>
      <c r="F51" s="4" t="str">
        <f>VLOOKUP(A51,HOP!A:C,3,0)</f>
        <v>3482038</v>
      </c>
      <c r="G51" s="4">
        <f t="shared" si="0"/>
        <v>0</v>
      </c>
      <c r="H51" s="4" t="str">
        <f t="shared" si="1"/>
        <v>，3482038</v>
      </c>
      <c r="I51" s="4" t="str">
        <f>VLOOKUP(A51,HOP!A:U,21,0)</f>
        <v>直连</v>
      </c>
    </row>
    <row r="52" s="4" customFormat="1" hidden="1" spans="1:9">
      <c r="A52" s="5">
        <v>999224697756401</v>
      </c>
      <c r="B52" s="6">
        <v>45094</v>
      </c>
      <c r="C52" s="6">
        <v>45096</v>
      </c>
      <c r="D52" s="4">
        <v>1982</v>
      </c>
      <c r="E52" s="4" t="str">
        <f>VLOOKUP(A52,HOP!A:L,12,0)</f>
        <v>1982.00</v>
      </c>
      <c r="F52" s="4" t="str">
        <f>VLOOKUP(A52,HOP!A:C,3,0)</f>
        <v>3484752</v>
      </c>
      <c r="G52" s="4">
        <f t="shared" si="0"/>
        <v>0</v>
      </c>
      <c r="H52" s="4" t="str">
        <f t="shared" si="1"/>
        <v>，3484752</v>
      </c>
      <c r="I52" s="4" t="str">
        <f>VLOOKUP(A52,HOP!A:U,21,0)</f>
        <v>直连</v>
      </c>
    </row>
    <row r="53" s="4" customFormat="1" hidden="1" spans="1:9">
      <c r="A53" s="5">
        <v>999224704488175</v>
      </c>
      <c r="B53" s="6">
        <v>45094</v>
      </c>
      <c r="C53" s="6">
        <v>45096</v>
      </c>
      <c r="D53" s="4">
        <v>1032</v>
      </c>
      <c r="E53" s="4" t="str">
        <f>VLOOKUP(A53,HOP!A:L,12,0)</f>
        <v>1032.00</v>
      </c>
      <c r="F53" s="4" t="str">
        <f>VLOOKUP(A53,HOP!A:C,3,0)</f>
        <v>3486389</v>
      </c>
      <c r="G53" s="4">
        <f t="shared" si="0"/>
        <v>0</v>
      </c>
      <c r="H53" s="4" t="str">
        <f t="shared" si="1"/>
        <v>，3486389</v>
      </c>
      <c r="I53" s="4" t="str">
        <f>VLOOKUP(A53,HOP!A:U,21,0)</f>
        <v>直连</v>
      </c>
    </row>
    <row r="54" s="4" customFormat="1" hidden="1" spans="1:9">
      <c r="A54" s="5">
        <v>999224709023170</v>
      </c>
      <c r="B54" s="6">
        <v>45093</v>
      </c>
      <c r="C54" s="6">
        <v>45096</v>
      </c>
      <c r="D54" s="4">
        <v>969</v>
      </c>
      <c r="E54" s="4" t="str">
        <f>VLOOKUP(A54,HOP!A:L,12,0)</f>
        <v>969.00</v>
      </c>
      <c r="F54" s="4" t="str">
        <f>VLOOKUP(A54,HOP!A:C,3,0)</f>
        <v>3487550</v>
      </c>
      <c r="G54" s="4">
        <f t="shared" si="0"/>
        <v>0</v>
      </c>
      <c r="H54" s="4" t="str">
        <f t="shared" si="1"/>
        <v>，3487550</v>
      </c>
      <c r="I54" s="4" t="str">
        <f>VLOOKUP(A54,HOP!A:U,21,0)</f>
        <v>直连</v>
      </c>
    </row>
    <row r="55" s="4" customFormat="1" hidden="1" spans="1:9">
      <c r="A55" s="5">
        <v>999224714988439</v>
      </c>
      <c r="B55" s="6">
        <v>45095</v>
      </c>
      <c r="C55" s="6">
        <v>45096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999224478100181</v>
      </c>
      <c r="B56" s="6">
        <v>45093</v>
      </c>
      <c r="C56" s="6">
        <v>45096</v>
      </c>
      <c r="D56" s="4">
        <v>4274</v>
      </c>
      <c r="E56" s="4" t="str">
        <f>VLOOKUP(A56,HOP!A:L,12,0)</f>
        <v>4274.00</v>
      </c>
      <c r="F56" s="4" t="str">
        <f>VLOOKUP(A56,HOP!A:C,3,0)</f>
        <v>3437347</v>
      </c>
      <c r="G56" s="4">
        <f t="shared" si="0"/>
        <v>0</v>
      </c>
      <c r="H56" s="4" t="str">
        <f t="shared" si="1"/>
        <v>，3437347</v>
      </c>
      <c r="I56" s="4" t="str">
        <f>VLOOKUP(A56,HOP!A:U,21,0)</f>
        <v>直连</v>
      </c>
    </row>
    <row r="57" s="4" customFormat="1" hidden="1" spans="1:9">
      <c r="A57" s="5">
        <v>999224656039645</v>
      </c>
      <c r="B57" s="6">
        <v>45094</v>
      </c>
      <c r="C57" s="6">
        <v>45096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999224723383259</v>
      </c>
      <c r="B58" s="6">
        <v>45093</v>
      </c>
      <c r="C58" s="6">
        <v>45096</v>
      </c>
      <c r="D58" s="4">
        <v>1479</v>
      </c>
      <c r="E58" s="4" t="str">
        <f>VLOOKUP(A58,HOP!A:L,12,0)</f>
        <v>1479.00</v>
      </c>
      <c r="F58" s="4" t="str">
        <f>VLOOKUP(A58,HOP!A:C,3,0)</f>
        <v>3492256</v>
      </c>
      <c r="G58" s="4">
        <f t="shared" si="0"/>
        <v>0</v>
      </c>
      <c r="H58" s="4" t="str">
        <f t="shared" si="1"/>
        <v>，3492256</v>
      </c>
      <c r="I58" s="4" t="str">
        <f>VLOOKUP(A58,HOP!A:U,21,0)</f>
        <v>直连</v>
      </c>
    </row>
    <row r="59" s="4" customFormat="1" hidden="1" spans="1:9">
      <c r="A59" s="5">
        <v>999224725793508</v>
      </c>
      <c r="B59" s="6">
        <v>45091</v>
      </c>
      <c r="C59" s="6">
        <v>45096</v>
      </c>
      <c r="D59" s="4">
        <v>8955</v>
      </c>
      <c r="E59" s="4" t="str">
        <f>VLOOKUP(A59,HOP!A:L,12,0)</f>
        <v>8955.00</v>
      </c>
      <c r="F59" s="4" t="str">
        <f>VLOOKUP(A59,HOP!A:C,3,0)</f>
        <v>3492687</v>
      </c>
      <c r="G59" s="4">
        <f t="shared" si="0"/>
        <v>0</v>
      </c>
      <c r="H59" s="4" t="str">
        <f t="shared" si="1"/>
        <v>，3492687</v>
      </c>
      <c r="I59" s="4" t="str">
        <f>VLOOKUP(A59,HOP!A:U,21,0)</f>
        <v>直连</v>
      </c>
    </row>
    <row r="60" s="4" customFormat="1" hidden="1" spans="1:9">
      <c r="A60" s="5">
        <v>999224727772248</v>
      </c>
      <c r="B60" s="6">
        <v>45095</v>
      </c>
      <c r="C60" s="6">
        <v>45096</v>
      </c>
      <c r="D60" s="4">
        <v>960</v>
      </c>
      <c r="E60" s="4" t="str">
        <f>VLOOKUP(A60,HOP!A:L,12,0)</f>
        <v>960.00</v>
      </c>
      <c r="F60" s="4" t="str">
        <f>VLOOKUP(A60,HOP!A:C,3,0)</f>
        <v>3493230</v>
      </c>
      <c r="G60" s="4">
        <f t="shared" si="0"/>
        <v>0</v>
      </c>
      <c r="H60" s="4" t="str">
        <f t="shared" si="1"/>
        <v>，3493230</v>
      </c>
      <c r="I60" s="4" t="str">
        <f>VLOOKUP(A60,HOP!A:U,21,0)</f>
        <v>直采</v>
      </c>
    </row>
    <row r="61" s="4" customFormat="1" hidden="1" spans="1:9">
      <c r="A61" s="5">
        <v>999224727917639</v>
      </c>
      <c r="B61" s="6">
        <v>45095</v>
      </c>
      <c r="C61" s="6">
        <v>45096</v>
      </c>
      <c r="D61" s="4">
        <v>522</v>
      </c>
      <c r="E61" s="4" t="str">
        <f>VLOOKUP(A61,HOP!A:L,12,0)</f>
        <v>522.00</v>
      </c>
      <c r="F61" s="4" t="str">
        <f>VLOOKUP(A61,HOP!A:C,3,0)</f>
        <v>3493271</v>
      </c>
      <c r="G61" s="4">
        <f t="shared" si="0"/>
        <v>0</v>
      </c>
      <c r="H61" s="4" t="str">
        <f t="shared" si="1"/>
        <v>，3493271</v>
      </c>
      <c r="I61" s="4" t="str">
        <f>VLOOKUP(A61,HOP!A:U,21,0)</f>
        <v>直连</v>
      </c>
    </row>
    <row r="62" s="4" customFormat="1" hidden="1" spans="1:9">
      <c r="A62" s="5">
        <v>999224733724632</v>
      </c>
      <c r="B62" s="6">
        <v>45093</v>
      </c>
      <c r="C62" s="6">
        <v>45096</v>
      </c>
      <c r="D62" s="4">
        <v>1629</v>
      </c>
      <c r="E62" s="4" t="str">
        <f>VLOOKUP(A62,HOP!A:L,12,0)</f>
        <v>1629.00</v>
      </c>
      <c r="F62" s="4" t="str">
        <f>VLOOKUP(A62,HOP!A:C,3,0)</f>
        <v>3494396</v>
      </c>
      <c r="G62" s="4">
        <f t="shared" si="0"/>
        <v>0</v>
      </c>
      <c r="H62" s="4" t="str">
        <f t="shared" si="1"/>
        <v>，3494396</v>
      </c>
      <c r="I62" s="4" t="str">
        <f>VLOOKUP(A62,HOP!A:U,21,0)</f>
        <v>直连</v>
      </c>
    </row>
    <row r="63" s="4" customFormat="1" hidden="1" spans="1:9">
      <c r="A63" s="5">
        <v>999224743625237</v>
      </c>
      <c r="B63" s="6">
        <v>45093</v>
      </c>
      <c r="C63" s="6">
        <v>45096</v>
      </c>
      <c r="D63" s="4">
        <v>376.08</v>
      </c>
      <c r="E63" s="4" t="str">
        <f>VLOOKUP(A63,HOP!A:L,12,0)</f>
        <v>376.08</v>
      </c>
      <c r="F63" s="4" t="str">
        <f>VLOOKUP(A63,HOP!A:C,3,0)</f>
        <v>3497962</v>
      </c>
      <c r="G63" s="4">
        <f t="shared" si="0"/>
        <v>0</v>
      </c>
      <c r="H63" s="4" t="str">
        <f t="shared" si="1"/>
        <v>，3497962</v>
      </c>
      <c r="I63" s="4" t="str">
        <f>VLOOKUP(A63,HOP!A:U,21,0)</f>
        <v>直连</v>
      </c>
    </row>
    <row r="64" s="4" customFormat="1" hidden="1" spans="1:9">
      <c r="A64" s="5">
        <v>999224752708938</v>
      </c>
      <c r="B64" s="6">
        <v>45095</v>
      </c>
      <c r="C64" s="6">
        <v>45096</v>
      </c>
      <c r="D64" s="4">
        <v>353.31</v>
      </c>
      <c r="E64" s="4" t="str">
        <f>VLOOKUP(A64,HOP!A:L,12,0)</f>
        <v>353.31</v>
      </c>
      <c r="F64" s="4" t="str">
        <f>VLOOKUP(A64,HOP!A:C,3,0)</f>
        <v>3500373</v>
      </c>
      <c r="G64" s="4">
        <f t="shared" si="0"/>
        <v>0</v>
      </c>
      <c r="H64" s="4" t="str">
        <f t="shared" si="1"/>
        <v>，3500373</v>
      </c>
      <c r="I64" s="4" t="str">
        <f>VLOOKUP(A64,HOP!A:U,21,0)</f>
        <v>直采</v>
      </c>
    </row>
    <row r="65" s="4" customFormat="1" hidden="1" spans="1:9">
      <c r="A65" s="5">
        <v>999224754408170</v>
      </c>
      <c r="B65" s="6">
        <v>45095</v>
      </c>
      <c r="C65" s="6">
        <v>45096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999224765343958</v>
      </c>
      <c r="B66" s="6">
        <v>45093</v>
      </c>
      <c r="C66" s="6">
        <v>45096</v>
      </c>
      <c r="D66" s="4">
        <v>4142.61</v>
      </c>
      <c r="E66" s="4" t="str">
        <f>VLOOKUP(A66,HOP!A:L,12,0)</f>
        <v>4142.61</v>
      </c>
      <c r="F66" s="4" t="str">
        <f>VLOOKUP(A66,HOP!A:C,3,0)</f>
        <v>3502217</v>
      </c>
      <c r="G66" s="4">
        <f t="shared" si="0"/>
        <v>0</v>
      </c>
      <c r="H66" s="4" t="str">
        <f t="shared" si="1"/>
        <v>，3502217</v>
      </c>
      <c r="I66" s="4" t="str">
        <f>VLOOKUP(A66,HOP!A:U,21,0)</f>
        <v>直连</v>
      </c>
    </row>
    <row r="67" s="4" customFormat="1" hidden="1" spans="1:9">
      <c r="A67" s="5">
        <v>999224765371164</v>
      </c>
      <c r="B67" s="6">
        <v>45095</v>
      </c>
      <c r="C67" s="6">
        <v>45096</v>
      </c>
      <c r="D67" s="4">
        <v>1037.32</v>
      </c>
      <c r="E67" s="4" t="str">
        <f>VLOOKUP(A67,HOP!A:L,12,0)</f>
        <v>1037.32</v>
      </c>
      <c r="F67" s="4" t="str">
        <f>VLOOKUP(A67,HOP!A:C,3,0)</f>
        <v>3502222</v>
      </c>
      <c r="G67" s="4">
        <f t="shared" ref="G67:G130" si="2">D67-E67</f>
        <v>0</v>
      </c>
      <c r="H67" s="4" t="str">
        <f t="shared" ref="H67:H130" si="3">$H$1&amp;F67</f>
        <v>，3502222</v>
      </c>
      <c r="I67" s="4" t="str">
        <f>VLOOKUP(A67,HOP!A:U,21,0)</f>
        <v>直连</v>
      </c>
    </row>
    <row r="68" s="4" customFormat="1" hidden="1" spans="1:9">
      <c r="A68" s="5">
        <v>999224768957389</v>
      </c>
      <c r="B68" s="6">
        <v>45095</v>
      </c>
      <c r="C68" s="6">
        <v>45096</v>
      </c>
      <c r="D68" s="4">
        <v>777.13</v>
      </c>
      <c r="E68" s="4" t="str">
        <f>VLOOKUP(A68,HOP!A:L,12,0)</f>
        <v>777.13</v>
      </c>
      <c r="F68" s="4" t="str">
        <f>VLOOKUP(A68,HOP!A:C,3,0)</f>
        <v>3503073</v>
      </c>
      <c r="G68" s="4">
        <f t="shared" si="2"/>
        <v>0</v>
      </c>
      <c r="H68" s="4" t="str">
        <f t="shared" si="3"/>
        <v>，3503073</v>
      </c>
      <c r="I68" s="4" t="str">
        <f>VLOOKUP(A68,HOP!A:U,21,0)</f>
        <v>直连</v>
      </c>
    </row>
    <row r="69" s="4" customFormat="1" hidden="1" spans="1:9">
      <c r="A69" s="5">
        <v>999224770665916</v>
      </c>
      <c r="B69" s="6">
        <v>45095</v>
      </c>
      <c r="C69" s="6">
        <v>45096</v>
      </c>
      <c r="D69" s="4">
        <v>619.2</v>
      </c>
      <c r="E69" s="4" t="str">
        <f>VLOOKUP(A69,HOP!A:L,12,0)</f>
        <v>619.20</v>
      </c>
      <c r="F69" s="4" t="str">
        <f>VLOOKUP(A69,HOP!A:C,3,0)</f>
        <v>3503665</v>
      </c>
      <c r="G69" s="4">
        <f t="shared" si="2"/>
        <v>0</v>
      </c>
      <c r="H69" s="4" t="str">
        <f t="shared" si="3"/>
        <v>，3503665</v>
      </c>
      <c r="I69" s="4" t="str">
        <f>VLOOKUP(A69,HOP!A:U,21,0)</f>
        <v>直采</v>
      </c>
    </row>
    <row r="70" s="4" customFormat="1" hidden="1" spans="1:9">
      <c r="A70" s="5">
        <v>999224771434143</v>
      </c>
      <c r="B70" s="6">
        <v>45095</v>
      </c>
      <c r="C70" s="6">
        <v>45096</v>
      </c>
      <c r="D70" s="4">
        <v>627.93</v>
      </c>
      <c r="E70" s="4" t="str">
        <f>VLOOKUP(A70,HOP!A:L,12,0)</f>
        <v>627.93</v>
      </c>
      <c r="F70" s="4" t="str">
        <f>VLOOKUP(A70,HOP!A:C,3,0)</f>
        <v>3504178</v>
      </c>
      <c r="G70" s="4">
        <f t="shared" si="2"/>
        <v>0</v>
      </c>
      <c r="H70" s="4" t="str">
        <f t="shared" si="3"/>
        <v>，3504178</v>
      </c>
      <c r="I70" s="4" t="str">
        <f>VLOOKUP(A70,HOP!A:U,21,0)</f>
        <v>直采</v>
      </c>
    </row>
    <row r="71" s="4" customFormat="1" hidden="1" spans="1:9">
      <c r="A71" s="5">
        <v>999224779163809</v>
      </c>
      <c r="B71" s="6">
        <v>45093</v>
      </c>
      <c r="C71" s="6">
        <v>45096</v>
      </c>
      <c r="D71" s="4">
        <v>905.28</v>
      </c>
      <c r="E71" s="4" t="str">
        <f>VLOOKUP(A71,HOP!A:L,12,0)</f>
        <v>905.28</v>
      </c>
      <c r="F71" s="4" t="str">
        <f>VLOOKUP(A71,HOP!A:C,3,0)</f>
        <v>3505989</v>
      </c>
      <c r="G71" s="4">
        <f t="shared" si="2"/>
        <v>0</v>
      </c>
      <c r="H71" s="4" t="str">
        <f t="shared" si="3"/>
        <v>，3505989</v>
      </c>
      <c r="I71" s="4" t="str">
        <f>VLOOKUP(A71,HOP!A:U,21,0)</f>
        <v>直连</v>
      </c>
    </row>
    <row r="72" s="4" customFormat="1" hidden="1" spans="1:9">
      <c r="A72" s="5">
        <v>999224784784907</v>
      </c>
      <c r="B72" s="6">
        <v>45094</v>
      </c>
      <c r="C72" s="6">
        <v>45096</v>
      </c>
      <c r="D72" s="4">
        <v>1432.42</v>
      </c>
      <c r="E72" s="4" t="str">
        <f>VLOOKUP(A72,HOP!A:L,12,0)</f>
        <v>1432.42</v>
      </c>
      <c r="F72" s="4" t="str">
        <f>VLOOKUP(A72,HOP!A:C,3,0)</f>
        <v>3507407</v>
      </c>
      <c r="G72" s="4">
        <f t="shared" si="2"/>
        <v>0</v>
      </c>
      <c r="H72" s="4" t="str">
        <f t="shared" si="3"/>
        <v>，3507407</v>
      </c>
      <c r="I72" s="4" t="str">
        <f>VLOOKUP(A72,HOP!A:U,21,0)</f>
        <v>直连</v>
      </c>
    </row>
    <row r="73" s="4" customFormat="1" hidden="1" spans="1:9">
      <c r="A73" s="5">
        <v>999224785179169</v>
      </c>
      <c r="B73" s="6">
        <v>45093</v>
      </c>
      <c r="C73" s="6">
        <v>45096</v>
      </c>
      <c r="D73" s="4">
        <v>5663.49</v>
      </c>
      <c r="E73" s="4" t="str">
        <f>VLOOKUP(A73,HOP!A:L,12,0)</f>
        <v>5663.49</v>
      </c>
      <c r="F73" s="4" t="str">
        <f>VLOOKUP(A73,HOP!A:C,3,0)</f>
        <v>3507564</v>
      </c>
      <c r="G73" s="4">
        <f t="shared" si="2"/>
        <v>0</v>
      </c>
      <c r="H73" s="4" t="str">
        <f t="shared" si="3"/>
        <v>，3507564</v>
      </c>
      <c r="I73" s="4" t="str">
        <f>VLOOKUP(A73,HOP!A:U,21,0)</f>
        <v>直连</v>
      </c>
    </row>
    <row r="74" s="4" customFormat="1" hidden="1" spans="1:9">
      <c r="A74" s="5">
        <v>999224786181219</v>
      </c>
      <c r="B74" s="6">
        <v>45092</v>
      </c>
      <c r="C74" s="6">
        <v>45096</v>
      </c>
      <c r="D74" s="4">
        <v>2231.04</v>
      </c>
      <c r="E74" s="4" t="str">
        <f>VLOOKUP(A74,HOP!A:L,12,0)</f>
        <v>2231.04</v>
      </c>
      <c r="F74" s="4" t="str">
        <f>VLOOKUP(A74,HOP!A:C,3,0)</f>
        <v>3507862</v>
      </c>
      <c r="G74" s="4">
        <f t="shared" si="2"/>
        <v>0</v>
      </c>
      <c r="H74" s="4" t="str">
        <f t="shared" si="3"/>
        <v>，3507862</v>
      </c>
      <c r="I74" s="4" t="str">
        <f>VLOOKUP(A74,HOP!A:U,21,0)</f>
        <v>直连</v>
      </c>
    </row>
    <row r="75" s="4" customFormat="1" hidden="1" spans="1:9">
      <c r="A75" s="5">
        <v>999224791073373</v>
      </c>
      <c r="B75" s="6">
        <v>45095</v>
      </c>
      <c r="C75" s="6">
        <v>45096</v>
      </c>
      <c r="D75" s="4">
        <v>149.78</v>
      </c>
      <c r="E75" s="4" t="str">
        <f>VLOOKUP(A75,HOP!A:L,12,0)</f>
        <v>149.78</v>
      </c>
      <c r="F75" s="4" t="str">
        <f>VLOOKUP(A75,HOP!A:C,3,0)</f>
        <v>3508784</v>
      </c>
      <c r="G75" s="4">
        <f t="shared" si="2"/>
        <v>0</v>
      </c>
      <c r="H75" s="4" t="str">
        <f t="shared" si="3"/>
        <v>，3508784</v>
      </c>
      <c r="I75" s="4" t="str">
        <f>VLOOKUP(A75,HOP!A:U,21,0)</f>
        <v>直采</v>
      </c>
    </row>
    <row r="76" s="4" customFormat="1" spans="1:9">
      <c r="A76" s="5">
        <v>999224793125197</v>
      </c>
      <c r="B76" s="6">
        <v>45093</v>
      </c>
      <c r="C76" s="6">
        <v>45096</v>
      </c>
      <c r="D76" s="4">
        <v>7281.63</v>
      </c>
      <c r="E76" s="4" t="str">
        <f>VLOOKUP(A76,HOP!A:L,12,0)</f>
        <v>7281.66</v>
      </c>
      <c r="F76" s="4" t="str">
        <f>VLOOKUP(A76,HOP!A:C,3,0)</f>
        <v>3509182</v>
      </c>
      <c r="G76" s="4">
        <f t="shared" si="2"/>
        <v>-0.0299999999997453</v>
      </c>
      <c r="H76" s="4" t="str">
        <f t="shared" si="3"/>
        <v>，3509182</v>
      </c>
      <c r="I76" s="4" t="str">
        <f>VLOOKUP(A76,HOP!A:U,21,0)</f>
        <v>直连</v>
      </c>
    </row>
    <row r="77" s="4" customFormat="1" hidden="1" spans="1:9">
      <c r="A77" s="5">
        <v>999224793370405</v>
      </c>
      <c r="B77" s="6">
        <v>45094</v>
      </c>
      <c r="C77" s="6">
        <v>45096</v>
      </c>
      <c r="D77" s="4">
        <v>1135.66</v>
      </c>
      <c r="E77" s="4" t="str">
        <f>VLOOKUP(A77,HOP!A:L,12,0)</f>
        <v>1135.66</v>
      </c>
      <c r="F77" s="4" t="str">
        <f>VLOOKUP(A77,HOP!A:C,3,0)</f>
        <v>3509204</v>
      </c>
      <c r="G77" s="4">
        <f t="shared" si="2"/>
        <v>0</v>
      </c>
      <c r="H77" s="4" t="str">
        <f t="shared" si="3"/>
        <v>，3509204</v>
      </c>
      <c r="I77" s="4" t="str">
        <f>VLOOKUP(A77,HOP!A:U,21,0)</f>
        <v>直连</v>
      </c>
    </row>
    <row r="78" s="4" customFormat="1" hidden="1" spans="1:9">
      <c r="A78" s="5">
        <v>999224796587489</v>
      </c>
      <c r="B78" s="6">
        <v>45093</v>
      </c>
      <c r="C78" s="6">
        <v>45096</v>
      </c>
      <c r="D78" s="4">
        <v>3685.38</v>
      </c>
      <c r="E78" s="4" t="str">
        <f>VLOOKUP(A78,HOP!A:L,12,0)</f>
        <v>3685.38</v>
      </c>
      <c r="F78" s="4" t="str">
        <f>VLOOKUP(A78,HOP!A:C,3,0)</f>
        <v>3509874</v>
      </c>
      <c r="G78" s="4">
        <f t="shared" si="2"/>
        <v>0</v>
      </c>
      <c r="H78" s="4" t="str">
        <f t="shared" si="3"/>
        <v>，3509874</v>
      </c>
      <c r="I78" s="4" t="str">
        <f>VLOOKUP(A78,HOP!A:U,21,0)</f>
        <v>直连</v>
      </c>
    </row>
    <row r="79" s="4" customFormat="1" hidden="1" spans="1:9">
      <c r="A79" s="5">
        <v>999224798131082</v>
      </c>
      <c r="B79" s="6">
        <v>45093</v>
      </c>
      <c r="C79" s="6">
        <v>45096</v>
      </c>
      <c r="D79" s="4">
        <v>4586.46</v>
      </c>
      <c r="E79" s="4" t="str">
        <f>VLOOKUP(A79,HOP!A:L,12,0)</f>
        <v>4586.46</v>
      </c>
      <c r="F79" s="4" t="str">
        <f>VLOOKUP(A79,HOP!A:C,3,0)</f>
        <v>3510235</v>
      </c>
      <c r="G79" s="4">
        <f t="shared" si="2"/>
        <v>0</v>
      </c>
      <c r="H79" s="4" t="str">
        <f t="shared" si="3"/>
        <v>，3510235</v>
      </c>
      <c r="I79" s="4" t="str">
        <f>VLOOKUP(A79,HOP!A:U,21,0)</f>
        <v>直连</v>
      </c>
    </row>
    <row r="80" s="4" customFormat="1" hidden="1" spans="1:9">
      <c r="A80" s="5">
        <v>999224800960933</v>
      </c>
      <c r="B80" s="6">
        <v>45095</v>
      </c>
      <c r="C80" s="6">
        <v>45096</v>
      </c>
      <c r="D80" s="4">
        <v>1505.51</v>
      </c>
      <c r="E80" s="4" t="str">
        <f>VLOOKUP(A80,HOP!A:L,12,0)</f>
        <v>1505.51</v>
      </c>
      <c r="F80" s="4" t="str">
        <f>VLOOKUP(A80,HOP!A:C,3,0)</f>
        <v>3510944</v>
      </c>
      <c r="G80" s="4">
        <f t="shared" si="2"/>
        <v>0</v>
      </c>
      <c r="H80" s="4" t="str">
        <f t="shared" si="3"/>
        <v>，3510944</v>
      </c>
      <c r="I80" s="4" t="str">
        <f>VLOOKUP(A80,HOP!A:U,21,0)</f>
        <v>直连</v>
      </c>
    </row>
    <row r="81" s="4" customFormat="1" hidden="1" spans="1:9">
      <c r="A81" s="5">
        <v>999224801776467</v>
      </c>
      <c r="B81" s="6">
        <v>45093</v>
      </c>
      <c r="C81" s="6">
        <v>45096</v>
      </c>
      <c r="D81" s="4">
        <v>2422.26</v>
      </c>
      <c r="E81" s="4" t="str">
        <f>VLOOKUP(A81,HOP!A:L,12,0)</f>
        <v>2422.26</v>
      </c>
      <c r="F81" s="4" t="str">
        <f>VLOOKUP(A81,HOP!A:C,3,0)</f>
        <v>3511183</v>
      </c>
      <c r="G81" s="4">
        <f t="shared" si="2"/>
        <v>0</v>
      </c>
      <c r="H81" s="4" t="str">
        <f t="shared" si="3"/>
        <v>，3511183</v>
      </c>
      <c r="I81" s="4" t="str">
        <f>VLOOKUP(A81,HOP!A:U,21,0)</f>
        <v>直连</v>
      </c>
    </row>
    <row r="82" s="4" customFormat="1" hidden="1" spans="1:9">
      <c r="A82" s="5">
        <v>999224806555290</v>
      </c>
      <c r="B82" s="6">
        <v>45094</v>
      </c>
      <c r="C82" s="6">
        <v>45096</v>
      </c>
      <c r="D82" s="4">
        <v>728.3</v>
      </c>
      <c r="E82" s="4" t="str">
        <f>VLOOKUP(A82,HOP!A:L,12,0)</f>
        <v>728.30</v>
      </c>
      <c r="F82" s="4" t="str">
        <f>VLOOKUP(A82,HOP!A:C,3,0)</f>
        <v>3512026</v>
      </c>
      <c r="G82" s="4">
        <f t="shared" si="2"/>
        <v>0</v>
      </c>
      <c r="H82" s="4" t="str">
        <f t="shared" si="3"/>
        <v>，3512026</v>
      </c>
      <c r="I82" s="4" t="str">
        <f>VLOOKUP(A82,HOP!A:U,21,0)</f>
        <v>直连</v>
      </c>
    </row>
    <row r="83" s="4" customFormat="1" hidden="1" spans="1:9">
      <c r="A83" s="5">
        <v>999224813106481</v>
      </c>
      <c r="B83" s="6">
        <v>45095</v>
      </c>
      <c r="C83" s="6">
        <v>45096</v>
      </c>
      <c r="D83" s="4">
        <v>955.04</v>
      </c>
      <c r="E83" s="4" t="str">
        <f>VLOOKUP(A83,HOP!A:L,12,0)</f>
        <v>955.04</v>
      </c>
      <c r="F83" s="4" t="str">
        <f>VLOOKUP(A83,HOP!A:C,3,0)</f>
        <v>3513616</v>
      </c>
      <c r="G83" s="4">
        <f t="shared" si="2"/>
        <v>0</v>
      </c>
      <c r="H83" s="4" t="str">
        <f t="shared" si="3"/>
        <v>，3513616</v>
      </c>
      <c r="I83" s="4" t="str">
        <f>VLOOKUP(A83,HOP!A:U,21,0)</f>
        <v>直采</v>
      </c>
    </row>
    <row r="84" s="4" customFormat="1" spans="1:9">
      <c r="A84" s="5">
        <v>999224813336388</v>
      </c>
      <c r="B84" s="6">
        <v>45095</v>
      </c>
      <c r="C84" s="6">
        <v>45096</v>
      </c>
      <c r="D84" s="4">
        <v>1152.3</v>
      </c>
      <c r="E84" s="4" t="str">
        <f>VLOOKUP(A84,HOP!A:L,12,0)</f>
        <v>1152.32</v>
      </c>
      <c r="F84" s="4" t="str">
        <f>VLOOKUP(A84,HOP!A:C,3,0)</f>
        <v>3513760</v>
      </c>
      <c r="G84" s="4">
        <f t="shared" si="2"/>
        <v>-0.0199999999999818</v>
      </c>
      <c r="H84" s="4" t="str">
        <f t="shared" si="3"/>
        <v>，3513760</v>
      </c>
      <c r="I84" s="4" t="str">
        <f>VLOOKUP(A84,HOP!A:U,21,0)</f>
        <v>直连</v>
      </c>
    </row>
    <row r="85" s="4" customFormat="1" hidden="1" spans="1:9">
      <c r="A85" s="5">
        <v>999224813454438</v>
      </c>
      <c r="B85" s="6">
        <v>45094</v>
      </c>
      <c r="C85" s="6">
        <v>45096</v>
      </c>
      <c r="D85" s="4">
        <v>862.06</v>
      </c>
      <c r="E85" s="4" t="str">
        <f>VLOOKUP(A85,HOP!A:L,12,0)</f>
        <v>862.06</v>
      </c>
      <c r="F85" s="4" t="str">
        <f>VLOOKUP(A85,HOP!A:C,3,0)</f>
        <v>3513801</v>
      </c>
      <c r="G85" s="4">
        <f t="shared" si="2"/>
        <v>0</v>
      </c>
      <c r="H85" s="4" t="str">
        <f t="shared" si="3"/>
        <v>，3513801</v>
      </c>
      <c r="I85" s="4" t="str">
        <f>VLOOKUP(A85,HOP!A:U,21,0)</f>
        <v>直采</v>
      </c>
    </row>
    <row r="86" s="4" customFormat="1" hidden="1" spans="1:9">
      <c r="A86" s="5">
        <v>999224813960034</v>
      </c>
      <c r="B86" s="6">
        <v>45094</v>
      </c>
      <c r="C86" s="6">
        <v>45096</v>
      </c>
      <c r="D86" s="4">
        <v>1867.2</v>
      </c>
      <c r="E86" s="4" t="str">
        <f>VLOOKUP(A86,HOP!A:L,12,0)</f>
        <v>1867.20</v>
      </c>
      <c r="F86" s="4" t="str">
        <f>VLOOKUP(A86,HOP!A:C,3,0)</f>
        <v>3513934</v>
      </c>
      <c r="G86" s="4">
        <f t="shared" si="2"/>
        <v>0</v>
      </c>
      <c r="H86" s="4" t="str">
        <f t="shared" si="3"/>
        <v>，3513934</v>
      </c>
      <c r="I86" s="4" t="str">
        <f>VLOOKUP(A86,HOP!A:U,21,0)</f>
        <v>直连</v>
      </c>
    </row>
    <row r="87" s="4" customFormat="1" hidden="1" spans="1:9">
      <c r="A87" s="5">
        <v>999224814130243</v>
      </c>
      <c r="B87" s="6">
        <v>45094</v>
      </c>
      <c r="C87" s="6">
        <v>45096</v>
      </c>
      <c r="D87" s="4">
        <v>3797.46</v>
      </c>
      <c r="E87" s="4" t="str">
        <f>VLOOKUP(A87,HOP!A:L,12,0)</f>
        <v>3797.46</v>
      </c>
      <c r="F87" s="4" t="str">
        <f>VLOOKUP(A87,HOP!A:C,3,0)</f>
        <v>3514016</v>
      </c>
      <c r="G87" s="4">
        <f t="shared" si="2"/>
        <v>0</v>
      </c>
      <c r="H87" s="4" t="str">
        <f t="shared" si="3"/>
        <v>，3514016</v>
      </c>
      <c r="I87" s="4" t="str">
        <f>VLOOKUP(A87,HOP!A:U,21,0)</f>
        <v>直连</v>
      </c>
    </row>
    <row r="88" s="4" customFormat="1" hidden="1" spans="1:9">
      <c r="A88" s="5">
        <v>999224814181963</v>
      </c>
      <c r="B88" s="6">
        <v>45095</v>
      </c>
      <c r="C88" s="6">
        <v>45096</v>
      </c>
      <c r="D88" s="4">
        <v>386.74</v>
      </c>
      <c r="E88" s="4" t="str">
        <f>VLOOKUP(A88,HOP!A:L,12,0)</f>
        <v>386.74</v>
      </c>
      <c r="F88" s="4" t="str">
        <f>VLOOKUP(A88,HOP!A:C,3,0)</f>
        <v>3514035</v>
      </c>
      <c r="G88" s="4">
        <f t="shared" si="2"/>
        <v>0</v>
      </c>
      <c r="H88" s="4" t="str">
        <f t="shared" si="3"/>
        <v>，3514035</v>
      </c>
      <c r="I88" s="4" t="str">
        <f>VLOOKUP(A88,HOP!A:U,21,0)</f>
        <v>直连</v>
      </c>
    </row>
    <row r="89" s="4" customFormat="1" spans="1:9">
      <c r="A89" s="5">
        <v>999224816053848</v>
      </c>
      <c r="B89" s="6">
        <v>45094</v>
      </c>
      <c r="C89" s="6">
        <v>45096</v>
      </c>
      <c r="D89" s="4">
        <v>1433.02</v>
      </c>
      <c r="E89" s="4" t="str">
        <f>VLOOKUP(A89,HOP!A:L,12,0)</f>
        <v>1433.10</v>
      </c>
      <c r="F89" s="4" t="str">
        <f>VLOOKUP(A89,HOP!A:C,3,0)</f>
        <v>3514756</v>
      </c>
      <c r="G89" s="4">
        <f t="shared" si="2"/>
        <v>-0.0799999999999272</v>
      </c>
      <c r="H89" s="4" t="str">
        <f t="shared" si="3"/>
        <v>，3514756</v>
      </c>
      <c r="I89" s="4" t="str">
        <f>VLOOKUP(A89,HOP!A:U,21,0)</f>
        <v>直连</v>
      </c>
    </row>
    <row r="90" s="4" customFormat="1" hidden="1" spans="1:9">
      <c r="A90" s="5">
        <v>999224816564237</v>
      </c>
      <c r="B90" s="6">
        <v>45095</v>
      </c>
      <c r="C90" s="6">
        <v>45096</v>
      </c>
      <c r="D90" s="4">
        <v>127.21</v>
      </c>
      <c r="E90" s="4" t="str">
        <f>VLOOKUP(A90,HOP!A:L,12,0)</f>
        <v>127.21</v>
      </c>
      <c r="F90" s="4" t="str">
        <f>VLOOKUP(A90,HOP!A:C,3,0)</f>
        <v>3515032</v>
      </c>
      <c r="G90" s="4">
        <f t="shared" si="2"/>
        <v>0</v>
      </c>
      <c r="H90" s="4" t="str">
        <f t="shared" si="3"/>
        <v>，3515032</v>
      </c>
      <c r="I90" s="4" t="str">
        <f>VLOOKUP(A90,HOP!A:U,21,0)</f>
        <v>直连</v>
      </c>
    </row>
    <row r="91" s="4" customFormat="1" hidden="1" spans="1:9">
      <c r="A91" s="5">
        <v>999224816901356</v>
      </c>
      <c r="B91" s="6">
        <v>45095</v>
      </c>
      <c r="C91" s="6">
        <v>45096</v>
      </c>
      <c r="D91" s="4">
        <v>899.04</v>
      </c>
      <c r="E91" s="4" t="str">
        <f>VLOOKUP(A91,HOP!A:L,12,0)</f>
        <v>899.04</v>
      </c>
      <c r="F91" s="4" t="str">
        <f>VLOOKUP(A91,HOP!A:C,3,0)</f>
        <v>3515271</v>
      </c>
      <c r="G91" s="4">
        <f t="shared" si="2"/>
        <v>0</v>
      </c>
      <c r="H91" s="4" t="str">
        <f t="shared" si="3"/>
        <v>，3515271</v>
      </c>
      <c r="I91" s="4" t="str">
        <f>VLOOKUP(A91,HOP!A:U,21,0)</f>
        <v>直连</v>
      </c>
    </row>
    <row r="92" s="4" customFormat="1" hidden="1" spans="1:9">
      <c r="A92" s="5">
        <v>999224817037046</v>
      </c>
      <c r="B92" s="6">
        <v>45094</v>
      </c>
      <c r="C92" s="6">
        <v>45096</v>
      </c>
      <c r="D92" s="4">
        <v>2154.24</v>
      </c>
      <c r="E92" s="4" t="str">
        <f>VLOOKUP(A92,HOP!A:L,12,0)</f>
        <v>2154.24</v>
      </c>
      <c r="F92" s="4" t="str">
        <f>VLOOKUP(A92,HOP!A:C,3,0)</f>
        <v>3515314</v>
      </c>
      <c r="G92" s="4">
        <f t="shared" si="2"/>
        <v>0</v>
      </c>
      <c r="H92" s="4" t="str">
        <f t="shared" si="3"/>
        <v>，3515314</v>
      </c>
      <c r="I92" s="4" t="str">
        <f>VLOOKUP(A92,HOP!A:U,21,0)</f>
        <v>直连</v>
      </c>
    </row>
    <row r="93" s="4" customFormat="1" hidden="1" spans="1:9">
      <c r="A93" s="5">
        <v>999224818105914</v>
      </c>
      <c r="B93" s="6">
        <v>45094</v>
      </c>
      <c r="C93" s="6">
        <v>45096</v>
      </c>
      <c r="D93" s="4">
        <v>484.44</v>
      </c>
      <c r="E93" s="4" t="str">
        <f>VLOOKUP(A93,HOP!A:L,12,0)</f>
        <v>484.44</v>
      </c>
      <c r="F93" s="4" t="str">
        <f>VLOOKUP(A93,HOP!A:C,3,0)</f>
        <v>3515941</v>
      </c>
      <c r="G93" s="4">
        <f t="shared" si="2"/>
        <v>0</v>
      </c>
      <c r="H93" s="4" t="str">
        <f t="shared" si="3"/>
        <v>，3515941</v>
      </c>
      <c r="I93" s="4" t="str">
        <f>VLOOKUP(A93,HOP!A:U,21,0)</f>
        <v>直连</v>
      </c>
    </row>
    <row r="94" s="4" customFormat="1" spans="1:9">
      <c r="A94" s="5">
        <v>999224818179830</v>
      </c>
      <c r="B94" s="6">
        <v>45095</v>
      </c>
      <c r="C94" s="6">
        <v>45096</v>
      </c>
      <c r="D94" s="4">
        <v>699.3</v>
      </c>
      <c r="E94" s="4" t="str">
        <f>VLOOKUP(A94,HOP!A:L,12,0)</f>
        <v>699.31</v>
      </c>
      <c r="F94" s="4" t="str">
        <f>VLOOKUP(A94,HOP!A:C,3,0)</f>
        <v>3515956</v>
      </c>
      <c r="G94" s="4">
        <f t="shared" si="2"/>
        <v>-0.00999999999999091</v>
      </c>
      <c r="H94" s="4" t="str">
        <f t="shared" si="3"/>
        <v>，3515956</v>
      </c>
      <c r="I94" s="4" t="str">
        <f>VLOOKUP(A94,HOP!A:U,21,0)</f>
        <v>直连</v>
      </c>
    </row>
    <row r="95" s="4" customFormat="1" hidden="1" spans="1:9">
      <c r="A95" s="5">
        <v>999224819649597</v>
      </c>
      <c r="B95" s="6">
        <v>45095</v>
      </c>
      <c r="C95" s="6">
        <v>45096</v>
      </c>
      <c r="D95" s="4">
        <v>72.17</v>
      </c>
      <c r="E95" s="4" t="str">
        <f>VLOOKUP(A95,HOP!A:L,12,0)</f>
        <v>72.17</v>
      </c>
      <c r="F95" s="4" t="str">
        <f>VLOOKUP(A95,HOP!A:C,3,0)</f>
        <v>3516151</v>
      </c>
      <c r="G95" s="4">
        <f t="shared" si="2"/>
        <v>0</v>
      </c>
      <c r="H95" s="4" t="str">
        <f t="shared" si="3"/>
        <v>，3516151</v>
      </c>
      <c r="I95" s="4" t="str">
        <f>VLOOKUP(A95,HOP!A:U,21,0)</f>
        <v>直连</v>
      </c>
    </row>
    <row r="96" s="4" customFormat="1" hidden="1" spans="1:9">
      <c r="A96" s="5">
        <v>999224821767619</v>
      </c>
      <c r="B96" s="6">
        <v>45095</v>
      </c>
      <c r="C96" s="6">
        <v>45096</v>
      </c>
      <c r="D96" s="4">
        <v>1053.25</v>
      </c>
      <c r="E96" s="4" t="str">
        <f>VLOOKUP(A96,HOP!A:L,12,0)</f>
        <v>1053.25</v>
      </c>
      <c r="F96" s="4" t="str">
        <f>VLOOKUP(A96,HOP!A:C,3,0)</f>
        <v>3516346</v>
      </c>
      <c r="G96" s="4">
        <f t="shared" si="2"/>
        <v>0</v>
      </c>
      <c r="H96" s="4" t="str">
        <f t="shared" si="3"/>
        <v>，3516346</v>
      </c>
      <c r="I96" s="4" t="str">
        <f>VLOOKUP(A96,HOP!A:U,21,0)</f>
        <v>直连</v>
      </c>
    </row>
    <row r="97" s="4" customFormat="1" hidden="1" spans="1:9">
      <c r="A97" s="5">
        <v>999224822840013</v>
      </c>
      <c r="B97" s="6">
        <v>45095</v>
      </c>
      <c r="C97" s="6">
        <v>45096</v>
      </c>
      <c r="D97" s="4">
        <v>3071.14</v>
      </c>
      <c r="E97" s="4" t="str">
        <f>VLOOKUP(A97,HOP!A:L,12,0)</f>
        <v>3071.14</v>
      </c>
      <c r="F97" s="4" t="str">
        <f>VLOOKUP(A97,HOP!A:C,3,0)</f>
        <v>3516642</v>
      </c>
      <c r="G97" s="4">
        <f t="shared" si="2"/>
        <v>0</v>
      </c>
      <c r="H97" s="4" t="str">
        <f t="shared" si="3"/>
        <v>，3516642</v>
      </c>
      <c r="I97" s="4" t="str">
        <f>VLOOKUP(A97,HOP!A:U,21,0)</f>
        <v>直连</v>
      </c>
    </row>
    <row r="98" s="4" customFormat="1" hidden="1" spans="1:9">
      <c r="A98" s="5">
        <v>999224823346955</v>
      </c>
      <c r="B98" s="6">
        <v>45094</v>
      </c>
      <c r="C98" s="6">
        <v>45096</v>
      </c>
      <c r="D98" s="4">
        <v>1217.26</v>
      </c>
      <c r="E98" s="4" t="str">
        <f>VLOOKUP(A98,HOP!A:L,12,0)</f>
        <v>1217.26</v>
      </c>
      <c r="F98" s="4" t="str">
        <f>VLOOKUP(A98,HOP!A:C,3,0)</f>
        <v>3516873</v>
      </c>
      <c r="G98" s="4">
        <f t="shared" si="2"/>
        <v>0</v>
      </c>
      <c r="H98" s="4" t="str">
        <f t="shared" si="3"/>
        <v>，3516873</v>
      </c>
      <c r="I98" s="4" t="str">
        <f>VLOOKUP(A98,HOP!A:U,21,0)</f>
        <v>直连</v>
      </c>
    </row>
    <row r="99" s="4" customFormat="1" hidden="1" spans="1:9">
      <c r="A99" s="5">
        <v>999224825485420</v>
      </c>
      <c r="B99" s="6">
        <v>45094</v>
      </c>
      <c r="C99" s="6">
        <v>45096</v>
      </c>
      <c r="D99" s="4">
        <v>617.92</v>
      </c>
      <c r="E99" s="4" t="str">
        <f>VLOOKUP(A99,HOP!A:L,12,0)</f>
        <v>617.92</v>
      </c>
      <c r="F99" s="4" t="str">
        <f>VLOOKUP(A99,HOP!A:C,3,0)</f>
        <v>3517493</v>
      </c>
      <c r="G99" s="4">
        <f t="shared" si="2"/>
        <v>0</v>
      </c>
      <c r="H99" s="4" t="str">
        <f t="shared" si="3"/>
        <v>，3517493</v>
      </c>
      <c r="I99" s="4" t="str">
        <f>VLOOKUP(A99,HOP!A:U,21,0)</f>
        <v>直连</v>
      </c>
    </row>
    <row r="100" s="4" customFormat="1" hidden="1" spans="1:9">
      <c r="A100" s="5">
        <v>999224826530211</v>
      </c>
      <c r="B100" s="6">
        <v>45095</v>
      </c>
      <c r="C100" s="6">
        <v>45096</v>
      </c>
      <c r="D100" s="4">
        <v>438</v>
      </c>
      <c r="E100" s="4" t="str">
        <f>VLOOKUP(A100,HOP!A:L,12,0)</f>
        <v>438.00</v>
      </c>
      <c r="F100" s="4" t="str">
        <f>VLOOKUP(A100,HOP!A:C,3,0)</f>
        <v>3517869</v>
      </c>
      <c r="G100" s="4">
        <f t="shared" si="2"/>
        <v>0</v>
      </c>
      <c r="H100" s="4" t="str">
        <f t="shared" si="3"/>
        <v>，3517869</v>
      </c>
      <c r="I100" s="4" t="str">
        <f>VLOOKUP(A100,HOP!A:U,21,0)</f>
        <v>直连</v>
      </c>
    </row>
    <row r="101" s="4" customFormat="1" hidden="1" spans="1:9">
      <c r="A101" s="5">
        <v>999224828310029</v>
      </c>
      <c r="B101" s="6">
        <v>45095</v>
      </c>
      <c r="C101" s="6">
        <v>45096</v>
      </c>
      <c r="D101" s="4">
        <v>699.35</v>
      </c>
      <c r="E101" s="4" t="str">
        <f>VLOOKUP(A101,HOP!A:L,12,0)</f>
        <v>699.35</v>
      </c>
      <c r="F101" s="4" t="str">
        <f>VLOOKUP(A101,HOP!A:C,3,0)</f>
        <v>3518652</v>
      </c>
      <c r="G101" s="4">
        <f t="shared" si="2"/>
        <v>0</v>
      </c>
      <c r="H101" s="4" t="str">
        <f t="shared" si="3"/>
        <v>，3518652</v>
      </c>
      <c r="I101" s="4" t="str">
        <f>VLOOKUP(A101,HOP!A:U,21,0)</f>
        <v>直连</v>
      </c>
    </row>
    <row r="102" s="4" customFormat="1" hidden="1" spans="1:9">
      <c r="A102" s="5">
        <v>999224828317852</v>
      </c>
      <c r="B102" s="6">
        <v>45095</v>
      </c>
      <c r="C102" s="6">
        <v>45096</v>
      </c>
      <c r="D102" s="4">
        <v>644.66</v>
      </c>
      <c r="E102" s="4" t="str">
        <f>VLOOKUP(A102,HOP!A:L,12,0)</f>
        <v>644.66</v>
      </c>
      <c r="F102" s="4" t="str">
        <f>VLOOKUP(A102,HOP!A:C,3,0)</f>
        <v>3518654</v>
      </c>
      <c r="G102" s="4">
        <f t="shared" si="2"/>
        <v>0</v>
      </c>
      <c r="H102" s="4" t="str">
        <f t="shared" si="3"/>
        <v>，3518654</v>
      </c>
      <c r="I102" s="4" t="str">
        <f>VLOOKUP(A102,HOP!A:U,21,0)</f>
        <v>直连</v>
      </c>
    </row>
    <row r="103" s="4" customFormat="1" hidden="1" spans="1:9">
      <c r="A103" s="5">
        <v>999224828965791</v>
      </c>
      <c r="B103" s="6">
        <v>45095</v>
      </c>
      <c r="C103" s="6">
        <v>45096</v>
      </c>
      <c r="D103" s="4">
        <v>627.02</v>
      </c>
      <c r="E103" s="4" t="str">
        <f>VLOOKUP(A103,HOP!A:L,12,0)</f>
        <v>627.02</v>
      </c>
      <c r="F103" s="4" t="str">
        <f>VLOOKUP(A103,HOP!A:C,3,0)</f>
        <v>3518932</v>
      </c>
      <c r="G103" s="4">
        <f t="shared" si="2"/>
        <v>0</v>
      </c>
      <c r="H103" s="4" t="str">
        <f t="shared" si="3"/>
        <v>，3518932</v>
      </c>
      <c r="I103" s="4" t="str">
        <f>VLOOKUP(A103,HOP!A:U,21,0)</f>
        <v>直连</v>
      </c>
    </row>
    <row r="104" s="4" customFormat="1" hidden="1" spans="1:9">
      <c r="A104" s="5">
        <v>999224829062976</v>
      </c>
      <c r="B104" s="6">
        <v>45095</v>
      </c>
      <c r="C104" s="6">
        <v>45096</v>
      </c>
      <c r="D104" s="4">
        <v>1010.18</v>
      </c>
      <c r="E104" s="4" t="str">
        <f>VLOOKUP(A104,HOP!A:L,12,0)</f>
        <v>1010.18</v>
      </c>
      <c r="F104" s="4" t="str">
        <f>VLOOKUP(A104,HOP!A:C,3,0)</f>
        <v>3518950</v>
      </c>
      <c r="G104" s="4">
        <f t="shared" si="2"/>
        <v>0</v>
      </c>
      <c r="H104" s="4" t="str">
        <f t="shared" si="3"/>
        <v>，3518950</v>
      </c>
      <c r="I104" s="4" t="str">
        <f>VLOOKUP(A104,HOP!A:U,21,0)</f>
        <v>直连</v>
      </c>
    </row>
    <row r="105" s="4" customFormat="1" hidden="1" spans="1:9">
      <c r="A105" s="5">
        <v>999224830036181</v>
      </c>
      <c r="B105" s="6">
        <v>45095</v>
      </c>
      <c r="C105" s="6">
        <v>45096</v>
      </c>
      <c r="D105" s="4">
        <v>308.98</v>
      </c>
      <c r="E105" s="4" t="str">
        <f>VLOOKUP(A105,HOP!A:L,12,0)</f>
        <v>308.98</v>
      </c>
      <c r="F105" s="4" t="str">
        <f>VLOOKUP(A105,HOP!A:C,3,0)</f>
        <v>3519337</v>
      </c>
      <c r="G105" s="4">
        <f t="shared" si="2"/>
        <v>0</v>
      </c>
      <c r="H105" s="4" t="str">
        <f t="shared" si="3"/>
        <v>，3519337</v>
      </c>
      <c r="I105" s="4" t="str">
        <f>VLOOKUP(A105,HOP!A:U,21,0)</f>
        <v>直连</v>
      </c>
    </row>
    <row r="106" s="4" customFormat="1" hidden="1" spans="1:9">
      <c r="A106" s="5">
        <v>999224830200072</v>
      </c>
      <c r="B106" s="6">
        <v>45095</v>
      </c>
      <c r="C106" s="6">
        <v>45096</v>
      </c>
      <c r="D106" s="4">
        <v>192.81</v>
      </c>
      <c r="E106" s="4" t="str">
        <f>VLOOKUP(A106,HOP!A:L,12,0)</f>
        <v>192.81</v>
      </c>
      <c r="F106" s="4" t="str">
        <f>VLOOKUP(A106,HOP!A:C,3,0)</f>
        <v>3519377</v>
      </c>
      <c r="G106" s="4">
        <f t="shared" si="2"/>
        <v>0</v>
      </c>
      <c r="H106" s="4" t="str">
        <f t="shared" si="3"/>
        <v>，3519377</v>
      </c>
      <c r="I106" s="4" t="str">
        <f>VLOOKUP(A106,HOP!A:U,21,0)</f>
        <v>直连</v>
      </c>
    </row>
    <row r="107" s="4" customFormat="1" hidden="1" spans="1:9">
      <c r="A107" s="5">
        <v>999224832851381</v>
      </c>
      <c r="B107" s="6">
        <v>45095</v>
      </c>
      <c r="C107" s="6">
        <v>45096</v>
      </c>
      <c r="D107" s="4">
        <v>2266.67</v>
      </c>
      <c r="E107" s="4" t="str">
        <f>VLOOKUP(A107,HOP!A:L,12,0)</f>
        <v>2266.67</v>
      </c>
      <c r="F107" s="4" t="str">
        <f>VLOOKUP(A107,HOP!A:C,3,0)</f>
        <v>3519609</v>
      </c>
      <c r="G107" s="4">
        <f t="shared" si="2"/>
        <v>0</v>
      </c>
      <c r="H107" s="4" t="str">
        <f t="shared" si="3"/>
        <v>，3519609</v>
      </c>
      <c r="I107" s="4" t="str">
        <f>VLOOKUP(A107,HOP!A:U,21,0)</f>
        <v>直连</v>
      </c>
    </row>
    <row r="108" s="4" customFormat="1" hidden="1" spans="1:9">
      <c r="A108" s="5">
        <v>999224833197572</v>
      </c>
      <c r="B108" s="6">
        <v>45095</v>
      </c>
      <c r="C108" s="6">
        <v>45096</v>
      </c>
      <c r="D108" s="4">
        <v>502</v>
      </c>
      <c r="E108" s="4" t="str">
        <f>VLOOKUP(A108,HOP!A:L,12,0)</f>
        <v>502.00</v>
      </c>
      <c r="F108" s="4" t="str">
        <f>VLOOKUP(A108,HOP!A:C,3,0)</f>
        <v>3519638</v>
      </c>
      <c r="G108" s="4">
        <f t="shared" si="2"/>
        <v>0</v>
      </c>
      <c r="H108" s="4" t="str">
        <f t="shared" si="3"/>
        <v>，3519638</v>
      </c>
      <c r="I108" s="4" t="str">
        <f>VLOOKUP(A108,HOP!A:U,21,0)</f>
        <v>直连</v>
      </c>
    </row>
    <row r="109" s="4" customFormat="1" hidden="1" spans="1:9">
      <c r="A109" s="5">
        <v>24833346010</v>
      </c>
      <c r="B109" s="6">
        <v>45095</v>
      </c>
      <c r="C109" s="6">
        <v>45096</v>
      </c>
      <c r="D109" s="4">
        <v>249.81</v>
      </c>
      <c r="E109" s="4" t="str">
        <f>VLOOKUP(A109,HOP!A:L,12,0)</f>
        <v>249.81</v>
      </c>
      <c r="F109" s="4" t="str">
        <f>VLOOKUP(A109,HOP!A:C,3,0)</f>
        <v>3519812</v>
      </c>
      <c r="G109" s="4">
        <f t="shared" si="2"/>
        <v>0</v>
      </c>
      <c r="H109" s="4" t="str">
        <f t="shared" si="3"/>
        <v>，3519812</v>
      </c>
      <c r="I109" s="4" t="str">
        <f>VLOOKUP(A109,HOP!A:U,21,0)</f>
        <v>直连</v>
      </c>
    </row>
    <row r="110" s="4" customFormat="1" spans="1:9">
      <c r="A110" s="5">
        <v>999224833574978</v>
      </c>
      <c r="B110" s="6">
        <v>45095</v>
      </c>
      <c r="C110" s="6">
        <v>45096</v>
      </c>
      <c r="D110" s="4">
        <v>505.11</v>
      </c>
      <c r="E110" s="4" t="str">
        <f>VLOOKUP(A110,HOP!A:L,12,0)</f>
        <v>505.20</v>
      </c>
      <c r="F110" s="4" t="str">
        <f>VLOOKUP(A110,HOP!A:C,3,0)</f>
        <v>3519829</v>
      </c>
      <c r="G110" s="4">
        <f t="shared" si="2"/>
        <v>-0.089999999999975</v>
      </c>
      <c r="H110" s="4" t="str">
        <f t="shared" si="3"/>
        <v>，3519829</v>
      </c>
      <c r="I110" s="4" t="str">
        <f>VLOOKUP(A110,HOP!A:U,21,0)</f>
        <v>直连</v>
      </c>
    </row>
    <row r="111" s="4" customFormat="1" hidden="1" spans="1:9">
      <c r="A111" s="5">
        <v>999224834966758</v>
      </c>
      <c r="B111" s="6">
        <v>45095</v>
      </c>
      <c r="C111" s="6">
        <v>45096</v>
      </c>
      <c r="D111" s="4">
        <v>192.81</v>
      </c>
      <c r="E111" s="4" t="str">
        <f>VLOOKUP(A111,HOP!A:L,12,0)</f>
        <v>192.81</v>
      </c>
      <c r="F111" s="4" t="str">
        <f>VLOOKUP(A111,HOP!A:C,3,0)</f>
        <v>3520092</v>
      </c>
      <c r="G111" s="4">
        <f t="shared" si="2"/>
        <v>0</v>
      </c>
      <c r="H111" s="4" t="str">
        <f t="shared" si="3"/>
        <v>，3520092</v>
      </c>
      <c r="I111" s="4" t="str">
        <f>VLOOKUP(A111,HOP!A:U,21,0)</f>
        <v>直连</v>
      </c>
    </row>
    <row r="112" s="4" customFormat="1" hidden="1" spans="1:9">
      <c r="A112" s="5">
        <v>999224835474792</v>
      </c>
      <c r="B112" s="6">
        <v>45095</v>
      </c>
      <c r="C112" s="6">
        <v>45096</v>
      </c>
      <c r="D112" s="4">
        <v>245.23</v>
      </c>
      <c r="E112" s="4" t="str">
        <f>VLOOKUP(A112,HOP!A:L,12,0)</f>
        <v>245.23</v>
      </c>
      <c r="F112" s="4" t="str">
        <f>VLOOKUP(A112,HOP!A:C,3,0)</f>
        <v>3520283</v>
      </c>
      <c r="G112" s="4">
        <f t="shared" si="2"/>
        <v>0</v>
      </c>
      <c r="H112" s="4" t="str">
        <f t="shared" si="3"/>
        <v>，3520283</v>
      </c>
      <c r="I112" s="4" t="str">
        <f>VLOOKUP(A112,HOP!A:U,21,0)</f>
        <v>直连</v>
      </c>
    </row>
    <row r="113" s="4" customFormat="1" hidden="1" spans="1:9">
      <c r="A113" s="5">
        <v>999224835525875</v>
      </c>
      <c r="B113" s="6">
        <v>45095</v>
      </c>
      <c r="C113" s="6">
        <v>45096</v>
      </c>
      <c r="D113" s="4">
        <v>211.71</v>
      </c>
      <c r="E113" s="4" t="str">
        <f>VLOOKUP(A113,HOP!A:L,12,0)</f>
        <v>211.71</v>
      </c>
      <c r="F113" s="4" t="str">
        <f>VLOOKUP(A113,HOP!A:C,3,0)</f>
        <v>3520292</v>
      </c>
      <c r="G113" s="4">
        <f t="shared" si="2"/>
        <v>0</v>
      </c>
      <c r="H113" s="4" t="str">
        <f t="shared" si="3"/>
        <v>，3520292</v>
      </c>
      <c r="I113" s="4" t="str">
        <f>VLOOKUP(A113,HOP!A:U,21,0)</f>
        <v>直连</v>
      </c>
    </row>
    <row r="114" s="4" customFormat="1" hidden="1" spans="1:9">
      <c r="A114" s="5">
        <v>999224835733811</v>
      </c>
      <c r="B114" s="6">
        <v>45095</v>
      </c>
      <c r="C114" s="6">
        <v>45096</v>
      </c>
      <c r="D114" s="4">
        <v>274.12</v>
      </c>
      <c r="E114" s="4" t="str">
        <f>VLOOKUP(A114,HOP!A:L,12,0)</f>
        <v>274.12</v>
      </c>
      <c r="F114" s="4" t="str">
        <f>VLOOKUP(A114,HOP!A:C,3,0)</f>
        <v>3520333</v>
      </c>
      <c r="G114" s="4">
        <f t="shared" si="2"/>
        <v>0</v>
      </c>
      <c r="H114" s="4" t="str">
        <f t="shared" si="3"/>
        <v>，3520333</v>
      </c>
      <c r="I114" s="4" t="str">
        <f>VLOOKUP(A114,HOP!A:U,21,0)</f>
        <v>直连</v>
      </c>
    </row>
    <row r="115" s="4" customFormat="1" spans="1:9">
      <c r="A115" s="5">
        <v>999224835937510</v>
      </c>
      <c r="B115" s="6">
        <v>45095</v>
      </c>
      <c r="C115" s="6">
        <v>45096</v>
      </c>
      <c r="D115" s="4">
        <v>166.38</v>
      </c>
      <c r="E115" s="4" t="str">
        <f>VLOOKUP(A115,HOP!A:L,12,0)</f>
        <v>166.40</v>
      </c>
      <c r="F115" s="4" t="str">
        <f>VLOOKUP(A115,HOP!A:C,3,0)</f>
        <v>3520359</v>
      </c>
      <c r="G115" s="4">
        <f t="shared" si="2"/>
        <v>-0.0200000000000102</v>
      </c>
      <c r="H115" s="4" t="str">
        <f t="shared" si="3"/>
        <v>，3520359</v>
      </c>
      <c r="I115" s="4" t="str">
        <f>VLOOKUP(A115,HOP!A:U,21,0)</f>
        <v>直连</v>
      </c>
    </row>
    <row r="116" s="4" customFormat="1" spans="1:9">
      <c r="A116" s="5">
        <v>999224835985640</v>
      </c>
      <c r="B116" s="6">
        <v>45095</v>
      </c>
      <c r="C116" s="6">
        <v>45096</v>
      </c>
      <c r="D116" s="4">
        <v>864.59</v>
      </c>
      <c r="E116" s="4" t="str">
        <f>VLOOKUP(A116,HOP!A:L,12,0)</f>
        <v>864.63</v>
      </c>
      <c r="F116" s="4" t="str">
        <f>VLOOKUP(A116,HOP!A:C,3,0)</f>
        <v>3520365</v>
      </c>
      <c r="G116" s="4">
        <f t="shared" si="2"/>
        <v>-0.0399999999999636</v>
      </c>
      <c r="H116" s="4" t="str">
        <f t="shared" si="3"/>
        <v>，3520365</v>
      </c>
      <c r="I116" s="4" t="str">
        <f>VLOOKUP(A116,HOP!A:U,21,0)</f>
        <v>直连</v>
      </c>
    </row>
    <row r="117" s="4" customFormat="1" hidden="1" spans="1:9">
      <c r="A117" s="5">
        <v>999224837008482</v>
      </c>
      <c r="B117" s="6">
        <v>45095</v>
      </c>
      <c r="C117" s="6">
        <v>45096</v>
      </c>
      <c r="D117" s="4">
        <v>339.99</v>
      </c>
      <c r="E117" s="4" t="str">
        <f>VLOOKUP(A117,HOP!A:L,12,0)</f>
        <v>339.99</v>
      </c>
      <c r="F117" s="4" t="str">
        <f>VLOOKUP(A117,HOP!A:C,3,0)</f>
        <v>3520756</v>
      </c>
      <c r="G117" s="4">
        <f t="shared" si="2"/>
        <v>0</v>
      </c>
      <c r="H117" s="4" t="str">
        <f t="shared" si="3"/>
        <v>，3520756</v>
      </c>
      <c r="I117" s="4" t="str">
        <f>VLOOKUP(A117,HOP!A:U,21,0)</f>
        <v>直连</v>
      </c>
    </row>
    <row r="118" s="4" customFormat="1" hidden="1" spans="1:9">
      <c r="A118" s="5">
        <v>999224837050280</v>
      </c>
      <c r="B118" s="6">
        <v>45095</v>
      </c>
      <c r="C118" s="6">
        <v>45096</v>
      </c>
      <c r="D118" s="4">
        <v>215.99</v>
      </c>
      <c r="E118" s="4" t="str">
        <f>VLOOKUP(A118,HOP!A:L,12,0)</f>
        <v>215.99</v>
      </c>
      <c r="F118" s="4" t="str">
        <f>VLOOKUP(A118,HOP!A:C,3,0)</f>
        <v>3520764</v>
      </c>
      <c r="G118" s="4">
        <f t="shared" si="2"/>
        <v>0</v>
      </c>
      <c r="H118" s="4" t="str">
        <f t="shared" si="3"/>
        <v>，3520764</v>
      </c>
      <c r="I118" s="4" t="str">
        <f>VLOOKUP(A118,HOP!A:U,21,0)</f>
        <v>直连</v>
      </c>
    </row>
    <row r="119" s="4" customFormat="1" hidden="1" spans="1:9">
      <c r="A119" s="5">
        <v>999224837105132</v>
      </c>
      <c r="B119" s="6">
        <v>45095</v>
      </c>
      <c r="C119" s="6">
        <v>45096</v>
      </c>
      <c r="D119" s="4">
        <v>697.67</v>
      </c>
      <c r="E119" s="4" t="str">
        <f>VLOOKUP(A119,HOP!A:L,12,0)</f>
        <v>697.67</v>
      </c>
      <c r="F119" s="4" t="str">
        <f>VLOOKUP(A119,HOP!A:C,3,0)</f>
        <v>3520771</v>
      </c>
      <c r="G119" s="4">
        <f t="shared" si="2"/>
        <v>0</v>
      </c>
      <c r="H119" s="4" t="str">
        <f t="shared" si="3"/>
        <v>，3520771</v>
      </c>
      <c r="I119" s="4" t="str">
        <f>VLOOKUP(A119,HOP!A:U,21,0)</f>
        <v>直连</v>
      </c>
    </row>
    <row r="120" s="4" customFormat="1" hidden="1" spans="1:9">
      <c r="A120" s="5">
        <v>999224838551814</v>
      </c>
      <c r="B120" s="6">
        <v>45095</v>
      </c>
      <c r="C120" s="6">
        <v>45096</v>
      </c>
      <c r="D120" s="4">
        <v>268.8</v>
      </c>
      <c r="E120" s="4" t="str">
        <f>VLOOKUP(A120,HOP!A:L,12,0)</f>
        <v>268.80</v>
      </c>
      <c r="F120" s="4" t="str">
        <f>VLOOKUP(A120,HOP!A:C,3,0)</f>
        <v>3521121</v>
      </c>
      <c r="G120" s="4">
        <f t="shared" si="2"/>
        <v>0</v>
      </c>
      <c r="H120" s="4" t="str">
        <f t="shared" si="3"/>
        <v>，3521121</v>
      </c>
      <c r="I120" s="4" t="str">
        <f>VLOOKUP(A120,HOP!A:U,21,0)</f>
        <v>直连</v>
      </c>
    </row>
    <row r="121" s="4" customFormat="1" hidden="1" spans="1:9">
      <c r="A121" s="5">
        <v>999224838912792</v>
      </c>
      <c r="B121" s="6">
        <v>45095</v>
      </c>
      <c r="C121" s="6">
        <v>45096</v>
      </c>
      <c r="D121" s="4">
        <v>417</v>
      </c>
      <c r="E121" s="4" t="str">
        <f>VLOOKUP(A121,HOP!A:L,12,0)</f>
        <v>417.00</v>
      </c>
      <c r="F121" s="4" t="str">
        <f>VLOOKUP(A121,HOP!A:C,3,0)</f>
        <v>3521330</v>
      </c>
      <c r="G121" s="4">
        <f t="shared" si="2"/>
        <v>0</v>
      </c>
      <c r="H121" s="4" t="str">
        <f t="shared" si="3"/>
        <v>，3521330</v>
      </c>
      <c r="I121" s="4" t="str">
        <f>VLOOKUP(A121,HOP!A:U,21,0)</f>
        <v>直连</v>
      </c>
    </row>
    <row r="122" s="4" customFormat="1" hidden="1" spans="1:9">
      <c r="A122" s="5">
        <v>999224839424931</v>
      </c>
      <c r="B122" s="6">
        <v>45095</v>
      </c>
      <c r="C122" s="6">
        <v>45096</v>
      </c>
      <c r="D122" s="4">
        <v>919.94</v>
      </c>
      <c r="E122" s="4" t="str">
        <f>VLOOKUP(A122,HOP!A:L,12,0)</f>
        <v>919.94</v>
      </c>
      <c r="F122" s="4" t="str">
        <f>VLOOKUP(A122,HOP!A:C,3,0)</f>
        <v>3521587</v>
      </c>
      <c r="G122" s="4">
        <f t="shared" si="2"/>
        <v>0</v>
      </c>
      <c r="H122" s="4" t="str">
        <f t="shared" si="3"/>
        <v>，3521587</v>
      </c>
      <c r="I122" s="4" t="str">
        <f>VLOOKUP(A122,HOP!A:U,21,0)</f>
        <v>直连</v>
      </c>
    </row>
    <row r="123" s="4" customFormat="1" hidden="1" spans="1:9">
      <c r="A123" s="5">
        <v>999224839616324</v>
      </c>
      <c r="B123" s="6">
        <v>45095</v>
      </c>
      <c r="C123" s="6">
        <v>45096</v>
      </c>
      <c r="D123" s="4">
        <v>492.14</v>
      </c>
      <c r="E123" s="4" t="str">
        <f>VLOOKUP(A123,HOP!A:L,12,0)</f>
        <v>492.14</v>
      </c>
      <c r="F123" s="4" t="str">
        <f>VLOOKUP(A123,HOP!A:C,3,0)</f>
        <v>3521616</v>
      </c>
      <c r="G123" s="4">
        <f t="shared" si="2"/>
        <v>0</v>
      </c>
      <c r="H123" s="4" t="str">
        <f t="shared" si="3"/>
        <v>，3521616</v>
      </c>
      <c r="I123" s="4" t="str">
        <f>VLOOKUP(A123,HOP!A:U,21,0)</f>
        <v>直连</v>
      </c>
    </row>
    <row r="124" s="4" customFormat="1" spans="1:9">
      <c r="A124" s="5">
        <v>999224840274345</v>
      </c>
      <c r="B124" s="6">
        <v>45095</v>
      </c>
      <c r="C124" s="6">
        <v>45096</v>
      </c>
      <c r="D124" s="4">
        <v>488.11</v>
      </c>
      <c r="E124" s="4" t="str">
        <f>VLOOKUP(A124,HOP!A:L,12,0)</f>
        <v>488.13</v>
      </c>
      <c r="F124" s="4" t="str">
        <f>VLOOKUP(A124,HOP!A:C,3,0)</f>
        <v>3521901</v>
      </c>
      <c r="G124" s="4">
        <f t="shared" si="2"/>
        <v>-0.0199999999999818</v>
      </c>
      <c r="H124" s="4" t="str">
        <f t="shared" si="3"/>
        <v>，3521901</v>
      </c>
      <c r="I124" s="4" t="str">
        <f>VLOOKUP(A124,HOP!A:U,21,0)</f>
        <v>直连</v>
      </c>
    </row>
    <row r="125" s="4" customFormat="1" spans="1:9">
      <c r="A125" s="5">
        <v>999224840387673</v>
      </c>
      <c r="B125" s="6">
        <v>45095</v>
      </c>
      <c r="C125" s="6">
        <v>45096</v>
      </c>
      <c r="D125" s="4">
        <v>488.11</v>
      </c>
      <c r="E125" s="4" t="str">
        <f>VLOOKUP(A125,HOP!A:L,12,0)</f>
        <v>488.13</v>
      </c>
      <c r="F125" s="4" t="str">
        <f>VLOOKUP(A125,HOP!A:C,3,0)</f>
        <v>3521923</v>
      </c>
      <c r="G125" s="4">
        <f t="shared" si="2"/>
        <v>-0.0199999999999818</v>
      </c>
      <c r="H125" s="4" t="str">
        <f t="shared" si="3"/>
        <v>，3521923</v>
      </c>
      <c r="I125" s="4" t="str">
        <f>VLOOKUP(A125,HOP!A:U,21,0)</f>
        <v>直连</v>
      </c>
    </row>
    <row r="126" s="4" customFormat="1" hidden="1" spans="1:9">
      <c r="A126" s="5">
        <v>999224840757056</v>
      </c>
      <c r="B126" s="6">
        <v>45095</v>
      </c>
      <c r="C126" s="6">
        <v>45096</v>
      </c>
      <c r="D126" s="4">
        <v>514.99</v>
      </c>
      <c r="E126" s="4" t="str">
        <f>VLOOKUP(A126,HOP!A:L,12,0)</f>
        <v>514.99</v>
      </c>
      <c r="F126" s="4" t="str">
        <f>VLOOKUP(A126,HOP!A:C,3,0)</f>
        <v>3522154</v>
      </c>
      <c r="G126" s="4">
        <f t="shared" si="2"/>
        <v>0</v>
      </c>
      <c r="H126" s="4" t="str">
        <f t="shared" si="3"/>
        <v>，3522154</v>
      </c>
      <c r="I126" s="4" t="str">
        <f>VLOOKUP(A126,HOP!A:U,21,0)</f>
        <v>直连</v>
      </c>
    </row>
    <row r="127" s="4" customFormat="1" hidden="1" spans="1:9">
      <c r="A127" s="5">
        <v>999224841123430</v>
      </c>
      <c r="B127" s="6">
        <v>45095</v>
      </c>
      <c r="C127" s="6">
        <v>45096</v>
      </c>
      <c r="D127" s="4">
        <v>502</v>
      </c>
      <c r="E127" s="4" t="str">
        <f>VLOOKUP(A127,HOP!A:L,12,0)</f>
        <v>502.00</v>
      </c>
      <c r="F127" s="4" t="str">
        <f>VLOOKUP(A127,HOP!A:C,3,0)</f>
        <v>3522226</v>
      </c>
      <c r="G127" s="4">
        <f t="shared" si="2"/>
        <v>0</v>
      </c>
      <c r="H127" s="4" t="str">
        <f t="shared" si="3"/>
        <v>，3522226</v>
      </c>
      <c r="I127" s="4" t="str">
        <f>VLOOKUP(A127,HOP!A:U,21,0)</f>
        <v>直连</v>
      </c>
    </row>
    <row r="128" s="4" customFormat="1" hidden="1" spans="1:9">
      <c r="A128" s="5">
        <v>999222365070146</v>
      </c>
      <c r="B128" s="6">
        <v>45096</v>
      </c>
      <c r="C128" s="6">
        <v>45097</v>
      </c>
      <c r="D128" s="4">
        <v>2099</v>
      </c>
      <c r="E128" s="4" t="str">
        <f>VLOOKUP(A128,HOP!A:L,12,0)</f>
        <v>2099.00</v>
      </c>
      <c r="F128" s="4" t="str">
        <f>VLOOKUP(A128,HOP!A:C,3,0)</f>
        <v>2979989</v>
      </c>
      <c r="G128" s="4">
        <f t="shared" si="2"/>
        <v>0</v>
      </c>
      <c r="H128" s="4" t="str">
        <f t="shared" si="3"/>
        <v>，2979989</v>
      </c>
      <c r="I128" s="4" t="str">
        <f>VLOOKUP(A128,HOP!A:U,21,0)</f>
        <v>直连</v>
      </c>
    </row>
    <row r="129" s="4" customFormat="1" hidden="1" spans="1:9">
      <c r="A129" s="5">
        <v>999223031482320</v>
      </c>
      <c r="B129" s="6">
        <v>45094</v>
      </c>
      <c r="C129" s="6">
        <v>45097</v>
      </c>
      <c r="D129" s="4">
        <v>1309</v>
      </c>
      <c r="E129" s="4" t="str">
        <f>VLOOKUP(A129,HOP!A:L,12,0)</f>
        <v>1309.00</v>
      </c>
      <c r="F129" s="4" t="str">
        <f>VLOOKUP(A129,HOP!A:C,3,0)</f>
        <v>3094932</v>
      </c>
      <c r="G129" s="4">
        <f t="shared" si="2"/>
        <v>0</v>
      </c>
      <c r="H129" s="4" t="str">
        <f t="shared" si="3"/>
        <v>，3094932</v>
      </c>
      <c r="I129" s="4" t="str">
        <f>VLOOKUP(A129,HOP!A:U,21,0)</f>
        <v>直采</v>
      </c>
    </row>
    <row r="130" s="4" customFormat="1" hidden="1" spans="1:9">
      <c r="A130" s="5">
        <v>999223650166358</v>
      </c>
      <c r="B130" s="6">
        <v>45091</v>
      </c>
      <c r="C130" s="6">
        <v>45097</v>
      </c>
      <c r="D130" s="4">
        <v>2195</v>
      </c>
      <c r="E130" s="4" t="str">
        <f>VLOOKUP(A130,HOP!A:L,12,0)</f>
        <v>2195.00</v>
      </c>
      <c r="F130" s="4" t="str">
        <f>VLOOKUP(A130,HOP!A:C,3,0)</f>
        <v>3228637</v>
      </c>
      <c r="G130" s="4">
        <f t="shared" si="2"/>
        <v>0</v>
      </c>
      <c r="H130" s="4" t="str">
        <f t="shared" si="3"/>
        <v>，3228637</v>
      </c>
      <c r="I130" s="4" t="str">
        <f>VLOOKUP(A130,HOP!A:U,21,0)</f>
        <v>直连</v>
      </c>
    </row>
    <row r="131" s="4" customFormat="1" hidden="1" spans="1:9">
      <c r="A131" s="5">
        <v>999223756153330</v>
      </c>
      <c r="B131" s="6">
        <v>45095</v>
      </c>
      <c r="C131" s="6">
        <v>45097</v>
      </c>
      <c r="D131" s="4">
        <v>1208</v>
      </c>
      <c r="E131" s="4" t="str">
        <f>VLOOKUP(A131,HOP!A:L,12,0)</f>
        <v>1208.00</v>
      </c>
      <c r="F131" s="4" t="str">
        <f>VLOOKUP(A131,HOP!A:C,3,0)</f>
        <v>3260691</v>
      </c>
      <c r="G131" s="4">
        <f t="shared" ref="G131:G194" si="4">D131-E131</f>
        <v>0</v>
      </c>
      <c r="H131" s="4" t="str">
        <f t="shared" ref="H131:H194" si="5">$H$1&amp;F131</f>
        <v>，3260691</v>
      </c>
      <c r="I131" s="4" t="str">
        <f>VLOOKUP(A131,HOP!A:U,21,0)</f>
        <v>直采</v>
      </c>
    </row>
    <row r="132" s="4" customFormat="1" hidden="1" spans="1:9">
      <c r="A132" s="5">
        <v>999223845136146</v>
      </c>
      <c r="B132" s="6">
        <v>45095</v>
      </c>
      <c r="C132" s="6">
        <v>45097</v>
      </c>
      <c r="D132" s="4">
        <v>1094</v>
      </c>
      <c r="E132" s="4" t="str">
        <f>VLOOKUP(A132,HOP!A:L,12,0)</f>
        <v>1094.00</v>
      </c>
      <c r="F132" s="4" t="str">
        <f>VLOOKUP(A132,HOP!A:C,3,0)</f>
        <v>3288593</v>
      </c>
      <c r="G132" s="4">
        <f t="shared" si="4"/>
        <v>0</v>
      </c>
      <c r="H132" s="4" t="str">
        <f t="shared" si="5"/>
        <v>，3288593</v>
      </c>
      <c r="I132" s="4" t="str">
        <f>VLOOKUP(A132,HOP!A:U,21,0)</f>
        <v>直连</v>
      </c>
    </row>
    <row r="133" s="4" customFormat="1" hidden="1" spans="1:9">
      <c r="A133" s="5">
        <v>999223925937381</v>
      </c>
      <c r="B133" s="6">
        <v>45094</v>
      </c>
      <c r="C133" s="6">
        <v>45097</v>
      </c>
      <c r="D133" s="4">
        <v>1599</v>
      </c>
      <c r="E133" s="4" t="str">
        <f>VLOOKUP(A133,HOP!A:L,12,0)</f>
        <v>1599.00</v>
      </c>
      <c r="F133" s="4" t="str">
        <f>VLOOKUP(A133,HOP!A:C,3,0)</f>
        <v>3307140</v>
      </c>
      <c r="G133" s="4">
        <f t="shared" si="4"/>
        <v>0</v>
      </c>
      <c r="H133" s="4" t="str">
        <f t="shared" si="5"/>
        <v>，3307140</v>
      </c>
      <c r="I133" s="4" t="str">
        <f>VLOOKUP(A133,HOP!A:U,21,0)</f>
        <v>直连</v>
      </c>
    </row>
    <row r="134" s="4" customFormat="1" hidden="1" spans="1:9">
      <c r="A134" s="5">
        <v>999223982306978</v>
      </c>
      <c r="B134" s="6">
        <v>45094</v>
      </c>
      <c r="C134" s="6">
        <v>45097</v>
      </c>
      <c r="D134" s="4">
        <v>6492</v>
      </c>
      <c r="E134" s="4" t="str">
        <f>VLOOKUP(A134,HOP!A:L,12,0)</f>
        <v>6492.00</v>
      </c>
      <c r="F134" s="4" t="str">
        <f>VLOOKUP(A134,HOP!A:C,3,0)</f>
        <v>3319355</v>
      </c>
      <c r="G134" s="4">
        <f t="shared" si="4"/>
        <v>0</v>
      </c>
      <c r="H134" s="4" t="str">
        <f t="shared" si="5"/>
        <v>，3319355</v>
      </c>
      <c r="I134" s="4" t="str">
        <f>VLOOKUP(A134,HOP!A:U,21,0)</f>
        <v>直采</v>
      </c>
    </row>
    <row r="135" s="4" customFormat="1" hidden="1" spans="1:9">
      <c r="A135" s="5">
        <v>999224001286779</v>
      </c>
      <c r="B135" s="6">
        <v>45091</v>
      </c>
      <c r="C135" s="6">
        <v>45097</v>
      </c>
      <c r="D135" s="4">
        <v>2514</v>
      </c>
      <c r="E135" s="4" t="str">
        <f>VLOOKUP(A135,HOP!A:L,12,0)</f>
        <v>2514.00</v>
      </c>
      <c r="F135" s="4" t="str">
        <f>VLOOKUP(A135,HOP!A:C,3,0)</f>
        <v>3326226</v>
      </c>
      <c r="G135" s="4">
        <f t="shared" si="4"/>
        <v>0</v>
      </c>
      <c r="H135" s="4" t="str">
        <f t="shared" si="5"/>
        <v>，3326226</v>
      </c>
      <c r="I135" s="4" t="str">
        <f>VLOOKUP(A135,HOP!A:U,21,0)</f>
        <v>直连</v>
      </c>
    </row>
    <row r="136" s="4" customFormat="1" hidden="1" spans="1:9">
      <c r="A136" s="5">
        <v>999224139022202</v>
      </c>
      <c r="B136" s="6">
        <v>45095</v>
      </c>
      <c r="C136" s="6">
        <v>45097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hidden="1" spans="1:9">
      <c r="A137" s="5">
        <v>999224161553167</v>
      </c>
      <c r="B137" s="6">
        <v>45096</v>
      </c>
      <c r="C137" s="6">
        <v>45097</v>
      </c>
      <c r="D137" s="4">
        <v>484</v>
      </c>
      <c r="E137" s="4" t="str">
        <f>VLOOKUP(A137,HOP!A:L,12,0)</f>
        <v>484.00</v>
      </c>
      <c r="F137" s="4" t="str">
        <f>VLOOKUP(A137,HOP!A:C,3,0)</f>
        <v>3377767</v>
      </c>
      <c r="G137" s="4">
        <f t="shared" si="4"/>
        <v>0</v>
      </c>
      <c r="H137" s="4" t="str">
        <f t="shared" si="5"/>
        <v>，3377767</v>
      </c>
      <c r="I137" s="4" t="str">
        <f>VLOOKUP(A137,HOP!A:U,21,0)</f>
        <v>直连</v>
      </c>
    </row>
    <row r="138" s="4" customFormat="1" hidden="1" spans="1:9">
      <c r="A138" s="5">
        <v>999224180388791</v>
      </c>
      <c r="B138" s="6">
        <v>45095</v>
      </c>
      <c r="C138" s="6">
        <v>45097</v>
      </c>
      <c r="D138" s="4">
        <v>1254</v>
      </c>
      <c r="E138" s="4" t="str">
        <f>VLOOKUP(A138,HOP!A:L,12,0)</f>
        <v>1254.00</v>
      </c>
      <c r="F138" s="4" t="str">
        <f>VLOOKUP(A138,HOP!A:C,3,0)</f>
        <v>3381065</v>
      </c>
      <c r="G138" s="4">
        <f t="shared" si="4"/>
        <v>0</v>
      </c>
      <c r="H138" s="4" t="str">
        <f t="shared" si="5"/>
        <v>，3381065</v>
      </c>
      <c r="I138" s="4" t="str">
        <f>VLOOKUP(A138,HOP!A:U,21,0)</f>
        <v>直连</v>
      </c>
    </row>
    <row r="139" s="4" customFormat="1" hidden="1" spans="1:9">
      <c r="A139" s="5">
        <v>999224305331442</v>
      </c>
      <c r="B139" s="6">
        <v>45095</v>
      </c>
      <c r="C139" s="6">
        <v>45097</v>
      </c>
      <c r="D139" s="4">
        <v>1992</v>
      </c>
      <c r="E139" s="4" t="str">
        <f>VLOOKUP(A139,HOP!A:L,12,0)</f>
        <v>1992.00</v>
      </c>
      <c r="F139" s="4" t="str">
        <f>VLOOKUP(A139,HOP!A:C,3,0)</f>
        <v>3397592</v>
      </c>
      <c r="G139" s="4">
        <f t="shared" si="4"/>
        <v>0</v>
      </c>
      <c r="H139" s="4" t="str">
        <f t="shared" si="5"/>
        <v>，3397592</v>
      </c>
      <c r="I139" s="4" t="str">
        <f>VLOOKUP(A139,HOP!A:U,21,0)</f>
        <v>直采</v>
      </c>
    </row>
    <row r="140" s="4" customFormat="1" hidden="1" spans="1:9">
      <c r="A140" s="5">
        <v>999224307031580</v>
      </c>
      <c r="B140" s="6">
        <v>45096</v>
      </c>
      <c r="C140" s="6">
        <v>45097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999224335663205</v>
      </c>
      <c r="B141" s="6">
        <v>45095</v>
      </c>
      <c r="C141" s="6">
        <v>45097</v>
      </c>
      <c r="D141" s="4">
        <v>794</v>
      </c>
      <c r="E141" s="4" t="str">
        <f>VLOOKUP(A141,HOP!A:L,12,0)</f>
        <v>794.00</v>
      </c>
      <c r="F141" s="4" t="str">
        <f>VLOOKUP(A141,HOP!A:C,3,0)</f>
        <v>3403647</v>
      </c>
      <c r="G141" s="4">
        <f t="shared" si="4"/>
        <v>0</v>
      </c>
      <c r="H141" s="4" t="str">
        <f t="shared" si="5"/>
        <v>，3403647</v>
      </c>
      <c r="I141" s="4" t="str">
        <f>VLOOKUP(A141,HOP!A:U,21,0)</f>
        <v>直连</v>
      </c>
    </row>
    <row r="142" s="4" customFormat="1" hidden="1" spans="1:9">
      <c r="A142" s="5">
        <v>999224338660716</v>
      </c>
      <c r="B142" s="6">
        <v>45094</v>
      </c>
      <c r="C142" s="6">
        <v>45097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999224352322918</v>
      </c>
      <c r="B143" s="6">
        <v>45095</v>
      </c>
      <c r="C143" s="6">
        <v>45097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999224358101594</v>
      </c>
      <c r="B144" s="6">
        <v>45095</v>
      </c>
      <c r="C144" s="6">
        <v>45097</v>
      </c>
      <c r="D144" s="4">
        <v>420</v>
      </c>
      <c r="E144" s="4" t="str">
        <f>VLOOKUP(A144,HOP!A:L,12,0)</f>
        <v>420.00</v>
      </c>
      <c r="F144" s="4" t="str">
        <f>VLOOKUP(A144,HOP!A:C,3,0)</f>
        <v>3407756</v>
      </c>
      <c r="G144" s="4">
        <f t="shared" si="4"/>
        <v>0</v>
      </c>
      <c r="H144" s="4" t="str">
        <f t="shared" si="5"/>
        <v>，3407756</v>
      </c>
      <c r="I144" s="4" t="str">
        <f>VLOOKUP(A144,HOP!A:U,21,0)</f>
        <v>直连</v>
      </c>
    </row>
    <row r="145" s="4" customFormat="1" hidden="1" spans="1:9">
      <c r="A145" s="5">
        <v>999224359195506</v>
      </c>
      <c r="B145" s="6">
        <v>45095</v>
      </c>
      <c r="C145" s="6">
        <v>45097</v>
      </c>
      <c r="D145" s="4">
        <v>1452</v>
      </c>
      <c r="E145" s="4" t="str">
        <f>VLOOKUP(A145,HOP!A:L,12,0)</f>
        <v>1452.00</v>
      </c>
      <c r="F145" s="4" t="str">
        <f>VLOOKUP(A145,HOP!A:C,3,0)</f>
        <v>3408096</v>
      </c>
      <c r="G145" s="4">
        <f t="shared" si="4"/>
        <v>0</v>
      </c>
      <c r="H145" s="4" t="str">
        <f t="shared" si="5"/>
        <v>，3408096</v>
      </c>
      <c r="I145" s="4" t="str">
        <f>VLOOKUP(A145,HOP!A:U,21,0)</f>
        <v>直连</v>
      </c>
    </row>
    <row r="146" s="4" customFormat="1" hidden="1" spans="1:9">
      <c r="A146" s="5">
        <v>999224359326257</v>
      </c>
      <c r="B146" s="6">
        <v>45096</v>
      </c>
      <c r="C146" s="6">
        <v>45097</v>
      </c>
      <c r="D146" s="4">
        <v>541</v>
      </c>
      <c r="E146" s="4" t="str">
        <f>VLOOKUP(A146,HOP!A:L,12,0)</f>
        <v>541.00</v>
      </c>
      <c r="F146" s="4" t="str">
        <f>VLOOKUP(A146,HOP!A:C,3,0)</f>
        <v>3408124</v>
      </c>
      <c r="G146" s="4">
        <f t="shared" si="4"/>
        <v>0</v>
      </c>
      <c r="H146" s="4" t="str">
        <f t="shared" si="5"/>
        <v>，3408124</v>
      </c>
      <c r="I146" s="4" t="str">
        <f>VLOOKUP(A146,HOP!A:U,21,0)</f>
        <v>直连</v>
      </c>
    </row>
    <row r="147" s="4" customFormat="1" hidden="1" spans="1:9">
      <c r="A147" s="5">
        <v>999224445168981</v>
      </c>
      <c r="B147" s="6">
        <v>45095</v>
      </c>
      <c r="C147" s="6">
        <v>45097</v>
      </c>
      <c r="D147" s="4">
        <v>804</v>
      </c>
      <c r="E147" s="4" t="str">
        <f>VLOOKUP(A147,HOP!A:L,12,0)</f>
        <v>804.00</v>
      </c>
      <c r="F147" s="4" t="str">
        <f>VLOOKUP(A147,HOP!A:C,3,0)</f>
        <v>3429142</v>
      </c>
      <c r="G147" s="4">
        <f t="shared" si="4"/>
        <v>0</v>
      </c>
      <c r="H147" s="4" t="str">
        <f t="shared" si="5"/>
        <v>，3429142</v>
      </c>
      <c r="I147" s="4" t="str">
        <f>VLOOKUP(A147,HOP!A:U,21,0)</f>
        <v>直连</v>
      </c>
    </row>
    <row r="148" s="4" customFormat="1" hidden="1" spans="1:9">
      <c r="A148" s="5">
        <v>999224445271286</v>
      </c>
      <c r="B148" s="6">
        <v>45095</v>
      </c>
      <c r="C148" s="6">
        <v>45097</v>
      </c>
      <c r="D148" s="4">
        <v>1218</v>
      </c>
      <c r="E148" s="4" t="str">
        <f>VLOOKUP(A148,HOP!A:L,12,0)</f>
        <v>1218.00</v>
      </c>
      <c r="F148" s="4" t="str">
        <f>VLOOKUP(A148,HOP!A:C,3,0)</f>
        <v>3429155</v>
      </c>
      <c r="G148" s="4">
        <f t="shared" si="4"/>
        <v>0</v>
      </c>
      <c r="H148" s="4" t="str">
        <f t="shared" si="5"/>
        <v>，3429155</v>
      </c>
      <c r="I148" s="4" t="str">
        <f>VLOOKUP(A148,HOP!A:U,21,0)</f>
        <v>直采</v>
      </c>
    </row>
    <row r="149" s="4" customFormat="1" hidden="1" spans="1:9">
      <c r="A149" s="5">
        <v>999224445320732</v>
      </c>
      <c r="B149" s="6">
        <v>45096</v>
      </c>
      <c r="C149" s="6">
        <v>45097</v>
      </c>
      <c r="D149" s="4">
        <v>635</v>
      </c>
      <c r="E149" s="4" t="str">
        <f>VLOOKUP(A149,HOP!A:L,12,0)</f>
        <v>635.00</v>
      </c>
      <c r="F149" s="4" t="str">
        <f>VLOOKUP(A149,HOP!A:C,3,0)</f>
        <v>3429160</v>
      </c>
      <c r="G149" s="4">
        <f t="shared" si="4"/>
        <v>0</v>
      </c>
      <c r="H149" s="4" t="str">
        <f t="shared" si="5"/>
        <v>，3429160</v>
      </c>
      <c r="I149" s="4" t="str">
        <f>VLOOKUP(A149,HOP!A:U,21,0)</f>
        <v>直连</v>
      </c>
    </row>
    <row r="150" s="4" customFormat="1" hidden="1" spans="1:9">
      <c r="A150" s="5">
        <v>999224447506974</v>
      </c>
      <c r="B150" s="6">
        <v>45093</v>
      </c>
      <c r="C150" s="6">
        <v>45097</v>
      </c>
      <c r="D150" s="4">
        <v>1220</v>
      </c>
      <c r="E150" s="4" t="str">
        <f>VLOOKUP(A150,HOP!A:L,12,0)</f>
        <v>1220.00</v>
      </c>
      <c r="F150" s="4" t="str">
        <f>VLOOKUP(A150,HOP!A:C,3,0)</f>
        <v>3429868</v>
      </c>
      <c r="G150" s="4">
        <f t="shared" si="4"/>
        <v>0</v>
      </c>
      <c r="H150" s="4" t="str">
        <f t="shared" si="5"/>
        <v>，3429868</v>
      </c>
      <c r="I150" s="4" t="str">
        <f>VLOOKUP(A150,HOP!A:U,21,0)</f>
        <v>直连</v>
      </c>
    </row>
    <row r="151" s="4" customFormat="1" hidden="1" spans="1:9">
      <c r="A151" s="5">
        <v>999224455612076</v>
      </c>
      <c r="B151" s="6">
        <v>45096</v>
      </c>
      <c r="C151" s="6">
        <v>45097</v>
      </c>
      <c r="D151" s="4">
        <v>2248</v>
      </c>
      <c r="E151" s="4" t="str">
        <f>VLOOKUP(A151,HOP!A:L,12,0)</f>
        <v>2248.00</v>
      </c>
      <c r="F151" s="4" t="str">
        <f>VLOOKUP(A151,HOP!A:C,3,0)</f>
        <v>3432618</v>
      </c>
      <c r="G151" s="4">
        <f t="shared" si="4"/>
        <v>0</v>
      </c>
      <c r="H151" s="4" t="str">
        <f t="shared" si="5"/>
        <v>，3432618</v>
      </c>
      <c r="I151" s="4" t="str">
        <f>VLOOKUP(A151,HOP!A:U,21,0)</f>
        <v>直连</v>
      </c>
    </row>
    <row r="152" s="4" customFormat="1" hidden="1" spans="1:9">
      <c r="A152" s="5">
        <v>999224456446917</v>
      </c>
      <c r="B152" s="6">
        <v>45095</v>
      </c>
      <c r="C152" s="6">
        <v>45097</v>
      </c>
      <c r="D152" s="4">
        <v>1506</v>
      </c>
      <c r="E152" s="4" t="str">
        <f>VLOOKUP(A152,HOP!A:L,12,0)</f>
        <v>1506.00</v>
      </c>
      <c r="F152" s="4" t="str">
        <f>VLOOKUP(A152,HOP!A:C,3,0)</f>
        <v>3433049</v>
      </c>
      <c r="G152" s="4">
        <f t="shared" si="4"/>
        <v>0</v>
      </c>
      <c r="H152" s="4" t="str">
        <f t="shared" si="5"/>
        <v>，3433049</v>
      </c>
      <c r="I152" s="4" t="str">
        <f>VLOOKUP(A152,HOP!A:U,21,0)</f>
        <v>直连</v>
      </c>
    </row>
    <row r="153" s="4" customFormat="1" hidden="1" spans="1:9">
      <c r="A153" s="5">
        <v>999224464303895</v>
      </c>
      <c r="B153" s="6">
        <v>45096</v>
      </c>
      <c r="C153" s="6">
        <v>45097</v>
      </c>
      <c r="D153" s="4">
        <v>1653</v>
      </c>
      <c r="E153" s="4" t="str">
        <f>VLOOKUP(A153,HOP!A:L,12,0)</f>
        <v>1653.00</v>
      </c>
      <c r="F153" s="4" t="str">
        <f>VLOOKUP(A153,HOP!A:C,3,0)</f>
        <v>3433688</v>
      </c>
      <c r="G153" s="4">
        <f t="shared" si="4"/>
        <v>0</v>
      </c>
      <c r="H153" s="4" t="str">
        <f t="shared" si="5"/>
        <v>，3433688</v>
      </c>
      <c r="I153" s="4" t="str">
        <f>VLOOKUP(A153,HOP!A:U,21,0)</f>
        <v>直连</v>
      </c>
    </row>
    <row r="154" s="4" customFormat="1" hidden="1" spans="1:9">
      <c r="A154" s="5">
        <v>999224497024539</v>
      </c>
      <c r="B154" s="6">
        <v>45095</v>
      </c>
      <c r="C154" s="6">
        <v>45097</v>
      </c>
      <c r="D154" s="4">
        <v>792</v>
      </c>
      <c r="E154" s="4" t="str">
        <f>VLOOKUP(A154,HOP!A:L,12,0)</f>
        <v>792.00</v>
      </c>
      <c r="F154" s="4" t="str">
        <f>VLOOKUP(A154,HOP!A:C,3,0)</f>
        <v>3439618</v>
      </c>
      <c r="G154" s="4">
        <f t="shared" si="4"/>
        <v>0</v>
      </c>
      <c r="H154" s="4" t="str">
        <f t="shared" si="5"/>
        <v>，3439618</v>
      </c>
      <c r="I154" s="4" t="str">
        <f>VLOOKUP(A154,HOP!A:U,21,0)</f>
        <v>直连</v>
      </c>
    </row>
    <row r="155" s="4" customFormat="1" hidden="1" spans="1:9">
      <c r="A155" s="5">
        <v>999224549759282</v>
      </c>
      <c r="B155" s="6">
        <v>45089</v>
      </c>
      <c r="C155" s="6">
        <v>45097</v>
      </c>
      <c r="D155" s="4">
        <v>3909</v>
      </c>
      <c r="E155" s="4" t="str">
        <f>VLOOKUP(A155,HOP!A:L,12,0)</f>
        <v>3909.00</v>
      </c>
      <c r="F155" s="4" t="str">
        <f>VLOOKUP(A155,HOP!A:C,3,0)</f>
        <v>3452407</v>
      </c>
      <c r="G155" s="4">
        <f t="shared" si="4"/>
        <v>0</v>
      </c>
      <c r="H155" s="4" t="str">
        <f t="shared" si="5"/>
        <v>，3452407</v>
      </c>
      <c r="I155" s="4" t="str">
        <f>VLOOKUP(A155,HOP!A:U,21,0)</f>
        <v>直连</v>
      </c>
    </row>
    <row r="156" s="4" customFormat="1" hidden="1" spans="1:9">
      <c r="A156" s="5">
        <v>999224568583536</v>
      </c>
      <c r="B156" s="6">
        <v>45092</v>
      </c>
      <c r="C156" s="6">
        <v>45097</v>
      </c>
      <c r="D156" s="4">
        <v>4525</v>
      </c>
      <c r="E156" s="4" t="str">
        <f>VLOOKUP(A156,HOP!A:L,12,0)</f>
        <v>4525.00</v>
      </c>
      <c r="F156" s="4" t="str">
        <f>VLOOKUP(A156,HOP!A:C,3,0)</f>
        <v>3454298</v>
      </c>
      <c r="G156" s="4">
        <f t="shared" si="4"/>
        <v>0</v>
      </c>
      <c r="H156" s="4" t="str">
        <f t="shared" si="5"/>
        <v>，3454298</v>
      </c>
      <c r="I156" s="4" t="str">
        <f>VLOOKUP(A156,HOP!A:U,21,0)</f>
        <v>直连</v>
      </c>
    </row>
    <row r="157" s="4" customFormat="1" hidden="1" spans="1:9">
      <c r="A157" s="5">
        <v>999224601354652</v>
      </c>
      <c r="B157" s="6">
        <v>45095</v>
      </c>
      <c r="C157" s="6">
        <v>45097</v>
      </c>
      <c r="D157" s="4">
        <v>1026</v>
      </c>
      <c r="E157" s="4" t="str">
        <f>VLOOKUP(A157,HOP!A:L,12,0)</f>
        <v>1026.00</v>
      </c>
      <c r="F157" s="4" t="str">
        <f>VLOOKUP(A157,HOP!A:C,3,0)</f>
        <v>3461847</v>
      </c>
      <c r="G157" s="4">
        <f t="shared" si="4"/>
        <v>0</v>
      </c>
      <c r="H157" s="4" t="str">
        <f t="shared" si="5"/>
        <v>，3461847</v>
      </c>
      <c r="I157" s="4" t="str">
        <f>VLOOKUP(A157,HOP!A:U,21,0)</f>
        <v>直连</v>
      </c>
    </row>
    <row r="158" s="4" customFormat="1" hidden="1" spans="1:9">
      <c r="A158" s="5">
        <v>999224607212287</v>
      </c>
      <c r="B158" s="6">
        <v>45095</v>
      </c>
      <c r="C158" s="6">
        <v>45097</v>
      </c>
      <c r="D158" s="4">
        <v>330</v>
      </c>
      <c r="E158" s="4" t="str">
        <f>VLOOKUP(A158,HOP!A:L,12,0)</f>
        <v>330.00</v>
      </c>
      <c r="F158" s="4" t="str">
        <f>VLOOKUP(A158,HOP!A:C,3,0)</f>
        <v>3463624</v>
      </c>
      <c r="G158" s="4">
        <f t="shared" si="4"/>
        <v>0</v>
      </c>
      <c r="H158" s="4" t="str">
        <f t="shared" si="5"/>
        <v>，3463624</v>
      </c>
      <c r="I158" s="4" t="str">
        <f>VLOOKUP(A158,HOP!A:U,21,0)</f>
        <v>直连</v>
      </c>
    </row>
    <row r="159" s="4" customFormat="1" hidden="1" spans="1:9">
      <c r="A159" s="5">
        <v>999224610636165</v>
      </c>
      <c r="B159" s="6">
        <v>45096</v>
      </c>
      <c r="C159" s="6">
        <v>45097</v>
      </c>
      <c r="D159" s="4">
        <v>112</v>
      </c>
      <c r="E159" s="4" t="str">
        <f>VLOOKUP(A159,HOP!A:L,12,0)</f>
        <v>112.00</v>
      </c>
      <c r="F159" s="4" t="str">
        <f>VLOOKUP(A159,HOP!A:C,3,0)</f>
        <v>3464276</v>
      </c>
      <c r="G159" s="4">
        <f t="shared" si="4"/>
        <v>0</v>
      </c>
      <c r="H159" s="4" t="str">
        <f t="shared" si="5"/>
        <v>，3464276</v>
      </c>
      <c r="I159" s="4" t="str">
        <f>VLOOKUP(A159,HOP!A:U,21,0)</f>
        <v>直连</v>
      </c>
    </row>
    <row r="160" s="4" customFormat="1" hidden="1" spans="1:9">
      <c r="A160" s="5">
        <v>999224619883110</v>
      </c>
      <c r="B160" s="6">
        <v>45095</v>
      </c>
      <c r="C160" s="6">
        <v>45097</v>
      </c>
      <c r="D160" s="4">
        <v>452</v>
      </c>
      <c r="E160" s="4" t="str">
        <f>VLOOKUP(A160,HOP!A:L,12,0)</f>
        <v>452.00</v>
      </c>
      <c r="F160" s="4" t="str">
        <f>VLOOKUP(A160,HOP!A:C,3,0)</f>
        <v>3468727</v>
      </c>
      <c r="G160" s="4">
        <f t="shared" si="4"/>
        <v>0</v>
      </c>
      <c r="H160" s="4" t="str">
        <f t="shared" si="5"/>
        <v>，3468727</v>
      </c>
      <c r="I160" s="4" t="str">
        <f>VLOOKUP(A160,HOP!A:U,21,0)</f>
        <v>直连</v>
      </c>
    </row>
    <row r="161" s="4" customFormat="1" hidden="1" spans="1:9">
      <c r="A161" s="5">
        <v>999224642808731</v>
      </c>
      <c r="B161" s="6">
        <v>45096</v>
      </c>
      <c r="C161" s="6">
        <v>45097</v>
      </c>
      <c r="D161" s="4">
        <v>928</v>
      </c>
      <c r="E161" s="4" t="str">
        <f>VLOOKUP(A161,HOP!A:L,12,0)</f>
        <v>928.00</v>
      </c>
      <c r="F161" s="4" t="str">
        <f>VLOOKUP(A161,HOP!A:C,3,0)</f>
        <v>3472718</v>
      </c>
      <c r="G161" s="4">
        <f t="shared" si="4"/>
        <v>0</v>
      </c>
      <c r="H161" s="4" t="str">
        <f t="shared" si="5"/>
        <v>，3472718</v>
      </c>
      <c r="I161" s="4" t="str">
        <f>VLOOKUP(A161,HOP!A:U,21,0)</f>
        <v>直连</v>
      </c>
    </row>
    <row r="162" s="4" customFormat="1" hidden="1" spans="1:9">
      <c r="A162" s="5">
        <v>999224644349475</v>
      </c>
      <c r="B162" s="6">
        <v>45096</v>
      </c>
      <c r="C162" s="6">
        <v>45097</v>
      </c>
      <c r="D162" s="4">
        <v>724</v>
      </c>
      <c r="E162" s="4" t="str">
        <f>VLOOKUP(A162,HOP!A:L,12,0)</f>
        <v>724.00</v>
      </c>
      <c r="F162" s="4" t="str">
        <f>VLOOKUP(A162,HOP!A:C,3,0)</f>
        <v>3473048</v>
      </c>
      <c r="G162" s="4">
        <f t="shared" si="4"/>
        <v>0</v>
      </c>
      <c r="H162" s="4" t="str">
        <f t="shared" si="5"/>
        <v>，3473048</v>
      </c>
      <c r="I162" s="4" t="str">
        <f>VLOOKUP(A162,HOP!A:U,21,0)</f>
        <v>直连</v>
      </c>
    </row>
    <row r="163" s="4" customFormat="1" hidden="1" spans="1:9">
      <c r="A163" s="5">
        <v>999224657458721</v>
      </c>
      <c r="B163" s="6">
        <v>45094</v>
      </c>
      <c r="C163" s="6">
        <v>45097</v>
      </c>
      <c r="D163" s="4">
        <v>1266</v>
      </c>
      <c r="E163" s="4" t="str">
        <f>VLOOKUP(A163,HOP!A:L,12,0)</f>
        <v>1266.00</v>
      </c>
      <c r="F163" s="4" t="str">
        <f>VLOOKUP(A163,HOP!A:C,3,0)</f>
        <v>3475661</v>
      </c>
      <c r="G163" s="4">
        <f t="shared" si="4"/>
        <v>0</v>
      </c>
      <c r="H163" s="4" t="str">
        <f t="shared" si="5"/>
        <v>，3475661</v>
      </c>
      <c r="I163" s="4" t="str">
        <f>VLOOKUP(A163,HOP!A:U,21,0)</f>
        <v>直采</v>
      </c>
    </row>
    <row r="164" s="4" customFormat="1" hidden="1" spans="1:9">
      <c r="A164" s="5">
        <v>999224659328146</v>
      </c>
      <c r="B164" s="6">
        <v>45096</v>
      </c>
      <c r="C164" s="6">
        <v>45097</v>
      </c>
      <c r="D164" s="4">
        <v>497</v>
      </c>
      <c r="E164" s="4" t="str">
        <f>VLOOKUP(A164,HOP!A:L,12,0)</f>
        <v>497.00</v>
      </c>
      <c r="F164" s="4" t="str">
        <f>VLOOKUP(A164,HOP!A:C,3,0)</f>
        <v>3476300</v>
      </c>
      <c r="G164" s="4">
        <f t="shared" si="4"/>
        <v>0</v>
      </c>
      <c r="H164" s="4" t="str">
        <f t="shared" si="5"/>
        <v>，3476300</v>
      </c>
      <c r="I164" s="4" t="str">
        <f>VLOOKUP(A164,HOP!A:U,21,0)</f>
        <v>直连</v>
      </c>
    </row>
    <row r="165" s="4" customFormat="1" hidden="1" spans="1:9">
      <c r="A165" s="5">
        <v>999224676644596</v>
      </c>
      <c r="B165" s="6">
        <v>45094</v>
      </c>
      <c r="C165" s="6">
        <v>45097</v>
      </c>
      <c r="D165" s="4">
        <v>1932</v>
      </c>
      <c r="E165" s="4" t="str">
        <f>VLOOKUP(A165,HOP!A:L,12,0)</f>
        <v>1932.00</v>
      </c>
      <c r="F165" s="4" t="str">
        <f>VLOOKUP(A165,HOP!A:C,3,0)</f>
        <v>3478691</v>
      </c>
      <c r="G165" s="4">
        <f t="shared" si="4"/>
        <v>0</v>
      </c>
      <c r="H165" s="4" t="str">
        <f t="shared" si="5"/>
        <v>，3478691</v>
      </c>
      <c r="I165" s="4" t="str">
        <f>VLOOKUP(A165,HOP!A:U,21,0)</f>
        <v>直采</v>
      </c>
    </row>
    <row r="166" s="4" customFormat="1" hidden="1" spans="1:9">
      <c r="A166" s="5">
        <v>999224679932816</v>
      </c>
      <c r="B166" s="6">
        <v>45096</v>
      </c>
      <c r="C166" s="6">
        <v>45097</v>
      </c>
      <c r="D166" s="4">
        <v>879</v>
      </c>
      <c r="E166" s="4" t="str">
        <f>VLOOKUP(A166,HOP!A:L,12,0)</f>
        <v>879.00</v>
      </c>
      <c r="F166" s="4" t="str">
        <f>VLOOKUP(A166,HOP!A:C,3,0)</f>
        <v>3479807</v>
      </c>
      <c r="G166" s="4">
        <f t="shared" si="4"/>
        <v>0</v>
      </c>
      <c r="H166" s="4" t="str">
        <f t="shared" si="5"/>
        <v>，3479807</v>
      </c>
      <c r="I166" s="4" t="str">
        <f>VLOOKUP(A166,HOP!A:U,21,0)</f>
        <v>直连</v>
      </c>
    </row>
    <row r="167" s="4" customFormat="1" hidden="1" spans="1:9">
      <c r="A167" s="5">
        <v>999224680965731</v>
      </c>
      <c r="B167" s="6">
        <v>45090</v>
      </c>
      <c r="C167" s="6">
        <v>45097</v>
      </c>
      <c r="D167" s="4">
        <v>2933</v>
      </c>
      <c r="E167" s="4" t="str">
        <f>VLOOKUP(A167,HOP!A:L,12,0)</f>
        <v>2933.00</v>
      </c>
      <c r="F167" s="4" t="str">
        <f>VLOOKUP(A167,HOP!A:C,3,0)</f>
        <v>3480101</v>
      </c>
      <c r="G167" s="4">
        <f t="shared" si="4"/>
        <v>0</v>
      </c>
      <c r="H167" s="4" t="str">
        <f t="shared" si="5"/>
        <v>，3480101</v>
      </c>
      <c r="I167" s="4" t="str">
        <f>VLOOKUP(A167,HOP!A:U,21,0)</f>
        <v>直连</v>
      </c>
    </row>
    <row r="168" s="4" customFormat="1" hidden="1" spans="1:9">
      <c r="A168" s="5">
        <v>999224699970413</v>
      </c>
      <c r="B168" s="6">
        <v>45096</v>
      </c>
      <c r="C168" s="6">
        <v>45097</v>
      </c>
      <c r="D168" s="4">
        <v>1311</v>
      </c>
      <c r="E168" s="4" t="str">
        <f>VLOOKUP(A168,HOP!A:L,12,0)</f>
        <v>1311.00</v>
      </c>
      <c r="F168" s="4" t="str">
        <f>VLOOKUP(A168,HOP!A:C,3,0)</f>
        <v>3485860</v>
      </c>
      <c r="G168" s="4">
        <f t="shared" si="4"/>
        <v>0</v>
      </c>
      <c r="H168" s="4" t="str">
        <f t="shared" si="5"/>
        <v>，3485860</v>
      </c>
      <c r="I168" s="4" t="str">
        <f>VLOOKUP(A168,HOP!A:U,21,0)</f>
        <v>直连</v>
      </c>
    </row>
    <row r="169" s="4" customFormat="1" hidden="1" spans="1:9">
      <c r="A169" s="5">
        <v>999224703863959</v>
      </c>
      <c r="B169" s="6">
        <v>45091</v>
      </c>
      <c r="C169" s="6">
        <v>45097</v>
      </c>
      <c r="D169" s="4">
        <v>16218</v>
      </c>
      <c r="E169" s="4" t="str">
        <f>VLOOKUP(A169,HOP!A:L,12,0)</f>
        <v>16218.00</v>
      </c>
      <c r="F169" s="4" t="str">
        <f>VLOOKUP(A169,HOP!A:C,3,0)</f>
        <v>3486354</v>
      </c>
      <c r="G169" s="4">
        <f t="shared" si="4"/>
        <v>0</v>
      </c>
      <c r="H169" s="4" t="str">
        <f t="shared" si="5"/>
        <v>，3486354</v>
      </c>
      <c r="I169" s="4" t="str">
        <f>VLOOKUP(A169,HOP!A:U,21,0)</f>
        <v>直连</v>
      </c>
    </row>
    <row r="170" s="4" customFormat="1" hidden="1" spans="1:9">
      <c r="A170" s="5">
        <v>999224706101001</v>
      </c>
      <c r="B170" s="6">
        <v>45095</v>
      </c>
      <c r="C170" s="6">
        <v>45097</v>
      </c>
      <c r="D170" s="4">
        <v>3768</v>
      </c>
      <c r="E170" s="4" t="str">
        <f>VLOOKUP(A170,HOP!A:L,12,0)</f>
        <v>3768.00</v>
      </c>
      <c r="F170" s="4" t="str">
        <f>VLOOKUP(A170,HOP!A:C,3,0)</f>
        <v>3486703</v>
      </c>
      <c r="G170" s="4">
        <f t="shared" si="4"/>
        <v>0</v>
      </c>
      <c r="H170" s="4" t="str">
        <f t="shared" si="5"/>
        <v>，3486703</v>
      </c>
      <c r="I170" s="4" t="str">
        <f>VLOOKUP(A170,HOP!A:U,21,0)</f>
        <v>直采</v>
      </c>
    </row>
    <row r="171" s="4" customFormat="1" hidden="1" spans="1:9">
      <c r="A171" s="5">
        <v>24712729812</v>
      </c>
      <c r="B171" s="6">
        <v>45096</v>
      </c>
      <c r="C171" s="6">
        <v>45097</v>
      </c>
      <c r="D171" s="4">
        <v>1124</v>
      </c>
      <c r="E171" s="4" t="str">
        <f>VLOOKUP(A171,HOP!A:L,12,0)</f>
        <v>1124.00</v>
      </c>
      <c r="F171" s="4" t="str">
        <f>VLOOKUP(A171,HOP!A:C,3,0)</f>
        <v>3489236</v>
      </c>
      <c r="G171" s="4">
        <f t="shared" si="4"/>
        <v>0</v>
      </c>
      <c r="H171" s="4" t="str">
        <f t="shared" si="5"/>
        <v>，3489236</v>
      </c>
      <c r="I171" s="4" t="str">
        <f>VLOOKUP(A171,HOP!A:U,21,0)</f>
        <v>直连</v>
      </c>
    </row>
    <row r="172" s="4" customFormat="1" hidden="1" spans="1:9">
      <c r="A172" s="5">
        <v>999224712821901</v>
      </c>
      <c r="B172" s="6">
        <v>45094</v>
      </c>
      <c r="C172" s="6">
        <v>45097</v>
      </c>
      <c r="D172" s="4">
        <v>2538</v>
      </c>
      <c r="E172" s="4" t="str">
        <f>VLOOKUP(A172,HOP!A:L,12,0)</f>
        <v>2538.00</v>
      </c>
      <c r="F172" s="4" t="str">
        <f>VLOOKUP(A172,HOP!A:C,3,0)</f>
        <v>3489251</v>
      </c>
      <c r="G172" s="4">
        <f t="shared" si="4"/>
        <v>0</v>
      </c>
      <c r="H172" s="4" t="str">
        <f t="shared" si="5"/>
        <v>，3489251</v>
      </c>
      <c r="I172" s="4" t="str">
        <f>VLOOKUP(A172,HOP!A:U,21,0)</f>
        <v>直连</v>
      </c>
    </row>
    <row r="173" s="4" customFormat="1" hidden="1" spans="1:9">
      <c r="A173" s="5">
        <v>999224713769308</v>
      </c>
      <c r="B173" s="6">
        <v>45095</v>
      </c>
      <c r="C173" s="6">
        <v>45097</v>
      </c>
      <c r="D173" s="4">
        <v>1014</v>
      </c>
      <c r="E173" s="4" t="str">
        <f>VLOOKUP(A173,HOP!A:L,12,0)</f>
        <v>1014.00</v>
      </c>
      <c r="F173" s="4" t="str">
        <f>VLOOKUP(A173,HOP!A:C,3,0)</f>
        <v>3489691</v>
      </c>
      <c r="G173" s="4">
        <f t="shared" si="4"/>
        <v>0</v>
      </c>
      <c r="H173" s="4" t="str">
        <f t="shared" si="5"/>
        <v>，3489691</v>
      </c>
      <c r="I173" s="4" t="str">
        <f>VLOOKUP(A173,HOP!A:U,21,0)</f>
        <v>直连</v>
      </c>
    </row>
    <row r="174" s="4" customFormat="1" hidden="1" spans="1:9">
      <c r="A174" s="5">
        <v>999224722500208</v>
      </c>
      <c r="B174" s="6">
        <v>45092</v>
      </c>
      <c r="C174" s="6">
        <v>45097</v>
      </c>
      <c r="D174" s="4">
        <v>7015</v>
      </c>
      <c r="E174" s="4" t="str">
        <f>VLOOKUP(A174,HOP!A:L,12,0)</f>
        <v>7015.00</v>
      </c>
      <c r="F174" s="4" t="str">
        <f>VLOOKUP(A174,HOP!A:C,3,0)</f>
        <v>3491936</v>
      </c>
      <c r="G174" s="4">
        <f t="shared" si="4"/>
        <v>0</v>
      </c>
      <c r="H174" s="4" t="str">
        <f t="shared" si="5"/>
        <v>，3491936</v>
      </c>
      <c r="I174" s="4" t="str">
        <f>VLOOKUP(A174,HOP!A:U,21,0)</f>
        <v>直连</v>
      </c>
    </row>
    <row r="175" s="4" customFormat="1" hidden="1" spans="1:9">
      <c r="A175" s="5">
        <v>999224724133443</v>
      </c>
      <c r="B175" s="6">
        <v>45096</v>
      </c>
      <c r="C175" s="6">
        <v>45097</v>
      </c>
      <c r="D175" s="4">
        <v>101</v>
      </c>
      <c r="E175" s="4" t="str">
        <f>VLOOKUP(A175,HOP!A:L,12,0)</f>
        <v>101.00</v>
      </c>
      <c r="F175" s="4" t="str">
        <f>VLOOKUP(A175,HOP!A:C,3,0)</f>
        <v>3492355</v>
      </c>
      <c r="G175" s="4">
        <f t="shared" si="4"/>
        <v>0</v>
      </c>
      <c r="H175" s="4" t="str">
        <f t="shared" si="5"/>
        <v>，3492355</v>
      </c>
      <c r="I175" s="4" t="str">
        <f>VLOOKUP(A175,HOP!A:U,21,0)</f>
        <v>直连</v>
      </c>
    </row>
    <row r="176" s="4" customFormat="1" hidden="1" spans="1:9">
      <c r="A176" s="5">
        <v>999224725127775</v>
      </c>
      <c r="B176" s="6">
        <v>45096</v>
      </c>
      <c r="C176" s="6">
        <v>45097</v>
      </c>
      <c r="D176" s="4">
        <v>642</v>
      </c>
      <c r="E176" s="4" t="str">
        <f>VLOOKUP(A176,HOP!A:L,12,0)</f>
        <v>642.00</v>
      </c>
      <c r="F176" s="4" t="str">
        <f>VLOOKUP(A176,HOP!A:C,3,0)</f>
        <v>3492516</v>
      </c>
      <c r="G176" s="4">
        <f t="shared" si="4"/>
        <v>0</v>
      </c>
      <c r="H176" s="4" t="str">
        <f t="shared" si="5"/>
        <v>，3492516</v>
      </c>
      <c r="I176" s="4" t="str">
        <f>VLOOKUP(A176,HOP!A:U,21,0)</f>
        <v>直连</v>
      </c>
    </row>
    <row r="177" s="4" customFormat="1" hidden="1" spans="1:9">
      <c r="A177" s="5">
        <v>999224729094920</v>
      </c>
      <c r="B177" s="6">
        <v>45091</v>
      </c>
      <c r="C177" s="6">
        <v>45097</v>
      </c>
      <c r="D177" s="4">
        <v>13578</v>
      </c>
      <c r="E177" s="4" t="str">
        <f>VLOOKUP(A177,HOP!A:L,12,0)</f>
        <v>13578.00</v>
      </c>
      <c r="F177" s="4" t="str">
        <f>VLOOKUP(A177,HOP!A:C,3,0)</f>
        <v>3493764</v>
      </c>
      <c r="G177" s="4">
        <f t="shared" si="4"/>
        <v>0</v>
      </c>
      <c r="H177" s="4" t="str">
        <f t="shared" si="5"/>
        <v>，3493764</v>
      </c>
      <c r="I177" s="4" t="str">
        <f>VLOOKUP(A177,HOP!A:U,21,0)</f>
        <v>直连</v>
      </c>
    </row>
    <row r="178" s="4" customFormat="1" hidden="1" spans="1:9">
      <c r="A178" s="5">
        <v>999224738158711</v>
      </c>
      <c r="B178" s="6">
        <v>45094</v>
      </c>
      <c r="C178" s="6">
        <v>45097</v>
      </c>
      <c r="D178" s="4">
        <v>3376.11</v>
      </c>
      <c r="E178" s="4" t="str">
        <f>VLOOKUP(A178,HOP!A:L,12,0)</f>
        <v>3376.11</v>
      </c>
      <c r="F178" s="4" t="str">
        <f>VLOOKUP(A178,HOP!A:C,3,0)</f>
        <v>3495389</v>
      </c>
      <c r="G178" s="4">
        <f t="shared" si="4"/>
        <v>0</v>
      </c>
      <c r="H178" s="4" t="str">
        <f t="shared" si="5"/>
        <v>，3495389</v>
      </c>
      <c r="I178" s="4" t="str">
        <f>VLOOKUP(A178,HOP!A:U,21,0)</f>
        <v>直采</v>
      </c>
    </row>
    <row r="179" s="4" customFormat="1" hidden="1" spans="1:9">
      <c r="A179" s="5">
        <v>999224741395258</v>
      </c>
      <c r="B179" s="6">
        <v>45096</v>
      </c>
      <c r="C179" s="6">
        <v>45097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VLOOKUP(A179,HOP!A:U,21,0)</f>
        <v>#N/A</v>
      </c>
    </row>
    <row r="180" s="4" customFormat="1" hidden="1" spans="1:9">
      <c r="A180" s="5">
        <v>999224742506256</v>
      </c>
      <c r="B180" s="6">
        <v>45096</v>
      </c>
      <c r="C180" s="6">
        <v>45097</v>
      </c>
      <c r="D180" s="4">
        <v>314.26</v>
      </c>
      <c r="E180" s="4" t="str">
        <f>VLOOKUP(A180,HOP!A:L,12,0)</f>
        <v>314.26</v>
      </c>
      <c r="F180" s="4" t="str">
        <f>VLOOKUP(A180,HOP!A:C,3,0)</f>
        <v>3497273</v>
      </c>
      <c r="G180" s="4">
        <f t="shared" si="4"/>
        <v>0</v>
      </c>
      <c r="H180" s="4" t="str">
        <f t="shared" si="5"/>
        <v>，3497273</v>
      </c>
      <c r="I180" s="4" t="str">
        <f>VLOOKUP(A180,HOP!A:U,21,0)</f>
        <v>直连</v>
      </c>
    </row>
    <row r="181" s="4" customFormat="1" hidden="1" spans="1:9">
      <c r="A181" s="5">
        <v>999224745747733</v>
      </c>
      <c r="B181" s="6">
        <v>45095</v>
      </c>
      <c r="C181" s="6">
        <v>45097</v>
      </c>
      <c r="D181" s="4">
        <v>699.9</v>
      </c>
      <c r="E181" s="4" t="str">
        <f>VLOOKUP(A181,HOP!A:L,12,0)</f>
        <v>699.90</v>
      </c>
      <c r="F181" s="4" t="str">
        <f>VLOOKUP(A181,HOP!A:C,3,0)</f>
        <v>3498922</v>
      </c>
      <c r="G181" s="4">
        <f t="shared" si="4"/>
        <v>0</v>
      </c>
      <c r="H181" s="4" t="str">
        <f t="shared" si="5"/>
        <v>，3498922</v>
      </c>
      <c r="I181" s="4" t="str">
        <f>VLOOKUP(A181,HOP!A:U,21,0)</f>
        <v>直连</v>
      </c>
    </row>
    <row r="182" s="4" customFormat="1" hidden="1" spans="1:9">
      <c r="A182" s="5">
        <v>999224748048335</v>
      </c>
      <c r="B182" s="6">
        <v>45096</v>
      </c>
      <c r="C182" s="6">
        <v>45097</v>
      </c>
      <c r="D182" s="4">
        <v>694.16</v>
      </c>
      <c r="E182" s="4" t="str">
        <f>VLOOKUP(A182,HOP!A:L,12,0)</f>
        <v>694.16</v>
      </c>
      <c r="F182" s="4" t="str">
        <f>VLOOKUP(A182,HOP!A:C,3,0)</f>
        <v>3499448</v>
      </c>
      <c r="G182" s="4">
        <f t="shared" si="4"/>
        <v>0</v>
      </c>
      <c r="H182" s="4" t="str">
        <f t="shared" si="5"/>
        <v>，3499448</v>
      </c>
      <c r="I182" s="4" t="str">
        <f>VLOOKUP(A182,HOP!A:U,21,0)</f>
        <v>直连</v>
      </c>
    </row>
    <row r="183" s="4" customFormat="1" hidden="1" spans="1:9">
      <c r="A183" s="5">
        <v>999224753534543</v>
      </c>
      <c r="B183" s="6">
        <v>45092</v>
      </c>
      <c r="C183" s="6">
        <v>45097</v>
      </c>
      <c r="D183" s="4">
        <v>1316.1</v>
      </c>
      <c r="E183" s="4" t="str">
        <f>VLOOKUP(A183,HOP!A:L,12,0)</f>
        <v>1316.10</v>
      </c>
      <c r="F183" s="4" t="str">
        <f>VLOOKUP(A183,HOP!A:C,3,0)</f>
        <v>3500601</v>
      </c>
      <c r="G183" s="4">
        <f t="shared" si="4"/>
        <v>0</v>
      </c>
      <c r="H183" s="4" t="str">
        <f t="shared" si="5"/>
        <v>，3500601</v>
      </c>
      <c r="I183" s="4" t="str">
        <f>VLOOKUP(A183,HOP!A:U,21,0)</f>
        <v>直连</v>
      </c>
    </row>
    <row r="184" s="4" customFormat="1" hidden="1" spans="1:9">
      <c r="A184" s="5">
        <v>999224765262369</v>
      </c>
      <c r="B184" s="6">
        <v>45095</v>
      </c>
      <c r="C184" s="6">
        <v>45097</v>
      </c>
      <c r="D184" s="4">
        <v>2953</v>
      </c>
      <c r="E184" s="4" t="str">
        <f>VLOOKUP(A184,HOP!A:L,12,0)</f>
        <v>2953.00</v>
      </c>
      <c r="F184" s="4" t="str">
        <f>VLOOKUP(A184,HOP!A:C,3,0)</f>
        <v>3502203</v>
      </c>
      <c r="G184" s="4">
        <f t="shared" si="4"/>
        <v>0</v>
      </c>
      <c r="H184" s="4" t="str">
        <f t="shared" si="5"/>
        <v>，3502203</v>
      </c>
      <c r="I184" s="4" t="str">
        <f>VLOOKUP(A184,HOP!A:U,21,0)</f>
        <v>直连</v>
      </c>
    </row>
    <row r="185" s="4" customFormat="1" hidden="1" spans="1:9">
      <c r="A185" s="5">
        <v>999224766347275</v>
      </c>
      <c r="B185" s="6">
        <v>45093</v>
      </c>
      <c r="C185" s="6">
        <v>45097</v>
      </c>
      <c r="D185" s="4">
        <v>2904.88</v>
      </c>
      <c r="E185" s="4" t="str">
        <f>VLOOKUP(A185,HOP!A:L,12,0)</f>
        <v>2904.88</v>
      </c>
      <c r="F185" s="4" t="str">
        <f>VLOOKUP(A185,HOP!A:C,3,0)</f>
        <v>3502426</v>
      </c>
      <c r="G185" s="4">
        <f t="shared" si="4"/>
        <v>0</v>
      </c>
      <c r="H185" s="4" t="str">
        <f t="shared" si="5"/>
        <v>，3502426</v>
      </c>
      <c r="I185" s="4" t="str">
        <f>VLOOKUP(A185,HOP!A:U,21,0)</f>
        <v>直采</v>
      </c>
    </row>
    <row r="186" s="4" customFormat="1" hidden="1" spans="1:9">
      <c r="A186" s="5">
        <v>999224766868511</v>
      </c>
      <c r="B186" s="6">
        <v>45096</v>
      </c>
      <c r="C186" s="6">
        <v>45097</v>
      </c>
      <c r="D186" s="4">
        <v>510.25</v>
      </c>
      <c r="E186" s="4" t="str">
        <f>VLOOKUP(A186,HOP!A:L,12,0)</f>
        <v>510.25</v>
      </c>
      <c r="F186" s="4" t="str">
        <f>VLOOKUP(A186,HOP!A:C,3,0)</f>
        <v>3502492</v>
      </c>
      <c r="G186" s="4">
        <f t="shared" si="4"/>
        <v>0</v>
      </c>
      <c r="H186" s="4" t="str">
        <f t="shared" si="5"/>
        <v>，3502492</v>
      </c>
      <c r="I186" s="4" t="str">
        <f>VLOOKUP(A186,HOP!A:U,21,0)</f>
        <v>直连</v>
      </c>
    </row>
    <row r="187" s="4" customFormat="1" spans="1:9">
      <c r="A187" s="5">
        <v>999224772223338</v>
      </c>
      <c r="B187" s="6">
        <v>45095</v>
      </c>
      <c r="C187" s="6">
        <v>45097</v>
      </c>
      <c r="D187" s="4">
        <v>786</v>
      </c>
      <c r="E187" s="4" t="str">
        <f>VLOOKUP(A187,HOP!A:L,12,0)</f>
        <v>786.04</v>
      </c>
      <c r="F187" s="4" t="str">
        <f>VLOOKUP(A187,HOP!A:C,3,0)</f>
        <v>3504555</v>
      </c>
      <c r="G187" s="4">
        <f t="shared" si="4"/>
        <v>-0.0399999999999636</v>
      </c>
      <c r="H187" s="4" t="str">
        <f t="shared" si="5"/>
        <v>，3504555</v>
      </c>
      <c r="I187" s="4" t="str">
        <f>VLOOKUP(A187,HOP!A:U,21,0)</f>
        <v>直连</v>
      </c>
    </row>
    <row r="188" s="4" customFormat="1" hidden="1" spans="1:9">
      <c r="A188" s="5">
        <v>999224777589716</v>
      </c>
      <c r="B188" s="6">
        <v>45096</v>
      </c>
      <c r="C188" s="6">
        <v>45097</v>
      </c>
      <c r="D188" s="4">
        <v>397.89</v>
      </c>
      <c r="E188" s="4" t="str">
        <f>VLOOKUP(A188,HOP!A:L,12,0)</f>
        <v>397.89</v>
      </c>
      <c r="F188" s="4" t="str">
        <f>VLOOKUP(A188,HOP!A:C,3,0)</f>
        <v>3505540</v>
      </c>
      <c r="G188" s="4">
        <f t="shared" si="4"/>
        <v>0</v>
      </c>
      <c r="H188" s="4" t="str">
        <f t="shared" si="5"/>
        <v>，3505540</v>
      </c>
      <c r="I188" s="4" t="str">
        <f>VLOOKUP(A188,HOP!A:U,21,0)</f>
        <v>直连</v>
      </c>
    </row>
    <row r="189" s="4" customFormat="1" hidden="1" spans="1:9">
      <c r="A189" s="5">
        <v>999224464328382</v>
      </c>
      <c r="B189" s="6">
        <v>45096</v>
      </c>
      <c r="C189" s="6">
        <v>45097</v>
      </c>
      <c r="D189" s="4">
        <v>1280</v>
      </c>
      <c r="E189" s="4" t="str">
        <f>VLOOKUP(A189,HOP!A:L,12,0)</f>
        <v>1280.00</v>
      </c>
      <c r="F189" s="4" t="str">
        <f>VLOOKUP(A189,HOP!A:C,3,0)</f>
        <v>3433706</v>
      </c>
      <c r="G189" s="4">
        <f t="shared" si="4"/>
        <v>0</v>
      </c>
      <c r="H189" s="4" t="str">
        <f t="shared" si="5"/>
        <v>，3433706</v>
      </c>
      <c r="I189" s="4" t="str">
        <f>VLOOKUP(A189,HOP!A:U,21,0)</f>
        <v>直连</v>
      </c>
    </row>
    <row r="190" s="4" customFormat="1" hidden="1" spans="1:9">
      <c r="A190" s="5">
        <v>999224793155607</v>
      </c>
      <c r="B190" s="6">
        <v>45094</v>
      </c>
      <c r="C190" s="6">
        <v>45097</v>
      </c>
      <c r="D190" s="4">
        <v>8698.53</v>
      </c>
      <c r="E190" s="4" t="str">
        <f>VLOOKUP(A190,HOP!A:L,12,0)</f>
        <v>8698.53</v>
      </c>
      <c r="F190" s="4" t="str">
        <f>VLOOKUP(A190,HOP!A:C,3,0)</f>
        <v>3509186</v>
      </c>
      <c r="G190" s="4">
        <f t="shared" si="4"/>
        <v>0</v>
      </c>
      <c r="H190" s="4" t="str">
        <f t="shared" si="5"/>
        <v>，3509186</v>
      </c>
      <c r="I190" s="4" t="str">
        <f>VLOOKUP(A190,HOP!A:U,21,0)</f>
        <v>直连</v>
      </c>
    </row>
    <row r="191" s="4" customFormat="1" hidden="1" spans="1:9">
      <c r="A191" s="5">
        <v>999224799398376</v>
      </c>
      <c r="B191" s="6">
        <v>45096</v>
      </c>
      <c r="C191" s="6">
        <v>45097</v>
      </c>
      <c r="D191" s="4">
        <v>434.15</v>
      </c>
      <c r="E191" s="4" t="str">
        <f>VLOOKUP(A191,HOP!A:L,12,0)</f>
        <v>434.15</v>
      </c>
      <c r="F191" s="4" t="str">
        <f>VLOOKUP(A191,HOP!A:C,3,0)</f>
        <v>3510532</v>
      </c>
      <c r="G191" s="4">
        <f t="shared" si="4"/>
        <v>0</v>
      </c>
      <c r="H191" s="4" t="str">
        <f t="shared" si="5"/>
        <v>，3510532</v>
      </c>
      <c r="I191" s="4" t="str">
        <f>VLOOKUP(A191,HOP!A:U,21,0)</f>
        <v>直连</v>
      </c>
    </row>
    <row r="192" s="4" customFormat="1" hidden="1" spans="1:9">
      <c r="A192" s="5">
        <v>999224799713173</v>
      </c>
      <c r="B192" s="6">
        <v>45096</v>
      </c>
      <c r="C192" s="6">
        <v>45097</v>
      </c>
      <c r="D192" s="4">
        <v>527.35</v>
      </c>
      <c r="E192" s="4" t="str">
        <f>VLOOKUP(A192,HOP!A:L,12,0)</f>
        <v>527.35</v>
      </c>
      <c r="F192" s="4" t="str">
        <f>VLOOKUP(A192,HOP!A:C,3,0)</f>
        <v>3510569</v>
      </c>
      <c r="G192" s="4">
        <f t="shared" si="4"/>
        <v>0</v>
      </c>
      <c r="H192" s="4" t="str">
        <f t="shared" si="5"/>
        <v>，3510569</v>
      </c>
      <c r="I192" s="4" t="str">
        <f>VLOOKUP(A192,HOP!A:U,21,0)</f>
        <v>直连</v>
      </c>
    </row>
    <row r="193" s="4" customFormat="1" hidden="1" spans="1:9">
      <c r="A193" s="5">
        <v>999224800021640</v>
      </c>
      <c r="B193" s="6">
        <v>45095</v>
      </c>
      <c r="C193" s="6">
        <v>45097</v>
      </c>
      <c r="D193" s="4">
        <v>939.94</v>
      </c>
      <c r="E193" s="4" t="str">
        <f>VLOOKUP(A193,HOP!A:L,12,0)</f>
        <v>939.94</v>
      </c>
      <c r="F193" s="4" t="str">
        <f>VLOOKUP(A193,HOP!A:C,3,0)</f>
        <v>3510726</v>
      </c>
      <c r="G193" s="4">
        <f t="shared" si="4"/>
        <v>0</v>
      </c>
      <c r="H193" s="4" t="str">
        <f t="shared" si="5"/>
        <v>，3510726</v>
      </c>
      <c r="I193" s="4" t="str">
        <f>VLOOKUP(A193,HOP!A:U,21,0)</f>
        <v>直连</v>
      </c>
    </row>
    <row r="194" s="4" customFormat="1" hidden="1" spans="1:9">
      <c r="A194" s="5">
        <v>999224801066132</v>
      </c>
      <c r="B194" s="6">
        <v>45095</v>
      </c>
      <c r="C194" s="6">
        <v>45097</v>
      </c>
      <c r="D194" s="4">
        <v>686.3</v>
      </c>
      <c r="E194" s="4" t="str">
        <f>VLOOKUP(A194,HOP!A:L,12,0)</f>
        <v>686.30</v>
      </c>
      <c r="F194" s="4" t="str">
        <f>VLOOKUP(A194,HOP!A:C,3,0)</f>
        <v>3510949</v>
      </c>
      <c r="G194" s="4">
        <f t="shared" si="4"/>
        <v>0</v>
      </c>
      <c r="H194" s="4" t="str">
        <f t="shared" si="5"/>
        <v>，3510949</v>
      </c>
      <c r="I194" s="4" t="str">
        <f>VLOOKUP(A194,HOP!A:U,21,0)</f>
        <v>直连</v>
      </c>
    </row>
    <row r="195" s="4" customFormat="1" hidden="1" spans="1:9">
      <c r="A195" s="5">
        <v>999224802017678</v>
      </c>
      <c r="B195" s="6">
        <v>45096</v>
      </c>
      <c r="C195" s="6">
        <v>45097</v>
      </c>
      <c r="D195" s="4">
        <v>436.48</v>
      </c>
      <c r="E195" s="4" t="str">
        <f>VLOOKUP(A195,HOP!A:L,12,0)</f>
        <v>436.48</v>
      </c>
      <c r="F195" s="4" t="str">
        <f>VLOOKUP(A195,HOP!A:C,3,0)</f>
        <v>3511281</v>
      </c>
      <c r="G195" s="4">
        <f t="shared" ref="G195:G258" si="6">D195-E195</f>
        <v>0</v>
      </c>
      <c r="H195" s="4" t="str">
        <f t="shared" ref="H195:H258" si="7">$H$1&amp;F195</f>
        <v>，3511281</v>
      </c>
      <c r="I195" s="4" t="str">
        <f>VLOOKUP(A195,HOP!A:U,21,0)</f>
        <v>直连</v>
      </c>
    </row>
    <row r="196" s="4" customFormat="1" hidden="1" spans="1:9">
      <c r="A196" s="5">
        <v>999224803531256</v>
      </c>
      <c r="B196" s="6">
        <v>45094</v>
      </c>
      <c r="C196" s="6">
        <v>45097</v>
      </c>
      <c r="D196" s="4">
        <v>8709.87</v>
      </c>
      <c r="E196" s="4" t="str">
        <f>VLOOKUP(A196,HOP!A:L,12,0)</f>
        <v>8709.87</v>
      </c>
      <c r="F196" s="4" t="str">
        <f>VLOOKUP(A196,HOP!A:C,3,0)</f>
        <v>3511723</v>
      </c>
      <c r="G196" s="4">
        <f t="shared" si="6"/>
        <v>0</v>
      </c>
      <c r="H196" s="4" t="str">
        <f t="shared" si="7"/>
        <v>，3511723</v>
      </c>
      <c r="I196" s="4" t="str">
        <f>VLOOKUP(A196,HOP!A:U,21,0)</f>
        <v>直连</v>
      </c>
    </row>
    <row r="197" s="4" customFormat="1" hidden="1" spans="1:9">
      <c r="A197" s="5">
        <v>999224810725512</v>
      </c>
      <c r="B197" s="6">
        <v>45096</v>
      </c>
      <c r="C197" s="6">
        <v>45097</v>
      </c>
      <c r="D197" s="4">
        <v>717.15</v>
      </c>
      <c r="E197" s="4" t="str">
        <f>VLOOKUP(A197,HOP!A:L,12,0)</f>
        <v>717.15</v>
      </c>
      <c r="F197" s="4" t="str">
        <f>VLOOKUP(A197,HOP!A:C,3,0)</f>
        <v>3512739</v>
      </c>
      <c r="G197" s="4">
        <f t="shared" si="6"/>
        <v>0</v>
      </c>
      <c r="H197" s="4" t="str">
        <f t="shared" si="7"/>
        <v>，3512739</v>
      </c>
      <c r="I197" s="4" t="str">
        <f>VLOOKUP(A197,HOP!A:U,21,0)</f>
        <v>直连</v>
      </c>
    </row>
    <row r="198" s="4" customFormat="1" hidden="1" spans="1:9">
      <c r="A198" s="5">
        <v>999224812203852</v>
      </c>
      <c r="B198" s="6">
        <v>45096</v>
      </c>
      <c r="C198" s="6">
        <v>45097</v>
      </c>
      <c r="D198" s="4">
        <v>636.75</v>
      </c>
      <c r="E198" s="4" t="str">
        <f>VLOOKUP(A198,HOP!A:L,12,0)</f>
        <v>636.75</v>
      </c>
      <c r="F198" s="4" t="str">
        <f>VLOOKUP(A198,HOP!A:C,3,0)</f>
        <v>3513271</v>
      </c>
      <c r="G198" s="4">
        <f t="shared" si="6"/>
        <v>0</v>
      </c>
      <c r="H198" s="4" t="str">
        <f t="shared" si="7"/>
        <v>，3513271</v>
      </c>
      <c r="I198" s="4" t="str">
        <f>VLOOKUP(A198,HOP!A:U,21,0)</f>
        <v>直连</v>
      </c>
    </row>
    <row r="199" s="4" customFormat="1" hidden="1" spans="1:9">
      <c r="A199" s="5">
        <v>999224812237449</v>
      </c>
      <c r="B199" s="6">
        <v>45095</v>
      </c>
      <c r="C199" s="6">
        <v>45097</v>
      </c>
      <c r="D199" s="4">
        <v>1315.78</v>
      </c>
      <c r="E199" s="4" t="str">
        <f>VLOOKUP(A199,HOP!A:L,12,0)</f>
        <v>1315.78</v>
      </c>
      <c r="F199" s="4" t="str">
        <f>VLOOKUP(A199,HOP!A:C,3,0)</f>
        <v>3513275</v>
      </c>
      <c r="G199" s="4">
        <f t="shared" si="6"/>
        <v>0</v>
      </c>
      <c r="H199" s="4" t="str">
        <f t="shared" si="7"/>
        <v>，3513275</v>
      </c>
      <c r="I199" s="4" t="str">
        <f>VLOOKUP(A199,HOP!A:U,21,0)</f>
        <v>直连</v>
      </c>
    </row>
    <row r="200" s="4" customFormat="1" hidden="1" spans="1:9">
      <c r="A200" s="5">
        <v>24814416704</v>
      </c>
      <c r="B200" s="6">
        <v>45094</v>
      </c>
      <c r="C200" s="6">
        <v>45097</v>
      </c>
      <c r="D200" s="4">
        <v>6583.32</v>
      </c>
      <c r="E200" s="4" t="str">
        <f>VLOOKUP(A200,HOP!A:L,12,0)</f>
        <v>6583.32</v>
      </c>
      <c r="F200" s="4" t="str">
        <f>VLOOKUP(A200,HOP!A:C,3,0)</f>
        <v>3514122</v>
      </c>
      <c r="G200" s="4">
        <f t="shared" si="6"/>
        <v>0</v>
      </c>
      <c r="H200" s="4" t="str">
        <f t="shared" si="7"/>
        <v>，3514122</v>
      </c>
      <c r="I200" s="4" t="str">
        <f>VLOOKUP(A200,HOP!A:U,21,0)</f>
        <v>直连</v>
      </c>
    </row>
    <row r="201" s="4" customFormat="1" hidden="1" spans="1:9">
      <c r="A201" s="5">
        <v>24815274421</v>
      </c>
      <c r="B201" s="6">
        <v>45094</v>
      </c>
      <c r="C201" s="6">
        <v>45097</v>
      </c>
      <c r="D201" s="4">
        <v>993.21</v>
      </c>
      <c r="E201" s="4" t="str">
        <f>VLOOKUP(A201,HOP!A:L,12,0)</f>
        <v>993.21</v>
      </c>
      <c r="F201" s="4" t="str">
        <f>VLOOKUP(A201,HOP!A:C,3,0)</f>
        <v>3514494</v>
      </c>
      <c r="G201" s="4">
        <f t="shared" si="6"/>
        <v>0</v>
      </c>
      <c r="H201" s="4" t="str">
        <f t="shared" si="7"/>
        <v>，3514494</v>
      </c>
      <c r="I201" s="4" t="str">
        <f>VLOOKUP(A201,HOP!A:U,21,0)</f>
        <v>直连</v>
      </c>
    </row>
    <row r="202" s="4" customFormat="1" spans="1:9">
      <c r="A202" s="5">
        <v>999224821463924</v>
      </c>
      <c r="B202" s="6">
        <v>45094</v>
      </c>
      <c r="C202" s="6">
        <v>45097</v>
      </c>
      <c r="D202" s="4">
        <v>934.02</v>
      </c>
      <c r="E202" s="4" t="str">
        <f>VLOOKUP(A202,HOP!A:L,12,0)</f>
        <v>934.08</v>
      </c>
      <c r="F202" s="4" t="str">
        <f>VLOOKUP(A202,HOP!A:C,3,0)</f>
        <v>3516304</v>
      </c>
      <c r="G202" s="4">
        <f t="shared" si="6"/>
        <v>-0.0600000000000591</v>
      </c>
      <c r="H202" s="4" t="str">
        <f t="shared" si="7"/>
        <v>，3516304</v>
      </c>
      <c r="I202" s="4" t="str">
        <f>VLOOKUP(A202,HOP!A:U,21,0)</f>
        <v>直连</v>
      </c>
    </row>
    <row r="203" s="4" customFormat="1" spans="1:9">
      <c r="A203" s="5">
        <v>999224823528913</v>
      </c>
      <c r="B203" s="6">
        <v>45096</v>
      </c>
      <c r="C203" s="6">
        <v>45097</v>
      </c>
      <c r="D203" s="4">
        <v>1302.44</v>
      </c>
      <c r="E203" s="4" t="str">
        <f>VLOOKUP(A203,HOP!A:L,12,0)</f>
        <v>1302.47</v>
      </c>
      <c r="F203" s="4" t="str">
        <f>VLOOKUP(A203,HOP!A:C,3,0)</f>
        <v>3516896</v>
      </c>
      <c r="G203" s="4">
        <f t="shared" si="6"/>
        <v>-0.0299999999999727</v>
      </c>
      <c r="H203" s="4" t="str">
        <f t="shared" si="7"/>
        <v>，3516896</v>
      </c>
      <c r="I203" s="4" t="str">
        <f>VLOOKUP(A203,HOP!A:U,21,0)</f>
        <v>直连</v>
      </c>
    </row>
    <row r="204" s="4" customFormat="1" hidden="1" spans="1:9">
      <c r="A204" s="5">
        <v>999224826005918</v>
      </c>
      <c r="B204" s="6">
        <v>45096</v>
      </c>
      <c r="C204" s="6">
        <v>45097</v>
      </c>
      <c r="D204" s="4">
        <v>995.67</v>
      </c>
      <c r="E204" s="4" t="str">
        <f>VLOOKUP(A204,HOP!A:L,12,0)</f>
        <v>995.67</v>
      </c>
      <c r="F204" s="4" t="str">
        <f>VLOOKUP(A204,HOP!A:C,3,0)</f>
        <v>3517789</v>
      </c>
      <c r="G204" s="4">
        <f t="shared" si="6"/>
        <v>0</v>
      </c>
      <c r="H204" s="4" t="str">
        <f t="shared" si="7"/>
        <v>，3517789</v>
      </c>
      <c r="I204" s="4" t="str">
        <f>VLOOKUP(A204,HOP!A:U,21,0)</f>
        <v>直连</v>
      </c>
    </row>
    <row r="205" s="4" customFormat="1" hidden="1" spans="1:9">
      <c r="A205" s="5">
        <v>999224828264471</v>
      </c>
      <c r="B205" s="6">
        <v>45096</v>
      </c>
      <c r="C205" s="6">
        <v>45097</v>
      </c>
      <c r="D205" s="4">
        <v>600.46</v>
      </c>
      <c r="E205" s="4" t="str">
        <f>VLOOKUP(A205,HOP!A:L,12,0)</f>
        <v>600.46</v>
      </c>
      <c r="F205" s="4" t="str">
        <f>VLOOKUP(A205,HOP!A:C,3,0)</f>
        <v>3518630</v>
      </c>
      <c r="G205" s="4">
        <f t="shared" si="6"/>
        <v>0</v>
      </c>
      <c r="H205" s="4" t="str">
        <f t="shared" si="7"/>
        <v>，3518630</v>
      </c>
      <c r="I205" s="4" t="str">
        <f>VLOOKUP(A205,HOP!A:U,21,0)</f>
        <v>直连</v>
      </c>
    </row>
    <row r="206" s="4" customFormat="1" hidden="1" spans="1:9">
      <c r="A206" s="5">
        <v>999224828948031</v>
      </c>
      <c r="B206" s="6">
        <v>45095</v>
      </c>
      <c r="C206" s="6">
        <v>45097</v>
      </c>
      <c r="D206" s="4">
        <v>1068.22</v>
      </c>
      <c r="E206" s="4" t="str">
        <f>VLOOKUP(A206,HOP!A:L,12,0)</f>
        <v>1068.22</v>
      </c>
      <c r="F206" s="4" t="str">
        <f>VLOOKUP(A206,HOP!A:C,3,0)</f>
        <v>3518928</v>
      </c>
      <c r="G206" s="4">
        <f t="shared" si="6"/>
        <v>0</v>
      </c>
      <c r="H206" s="4" t="str">
        <f t="shared" si="7"/>
        <v>，3518928</v>
      </c>
      <c r="I206" s="4" t="str">
        <f>VLOOKUP(A206,HOP!A:U,21,0)</f>
        <v>直连</v>
      </c>
    </row>
    <row r="207" s="4" customFormat="1" hidden="1" spans="1:9">
      <c r="A207" s="5">
        <v>999224830222444</v>
      </c>
      <c r="B207" s="6">
        <v>45095</v>
      </c>
      <c r="C207" s="6">
        <v>45097</v>
      </c>
      <c r="D207" s="4">
        <v>797.98</v>
      </c>
      <c r="E207" s="4" t="str">
        <f>VLOOKUP(A207,HOP!A:L,12,0)</f>
        <v>797.98</v>
      </c>
      <c r="F207" s="4" t="str">
        <f>VLOOKUP(A207,HOP!A:C,3,0)</f>
        <v>3519381</v>
      </c>
      <c r="G207" s="4">
        <f t="shared" si="6"/>
        <v>0</v>
      </c>
      <c r="H207" s="4" t="str">
        <f t="shared" si="7"/>
        <v>，3519381</v>
      </c>
      <c r="I207" s="4" t="str">
        <f>VLOOKUP(A207,HOP!A:U,21,0)</f>
        <v>直连</v>
      </c>
    </row>
    <row r="208" s="4" customFormat="1" spans="1:9">
      <c r="A208" s="5">
        <v>999224832910500</v>
      </c>
      <c r="B208" s="6">
        <v>45096</v>
      </c>
      <c r="C208" s="6">
        <v>45097</v>
      </c>
      <c r="D208" s="4">
        <v>488.11</v>
      </c>
      <c r="E208" s="4" t="str">
        <f>VLOOKUP(A208,HOP!A:L,12,0)</f>
        <v>488.13</v>
      </c>
      <c r="F208" s="4" t="str">
        <f>VLOOKUP(A208,HOP!A:C,3,0)</f>
        <v>3519612</v>
      </c>
      <c r="G208" s="4">
        <f t="shared" si="6"/>
        <v>-0.0199999999999818</v>
      </c>
      <c r="H208" s="4" t="str">
        <f t="shared" si="7"/>
        <v>，3519612</v>
      </c>
      <c r="I208" s="4" t="str">
        <f>VLOOKUP(A208,HOP!A:U,21,0)</f>
        <v>直连</v>
      </c>
    </row>
    <row r="209" s="4" customFormat="1" hidden="1" spans="1:9">
      <c r="A209" s="5">
        <v>24833430726</v>
      </c>
      <c r="B209" s="6">
        <v>45095</v>
      </c>
      <c r="C209" s="6">
        <v>45097</v>
      </c>
      <c r="D209" s="4">
        <v>2492.76</v>
      </c>
      <c r="E209" s="4" t="str">
        <f>VLOOKUP(A209,HOP!A:L,12,0)</f>
        <v>2492.76</v>
      </c>
      <c r="F209" s="4" t="str">
        <f>VLOOKUP(A209,HOP!A:C,3,0)</f>
        <v>3519818</v>
      </c>
      <c r="G209" s="4">
        <f t="shared" si="6"/>
        <v>0</v>
      </c>
      <c r="H209" s="4" t="str">
        <f t="shared" si="7"/>
        <v>，3519818</v>
      </c>
      <c r="I209" s="4" t="str">
        <f>VLOOKUP(A209,HOP!A:U,21,0)</f>
        <v>直连</v>
      </c>
    </row>
    <row r="210" s="4" customFormat="1" hidden="1" spans="1:9">
      <c r="A210" s="5">
        <v>999224833831107</v>
      </c>
      <c r="B210" s="6">
        <v>45095</v>
      </c>
      <c r="C210" s="6">
        <v>45097</v>
      </c>
      <c r="D210" s="4">
        <v>769.72</v>
      </c>
      <c r="E210" s="4" t="str">
        <f>VLOOKUP(A210,HOP!A:L,12,0)</f>
        <v>769.72</v>
      </c>
      <c r="F210" s="4" t="str">
        <f>VLOOKUP(A210,HOP!A:C,3,0)</f>
        <v>3519861</v>
      </c>
      <c r="G210" s="4">
        <f t="shared" si="6"/>
        <v>0</v>
      </c>
      <c r="H210" s="4" t="str">
        <f t="shared" si="7"/>
        <v>，3519861</v>
      </c>
      <c r="I210" s="4" t="str">
        <f>VLOOKUP(A210,HOP!A:U,21,0)</f>
        <v>直连</v>
      </c>
    </row>
    <row r="211" s="4" customFormat="1" hidden="1" spans="1:9">
      <c r="A211" s="5">
        <v>999224834871172</v>
      </c>
      <c r="B211" s="6">
        <v>45095</v>
      </c>
      <c r="C211" s="6">
        <v>45097</v>
      </c>
      <c r="D211" s="4">
        <v>662.14</v>
      </c>
      <c r="E211" s="4" t="str">
        <f>VLOOKUP(A211,HOP!A:L,12,0)</f>
        <v>662.14</v>
      </c>
      <c r="F211" s="4" t="str">
        <f>VLOOKUP(A211,HOP!A:C,3,0)</f>
        <v>3520079</v>
      </c>
      <c r="G211" s="4">
        <f t="shared" si="6"/>
        <v>0</v>
      </c>
      <c r="H211" s="4" t="str">
        <f t="shared" si="7"/>
        <v>，3520079</v>
      </c>
      <c r="I211" s="4" t="str">
        <f>VLOOKUP(A211,HOP!A:U,21,0)</f>
        <v>直连</v>
      </c>
    </row>
    <row r="212" s="4" customFormat="1" hidden="1" spans="1:9">
      <c r="A212" s="5">
        <v>999224834894270</v>
      </c>
      <c r="B212" s="6">
        <v>45096</v>
      </c>
      <c r="C212" s="6">
        <v>45097</v>
      </c>
      <c r="D212" s="4">
        <v>460.73</v>
      </c>
      <c r="E212" s="4" t="str">
        <f>VLOOKUP(A212,HOP!A:L,12,0)</f>
        <v>460.73</v>
      </c>
      <c r="F212" s="4" t="str">
        <f>VLOOKUP(A212,HOP!A:C,3,0)</f>
        <v>3520082</v>
      </c>
      <c r="G212" s="4">
        <f t="shared" si="6"/>
        <v>0</v>
      </c>
      <c r="H212" s="4" t="str">
        <f t="shared" si="7"/>
        <v>，3520082</v>
      </c>
      <c r="I212" s="4" t="str">
        <f>VLOOKUP(A212,HOP!A:U,21,0)</f>
        <v>直连</v>
      </c>
    </row>
    <row r="213" s="4" customFormat="1" hidden="1" spans="1:9">
      <c r="A213" s="5">
        <v>999224836002053</v>
      </c>
      <c r="B213" s="6">
        <v>45095</v>
      </c>
      <c r="C213" s="6">
        <v>45097</v>
      </c>
      <c r="D213" s="4">
        <v>504.48</v>
      </c>
      <c r="E213" s="4" t="str">
        <f>VLOOKUP(A213,HOP!A:L,12,0)</f>
        <v>504.48</v>
      </c>
      <c r="F213" s="4" t="str">
        <f>VLOOKUP(A213,HOP!A:C,3,0)</f>
        <v>3520369</v>
      </c>
      <c r="G213" s="4">
        <f t="shared" si="6"/>
        <v>0</v>
      </c>
      <c r="H213" s="4" t="str">
        <f t="shared" si="7"/>
        <v>，3520369</v>
      </c>
      <c r="I213" s="4" t="str">
        <f>VLOOKUP(A213,HOP!A:U,21,0)</f>
        <v>直连</v>
      </c>
    </row>
    <row r="214" s="4" customFormat="1" hidden="1" spans="1:9">
      <c r="A214" s="5">
        <v>999224836473598</v>
      </c>
      <c r="B214" s="6">
        <v>45095</v>
      </c>
      <c r="C214" s="6">
        <v>45097</v>
      </c>
      <c r="D214" s="4">
        <v>433</v>
      </c>
      <c r="E214" s="4" t="str">
        <f>VLOOKUP(A214,HOP!A:L,12,0)</f>
        <v>433.00</v>
      </c>
      <c r="F214" s="4" t="str">
        <f>VLOOKUP(A214,HOP!A:C,3,0)</f>
        <v>3520552</v>
      </c>
      <c r="G214" s="4">
        <f t="shared" si="6"/>
        <v>0</v>
      </c>
      <c r="H214" s="4" t="str">
        <f t="shared" si="7"/>
        <v>，3520552</v>
      </c>
      <c r="I214" s="4" t="str">
        <f>VLOOKUP(A214,HOP!A:U,21,0)</f>
        <v>直连</v>
      </c>
    </row>
    <row r="215" s="4" customFormat="1" hidden="1" spans="1:9">
      <c r="A215" s="5">
        <v>999224839306384</v>
      </c>
      <c r="B215" s="6">
        <v>45096</v>
      </c>
      <c r="C215" s="6">
        <v>45097</v>
      </c>
      <c r="D215" s="4">
        <v>386.77</v>
      </c>
      <c r="E215" s="4" t="str">
        <f>VLOOKUP(A215,HOP!A:L,12,0)</f>
        <v>386.77</v>
      </c>
      <c r="F215" s="4" t="str">
        <f>VLOOKUP(A215,HOP!A:C,3,0)</f>
        <v>3521570</v>
      </c>
      <c r="G215" s="4">
        <f t="shared" si="6"/>
        <v>0</v>
      </c>
      <c r="H215" s="4" t="str">
        <f t="shared" si="7"/>
        <v>，3521570</v>
      </c>
      <c r="I215" s="4" t="str">
        <f>VLOOKUP(A215,HOP!A:U,21,0)</f>
        <v>直连</v>
      </c>
    </row>
    <row r="216" s="4" customFormat="1" hidden="1" spans="1:9">
      <c r="A216" s="5">
        <v>999224840899123</v>
      </c>
      <c r="B216" s="6">
        <v>45095</v>
      </c>
      <c r="C216" s="6">
        <v>45097</v>
      </c>
      <c r="D216" s="4">
        <v>1870.76</v>
      </c>
      <c r="E216" s="4" t="str">
        <f>VLOOKUP(A216,HOP!A:L,12,0)</f>
        <v>1870.76</v>
      </c>
      <c r="F216" s="4" t="str">
        <f>VLOOKUP(A216,HOP!A:C,3,0)</f>
        <v>3522181</v>
      </c>
      <c r="G216" s="4">
        <f t="shared" si="6"/>
        <v>0</v>
      </c>
      <c r="H216" s="4" t="str">
        <f t="shared" si="7"/>
        <v>，3522181</v>
      </c>
      <c r="I216" s="4" t="str">
        <f>VLOOKUP(A216,HOP!A:U,21,0)</f>
        <v>直连</v>
      </c>
    </row>
    <row r="217" s="4" customFormat="1" hidden="1" spans="1:9">
      <c r="A217" s="5">
        <v>999224842148188</v>
      </c>
      <c r="B217" s="6">
        <v>45096</v>
      </c>
      <c r="C217" s="6">
        <v>45097</v>
      </c>
      <c r="D217" s="4">
        <v>0</v>
      </c>
      <c r="E217" s="4" t="str">
        <f>VLOOKUP(A217,HOP!A:L,12,0)</f>
        <v>1170.08</v>
      </c>
      <c r="F217" s="4" t="str">
        <f>VLOOKUP(A217,HOP!A:C,3,0)</f>
        <v>3522831</v>
      </c>
      <c r="G217" s="4">
        <f t="shared" si="6"/>
        <v>-1170.08</v>
      </c>
      <c r="H217" s="4" t="str">
        <f t="shared" si="7"/>
        <v>，3522831</v>
      </c>
      <c r="I217" s="4" t="str">
        <f>VLOOKUP(A217,HOP!A:U,21,0)</f>
        <v>直连</v>
      </c>
    </row>
    <row r="218" s="4" customFormat="1" hidden="1" spans="1:9">
      <c r="A218" s="5">
        <v>999224842330213</v>
      </c>
      <c r="B218" s="6">
        <v>45096</v>
      </c>
      <c r="C218" s="6">
        <v>45097</v>
      </c>
      <c r="D218" s="4">
        <v>544.34</v>
      </c>
      <c r="E218" s="4" t="str">
        <f>VLOOKUP(A218,HOP!A:L,12,0)</f>
        <v>544.34</v>
      </c>
      <c r="F218" s="4" t="str">
        <f>VLOOKUP(A218,HOP!A:C,3,0)</f>
        <v>3522936</v>
      </c>
      <c r="G218" s="4">
        <f t="shared" si="6"/>
        <v>0</v>
      </c>
      <c r="H218" s="4" t="str">
        <f t="shared" si="7"/>
        <v>，3522936</v>
      </c>
      <c r="I218" s="4" t="str">
        <f>VLOOKUP(A218,HOP!A:U,21,0)</f>
        <v>直连</v>
      </c>
    </row>
    <row r="219" s="4" customFormat="1" hidden="1" spans="1:9">
      <c r="A219" s="5">
        <v>999224842340638</v>
      </c>
      <c r="B219" s="6">
        <v>45096</v>
      </c>
      <c r="C219" s="6">
        <v>45097</v>
      </c>
      <c r="D219" s="4">
        <v>333.52</v>
      </c>
      <c r="E219" s="4" t="str">
        <f>VLOOKUP(A219,HOP!A:L,12,0)</f>
        <v>333.52</v>
      </c>
      <c r="F219" s="4" t="str">
        <f>VLOOKUP(A219,HOP!A:C,3,0)</f>
        <v>3522947</v>
      </c>
      <c r="G219" s="4">
        <f t="shared" si="6"/>
        <v>0</v>
      </c>
      <c r="H219" s="4" t="str">
        <f t="shared" si="7"/>
        <v>，3522947</v>
      </c>
      <c r="I219" s="4" t="str">
        <f>VLOOKUP(A219,HOP!A:U,21,0)</f>
        <v>直连</v>
      </c>
    </row>
    <row r="220" s="4" customFormat="1" hidden="1" spans="1:9">
      <c r="A220" s="5">
        <v>999224847980866</v>
      </c>
      <c r="B220" s="6">
        <v>45096</v>
      </c>
      <c r="C220" s="6">
        <v>45097</v>
      </c>
      <c r="D220" s="4">
        <v>843.22</v>
      </c>
      <c r="E220" s="4" t="str">
        <f>VLOOKUP(A220,HOP!A:L,12,0)</f>
        <v>843.22</v>
      </c>
      <c r="F220" s="4" t="str">
        <f>VLOOKUP(A220,HOP!A:C,3,0)</f>
        <v>3523808</v>
      </c>
      <c r="G220" s="4">
        <f t="shared" si="6"/>
        <v>0</v>
      </c>
      <c r="H220" s="4" t="str">
        <f t="shared" si="7"/>
        <v>，3523808</v>
      </c>
      <c r="I220" s="4" t="str">
        <f>VLOOKUP(A220,HOP!A:U,21,0)</f>
        <v>直连</v>
      </c>
    </row>
    <row r="221" s="4" customFormat="1" spans="1:9">
      <c r="A221" s="5">
        <v>999224848102409</v>
      </c>
      <c r="B221" s="6">
        <v>45096</v>
      </c>
      <c r="C221" s="6">
        <v>45097</v>
      </c>
      <c r="D221" s="4">
        <v>167.99</v>
      </c>
      <c r="E221" s="4" t="str">
        <f>VLOOKUP(A221,HOP!A:L,12,0)</f>
        <v>168.00</v>
      </c>
      <c r="F221" s="4" t="str">
        <f>VLOOKUP(A221,HOP!A:C,3,0)</f>
        <v>3523822</v>
      </c>
      <c r="G221" s="4">
        <f t="shared" si="6"/>
        <v>-0.00999999999999091</v>
      </c>
      <c r="H221" s="4" t="str">
        <f t="shared" si="7"/>
        <v>，3523822</v>
      </c>
      <c r="I221" s="4" t="str">
        <f>VLOOKUP(A221,HOP!A:U,21,0)</f>
        <v>直连</v>
      </c>
    </row>
    <row r="222" s="4" customFormat="1" spans="1:9">
      <c r="A222" s="5">
        <v>999224849097726</v>
      </c>
      <c r="B222" s="6">
        <v>45096</v>
      </c>
      <c r="C222" s="6">
        <v>45097</v>
      </c>
      <c r="D222" s="4">
        <v>617.53</v>
      </c>
      <c r="E222" s="4" t="str">
        <f>VLOOKUP(A222,HOP!A:L,12,0)</f>
        <v>617.56</v>
      </c>
      <c r="F222" s="4" t="str">
        <f>VLOOKUP(A222,HOP!A:C,3,0)</f>
        <v>3524059</v>
      </c>
      <c r="G222" s="4">
        <f t="shared" si="6"/>
        <v>-0.0299999999999727</v>
      </c>
      <c r="H222" s="4" t="str">
        <f t="shared" si="7"/>
        <v>，3524059</v>
      </c>
      <c r="I222" s="4" t="str">
        <f>VLOOKUP(A222,HOP!A:U,21,0)</f>
        <v>直连</v>
      </c>
    </row>
    <row r="223" s="4" customFormat="1" hidden="1" spans="1:9">
      <c r="A223" s="5">
        <v>999224849688308</v>
      </c>
      <c r="B223" s="6">
        <v>45096</v>
      </c>
      <c r="C223" s="6">
        <v>45097</v>
      </c>
      <c r="D223" s="4">
        <v>235.79</v>
      </c>
      <c r="E223" s="4" t="str">
        <f>VLOOKUP(A223,HOP!A:L,12,0)</f>
        <v>235.79</v>
      </c>
      <c r="F223" s="4" t="str">
        <f>VLOOKUP(A223,HOP!A:C,3,0)</f>
        <v>3524139</v>
      </c>
      <c r="G223" s="4">
        <f t="shared" si="6"/>
        <v>0</v>
      </c>
      <c r="H223" s="4" t="str">
        <f t="shared" si="7"/>
        <v>，3524139</v>
      </c>
      <c r="I223" s="4" t="str">
        <f>VLOOKUP(A223,HOP!A:U,21,0)</f>
        <v>直连</v>
      </c>
    </row>
    <row r="224" s="4" customFormat="1" hidden="1" spans="1:9">
      <c r="A224" s="5">
        <v>999224851015596</v>
      </c>
      <c r="B224" s="6">
        <v>45096</v>
      </c>
      <c r="C224" s="6">
        <v>45097</v>
      </c>
      <c r="D224" s="4">
        <v>360.86</v>
      </c>
      <c r="E224" s="4" t="str">
        <f>VLOOKUP(A224,HOP!A:L,12,0)</f>
        <v>360.86</v>
      </c>
      <c r="F224" s="4" t="str">
        <f>VLOOKUP(A224,HOP!A:C,3,0)</f>
        <v>3524564</v>
      </c>
      <c r="G224" s="4">
        <f t="shared" si="6"/>
        <v>0</v>
      </c>
      <c r="H224" s="4" t="str">
        <f t="shared" si="7"/>
        <v>，3524564</v>
      </c>
      <c r="I224" s="4" t="str">
        <f>VLOOKUP(A224,HOP!A:U,21,0)</f>
        <v>直连</v>
      </c>
    </row>
    <row r="225" s="4" customFormat="1" hidden="1" spans="1:9">
      <c r="A225" s="5">
        <v>999224852686710</v>
      </c>
      <c r="B225" s="6">
        <v>45096</v>
      </c>
      <c r="C225" s="6">
        <v>45097</v>
      </c>
      <c r="D225" s="4">
        <v>256.41</v>
      </c>
      <c r="E225" s="4" t="str">
        <f>VLOOKUP(A225,HOP!A:L,12,0)</f>
        <v>256.41</v>
      </c>
      <c r="F225" s="4" t="str">
        <f>VLOOKUP(A225,HOP!A:C,3,0)</f>
        <v>3524932</v>
      </c>
      <c r="G225" s="4">
        <f t="shared" si="6"/>
        <v>0</v>
      </c>
      <c r="H225" s="4" t="str">
        <f t="shared" si="7"/>
        <v>，3524932</v>
      </c>
      <c r="I225" s="4" t="str">
        <f>VLOOKUP(A225,HOP!A:U,21,0)</f>
        <v>直连</v>
      </c>
    </row>
    <row r="226" s="4" customFormat="1" hidden="1" spans="1:9">
      <c r="A226" s="5">
        <v>999224853085798</v>
      </c>
      <c r="B226" s="6">
        <v>45096</v>
      </c>
      <c r="C226" s="6">
        <v>45097</v>
      </c>
      <c r="D226" s="4">
        <v>268.8</v>
      </c>
      <c r="E226" s="4" t="str">
        <f>VLOOKUP(A226,HOP!A:L,12,0)</f>
        <v>268.80</v>
      </c>
      <c r="F226" s="4" t="str">
        <f>VLOOKUP(A226,HOP!A:C,3,0)</f>
        <v>3525122</v>
      </c>
      <c r="G226" s="4">
        <f t="shared" si="6"/>
        <v>0</v>
      </c>
      <c r="H226" s="4" t="str">
        <f t="shared" si="7"/>
        <v>，3525122</v>
      </c>
      <c r="I226" s="4" t="str">
        <f>VLOOKUP(A226,HOP!A:U,21,0)</f>
        <v>直连</v>
      </c>
    </row>
    <row r="227" s="4" customFormat="1" hidden="1" spans="1:9">
      <c r="A227" s="5">
        <v>999224853993786</v>
      </c>
      <c r="B227" s="6">
        <v>45096</v>
      </c>
      <c r="C227" s="6">
        <v>45097</v>
      </c>
      <c r="D227" s="4">
        <v>709.34</v>
      </c>
      <c r="E227" s="4" t="str">
        <f>VLOOKUP(A227,HOP!A:L,12,0)</f>
        <v>709.34</v>
      </c>
      <c r="F227" s="4" t="str">
        <f>VLOOKUP(A227,HOP!A:C,3,0)</f>
        <v>3525458</v>
      </c>
      <c r="G227" s="4">
        <f t="shared" si="6"/>
        <v>0</v>
      </c>
      <c r="H227" s="4" t="str">
        <f t="shared" si="7"/>
        <v>，3525458</v>
      </c>
      <c r="I227" s="4" t="str">
        <f>VLOOKUP(A227,HOP!A:U,21,0)</f>
        <v>直连</v>
      </c>
    </row>
    <row r="228" s="4" customFormat="1" hidden="1" spans="1:9">
      <c r="A228" s="5">
        <v>999224853998240</v>
      </c>
      <c r="B228" s="6">
        <v>45096</v>
      </c>
      <c r="C228" s="6">
        <v>45097</v>
      </c>
      <c r="D228" s="4">
        <v>1047.39</v>
      </c>
      <c r="E228" s="4" t="str">
        <f>VLOOKUP(A228,HOP!A:L,12,0)</f>
        <v>1047.39</v>
      </c>
      <c r="F228" s="4" t="str">
        <f>VLOOKUP(A228,HOP!A:C,3,0)</f>
        <v>3525459</v>
      </c>
      <c r="G228" s="4">
        <f t="shared" si="6"/>
        <v>0</v>
      </c>
      <c r="H228" s="4" t="str">
        <f t="shared" si="7"/>
        <v>，3525459</v>
      </c>
      <c r="I228" s="4" t="str">
        <f>VLOOKUP(A228,HOP!A:U,21,0)</f>
        <v>直连</v>
      </c>
    </row>
    <row r="229" s="4" customFormat="1" hidden="1" spans="1:9">
      <c r="A229" s="5">
        <v>999224854430183</v>
      </c>
      <c r="B229" s="6">
        <v>45096</v>
      </c>
      <c r="C229" s="6">
        <v>45097</v>
      </c>
      <c r="D229" s="4">
        <v>170.73</v>
      </c>
      <c r="E229" s="4" t="str">
        <f>VLOOKUP(A229,HOP!A:L,12,0)</f>
        <v>170.73</v>
      </c>
      <c r="F229" s="4" t="str">
        <f>VLOOKUP(A229,HOP!A:C,3,0)</f>
        <v>3525535</v>
      </c>
      <c r="G229" s="4">
        <f t="shared" si="6"/>
        <v>0</v>
      </c>
      <c r="H229" s="4" t="str">
        <f t="shared" si="7"/>
        <v>，3525535</v>
      </c>
      <c r="I229" s="4" t="str">
        <f>VLOOKUP(A229,HOP!A:U,21,0)</f>
        <v>直连</v>
      </c>
    </row>
    <row r="230" s="4" customFormat="1" hidden="1" spans="1:9">
      <c r="A230" s="5">
        <v>999224854742468</v>
      </c>
      <c r="B230" s="6">
        <v>45096</v>
      </c>
      <c r="C230" s="6">
        <v>45097</v>
      </c>
      <c r="D230" s="4">
        <v>451.68</v>
      </c>
      <c r="E230" s="4" t="str">
        <f>VLOOKUP(A230,HOP!A:L,12,0)</f>
        <v>451.68</v>
      </c>
      <c r="F230" s="4" t="str">
        <f>VLOOKUP(A230,HOP!A:C,3,0)</f>
        <v>3525786</v>
      </c>
      <c r="G230" s="4">
        <f t="shared" si="6"/>
        <v>0</v>
      </c>
      <c r="H230" s="4" t="str">
        <f t="shared" si="7"/>
        <v>，3525786</v>
      </c>
      <c r="I230" s="4" t="str">
        <f>VLOOKUP(A230,HOP!A:U,21,0)</f>
        <v>直连</v>
      </c>
    </row>
    <row r="231" s="4" customFormat="1" hidden="1" spans="1:9">
      <c r="A231" s="5">
        <v>999224855947503</v>
      </c>
      <c r="B231" s="6">
        <v>45096</v>
      </c>
      <c r="C231" s="6">
        <v>45097</v>
      </c>
      <c r="D231" s="4">
        <v>1397.24</v>
      </c>
      <c r="E231" s="4" t="str">
        <f>VLOOKUP(A231,HOP!A:L,12,0)</f>
        <v>1397.24</v>
      </c>
      <c r="F231" s="4" t="str">
        <f>VLOOKUP(A231,HOP!A:C,3,0)</f>
        <v>3526194</v>
      </c>
      <c r="G231" s="4">
        <f t="shared" si="6"/>
        <v>0</v>
      </c>
      <c r="H231" s="4" t="str">
        <f t="shared" si="7"/>
        <v>，3526194</v>
      </c>
      <c r="I231" s="4" t="str">
        <f>VLOOKUP(A231,HOP!A:U,21,0)</f>
        <v>直连</v>
      </c>
    </row>
    <row r="232" s="4" customFormat="1" hidden="1" spans="1:9">
      <c r="A232" s="5">
        <v>999224856712834</v>
      </c>
      <c r="B232" s="6">
        <v>45096</v>
      </c>
      <c r="C232" s="6">
        <v>45097</v>
      </c>
      <c r="D232" s="4">
        <v>260.86</v>
      </c>
      <c r="E232" s="4" t="str">
        <f>VLOOKUP(A232,HOP!A:L,12,0)</f>
        <v>260.86</v>
      </c>
      <c r="F232" s="4" t="str">
        <f>VLOOKUP(A232,HOP!A:C,3,0)</f>
        <v>3526809</v>
      </c>
      <c r="G232" s="4">
        <f t="shared" si="6"/>
        <v>0</v>
      </c>
      <c r="H232" s="4" t="str">
        <f t="shared" si="7"/>
        <v>，3526809</v>
      </c>
      <c r="I232" s="4" t="str">
        <f>VLOOKUP(A232,HOP!A:U,21,0)</f>
        <v>直连</v>
      </c>
    </row>
    <row r="233" s="4" customFormat="1" hidden="1" spans="1:9">
      <c r="A233" s="5">
        <v>999223213150440</v>
      </c>
      <c r="B233" s="6">
        <v>45097</v>
      </c>
      <c r="C233" s="6">
        <v>45098</v>
      </c>
      <c r="D233" s="4">
        <v>860</v>
      </c>
      <c r="E233" s="4" t="str">
        <f>VLOOKUP(A233,HOP!A:L,12,0)</f>
        <v>860.00</v>
      </c>
      <c r="F233" s="4" t="str">
        <f>VLOOKUP(A233,HOP!A:C,3,0)</f>
        <v>3142657</v>
      </c>
      <c r="G233" s="4">
        <f t="shared" si="6"/>
        <v>0</v>
      </c>
      <c r="H233" s="4" t="str">
        <f t="shared" si="7"/>
        <v>，3142657</v>
      </c>
      <c r="I233" s="4" t="str">
        <f>VLOOKUP(A233,HOP!A:U,21,0)</f>
        <v>直连</v>
      </c>
    </row>
    <row r="234" s="4" customFormat="1" hidden="1" spans="1:9">
      <c r="A234" s="5">
        <v>999223571199975</v>
      </c>
      <c r="B234" s="6">
        <v>45097</v>
      </c>
      <c r="C234" s="6">
        <v>45098</v>
      </c>
      <c r="D234" s="4">
        <v>1545</v>
      </c>
      <c r="E234" s="4" t="str">
        <f>VLOOKUP(A234,HOP!A:L,12,0)</f>
        <v>1545.00</v>
      </c>
      <c r="F234" s="4" t="str">
        <f>VLOOKUP(A234,HOP!A:C,3,0)</f>
        <v>3212487</v>
      </c>
      <c r="G234" s="4">
        <f t="shared" si="6"/>
        <v>0</v>
      </c>
      <c r="H234" s="4" t="str">
        <f t="shared" si="7"/>
        <v>，3212487</v>
      </c>
      <c r="I234" s="4" t="str">
        <f>VLOOKUP(A234,HOP!A:U,21,0)</f>
        <v>直连</v>
      </c>
    </row>
    <row r="235" s="4" customFormat="1" hidden="1" spans="1:9">
      <c r="A235" s="5">
        <v>999223937397703</v>
      </c>
      <c r="B235" s="6">
        <v>45096</v>
      </c>
      <c r="C235" s="6">
        <v>45098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999223980957631</v>
      </c>
      <c r="B236" s="6">
        <v>45097</v>
      </c>
      <c r="C236" s="6">
        <v>45098</v>
      </c>
      <c r="D236" s="4">
        <v>5055</v>
      </c>
      <c r="E236" s="4" t="str">
        <f>VLOOKUP(A236,HOP!A:L,12,0)</f>
        <v>5055.00</v>
      </c>
      <c r="F236" s="4" t="str">
        <f>VLOOKUP(A236,HOP!A:C,3,0)</f>
        <v>3318788</v>
      </c>
      <c r="G236" s="4">
        <f t="shared" si="6"/>
        <v>0</v>
      </c>
      <c r="H236" s="4" t="str">
        <f t="shared" si="7"/>
        <v>，3318788</v>
      </c>
      <c r="I236" s="4" t="str">
        <f>VLOOKUP(A236,HOP!A:U,21,0)</f>
        <v>直连</v>
      </c>
    </row>
    <row r="237" s="4" customFormat="1" hidden="1" spans="1:9">
      <c r="A237" s="5">
        <v>999224022898041</v>
      </c>
      <c r="B237" s="6">
        <v>45095</v>
      </c>
      <c r="C237" s="6">
        <v>45098</v>
      </c>
      <c r="D237" s="4">
        <v>684</v>
      </c>
      <c r="E237" s="4" t="str">
        <f>VLOOKUP(A237,HOP!A:L,12,0)</f>
        <v>684.00</v>
      </c>
      <c r="F237" s="4" t="str">
        <f>VLOOKUP(A237,HOP!A:C,3,0)</f>
        <v>3332683</v>
      </c>
      <c r="G237" s="4">
        <f t="shared" si="6"/>
        <v>0</v>
      </c>
      <c r="H237" s="4" t="str">
        <f t="shared" si="7"/>
        <v>，3332683</v>
      </c>
      <c r="I237" s="4" t="str">
        <f>VLOOKUP(A237,HOP!A:U,21,0)</f>
        <v>直连</v>
      </c>
    </row>
    <row r="238" s="4" customFormat="1" hidden="1" spans="1:9">
      <c r="A238" s="5">
        <v>999224033798190</v>
      </c>
      <c r="B238" s="6">
        <v>45096</v>
      </c>
      <c r="C238" s="6">
        <v>45098</v>
      </c>
      <c r="D238" s="4">
        <v>3320</v>
      </c>
      <c r="E238" s="4" t="str">
        <f>VLOOKUP(A238,HOP!A:L,12,0)</f>
        <v>3320.00</v>
      </c>
      <c r="F238" s="4" t="str">
        <f>VLOOKUP(A238,HOP!A:C,3,0)</f>
        <v>3335941</v>
      </c>
      <c r="G238" s="4">
        <f t="shared" si="6"/>
        <v>0</v>
      </c>
      <c r="H238" s="4" t="str">
        <f t="shared" si="7"/>
        <v>，3335941</v>
      </c>
      <c r="I238" s="4" t="str">
        <f>VLOOKUP(A238,HOP!A:U,21,0)</f>
        <v>直连</v>
      </c>
    </row>
    <row r="239" s="4" customFormat="1" hidden="1" spans="1:9">
      <c r="A239" s="5">
        <v>999224052984058</v>
      </c>
      <c r="B239" s="6">
        <v>45094</v>
      </c>
      <c r="C239" s="6">
        <v>45098</v>
      </c>
      <c r="D239" s="4">
        <v>1864</v>
      </c>
      <c r="E239" s="4" t="str">
        <f>VLOOKUP(A239,HOP!A:L,12,0)</f>
        <v>1864.00</v>
      </c>
      <c r="F239" s="4" t="str">
        <f>VLOOKUP(A239,HOP!A:C,3,0)</f>
        <v>3342221</v>
      </c>
      <c r="G239" s="4">
        <f t="shared" si="6"/>
        <v>0</v>
      </c>
      <c r="H239" s="4" t="str">
        <f t="shared" si="7"/>
        <v>，3342221</v>
      </c>
      <c r="I239" s="4" t="str">
        <f>VLOOKUP(A239,HOP!A:U,21,0)</f>
        <v>直采</v>
      </c>
    </row>
    <row r="240" s="4" customFormat="1" hidden="1" spans="1:9">
      <c r="A240" s="5">
        <v>999224074311043</v>
      </c>
      <c r="B240" s="6">
        <v>45095</v>
      </c>
      <c r="C240" s="6">
        <v>45098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999224091977106</v>
      </c>
      <c r="B241" s="6">
        <v>45097</v>
      </c>
      <c r="C241" s="6">
        <v>45098</v>
      </c>
      <c r="D241" s="4">
        <v>1011</v>
      </c>
      <c r="E241" s="4" t="str">
        <f>VLOOKUP(A241,HOP!A:L,12,0)</f>
        <v>1011.00</v>
      </c>
      <c r="F241" s="4" t="str">
        <f>VLOOKUP(A241,HOP!A:C,3,0)</f>
        <v>3353269</v>
      </c>
      <c r="G241" s="4">
        <f t="shared" si="6"/>
        <v>0</v>
      </c>
      <c r="H241" s="4" t="str">
        <f t="shared" si="7"/>
        <v>，3353269</v>
      </c>
      <c r="I241" s="4" t="str">
        <f>VLOOKUP(A241,HOP!A:U,21,0)</f>
        <v>直连</v>
      </c>
    </row>
    <row r="242" s="4" customFormat="1" hidden="1" spans="1:9">
      <c r="A242" s="5">
        <v>999224149185315</v>
      </c>
      <c r="B242" s="6">
        <v>45094</v>
      </c>
      <c r="C242" s="6">
        <v>45098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999224150250991</v>
      </c>
      <c r="B243" s="6">
        <v>45096</v>
      </c>
      <c r="C243" s="6">
        <v>45098</v>
      </c>
      <c r="D243" s="4">
        <v>1656</v>
      </c>
      <c r="E243" s="4" t="str">
        <f>VLOOKUP(A243,HOP!A:L,12,0)</f>
        <v>1656.00</v>
      </c>
      <c r="F243" s="4" t="str">
        <f>VLOOKUP(A243,HOP!A:C,3,0)</f>
        <v>3373688</v>
      </c>
      <c r="G243" s="4">
        <f t="shared" si="6"/>
        <v>0</v>
      </c>
      <c r="H243" s="4" t="str">
        <f t="shared" si="7"/>
        <v>，3373688</v>
      </c>
      <c r="I243" s="4" t="str">
        <f>VLOOKUP(A243,HOP!A:U,21,0)</f>
        <v>直连</v>
      </c>
    </row>
    <row r="244" s="4" customFormat="1" hidden="1" spans="1:9">
      <c r="A244" s="5">
        <v>999224152847746</v>
      </c>
      <c r="B244" s="6">
        <v>45095</v>
      </c>
      <c r="C244" s="6">
        <v>45098</v>
      </c>
      <c r="D244" s="4">
        <v>4086</v>
      </c>
      <c r="E244" s="4" t="str">
        <f>VLOOKUP(A244,HOP!A:L,12,0)</f>
        <v>4086.00</v>
      </c>
      <c r="F244" s="4" t="str">
        <f>VLOOKUP(A244,HOP!A:C,3,0)</f>
        <v>3374746</v>
      </c>
      <c r="G244" s="4">
        <f t="shared" si="6"/>
        <v>0</v>
      </c>
      <c r="H244" s="4" t="str">
        <f t="shared" si="7"/>
        <v>，3374746</v>
      </c>
      <c r="I244" s="4" t="str">
        <f>VLOOKUP(A244,HOP!A:U,21,0)</f>
        <v>直连</v>
      </c>
    </row>
    <row r="245" s="4" customFormat="1" hidden="1" spans="1:9">
      <c r="A245" s="5">
        <v>999224186241469</v>
      </c>
      <c r="B245" s="6">
        <v>45096</v>
      </c>
      <c r="C245" s="6">
        <v>45098</v>
      </c>
      <c r="D245" s="4">
        <v>766</v>
      </c>
      <c r="E245" s="4" t="str">
        <f>VLOOKUP(A245,HOP!A:L,12,0)</f>
        <v>766.00</v>
      </c>
      <c r="F245" s="4" t="str">
        <f>VLOOKUP(A245,HOP!A:C,3,0)</f>
        <v>3382151</v>
      </c>
      <c r="G245" s="4">
        <f t="shared" si="6"/>
        <v>0</v>
      </c>
      <c r="H245" s="4" t="str">
        <f t="shared" si="7"/>
        <v>，3382151</v>
      </c>
      <c r="I245" s="4" t="str">
        <f>VLOOKUP(A245,HOP!A:U,21,0)</f>
        <v>直连</v>
      </c>
    </row>
    <row r="246" s="4" customFormat="1" hidden="1" spans="1:9">
      <c r="A246" s="5">
        <v>999224270761205</v>
      </c>
      <c r="B246" s="6">
        <v>45096</v>
      </c>
      <c r="C246" s="6">
        <v>45098</v>
      </c>
      <c r="D246" s="4">
        <v>5530</v>
      </c>
      <c r="E246" s="4" t="str">
        <f>VLOOKUP(A246,HOP!A:L,12,0)</f>
        <v>5530.00</v>
      </c>
      <c r="F246" s="4" t="str">
        <f>VLOOKUP(A246,HOP!A:C,3,0)</f>
        <v>3390419</v>
      </c>
      <c r="G246" s="4">
        <f t="shared" si="6"/>
        <v>0</v>
      </c>
      <c r="H246" s="4" t="str">
        <f t="shared" si="7"/>
        <v>，3390419</v>
      </c>
      <c r="I246" s="4" t="str">
        <f>VLOOKUP(A246,HOP!A:U,21,0)</f>
        <v>直连</v>
      </c>
    </row>
    <row r="247" s="4" customFormat="1" hidden="1" spans="1:9">
      <c r="A247" s="5">
        <v>999224279708004</v>
      </c>
      <c r="B247" s="6">
        <v>45096</v>
      </c>
      <c r="C247" s="6">
        <v>45098</v>
      </c>
      <c r="D247" s="4">
        <v>916</v>
      </c>
      <c r="E247" s="4" t="str">
        <f>VLOOKUP(A247,HOP!A:L,12,0)</f>
        <v>916.00</v>
      </c>
      <c r="F247" s="4" t="str">
        <f>VLOOKUP(A247,HOP!A:C,3,0)</f>
        <v>3391709</v>
      </c>
      <c r="G247" s="4">
        <f t="shared" si="6"/>
        <v>0</v>
      </c>
      <c r="H247" s="4" t="str">
        <f t="shared" si="7"/>
        <v>，3391709</v>
      </c>
      <c r="I247" s="4" t="str">
        <f>VLOOKUP(A247,HOP!A:U,21,0)</f>
        <v>直采</v>
      </c>
    </row>
    <row r="248" s="4" customFormat="1" hidden="1" spans="1:9">
      <c r="A248" s="5">
        <v>999224338348680</v>
      </c>
      <c r="B248" s="6">
        <v>45097</v>
      </c>
      <c r="C248" s="6">
        <v>45098</v>
      </c>
      <c r="D248" s="4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s="4" customFormat="1" hidden="1" spans="1:9">
      <c r="A249" s="5">
        <v>999224342686947</v>
      </c>
      <c r="B249" s="6">
        <v>45097</v>
      </c>
      <c r="C249" s="6">
        <v>45098</v>
      </c>
      <c r="D249" s="4">
        <v>1227</v>
      </c>
      <c r="E249" s="4" t="str">
        <f>VLOOKUP(A249,HOP!A:L,12,0)</f>
        <v>1227.00</v>
      </c>
      <c r="F249" s="4" t="str">
        <f>VLOOKUP(A249,HOP!A:C,3,0)</f>
        <v>3405632</v>
      </c>
      <c r="G249" s="4">
        <f t="shared" si="6"/>
        <v>0</v>
      </c>
      <c r="H249" s="4" t="str">
        <f t="shared" si="7"/>
        <v>，3405632</v>
      </c>
      <c r="I249" s="4" t="str">
        <f>VLOOKUP(A249,HOP!A:U,21,0)</f>
        <v>直连</v>
      </c>
    </row>
    <row r="250" s="4" customFormat="1" hidden="1" spans="1:9">
      <c r="A250" s="5">
        <v>999224393291920</v>
      </c>
      <c r="B250" s="6">
        <v>45097</v>
      </c>
      <c r="C250" s="6">
        <v>45098</v>
      </c>
      <c r="D250" s="4">
        <v>125</v>
      </c>
      <c r="E250" s="4" t="str">
        <f>VLOOKUP(A250,HOP!A:L,12,0)</f>
        <v>125.00</v>
      </c>
      <c r="F250" s="4" t="str">
        <f>VLOOKUP(A250,HOP!A:C,3,0)</f>
        <v>3417391</v>
      </c>
      <c r="G250" s="4">
        <f t="shared" si="6"/>
        <v>0</v>
      </c>
      <c r="H250" s="4" t="str">
        <f t="shared" si="7"/>
        <v>，3417391</v>
      </c>
      <c r="I250" s="4" t="str">
        <f>VLOOKUP(A250,HOP!A:U,21,0)</f>
        <v>直连</v>
      </c>
    </row>
    <row r="251" s="4" customFormat="1" hidden="1" spans="1:9">
      <c r="A251" s="5">
        <v>999224394688580</v>
      </c>
      <c r="B251" s="6">
        <v>45097</v>
      </c>
      <c r="C251" s="6">
        <v>45098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5">
        <v>999224399096995</v>
      </c>
      <c r="B252" s="6">
        <v>45096</v>
      </c>
      <c r="C252" s="6">
        <v>45098</v>
      </c>
      <c r="D252" s="4">
        <v>20360</v>
      </c>
      <c r="E252" s="4" t="str">
        <f>VLOOKUP(A252,HOP!A:L,12,0)</f>
        <v>20360.00</v>
      </c>
      <c r="F252" s="4" t="str">
        <f>VLOOKUP(A252,HOP!A:C,3,0)</f>
        <v>3418188</v>
      </c>
      <c r="G252" s="4">
        <f t="shared" si="6"/>
        <v>0</v>
      </c>
      <c r="H252" s="4" t="str">
        <f t="shared" si="7"/>
        <v>，3418188</v>
      </c>
      <c r="I252" s="4" t="str">
        <f>VLOOKUP(A252,HOP!A:U,21,0)</f>
        <v>直连</v>
      </c>
    </row>
    <row r="253" s="4" customFormat="1" hidden="1" spans="1:9">
      <c r="A253" s="5">
        <v>999224400472546</v>
      </c>
      <c r="B253" s="6">
        <v>45097</v>
      </c>
      <c r="C253" s="6">
        <v>45098</v>
      </c>
      <c r="D253" s="4">
        <v>989</v>
      </c>
      <c r="E253" s="4" t="str">
        <f>VLOOKUP(A253,HOP!A:L,12,0)</f>
        <v>989.00</v>
      </c>
      <c r="F253" s="4" t="str">
        <f>VLOOKUP(A253,HOP!A:C,3,0)</f>
        <v>3418362</v>
      </c>
      <c r="G253" s="4">
        <f t="shared" si="6"/>
        <v>0</v>
      </c>
      <c r="H253" s="4" t="str">
        <f t="shared" si="7"/>
        <v>，3418362</v>
      </c>
      <c r="I253" s="4" t="str">
        <f>VLOOKUP(A253,HOP!A:U,21,0)</f>
        <v>直连</v>
      </c>
    </row>
    <row r="254" s="4" customFormat="1" hidden="1" spans="1:9">
      <c r="A254" s="5">
        <v>999224449220552</v>
      </c>
      <c r="B254" s="6">
        <v>45096</v>
      </c>
      <c r="C254" s="6">
        <v>45098</v>
      </c>
      <c r="D254" s="4">
        <v>2448</v>
      </c>
      <c r="E254" s="4" t="str">
        <f>VLOOKUP(A254,HOP!A:L,12,0)</f>
        <v>2448.00</v>
      </c>
      <c r="F254" s="4" t="str">
        <f>VLOOKUP(A254,HOP!A:C,3,0)</f>
        <v>3430532</v>
      </c>
      <c r="G254" s="4">
        <f t="shared" si="6"/>
        <v>0</v>
      </c>
      <c r="H254" s="4" t="str">
        <f t="shared" si="7"/>
        <v>，3430532</v>
      </c>
      <c r="I254" s="4" t="str">
        <f>VLOOKUP(A254,HOP!A:U,21,0)</f>
        <v>直连</v>
      </c>
    </row>
    <row r="255" s="4" customFormat="1" hidden="1" spans="1:9">
      <c r="A255" s="5">
        <v>999224451366028</v>
      </c>
      <c r="B255" s="6">
        <v>45095</v>
      </c>
      <c r="C255" s="6">
        <v>45098</v>
      </c>
      <c r="D255" s="4">
        <v>2262</v>
      </c>
      <c r="E255" s="4" t="str">
        <f>VLOOKUP(A255,HOP!A:L,12,0)</f>
        <v>2262.00</v>
      </c>
      <c r="F255" s="4" t="str">
        <f>VLOOKUP(A255,HOP!A:C,3,0)</f>
        <v>3431140</v>
      </c>
      <c r="G255" s="4">
        <f t="shared" si="6"/>
        <v>0</v>
      </c>
      <c r="H255" s="4" t="str">
        <f t="shared" si="7"/>
        <v>，3431140</v>
      </c>
      <c r="I255" s="4" t="str">
        <f>VLOOKUP(A255,HOP!A:U,21,0)</f>
        <v>直连</v>
      </c>
    </row>
    <row r="256" s="4" customFormat="1" hidden="1" spans="1:9">
      <c r="A256" s="5">
        <v>999224453215950</v>
      </c>
      <c r="B256" s="6">
        <v>45097</v>
      </c>
      <c r="C256" s="6">
        <v>45098</v>
      </c>
      <c r="D256" s="4">
        <v>7248</v>
      </c>
      <c r="E256" s="4" t="str">
        <f>VLOOKUP(A256,HOP!A:L,12,0)</f>
        <v>7248.00</v>
      </c>
      <c r="F256" s="4" t="str">
        <f>VLOOKUP(A256,HOP!A:C,3,0)</f>
        <v>3431762</v>
      </c>
      <c r="G256" s="4">
        <f t="shared" si="6"/>
        <v>0</v>
      </c>
      <c r="H256" s="4" t="str">
        <f t="shared" si="7"/>
        <v>，3431762</v>
      </c>
      <c r="I256" s="4" t="str">
        <f>VLOOKUP(A256,HOP!A:U,21,0)</f>
        <v>直连</v>
      </c>
    </row>
    <row r="257" s="4" customFormat="1" hidden="1" spans="1:9">
      <c r="A257" s="5">
        <v>999224453666801</v>
      </c>
      <c r="B257" s="6">
        <v>45095</v>
      </c>
      <c r="C257" s="6">
        <v>45098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999224462837667</v>
      </c>
      <c r="B258" s="6">
        <v>45097</v>
      </c>
      <c r="C258" s="6">
        <v>45098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999224464695105</v>
      </c>
      <c r="B259" s="6">
        <v>45097</v>
      </c>
      <c r="C259" s="6">
        <v>45098</v>
      </c>
      <c r="D259" s="4">
        <v>216</v>
      </c>
      <c r="E259" s="4" t="str">
        <f>VLOOKUP(A259,HOP!A:L,12,0)</f>
        <v>216.00</v>
      </c>
      <c r="F259" s="4" t="str">
        <f>VLOOKUP(A259,HOP!A:C,3,0)</f>
        <v>3433799</v>
      </c>
      <c r="G259" s="4">
        <f t="shared" ref="G259:G322" si="8">D259-E259</f>
        <v>0</v>
      </c>
      <c r="H259" s="4" t="str">
        <f t="shared" ref="H259:H322" si="9">$H$1&amp;F259</f>
        <v>，3433799</v>
      </c>
      <c r="I259" s="4" t="str">
        <f>VLOOKUP(A259,HOP!A:U,21,0)</f>
        <v>直连</v>
      </c>
    </row>
    <row r="260" s="4" customFormat="1" hidden="1" spans="1:9">
      <c r="A260" s="5">
        <v>999224472145385</v>
      </c>
      <c r="B260" s="6">
        <v>45093</v>
      </c>
      <c r="C260" s="6">
        <v>45098</v>
      </c>
      <c r="D260" s="4">
        <v>1700</v>
      </c>
      <c r="E260" s="4" t="str">
        <f>VLOOKUP(A260,HOP!A:L,12,0)</f>
        <v>1700.00</v>
      </c>
      <c r="F260" s="4" t="str">
        <f>VLOOKUP(A260,HOP!A:C,3,0)</f>
        <v>3435273</v>
      </c>
      <c r="G260" s="4">
        <f t="shared" si="8"/>
        <v>0</v>
      </c>
      <c r="H260" s="4" t="str">
        <f t="shared" si="9"/>
        <v>，3435273</v>
      </c>
      <c r="I260" s="4" t="str">
        <f>VLOOKUP(A260,HOP!A:U,21,0)</f>
        <v>直连</v>
      </c>
    </row>
    <row r="261" s="4" customFormat="1" hidden="1" spans="1:9">
      <c r="A261" s="5">
        <v>999224477413693</v>
      </c>
      <c r="B261" s="6">
        <v>45096</v>
      </c>
      <c r="C261" s="6">
        <v>45098</v>
      </c>
      <c r="D261" s="4">
        <v>0</v>
      </c>
      <c r="E261" s="4" t="e">
        <f>VLOOKUP(A261,HOP!A:L,12,0)</f>
        <v>#N/A</v>
      </c>
      <c r="F261" s="4" t="e">
        <f>VLOOKUP(A261,HOP!A:C,3,0)</f>
        <v>#N/A</v>
      </c>
      <c r="G261" s="4" t="e">
        <f t="shared" si="8"/>
        <v>#N/A</v>
      </c>
      <c r="H261" s="4" t="e">
        <f t="shared" si="9"/>
        <v>#N/A</v>
      </c>
      <c r="I261" s="4" t="e">
        <f>VLOOKUP(A261,HOP!A:U,21,0)</f>
        <v>#N/A</v>
      </c>
    </row>
    <row r="262" s="4" customFormat="1" hidden="1" spans="1:9">
      <c r="A262" s="5">
        <v>999224477445624</v>
      </c>
      <c r="B262" s="6">
        <v>45097</v>
      </c>
      <c r="C262" s="6">
        <v>45098</v>
      </c>
      <c r="D262" s="4">
        <v>1769</v>
      </c>
      <c r="E262" s="4" t="str">
        <f>VLOOKUP(A262,HOP!A:L,12,0)</f>
        <v>1769.00</v>
      </c>
      <c r="F262" s="4" t="str">
        <f>VLOOKUP(A262,HOP!A:C,3,0)</f>
        <v>3437006</v>
      </c>
      <c r="G262" s="4">
        <f t="shared" si="8"/>
        <v>0</v>
      </c>
      <c r="H262" s="4" t="str">
        <f t="shared" si="9"/>
        <v>，3437006</v>
      </c>
      <c r="I262" s="4" t="str">
        <f>VLOOKUP(A262,HOP!A:U,21,0)</f>
        <v>直连</v>
      </c>
    </row>
    <row r="263" s="4" customFormat="1" hidden="1" spans="1:9">
      <c r="A263" s="5">
        <v>999224534272906</v>
      </c>
      <c r="B263" s="6">
        <v>45096</v>
      </c>
      <c r="C263" s="6">
        <v>45098</v>
      </c>
      <c r="D263" s="4">
        <v>772</v>
      </c>
      <c r="E263" s="4" t="str">
        <f>VLOOKUP(A263,HOP!A:L,12,0)</f>
        <v>772.00</v>
      </c>
      <c r="F263" s="4" t="str">
        <f>VLOOKUP(A263,HOP!A:C,3,0)</f>
        <v>3448043</v>
      </c>
      <c r="G263" s="4">
        <f t="shared" si="8"/>
        <v>0</v>
      </c>
      <c r="H263" s="4" t="str">
        <f t="shared" si="9"/>
        <v>，3448043</v>
      </c>
      <c r="I263" s="4" t="str">
        <f>VLOOKUP(A263,HOP!A:U,21,0)</f>
        <v>直连</v>
      </c>
    </row>
    <row r="264" s="4" customFormat="1" hidden="1" spans="1:9">
      <c r="A264" s="5">
        <v>999224568720276</v>
      </c>
      <c r="B264" s="6">
        <v>45096</v>
      </c>
      <c r="C264" s="6">
        <v>45098</v>
      </c>
      <c r="D264" s="4">
        <v>874</v>
      </c>
      <c r="E264" s="4" t="str">
        <f>VLOOKUP(A264,HOP!A:L,12,0)</f>
        <v>874.00</v>
      </c>
      <c r="F264" s="4" t="str">
        <f>VLOOKUP(A264,HOP!A:C,3,0)</f>
        <v>3454406</v>
      </c>
      <c r="G264" s="4">
        <f t="shared" si="8"/>
        <v>0</v>
      </c>
      <c r="H264" s="4" t="str">
        <f t="shared" si="9"/>
        <v>，3454406</v>
      </c>
      <c r="I264" s="4" t="str">
        <f>VLOOKUP(A264,HOP!A:U,21,0)</f>
        <v>直连</v>
      </c>
    </row>
    <row r="265" s="4" customFormat="1" hidden="1" spans="1:9">
      <c r="A265" s="5">
        <v>999224571144251</v>
      </c>
      <c r="B265" s="6">
        <v>45096</v>
      </c>
      <c r="C265" s="6">
        <v>45098</v>
      </c>
      <c r="D265" s="4">
        <v>864</v>
      </c>
      <c r="E265" s="4" t="str">
        <f>VLOOKUP(A265,HOP!A:L,12,0)</f>
        <v>864.00</v>
      </c>
      <c r="F265" s="4" t="str">
        <f>VLOOKUP(A265,HOP!A:C,3,0)</f>
        <v>3454735</v>
      </c>
      <c r="G265" s="4">
        <f t="shared" si="8"/>
        <v>0</v>
      </c>
      <c r="H265" s="4" t="str">
        <f t="shared" si="9"/>
        <v>，3454735</v>
      </c>
      <c r="I265" s="4" t="str">
        <f>VLOOKUP(A265,HOP!A:U,21,0)</f>
        <v>直采</v>
      </c>
    </row>
    <row r="266" s="4" customFormat="1" hidden="1" spans="1:9">
      <c r="A266" s="5">
        <v>999224572009928</v>
      </c>
      <c r="B266" s="6">
        <v>45096</v>
      </c>
      <c r="C266" s="6">
        <v>45098</v>
      </c>
      <c r="D266" s="4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s="4" customFormat="1" hidden="1" spans="1:9">
      <c r="A267" s="5">
        <v>999224611743514</v>
      </c>
      <c r="B267" s="6">
        <v>45095</v>
      </c>
      <c r="C267" s="6">
        <v>45098</v>
      </c>
      <c r="D267" s="4">
        <v>27468</v>
      </c>
      <c r="E267" s="4" t="str">
        <f>VLOOKUP(A267,HOP!A:L,12,0)</f>
        <v>27468.00</v>
      </c>
      <c r="F267" s="4" t="str">
        <f>VLOOKUP(A267,HOP!A:C,3,0)</f>
        <v>3464984</v>
      </c>
      <c r="G267" s="4">
        <f t="shared" si="8"/>
        <v>0</v>
      </c>
      <c r="H267" s="4" t="str">
        <f t="shared" si="9"/>
        <v>，3464984</v>
      </c>
      <c r="I267" s="4" t="str">
        <f>VLOOKUP(A267,HOP!A:U,21,0)</f>
        <v>直连</v>
      </c>
    </row>
    <row r="268" s="4" customFormat="1" hidden="1" spans="1:9">
      <c r="A268" s="5">
        <v>999224614811039</v>
      </c>
      <c r="B268" s="6">
        <v>45097</v>
      </c>
      <c r="C268" s="6">
        <v>45098</v>
      </c>
      <c r="D268" s="4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s="4" customFormat="1" hidden="1" spans="1:9">
      <c r="A269" s="5">
        <v>999224625869542</v>
      </c>
      <c r="B269" s="6">
        <v>45097</v>
      </c>
      <c r="C269" s="6">
        <v>45098</v>
      </c>
      <c r="D269" s="4">
        <v>0</v>
      </c>
      <c r="E269" s="4" t="str">
        <f>VLOOKUP(A269,HOP!A:L,12,0)</f>
        <v>1967.00</v>
      </c>
      <c r="F269" s="4" t="str">
        <f>VLOOKUP(A269,HOP!A:C,3,0)</f>
        <v>3470141</v>
      </c>
      <c r="G269" s="4">
        <f t="shared" si="8"/>
        <v>-1967</v>
      </c>
      <c r="H269" s="4" t="str">
        <f t="shared" si="9"/>
        <v>，3470141</v>
      </c>
      <c r="I269" s="4" t="str">
        <f>VLOOKUP(A269,HOP!A:U,21,0)</f>
        <v>直连</v>
      </c>
    </row>
    <row r="270" s="4" customFormat="1" hidden="1" spans="1:9">
      <c r="A270" s="5">
        <v>999224635839524</v>
      </c>
      <c r="B270" s="6">
        <v>45096</v>
      </c>
      <c r="C270" s="6">
        <v>45098</v>
      </c>
      <c r="D270" s="4">
        <v>1588</v>
      </c>
      <c r="E270" s="4" t="str">
        <f>VLOOKUP(A270,HOP!A:L,12,0)</f>
        <v>1588.00</v>
      </c>
      <c r="F270" s="4" t="str">
        <f>VLOOKUP(A270,HOP!A:C,3,0)</f>
        <v>3471245</v>
      </c>
      <c r="G270" s="4">
        <f t="shared" si="8"/>
        <v>0</v>
      </c>
      <c r="H270" s="4" t="str">
        <f t="shared" si="9"/>
        <v>，3471245</v>
      </c>
      <c r="I270" s="4" t="str">
        <f>VLOOKUP(A270,HOP!A:U,21,0)</f>
        <v>直连</v>
      </c>
    </row>
    <row r="271" s="4" customFormat="1" hidden="1" spans="1:9">
      <c r="A271" s="5">
        <v>999224635893283</v>
      </c>
      <c r="B271" s="6">
        <v>45096</v>
      </c>
      <c r="C271" s="6">
        <v>45098</v>
      </c>
      <c r="D271" s="4">
        <v>563</v>
      </c>
      <c r="E271" s="4" t="str">
        <f>VLOOKUP(A271,HOP!A:L,12,0)</f>
        <v>563.00</v>
      </c>
      <c r="F271" s="4" t="str">
        <f>VLOOKUP(A271,HOP!A:C,3,0)</f>
        <v>3471261</v>
      </c>
      <c r="G271" s="4">
        <f t="shared" si="8"/>
        <v>0</v>
      </c>
      <c r="H271" s="4" t="str">
        <f t="shared" si="9"/>
        <v>，3471261</v>
      </c>
      <c r="I271" s="4" t="str">
        <f>VLOOKUP(A271,HOP!A:U,21,0)</f>
        <v>直连</v>
      </c>
    </row>
    <row r="272" s="4" customFormat="1" hidden="1" spans="1:9">
      <c r="A272" s="5">
        <v>999224636491701</v>
      </c>
      <c r="B272" s="6">
        <v>45096</v>
      </c>
      <c r="C272" s="6">
        <v>45098</v>
      </c>
      <c r="D272" s="4">
        <v>1476</v>
      </c>
      <c r="E272" s="4" t="str">
        <f>VLOOKUP(A272,HOP!A:L,12,0)</f>
        <v>1476.00</v>
      </c>
      <c r="F272" s="4" t="str">
        <f>VLOOKUP(A272,HOP!A:C,3,0)</f>
        <v>3471344</v>
      </c>
      <c r="G272" s="4">
        <f t="shared" si="8"/>
        <v>0</v>
      </c>
      <c r="H272" s="4" t="str">
        <f t="shared" si="9"/>
        <v>，3471344</v>
      </c>
      <c r="I272" s="4" t="str">
        <f>VLOOKUP(A272,HOP!A:U,21,0)</f>
        <v>直连</v>
      </c>
    </row>
    <row r="273" s="4" customFormat="1" hidden="1" spans="1:9">
      <c r="A273" s="5">
        <v>999224642038885</v>
      </c>
      <c r="B273" s="6">
        <v>45097</v>
      </c>
      <c r="C273" s="6">
        <v>45098</v>
      </c>
      <c r="D273" s="4">
        <v>0</v>
      </c>
      <c r="E273" s="4" t="e">
        <f>VLOOKUP(A273,HOP!A:L,12,0)</f>
        <v>#N/A</v>
      </c>
      <c r="F273" s="4" t="e">
        <f>VLOOKUP(A273,HOP!A:C,3,0)</f>
        <v>#N/A</v>
      </c>
      <c r="G273" s="4" t="e">
        <f t="shared" si="8"/>
        <v>#N/A</v>
      </c>
      <c r="H273" s="4" t="e">
        <f t="shared" si="9"/>
        <v>#N/A</v>
      </c>
      <c r="I273" s="4" t="e">
        <f>VLOOKUP(A273,HOP!A:U,21,0)</f>
        <v>#N/A</v>
      </c>
    </row>
    <row r="274" s="4" customFormat="1" hidden="1" spans="1:9">
      <c r="A274" s="5">
        <v>999224655833779</v>
      </c>
      <c r="B274" s="6">
        <v>45096</v>
      </c>
      <c r="C274" s="6">
        <v>45098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5">
        <v>999224658382072</v>
      </c>
      <c r="B275" s="6">
        <v>45096</v>
      </c>
      <c r="C275" s="6">
        <v>45098</v>
      </c>
      <c r="D275" s="4">
        <v>18888</v>
      </c>
      <c r="E275" s="4" t="str">
        <f>VLOOKUP(A275,HOP!A:L,12,0)</f>
        <v>18888.00</v>
      </c>
      <c r="F275" s="4" t="str">
        <f>VLOOKUP(A275,HOP!A:C,3,0)</f>
        <v>3476003</v>
      </c>
      <c r="G275" s="4">
        <f t="shared" si="8"/>
        <v>0</v>
      </c>
      <c r="H275" s="4" t="str">
        <f t="shared" si="9"/>
        <v>，3476003</v>
      </c>
      <c r="I275" s="4" t="str">
        <f>VLOOKUP(A275,HOP!A:U,21,0)</f>
        <v>直连</v>
      </c>
    </row>
    <row r="276" s="4" customFormat="1" hidden="1" spans="1:9">
      <c r="A276" s="5">
        <v>999224660471174</v>
      </c>
      <c r="B276" s="6">
        <v>45096</v>
      </c>
      <c r="C276" s="6">
        <v>45098</v>
      </c>
      <c r="D276" s="4">
        <v>1942</v>
      </c>
      <c r="E276" s="4" t="str">
        <f>VLOOKUP(A276,HOP!A:L,12,0)</f>
        <v>1942.00</v>
      </c>
      <c r="F276" s="4" t="str">
        <f>VLOOKUP(A276,HOP!A:C,3,0)</f>
        <v>3476550</v>
      </c>
      <c r="G276" s="4">
        <f t="shared" si="8"/>
        <v>0</v>
      </c>
      <c r="H276" s="4" t="str">
        <f t="shared" si="9"/>
        <v>，3476550</v>
      </c>
      <c r="I276" s="4" t="str">
        <f>VLOOKUP(A276,HOP!A:U,21,0)</f>
        <v>直采</v>
      </c>
    </row>
    <row r="277" s="4" customFormat="1" hidden="1" spans="1:9">
      <c r="A277" s="5">
        <v>999224666758408</v>
      </c>
      <c r="B277" s="6">
        <v>45097</v>
      </c>
      <c r="C277" s="6">
        <v>45098</v>
      </c>
      <c r="D277" s="4">
        <v>522</v>
      </c>
      <c r="E277" s="4" t="str">
        <f>VLOOKUP(A277,HOP!A:L,12,0)</f>
        <v>522.00</v>
      </c>
      <c r="F277" s="4" t="str">
        <f>VLOOKUP(A277,HOP!A:C,3,0)</f>
        <v>3477939</v>
      </c>
      <c r="G277" s="4">
        <f t="shared" si="8"/>
        <v>0</v>
      </c>
      <c r="H277" s="4" t="str">
        <f t="shared" si="9"/>
        <v>，3477939</v>
      </c>
      <c r="I277" s="4" t="str">
        <f>VLOOKUP(A277,HOP!A:U,21,0)</f>
        <v>直连</v>
      </c>
    </row>
    <row r="278" s="4" customFormat="1" hidden="1" spans="1:9">
      <c r="A278" s="5">
        <v>999224534395264</v>
      </c>
      <c r="B278" s="6">
        <v>45096</v>
      </c>
      <c r="C278" s="6">
        <v>45098</v>
      </c>
      <c r="D278" s="4">
        <v>2536</v>
      </c>
      <c r="E278" s="4" t="str">
        <f>VLOOKUP(A278,HOP!A:L,12,0)</f>
        <v>2536.00</v>
      </c>
      <c r="F278" s="4" t="str">
        <f>VLOOKUP(A278,HOP!A:C,3,0)</f>
        <v>3448049</v>
      </c>
      <c r="G278" s="4">
        <f t="shared" si="8"/>
        <v>0</v>
      </c>
      <c r="H278" s="4" t="str">
        <f t="shared" si="9"/>
        <v>，3448049</v>
      </c>
      <c r="I278" s="4" t="str">
        <f>VLOOKUP(A278,HOP!A:U,21,0)</f>
        <v>直连</v>
      </c>
    </row>
    <row r="279" s="4" customFormat="1" hidden="1" spans="1:9">
      <c r="A279" s="5">
        <v>999224676695326</v>
      </c>
      <c r="B279" s="6">
        <v>45094</v>
      </c>
      <c r="C279" s="6">
        <v>45098</v>
      </c>
      <c r="D279" s="4">
        <v>1980</v>
      </c>
      <c r="E279" s="4" t="str">
        <f>VLOOKUP(A279,HOP!A:L,12,0)</f>
        <v>1980.00</v>
      </c>
      <c r="F279" s="4" t="str">
        <f>VLOOKUP(A279,HOP!A:C,3,0)</f>
        <v>3478699</v>
      </c>
      <c r="G279" s="4">
        <f t="shared" si="8"/>
        <v>0</v>
      </c>
      <c r="H279" s="4" t="str">
        <f t="shared" si="9"/>
        <v>，3478699</v>
      </c>
      <c r="I279" s="4" t="str">
        <f>VLOOKUP(A279,HOP!A:U,21,0)</f>
        <v>直连</v>
      </c>
    </row>
    <row r="280" s="4" customFormat="1" hidden="1" spans="1:9">
      <c r="A280" s="5">
        <v>999224676753951</v>
      </c>
      <c r="B280" s="6">
        <v>45097</v>
      </c>
      <c r="C280" s="6">
        <v>45098</v>
      </c>
      <c r="D280" s="4">
        <v>1034</v>
      </c>
      <c r="E280" s="4" t="str">
        <f>VLOOKUP(A280,HOP!A:L,12,0)</f>
        <v>1034.00</v>
      </c>
      <c r="F280" s="4" t="str">
        <f>VLOOKUP(A280,HOP!A:C,3,0)</f>
        <v>3478875</v>
      </c>
      <c r="G280" s="4">
        <f t="shared" si="8"/>
        <v>0</v>
      </c>
      <c r="H280" s="4" t="str">
        <f t="shared" si="9"/>
        <v>，3478875</v>
      </c>
      <c r="I280" s="4" t="str">
        <f>VLOOKUP(A280,HOP!A:U,21,0)</f>
        <v>直连</v>
      </c>
    </row>
    <row r="281" s="4" customFormat="1" hidden="1" spans="1:9">
      <c r="A281" s="5">
        <v>999224695353559</v>
      </c>
      <c r="B281" s="6">
        <v>45097</v>
      </c>
      <c r="C281" s="6">
        <v>45098</v>
      </c>
      <c r="D281" s="4">
        <v>0</v>
      </c>
      <c r="E281" s="4" t="e">
        <f>VLOOKUP(A281,HOP!A:L,12,0)</f>
        <v>#N/A</v>
      </c>
      <c r="F281" s="4" t="e">
        <f>VLOOKUP(A281,HOP!A:C,3,0)</f>
        <v>#N/A</v>
      </c>
      <c r="G281" s="4" t="e">
        <f t="shared" si="8"/>
        <v>#N/A</v>
      </c>
      <c r="H281" s="4" t="e">
        <f t="shared" si="9"/>
        <v>#N/A</v>
      </c>
      <c r="I281" s="4" t="e">
        <f>VLOOKUP(A281,HOP!A:U,21,0)</f>
        <v>#N/A</v>
      </c>
    </row>
    <row r="282" s="4" customFormat="1" hidden="1" spans="1:9">
      <c r="A282" s="5">
        <v>999224696840534</v>
      </c>
      <c r="B282" s="6">
        <v>45097</v>
      </c>
      <c r="C282" s="6">
        <v>45098</v>
      </c>
      <c r="D282" s="4">
        <v>1456</v>
      </c>
      <c r="E282" s="4" t="str">
        <f>VLOOKUP(A282,HOP!A:L,12,0)</f>
        <v>1456.00</v>
      </c>
      <c r="F282" s="4" t="str">
        <f>VLOOKUP(A282,HOP!A:C,3,0)</f>
        <v>3484334</v>
      </c>
      <c r="G282" s="4">
        <f t="shared" si="8"/>
        <v>0</v>
      </c>
      <c r="H282" s="4" t="str">
        <f t="shared" si="9"/>
        <v>，3484334</v>
      </c>
      <c r="I282" s="4" t="str">
        <f>VLOOKUP(A282,HOP!A:U,21,0)</f>
        <v>直连</v>
      </c>
    </row>
    <row r="283" s="4" customFormat="1" hidden="1" spans="1:9">
      <c r="A283" s="5">
        <v>999224706642050</v>
      </c>
      <c r="B283" s="6">
        <v>45096</v>
      </c>
      <c r="C283" s="6">
        <v>45098</v>
      </c>
      <c r="D283" s="4">
        <v>714</v>
      </c>
      <c r="E283" s="4" t="str">
        <f>VLOOKUP(A283,HOP!A:L,12,0)</f>
        <v>714.00</v>
      </c>
      <c r="F283" s="4" t="str">
        <f>VLOOKUP(A283,HOP!A:C,3,0)</f>
        <v>3486907</v>
      </c>
      <c r="G283" s="4">
        <f t="shared" si="8"/>
        <v>0</v>
      </c>
      <c r="H283" s="4" t="str">
        <f t="shared" si="9"/>
        <v>，3486907</v>
      </c>
      <c r="I283" s="4" t="str">
        <f>VLOOKUP(A283,HOP!A:U,21,0)</f>
        <v>直连</v>
      </c>
    </row>
    <row r="284" s="4" customFormat="1" hidden="1" spans="1:9">
      <c r="A284" s="5">
        <v>999224708708940</v>
      </c>
      <c r="B284" s="6">
        <v>45096</v>
      </c>
      <c r="C284" s="6">
        <v>45098</v>
      </c>
      <c r="D284" s="4">
        <v>1000</v>
      </c>
      <c r="E284" s="4" t="str">
        <f>VLOOKUP(A284,HOP!A:L,12,0)</f>
        <v>1000.00</v>
      </c>
      <c r="F284" s="4" t="str">
        <f>VLOOKUP(A284,HOP!A:C,3,0)</f>
        <v>3487511</v>
      </c>
      <c r="G284" s="4">
        <f t="shared" si="8"/>
        <v>0</v>
      </c>
      <c r="H284" s="4" t="str">
        <f t="shared" si="9"/>
        <v>，3487511</v>
      </c>
      <c r="I284" s="4" t="str">
        <f>VLOOKUP(A284,HOP!A:U,21,0)</f>
        <v>直连</v>
      </c>
    </row>
    <row r="285" s="4" customFormat="1" hidden="1" spans="1:9">
      <c r="A285" s="5">
        <v>999224719950110</v>
      </c>
      <c r="B285" s="6">
        <v>45096</v>
      </c>
      <c r="C285" s="6">
        <v>45098</v>
      </c>
      <c r="D285" s="4">
        <v>1900</v>
      </c>
      <c r="E285" s="4" t="str">
        <f>VLOOKUP(A285,HOP!A:L,12,0)</f>
        <v>1900.00</v>
      </c>
      <c r="F285" s="4" t="str">
        <f>VLOOKUP(A285,HOP!A:C,3,0)</f>
        <v>3491153</v>
      </c>
      <c r="G285" s="4">
        <f t="shared" si="8"/>
        <v>0</v>
      </c>
      <c r="H285" s="4" t="str">
        <f t="shared" si="9"/>
        <v>，3491153</v>
      </c>
      <c r="I285" s="4" t="str">
        <f>VLOOKUP(A285,HOP!A:U,21,0)</f>
        <v>直连</v>
      </c>
    </row>
    <row r="286" s="4" customFormat="1" hidden="1" spans="1:9">
      <c r="A286" s="5">
        <v>999224741498610</v>
      </c>
      <c r="B286" s="6">
        <v>45096</v>
      </c>
      <c r="C286" s="6">
        <v>45098</v>
      </c>
      <c r="D286" s="4">
        <v>2251.92</v>
      </c>
      <c r="E286" s="4" t="str">
        <f>VLOOKUP(A286,HOP!A:L,12,0)</f>
        <v>2251.92</v>
      </c>
      <c r="F286" s="4" t="str">
        <f>VLOOKUP(A286,HOP!A:C,3,0)</f>
        <v>3496739</v>
      </c>
      <c r="G286" s="4">
        <f t="shared" si="8"/>
        <v>0</v>
      </c>
      <c r="H286" s="4" t="str">
        <f t="shared" si="9"/>
        <v>，3496739</v>
      </c>
      <c r="I286" s="4" t="str">
        <f>VLOOKUP(A286,HOP!A:U,21,0)</f>
        <v>直连</v>
      </c>
    </row>
    <row r="287" s="4" customFormat="1" spans="1:9">
      <c r="A287" s="5">
        <v>999224745181713</v>
      </c>
      <c r="B287" s="6">
        <v>45096</v>
      </c>
      <c r="C287" s="6">
        <v>45098</v>
      </c>
      <c r="D287" s="4">
        <v>1079.88</v>
      </c>
      <c r="E287" s="4" t="str">
        <f>VLOOKUP(A287,HOP!A:L,12,0)</f>
        <v>1079.91</v>
      </c>
      <c r="F287" s="4" t="str">
        <f>VLOOKUP(A287,HOP!A:C,3,0)</f>
        <v>3498690</v>
      </c>
      <c r="G287" s="4">
        <f t="shared" si="8"/>
        <v>-0.0299999999999727</v>
      </c>
      <c r="H287" s="4" t="str">
        <f t="shared" si="9"/>
        <v>，3498690</v>
      </c>
      <c r="I287" s="4" t="str">
        <f>VLOOKUP(A287,HOP!A:U,21,0)</f>
        <v>直连</v>
      </c>
    </row>
    <row r="288" s="4" customFormat="1" hidden="1" spans="1:9">
      <c r="A288" s="5">
        <v>999224745479362</v>
      </c>
      <c r="B288" s="6">
        <v>45097</v>
      </c>
      <c r="C288" s="6">
        <v>45098</v>
      </c>
      <c r="D288" s="4">
        <v>481.8</v>
      </c>
      <c r="E288" s="4" t="str">
        <f>VLOOKUP(A288,HOP!A:L,12,0)</f>
        <v>481.80</v>
      </c>
      <c r="F288" s="4" t="str">
        <f>VLOOKUP(A288,HOP!A:C,3,0)</f>
        <v>3498760</v>
      </c>
      <c r="G288" s="4">
        <f t="shared" si="8"/>
        <v>0</v>
      </c>
      <c r="H288" s="4" t="str">
        <f t="shared" si="9"/>
        <v>，3498760</v>
      </c>
      <c r="I288" s="4" t="str">
        <f>VLOOKUP(A288,HOP!A:U,21,0)</f>
        <v>直连</v>
      </c>
    </row>
    <row r="289" s="4" customFormat="1" hidden="1" spans="1:9">
      <c r="A289" s="5">
        <v>999224752974788</v>
      </c>
      <c r="B289" s="6">
        <v>45097</v>
      </c>
      <c r="C289" s="6">
        <v>45098</v>
      </c>
      <c r="D289" s="4">
        <v>591.45</v>
      </c>
      <c r="E289" s="4" t="str">
        <f>VLOOKUP(A289,HOP!A:L,12,0)</f>
        <v>591.45</v>
      </c>
      <c r="F289" s="4" t="str">
        <f>VLOOKUP(A289,HOP!A:C,3,0)</f>
        <v>3500408</v>
      </c>
      <c r="G289" s="4">
        <f t="shared" si="8"/>
        <v>0</v>
      </c>
      <c r="H289" s="4" t="str">
        <f t="shared" si="9"/>
        <v>，3500408</v>
      </c>
      <c r="I289" s="4" t="str">
        <f>VLOOKUP(A289,HOP!A:U,21,0)</f>
        <v>直连</v>
      </c>
    </row>
    <row r="290" s="4" customFormat="1" hidden="1" spans="1:9">
      <c r="A290" s="5">
        <v>999224761509291</v>
      </c>
      <c r="B290" s="6">
        <v>45096</v>
      </c>
      <c r="C290" s="6">
        <v>45098</v>
      </c>
      <c r="D290" s="4">
        <v>3846.24</v>
      </c>
      <c r="E290" s="4" t="str">
        <f>VLOOKUP(A290,HOP!A:L,12,0)</f>
        <v>3846.24</v>
      </c>
      <c r="F290" s="4" t="str">
        <f>VLOOKUP(A290,HOP!A:C,3,0)</f>
        <v>3501514</v>
      </c>
      <c r="G290" s="4">
        <f t="shared" si="8"/>
        <v>0</v>
      </c>
      <c r="H290" s="4" t="str">
        <f t="shared" si="9"/>
        <v>，3501514</v>
      </c>
      <c r="I290" s="4" t="str">
        <f>VLOOKUP(A290,HOP!A:U,21,0)</f>
        <v>直采</v>
      </c>
    </row>
    <row r="291" s="4" customFormat="1" hidden="1" spans="1:9">
      <c r="A291" s="5">
        <v>999224777056953</v>
      </c>
      <c r="B291" s="6">
        <v>45097</v>
      </c>
      <c r="C291" s="6">
        <v>45098</v>
      </c>
      <c r="D291" s="4">
        <v>469.59</v>
      </c>
      <c r="E291" s="4" t="str">
        <f>VLOOKUP(A291,HOP!A:L,12,0)</f>
        <v>469.59</v>
      </c>
      <c r="F291" s="4" t="str">
        <f>VLOOKUP(A291,HOP!A:C,3,0)</f>
        <v>3505485</v>
      </c>
      <c r="G291" s="4">
        <f t="shared" si="8"/>
        <v>0</v>
      </c>
      <c r="H291" s="4" t="str">
        <f t="shared" si="9"/>
        <v>，3505485</v>
      </c>
      <c r="I291" s="4" t="str">
        <f>VLOOKUP(A291,HOP!A:U,21,0)</f>
        <v>直采</v>
      </c>
    </row>
    <row r="292" s="4" customFormat="1" spans="1:9">
      <c r="A292" s="5">
        <v>999224783629251</v>
      </c>
      <c r="B292" s="6">
        <v>45096</v>
      </c>
      <c r="C292" s="6">
        <v>45098</v>
      </c>
      <c r="D292" s="4">
        <v>1994.28</v>
      </c>
      <c r="E292" s="4" t="str">
        <f>VLOOKUP(A292,HOP!A:L,12,0)</f>
        <v>1994.32</v>
      </c>
      <c r="F292" s="4" t="str">
        <f>VLOOKUP(A292,HOP!A:C,3,0)</f>
        <v>3507118</v>
      </c>
      <c r="G292" s="4">
        <f t="shared" si="8"/>
        <v>-0.0399999999999636</v>
      </c>
      <c r="H292" s="4" t="str">
        <f t="shared" si="9"/>
        <v>，3507118</v>
      </c>
      <c r="I292" s="4" t="str">
        <f>VLOOKUP(A292,HOP!A:U,21,0)</f>
        <v>直连</v>
      </c>
    </row>
    <row r="293" s="4" customFormat="1" spans="1:9">
      <c r="A293" s="5">
        <v>999224811509211</v>
      </c>
      <c r="B293" s="6">
        <v>45097</v>
      </c>
      <c r="C293" s="6">
        <v>45098</v>
      </c>
      <c r="D293" s="4">
        <v>356.59</v>
      </c>
      <c r="E293" s="4" t="str">
        <f>VLOOKUP(A293,HOP!A:L,12,0)</f>
        <v>356.60</v>
      </c>
      <c r="F293" s="4" t="str">
        <f>VLOOKUP(A293,HOP!A:C,3,0)</f>
        <v>3513030</v>
      </c>
      <c r="G293" s="4">
        <f t="shared" si="8"/>
        <v>-0.0100000000000477</v>
      </c>
      <c r="H293" s="4" t="str">
        <f t="shared" si="9"/>
        <v>，3513030</v>
      </c>
      <c r="I293" s="4" t="str">
        <f>VLOOKUP(A293,HOP!A:U,21,0)</f>
        <v>直连</v>
      </c>
    </row>
    <row r="294" s="4" customFormat="1" hidden="1" spans="1:9">
      <c r="A294" s="5">
        <v>999224816699782</v>
      </c>
      <c r="B294" s="6">
        <v>45095</v>
      </c>
      <c r="C294" s="6">
        <v>45098</v>
      </c>
      <c r="D294" s="4">
        <v>3176.19</v>
      </c>
      <c r="E294" s="4" t="str">
        <f>VLOOKUP(A294,HOP!A:L,12,0)</f>
        <v>3176.19</v>
      </c>
      <c r="F294" s="4" t="str">
        <f>VLOOKUP(A294,HOP!A:C,3,0)</f>
        <v>3515063</v>
      </c>
      <c r="G294" s="4">
        <f t="shared" si="8"/>
        <v>0</v>
      </c>
      <c r="H294" s="4" t="str">
        <f t="shared" si="9"/>
        <v>，3515063</v>
      </c>
      <c r="I294" s="4" t="str">
        <f>VLOOKUP(A294,HOP!A:U,21,0)</f>
        <v>直连</v>
      </c>
    </row>
    <row r="295" s="4" customFormat="1" hidden="1" spans="1:9">
      <c r="A295" s="5">
        <v>999224822096290</v>
      </c>
      <c r="B295" s="6">
        <v>45097</v>
      </c>
      <c r="C295" s="6">
        <v>45098</v>
      </c>
      <c r="D295" s="4">
        <v>213.72</v>
      </c>
      <c r="E295" s="4" t="str">
        <f>VLOOKUP(A295,HOP!A:L,12,0)</f>
        <v>213.72</v>
      </c>
      <c r="F295" s="4" t="str">
        <f>VLOOKUP(A295,HOP!A:C,3,0)</f>
        <v>3516555</v>
      </c>
      <c r="G295" s="4">
        <f t="shared" si="8"/>
        <v>0</v>
      </c>
      <c r="H295" s="4" t="str">
        <f t="shared" si="9"/>
        <v>，3516555</v>
      </c>
      <c r="I295" s="4" t="str">
        <f>VLOOKUP(A295,HOP!A:U,21,0)</f>
        <v>直连</v>
      </c>
    </row>
    <row r="296" s="4" customFormat="1" hidden="1" spans="1:9">
      <c r="A296" s="5">
        <v>24826088857</v>
      </c>
      <c r="B296" s="6">
        <v>45097</v>
      </c>
      <c r="C296" s="6">
        <v>45098</v>
      </c>
      <c r="D296" s="4">
        <v>1683.75</v>
      </c>
      <c r="E296" s="4" t="str">
        <f>VLOOKUP(A296,HOP!A:L,12,0)</f>
        <v>1683.75</v>
      </c>
      <c r="F296" s="4" t="str">
        <f>VLOOKUP(A296,HOP!A:C,3,0)</f>
        <v>3517804</v>
      </c>
      <c r="G296" s="4">
        <f t="shared" si="8"/>
        <v>0</v>
      </c>
      <c r="H296" s="4" t="str">
        <f t="shared" si="9"/>
        <v>，3517804</v>
      </c>
      <c r="I296" s="4" t="str">
        <f>VLOOKUP(A296,HOP!A:U,21,0)</f>
        <v>直连</v>
      </c>
    </row>
    <row r="297" s="4" customFormat="1" hidden="1" spans="1:9">
      <c r="A297" s="5">
        <v>999224833709312</v>
      </c>
      <c r="B297" s="6">
        <v>45095</v>
      </c>
      <c r="C297" s="6">
        <v>45098</v>
      </c>
      <c r="D297" s="4">
        <v>501.93</v>
      </c>
      <c r="E297" s="4" t="str">
        <f>VLOOKUP(A297,HOP!A:L,12,0)</f>
        <v>501.93</v>
      </c>
      <c r="F297" s="4" t="str">
        <f>VLOOKUP(A297,HOP!A:C,3,0)</f>
        <v>3519841</v>
      </c>
      <c r="G297" s="4">
        <f t="shared" si="8"/>
        <v>0</v>
      </c>
      <c r="H297" s="4" t="str">
        <f t="shared" si="9"/>
        <v>，3519841</v>
      </c>
      <c r="I297" s="4" t="str">
        <f>VLOOKUP(A297,HOP!A:U,21,0)</f>
        <v>直连</v>
      </c>
    </row>
    <row r="298" s="4" customFormat="1" hidden="1" spans="1:9">
      <c r="A298" s="5">
        <v>999224834427157</v>
      </c>
      <c r="B298" s="6">
        <v>45095</v>
      </c>
      <c r="C298" s="6">
        <v>45098</v>
      </c>
      <c r="D298" s="4">
        <v>1137.78</v>
      </c>
      <c r="E298" s="4" t="str">
        <f>VLOOKUP(A298,HOP!A:L,12,0)</f>
        <v>1137.78</v>
      </c>
      <c r="F298" s="4" t="str">
        <f>VLOOKUP(A298,HOP!A:C,3,0)</f>
        <v>3519941</v>
      </c>
      <c r="G298" s="4">
        <f t="shared" si="8"/>
        <v>0</v>
      </c>
      <c r="H298" s="4" t="str">
        <f t="shared" si="9"/>
        <v>，3519941</v>
      </c>
      <c r="I298" s="4" t="str">
        <f>VLOOKUP(A298,HOP!A:U,21,0)</f>
        <v>直连</v>
      </c>
    </row>
    <row r="299" s="4" customFormat="1" hidden="1" spans="1:9">
      <c r="A299" s="5">
        <v>999224837477335</v>
      </c>
      <c r="B299" s="6">
        <v>45096</v>
      </c>
      <c r="C299" s="6">
        <v>45098</v>
      </c>
      <c r="D299" s="4">
        <v>973.16</v>
      </c>
      <c r="E299" s="4" t="str">
        <f>VLOOKUP(A299,HOP!A:L,12,0)</f>
        <v>973.16</v>
      </c>
      <c r="F299" s="4" t="str">
        <f>VLOOKUP(A299,HOP!A:C,3,0)</f>
        <v>3520814</v>
      </c>
      <c r="G299" s="4">
        <f t="shared" si="8"/>
        <v>0</v>
      </c>
      <c r="H299" s="4" t="str">
        <f t="shared" si="9"/>
        <v>，3520814</v>
      </c>
      <c r="I299" s="4" t="str">
        <f>VLOOKUP(A299,HOP!A:U,21,0)</f>
        <v>直连</v>
      </c>
    </row>
    <row r="300" s="4" customFormat="1" hidden="1" spans="1:9">
      <c r="A300" s="5">
        <v>999224838473344</v>
      </c>
      <c r="B300" s="6">
        <v>45097</v>
      </c>
      <c r="C300" s="6">
        <v>45098</v>
      </c>
      <c r="D300" s="4">
        <v>601.42</v>
      </c>
      <c r="E300" s="4" t="str">
        <f>VLOOKUP(A300,HOP!A:L,12,0)</f>
        <v>601.42</v>
      </c>
      <c r="F300" s="4" t="str">
        <f>VLOOKUP(A300,HOP!A:C,3,0)</f>
        <v>3521110</v>
      </c>
      <c r="G300" s="4">
        <f t="shared" si="8"/>
        <v>0</v>
      </c>
      <c r="H300" s="4" t="str">
        <f t="shared" si="9"/>
        <v>，3521110</v>
      </c>
      <c r="I300" s="4" t="str">
        <f>VLOOKUP(A300,HOP!A:U,21,0)</f>
        <v>直连</v>
      </c>
    </row>
    <row r="301" s="4" customFormat="1" hidden="1" spans="1:9">
      <c r="A301" s="5">
        <v>999224841247180</v>
      </c>
      <c r="B301" s="6">
        <v>45096</v>
      </c>
      <c r="C301" s="6">
        <v>45098</v>
      </c>
      <c r="D301" s="4">
        <v>2290</v>
      </c>
      <c r="E301" s="4" t="str">
        <f>VLOOKUP(A301,HOP!A:L,12,0)</f>
        <v>2290.00</v>
      </c>
      <c r="F301" s="4" t="str">
        <f>VLOOKUP(A301,HOP!A:C,3,0)</f>
        <v>3522258</v>
      </c>
      <c r="G301" s="4">
        <f t="shared" si="8"/>
        <v>0</v>
      </c>
      <c r="H301" s="4" t="str">
        <f t="shared" si="9"/>
        <v>，3522258</v>
      </c>
      <c r="I301" s="4" t="str">
        <f>VLOOKUP(A301,HOP!A:U,21,0)</f>
        <v>直连</v>
      </c>
    </row>
    <row r="302" s="4" customFormat="1" hidden="1" spans="1:9">
      <c r="A302" s="5">
        <v>999224841348507</v>
      </c>
      <c r="B302" s="6">
        <v>45096</v>
      </c>
      <c r="C302" s="6">
        <v>45098</v>
      </c>
      <c r="D302" s="4">
        <v>4940.32</v>
      </c>
      <c r="E302" s="4" t="str">
        <f>VLOOKUP(A302,HOP!A:L,12,0)</f>
        <v>4940.32</v>
      </c>
      <c r="F302" s="4" t="str">
        <f>VLOOKUP(A302,HOP!A:C,3,0)</f>
        <v>3522442</v>
      </c>
      <c r="G302" s="4">
        <f t="shared" si="8"/>
        <v>0</v>
      </c>
      <c r="H302" s="4" t="str">
        <f t="shared" si="9"/>
        <v>，3522442</v>
      </c>
      <c r="I302" s="4" t="str">
        <f>VLOOKUP(A302,HOP!A:U,21,0)</f>
        <v>直连</v>
      </c>
    </row>
    <row r="303" s="4" customFormat="1" hidden="1" spans="1:9">
      <c r="A303" s="5">
        <v>999224841619667</v>
      </c>
      <c r="B303" s="6">
        <v>45096</v>
      </c>
      <c r="C303" s="6">
        <v>45098</v>
      </c>
      <c r="D303" s="4">
        <v>1651.16</v>
      </c>
      <c r="E303" s="4" t="str">
        <f>VLOOKUP(A303,HOP!A:L,12,0)</f>
        <v>1651.16</v>
      </c>
      <c r="F303" s="4" t="str">
        <f>VLOOKUP(A303,HOP!A:C,3,0)</f>
        <v>3522508</v>
      </c>
      <c r="G303" s="4">
        <f t="shared" si="8"/>
        <v>0</v>
      </c>
      <c r="H303" s="4" t="str">
        <f t="shared" si="9"/>
        <v>，3522508</v>
      </c>
      <c r="I303" s="4" t="str">
        <f>VLOOKUP(A303,HOP!A:U,21,0)</f>
        <v>直连</v>
      </c>
    </row>
    <row r="304" s="4" customFormat="1" hidden="1" spans="1:9">
      <c r="A304" s="5">
        <v>999224842210291</v>
      </c>
      <c r="B304" s="6">
        <v>45097</v>
      </c>
      <c r="C304" s="6">
        <v>45098</v>
      </c>
      <c r="D304" s="4">
        <v>1135.76</v>
      </c>
      <c r="E304" s="4" t="str">
        <f>VLOOKUP(A304,HOP!A:L,12,0)</f>
        <v>1135.76</v>
      </c>
      <c r="F304" s="4" t="str">
        <f>VLOOKUP(A304,HOP!A:C,3,0)</f>
        <v>3522862</v>
      </c>
      <c r="G304" s="4">
        <f t="shared" si="8"/>
        <v>0</v>
      </c>
      <c r="H304" s="4" t="str">
        <f t="shared" si="9"/>
        <v>，3522862</v>
      </c>
      <c r="I304" s="4" t="str">
        <f>VLOOKUP(A304,HOP!A:U,21,0)</f>
        <v>直连</v>
      </c>
    </row>
    <row r="305" s="4" customFormat="1" hidden="1" spans="1:9">
      <c r="A305" s="5">
        <v>999224842330615</v>
      </c>
      <c r="B305" s="6">
        <v>45096</v>
      </c>
      <c r="C305" s="6">
        <v>45098</v>
      </c>
      <c r="D305" s="4">
        <v>1101.2</v>
      </c>
      <c r="E305" s="4" t="str">
        <f>VLOOKUP(A305,HOP!A:L,12,0)</f>
        <v>1101.20</v>
      </c>
      <c r="F305" s="4" t="str">
        <f>VLOOKUP(A305,HOP!A:C,3,0)</f>
        <v>3522937</v>
      </c>
      <c r="G305" s="4">
        <f t="shared" si="8"/>
        <v>0</v>
      </c>
      <c r="H305" s="4" t="str">
        <f t="shared" si="9"/>
        <v>，3522937</v>
      </c>
      <c r="I305" s="4" t="str">
        <f>VLOOKUP(A305,HOP!A:U,21,0)</f>
        <v>直连</v>
      </c>
    </row>
    <row r="306" s="4" customFormat="1" hidden="1" spans="1:9">
      <c r="A306" s="5">
        <v>999224842370997</v>
      </c>
      <c r="B306" s="6">
        <v>45096</v>
      </c>
      <c r="C306" s="6">
        <v>45098</v>
      </c>
      <c r="D306" s="4">
        <v>797.98</v>
      </c>
      <c r="E306" s="4" t="str">
        <f>VLOOKUP(A306,HOP!A:L,12,0)</f>
        <v>797.98</v>
      </c>
      <c r="F306" s="4" t="str">
        <f>VLOOKUP(A306,HOP!A:C,3,0)</f>
        <v>3522963</v>
      </c>
      <c r="G306" s="4">
        <f t="shared" si="8"/>
        <v>0</v>
      </c>
      <c r="H306" s="4" t="str">
        <f t="shared" si="9"/>
        <v>，3522963</v>
      </c>
      <c r="I306" s="4" t="str">
        <f>VLOOKUP(A306,HOP!A:U,21,0)</f>
        <v>直连</v>
      </c>
    </row>
    <row r="307" s="4" customFormat="1" hidden="1" spans="1:9">
      <c r="A307" s="5">
        <v>999224842536279</v>
      </c>
      <c r="B307" s="6">
        <v>45096</v>
      </c>
      <c r="C307" s="6">
        <v>45098</v>
      </c>
      <c r="D307" s="4">
        <v>758.52</v>
      </c>
      <c r="E307" s="4" t="str">
        <f>VLOOKUP(A307,HOP!A:L,12,0)</f>
        <v>758.52</v>
      </c>
      <c r="F307" s="4" t="str">
        <f>VLOOKUP(A307,HOP!A:C,3,0)</f>
        <v>3523099</v>
      </c>
      <c r="G307" s="4">
        <f t="shared" si="8"/>
        <v>0</v>
      </c>
      <c r="H307" s="4" t="str">
        <f t="shared" si="9"/>
        <v>，3523099</v>
      </c>
      <c r="I307" s="4" t="str">
        <f>VLOOKUP(A307,HOP!A:U,21,0)</f>
        <v>直连</v>
      </c>
    </row>
    <row r="308" s="4" customFormat="1" hidden="1" spans="1:9">
      <c r="A308" s="5">
        <v>999224842590900</v>
      </c>
      <c r="B308" s="6">
        <v>45097</v>
      </c>
      <c r="C308" s="6">
        <v>45098</v>
      </c>
      <c r="D308" s="4">
        <v>2680.15</v>
      </c>
      <c r="E308" s="4" t="str">
        <f>VLOOKUP(A308,HOP!A:L,12,0)</f>
        <v>2680.15</v>
      </c>
      <c r="F308" s="4" t="str">
        <f>VLOOKUP(A308,HOP!A:C,3,0)</f>
        <v>3523114</v>
      </c>
      <c r="G308" s="4">
        <f t="shared" si="8"/>
        <v>0</v>
      </c>
      <c r="H308" s="4" t="str">
        <f t="shared" si="9"/>
        <v>，3523114</v>
      </c>
      <c r="I308" s="4" t="str">
        <f>VLOOKUP(A308,HOP!A:U,21,0)</f>
        <v>直连</v>
      </c>
    </row>
    <row r="309" s="4" customFormat="1" spans="1:9">
      <c r="A309" s="5">
        <v>999224847823954</v>
      </c>
      <c r="B309" s="6">
        <v>45096</v>
      </c>
      <c r="C309" s="6">
        <v>45098</v>
      </c>
      <c r="D309" s="4">
        <v>1565.16</v>
      </c>
      <c r="E309" s="4" t="str">
        <f>VLOOKUP(A309,HOP!A:L,12,0)</f>
        <v>1565.18</v>
      </c>
      <c r="F309" s="4" t="str">
        <f>VLOOKUP(A309,HOP!A:C,3,0)</f>
        <v>3523797</v>
      </c>
      <c r="G309" s="4">
        <f t="shared" si="8"/>
        <v>-0.0199999999999818</v>
      </c>
      <c r="H309" s="4" t="str">
        <f t="shared" si="9"/>
        <v>，3523797</v>
      </c>
      <c r="I309" s="4" t="str">
        <f>VLOOKUP(A309,HOP!A:U,21,0)</f>
        <v>直连</v>
      </c>
    </row>
    <row r="310" s="4" customFormat="1" spans="1:9">
      <c r="A310" s="5">
        <v>999224848327165</v>
      </c>
      <c r="B310" s="6">
        <v>45096</v>
      </c>
      <c r="C310" s="6">
        <v>45098</v>
      </c>
      <c r="D310" s="4">
        <v>330.86</v>
      </c>
      <c r="E310" s="4" t="str">
        <f>VLOOKUP(A310,HOP!A:L,12,0)</f>
        <v>330.88</v>
      </c>
      <c r="F310" s="4" t="str">
        <f>VLOOKUP(A310,HOP!A:C,3,0)</f>
        <v>3523843</v>
      </c>
      <c r="G310" s="4">
        <f t="shared" si="8"/>
        <v>-0.0199999999999818</v>
      </c>
      <c r="H310" s="4" t="str">
        <f t="shared" si="9"/>
        <v>，3523843</v>
      </c>
      <c r="I310" s="4" t="str">
        <f>VLOOKUP(A310,HOP!A:U,21,0)</f>
        <v>直连</v>
      </c>
    </row>
    <row r="311" s="4" customFormat="1" hidden="1" spans="1:9">
      <c r="A311" s="5">
        <v>999224848699982</v>
      </c>
      <c r="B311" s="6">
        <v>45096</v>
      </c>
      <c r="C311" s="6">
        <v>45098</v>
      </c>
      <c r="D311" s="4">
        <v>2277.92</v>
      </c>
      <c r="E311" s="4" t="str">
        <f>VLOOKUP(A311,HOP!A:L,12,0)</f>
        <v>2277.92</v>
      </c>
      <c r="F311" s="4" t="str">
        <f>VLOOKUP(A311,HOP!A:C,3,0)</f>
        <v>3523881</v>
      </c>
      <c r="G311" s="4">
        <f t="shared" si="8"/>
        <v>0</v>
      </c>
      <c r="H311" s="4" t="str">
        <f t="shared" si="9"/>
        <v>，3523881</v>
      </c>
      <c r="I311" s="4" t="str">
        <f>VLOOKUP(A311,HOP!A:U,21,0)</f>
        <v>直连</v>
      </c>
    </row>
    <row r="312" s="4" customFormat="1" hidden="1" spans="1:9">
      <c r="A312" s="5">
        <v>999224852459083</v>
      </c>
      <c r="B312" s="6">
        <v>45096</v>
      </c>
      <c r="C312" s="6">
        <v>45098</v>
      </c>
      <c r="D312" s="4">
        <v>630.18</v>
      </c>
      <c r="E312" s="4" t="str">
        <f>VLOOKUP(A312,HOP!A:L,12,0)</f>
        <v>630.18</v>
      </c>
      <c r="F312" s="4" t="str">
        <f>VLOOKUP(A312,HOP!A:C,3,0)</f>
        <v>3524897</v>
      </c>
      <c r="G312" s="4">
        <f t="shared" si="8"/>
        <v>0</v>
      </c>
      <c r="H312" s="4" t="str">
        <f t="shared" si="9"/>
        <v>，3524897</v>
      </c>
      <c r="I312" s="4" t="str">
        <f>VLOOKUP(A312,HOP!A:U,21,0)</f>
        <v>直连</v>
      </c>
    </row>
    <row r="313" s="4" customFormat="1" hidden="1" spans="1:9">
      <c r="A313" s="5">
        <v>999224852514461</v>
      </c>
      <c r="B313" s="6">
        <v>45096</v>
      </c>
      <c r="C313" s="6">
        <v>45098</v>
      </c>
      <c r="D313" s="4">
        <v>761.34</v>
      </c>
      <c r="E313" s="4" t="str">
        <f>VLOOKUP(A313,HOP!A:L,12,0)</f>
        <v>761.34</v>
      </c>
      <c r="F313" s="4" t="str">
        <f>VLOOKUP(A313,HOP!A:C,3,0)</f>
        <v>3524909</v>
      </c>
      <c r="G313" s="4">
        <f t="shared" si="8"/>
        <v>0</v>
      </c>
      <c r="H313" s="4" t="str">
        <f t="shared" si="9"/>
        <v>，3524909</v>
      </c>
      <c r="I313" s="4" t="str">
        <f>VLOOKUP(A313,HOP!A:U,21,0)</f>
        <v>直连</v>
      </c>
    </row>
    <row r="314" s="4" customFormat="1" hidden="1" spans="1:9">
      <c r="A314" s="5">
        <v>999224855862479</v>
      </c>
      <c r="B314" s="6">
        <v>45096</v>
      </c>
      <c r="C314" s="6">
        <v>45098</v>
      </c>
      <c r="D314" s="4">
        <v>444.66</v>
      </c>
      <c r="E314" s="4" t="str">
        <f>VLOOKUP(A314,HOP!A:L,12,0)</f>
        <v>444.66</v>
      </c>
      <c r="F314" s="4" t="str">
        <f>VLOOKUP(A314,HOP!A:C,3,0)</f>
        <v>3526171</v>
      </c>
      <c r="G314" s="4">
        <f t="shared" si="8"/>
        <v>0</v>
      </c>
      <c r="H314" s="4" t="str">
        <f t="shared" si="9"/>
        <v>，3526171</v>
      </c>
      <c r="I314" s="4" t="str">
        <f>VLOOKUP(A314,HOP!A:U,21,0)</f>
        <v>直连</v>
      </c>
    </row>
    <row r="315" s="4" customFormat="1" spans="1:9">
      <c r="A315" s="5">
        <v>999224856258035</v>
      </c>
      <c r="B315" s="6">
        <v>45097</v>
      </c>
      <c r="C315" s="6">
        <v>45098</v>
      </c>
      <c r="D315" s="4">
        <v>386.82</v>
      </c>
      <c r="E315" s="4" t="str">
        <f>VLOOKUP(A315,HOP!A:L,12,0)</f>
        <v>386.85</v>
      </c>
      <c r="F315" s="4" t="str">
        <f>VLOOKUP(A315,HOP!A:C,3,0)</f>
        <v>3526489</v>
      </c>
      <c r="G315" s="4">
        <f t="shared" si="8"/>
        <v>-0.0300000000000296</v>
      </c>
      <c r="H315" s="4" t="str">
        <f t="shared" si="9"/>
        <v>，3526489</v>
      </c>
      <c r="I315" s="4" t="str">
        <f>VLOOKUP(A315,HOP!A:U,21,0)</f>
        <v>直连</v>
      </c>
    </row>
    <row r="316" s="4" customFormat="1" hidden="1" spans="1:9">
      <c r="A316" s="5">
        <v>999224856373008</v>
      </c>
      <c r="B316" s="6">
        <v>45097</v>
      </c>
      <c r="C316" s="6">
        <v>45098</v>
      </c>
      <c r="D316" s="4">
        <v>371.64</v>
      </c>
      <c r="E316" s="4" t="str">
        <f>VLOOKUP(A316,HOP!A:L,12,0)</f>
        <v>371.64</v>
      </c>
      <c r="F316" s="4" t="str">
        <f>VLOOKUP(A316,HOP!A:C,3,0)</f>
        <v>3526511</v>
      </c>
      <c r="G316" s="4">
        <f t="shared" si="8"/>
        <v>0</v>
      </c>
      <c r="H316" s="4" t="str">
        <f t="shared" si="9"/>
        <v>，3526511</v>
      </c>
      <c r="I316" s="4" t="str">
        <f>VLOOKUP(A316,HOP!A:U,21,0)</f>
        <v>直连</v>
      </c>
    </row>
    <row r="317" s="4" customFormat="1" hidden="1" spans="1:9">
      <c r="A317" s="5">
        <v>999224858008598</v>
      </c>
      <c r="B317" s="6">
        <v>45097</v>
      </c>
      <c r="C317" s="6">
        <v>45098</v>
      </c>
      <c r="D317" s="4">
        <v>350.7</v>
      </c>
      <c r="E317" s="4" t="str">
        <f>VLOOKUP(A317,HOP!A:L,12,0)</f>
        <v>350.70</v>
      </c>
      <c r="F317" s="4" t="str">
        <f>VLOOKUP(A317,HOP!A:C,3,0)</f>
        <v>3527193</v>
      </c>
      <c r="G317" s="4">
        <f t="shared" si="8"/>
        <v>0</v>
      </c>
      <c r="H317" s="4" t="str">
        <f t="shared" si="9"/>
        <v>，3527193</v>
      </c>
      <c r="I317" s="4" t="str">
        <f>VLOOKUP(A317,HOP!A:U,21,0)</f>
        <v>直连</v>
      </c>
    </row>
    <row r="318" s="4" customFormat="1" hidden="1" spans="1:9">
      <c r="A318" s="5">
        <v>999224858075112</v>
      </c>
      <c r="B318" s="6">
        <v>45097</v>
      </c>
      <c r="C318" s="6">
        <v>45098</v>
      </c>
      <c r="D318" s="4">
        <v>858.05</v>
      </c>
      <c r="E318" s="4" t="str">
        <f>VLOOKUP(A318,HOP!A:L,12,0)</f>
        <v>858.05</v>
      </c>
      <c r="F318" s="4" t="str">
        <f>VLOOKUP(A318,HOP!A:C,3,0)</f>
        <v>3527207</v>
      </c>
      <c r="G318" s="4">
        <f t="shared" si="8"/>
        <v>0</v>
      </c>
      <c r="H318" s="4" t="str">
        <f t="shared" si="9"/>
        <v>，3527207</v>
      </c>
      <c r="I318" s="4" t="str">
        <f>VLOOKUP(A318,HOP!A:U,21,0)</f>
        <v>直连</v>
      </c>
    </row>
    <row r="319" s="4" customFormat="1" hidden="1" spans="1:9">
      <c r="A319" s="5">
        <v>999224864816597</v>
      </c>
      <c r="B319" s="6">
        <v>45097</v>
      </c>
      <c r="C319" s="6">
        <v>45098</v>
      </c>
      <c r="D319" s="4">
        <v>570.78</v>
      </c>
      <c r="E319" s="4" t="str">
        <f>VLOOKUP(A319,HOP!A:L,12,0)</f>
        <v>570.78</v>
      </c>
      <c r="F319" s="4" t="str">
        <f>VLOOKUP(A319,HOP!A:C,3,0)</f>
        <v>3527820</v>
      </c>
      <c r="G319" s="4">
        <f t="shared" si="8"/>
        <v>0</v>
      </c>
      <c r="H319" s="4" t="str">
        <f t="shared" si="9"/>
        <v>，3527820</v>
      </c>
      <c r="I319" s="4" t="str">
        <f>VLOOKUP(A319,HOP!A:U,21,0)</f>
        <v>直连</v>
      </c>
    </row>
    <row r="320" s="4" customFormat="1" hidden="1" spans="1:9">
      <c r="A320" s="5">
        <v>999224865298499</v>
      </c>
      <c r="B320" s="6">
        <v>45097</v>
      </c>
      <c r="C320" s="6">
        <v>45098</v>
      </c>
      <c r="D320" s="4">
        <v>134.76</v>
      </c>
      <c r="E320" s="4" t="str">
        <f>VLOOKUP(A320,HOP!A:L,12,0)</f>
        <v>134.76</v>
      </c>
      <c r="F320" s="4" t="str">
        <f>VLOOKUP(A320,HOP!A:C,3,0)</f>
        <v>3527887</v>
      </c>
      <c r="G320" s="4">
        <f t="shared" si="8"/>
        <v>0</v>
      </c>
      <c r="H320" s="4" t="str">
        <f t="shared" si="9"/>
        <v>，3527887</v>
      </c>
      <c r="I320" s="4" t="str">
        <f>VLOOKUP(A320,HOP!A:U,21,0)</f>
        <v>直连</v>
      </c>
    </row>
    <row r="321" s="4" customFormat="1" hidden="1" spans="1:9">
      <c r="A321" s="5">
        <v>999224866559239</v>
      </c>
      <c r="B321" s="6">
        <v>45097</v>
      </c>
      <c r="C321" s="6">
        <v>45098</v>
      </c>
      <c r="D321" s="4">
        <v>169.34</v>
      </c>
      <c r="E321" s="4" t="str">
        <f>VLOOKUP(A321,HOP!A:L,12,0)</f>
        <v>169.34</v>
      </c>
      <c r="F321" s="4" t="str">
        <f>VLOOKUP(A321,HOP!A:C,3,0)</f>
        <v>3528054</v>
      </c>
      <c r="G321" s="4">
        <f t="shared" si="8"/>
        <v>0</v>
      </c>
      <c r="H321" s="4" t="str">
        <f t="shared" si="9"/>
        <v>，3528054</v>
      </c>
      <c r="I321" s="4" t="str">
        <f>VLOOKUP(A321,HOP!A:U,21,0)</f>
        <v>直连</v>
      </c>
    </row>
    <row r="322" s="4" customFormat="1" spans="1:9">
      <c r="A322" s="5">
        <v>999224867647508</v>
      </c>
      <c r="B322" s="6">
        <v>45097</v>
      </c>
      <c r="C322" s="6">
        <v>45098</v>
      </c>
      <c r="D322" s="4">
        <v>665.81</v>
      </c>
      <c r="E322" s="4" t="str">
        <f>VLOOKUP(A322,HOP!A:L,12,0)</f>
        <v>665.83</v>
      </c>
      <c r="F322" s="4" t="str">
        <f>VLOOKUP(A322,HOP!A:C,3,0)</f>
        <v>3528309</v>
      </c>
      <c r="G322" s="4">
        <f t="shared" si="8"/>
        <v>-0.0200000000000955</v>
      </c>
      <c r="H322" s="4" t="str">
        <f t="shared" si="9"/>
        <v>，3528309</v>
      </c>
      <c r="I322" s="4" t="str">
        <f>VLOOKUP(A322,HOP!A:U,21,0)</f>
        <v>直连</v>
      </c>
    </row>
    <row r="323" s="4" customFormat="1" hidden="1" spans="1:9">
      <c r="A323" s="5">
        <v>999224867671196</v>
      </c>
      <c r="B323" s="6">
        <v>45097</v>
      </c>
      <c r="C323" s="6">
        <v>45098</v>
      </c>
      <c r="D323" s="4">
        <v>185.23</v>
      </c>
      <c r="E323" s="4" t="str">
        <f>VLOOKUP(A323,HOP!A:L,12,0)</f>
        <v>185.23</v>
      </c>
      <c r="F323" s="4" t="str">
        <f>VLOOKUP(A323,HOP!A:C,3,0)</f>
        <v>3528312</v>
      </c>
      <c r="G323" s="4">
        <f t="shared" ref="G323:G386" si="10">D323-E323</f>
        <v>0</v>
      </c>
      <c r="H323" s="4" t="str">
        <f t="shared" ref="H323:H386" si="11">$H$1&amp;F323</f>
        <v>，3528312</v>
      </c>
      <c r="I323" s="4" t="str">
        <f>VLOOKUP(A323,HOP!A:U,21,0)</f>
        <v>直连</v>
      </c>
    </row>
    <row r="324" s="4" customFormat="1" hidden="1" spans="1:9">
      <c r="A324" s="5">
        <v>999224867961476</v>
      </c>
      <c r="B324" s="6">
        <v>45097</v>
      </c>
      <c r="C324" s="6">
        <v>45098</v>
      </c>
      <c r="D324" s="4">
        <v>307.35</v>
      </c>
      <c r="E324" s="4" t="str">
        <f>VLOOKUP(A324,HOP!A:L,12,0)</f>
        <v>307.35</v>
      </c>
      <c r="F324" s="4" t="str">
        <f>VLOOKUP(A324,HOP!A:C,3,0)</f>
        <v>3528480</v>
      </c>
      <c r="G324" s="4">
        <f t="shared" si="10"/>
        <v>0</v>
      </c>
      <c r="H324" s="4" t="str">
        <f t="shared" si="11"/>
        <v>，3528480</v>
      </c>
      <c r="I324" s="4" t="str">
        <f>VLOOKUP(A324,HOP!A:U,21,0)</f>
        <v>直连</v>
      </c>
    </row>
    <row r="325" s="4" customFormat="1" hidden="1" spans="1:9">
      <c r="A325" s="5">
        <v>999224868267908</v>
      </c>
      <c r="B325" s="6">
        <v>45097</v>
      </c>
      <c r="C325" s="6">
        <v>45098</v>
      </c>
      <c r="D325" s="4">
        <v>201.4</v>
      </c>
      <c r="E325" s="4" t="str">
        <f>VLOOKUP(A325,HOP!A:L,12,0)</f>
        <v>201.40</v>
      </c>
      <c r="F325" s="4" t="str">
        <f>VLOOKUP(A325,HOP!A:C,3,0)</f>
        <v>3528519</v>
      </c>
      <c r="G325" s="4">
        <f t="shared" si="10"/>
        <v>0</v>
      </c>
      <c r="H325" s="4" t="str">
        <f t="shared" si="11"/>
        <v>，3528519</v>
      </c>
      <c r="I325" s="4" t="str">
        <f>VLOOKUP(A325,HOP!A:U,21,0)</f>
        <v>直连</v>
      </c>
    </row>
    <row r="326" s="4" customFormat="1" hidden="1" spans="1:9">
      <c r="A326" s="5">
        <v>999224868329546</v>
      </c>
      <c r="B326" s="6">
        <v>45097</v>
      </c>
      <c r="C326" s="6">
        <v>45098</v>
      </c>
      <c r="D326" s="4">
        <v>363.93</v>
      </c>
      <c r="E326" s="4" t="str">
        <f>VLOOKUP(A326,HOP!A:L,12,0)</f>
        <v>363.93</v>
      </c>
      <c r="F326" s="4" t="str">
        <f>VLOOKUP(A326,HOP!A:C,3,0)</f>
        <v>3528532</v>
      </c>
      <c r="G326" s="4">
        <f t="shared" si="10"/>
        <v>0</v>
      </c>
      <c r="H326" s="4" t="str">
        <f t="shared" si="11"/>
        <v>，3528532</v>
      </c>
      <c r="I326" s="4" t="str">
        <f>VLOOKUP(A326,HOP!A:U,21,0)</f>
        <v>直连</v>
      </c>
    </row>
    <row r="327" s="4" customFormat="1" spans="1:9">
      <c r="A327" s="5">
        <v>999224868851970</v>
      </c>
      <c r="B327" s="6">
        <v>45097</v>
      </c>
      <c r="C327" s="6">
        <v>45098</v>
      </c>
      <c r="D327" s="4">
        <v>244.27</v>
      </c>
      <c r="E327" s="4" t="str">
        <f>VLOOKUP(A327,HOP!A:L,12,0)</f>
        <v>244.28</v>
      </c>
      <c r="F327" s="4" t="str">
        <f>VLOOKUP(A327,HOP!A:C,3,0)</f>
        <v>3528760</v>
      </c>
      <c r="G327" s="4">
        <f t="shared" si="10"/>
        <v>-0.00999999999999091</v>
      </c>
      <c r="H327" s="4" t="str">
        <f t="shared" si="11"/>
        <v>，3528760</v>
      </c>
      <c r="I327" s="4" t="str">
        <f>VLOOKUP(A327,HOP!A:U,21,0)</f>
        <v>直连</v>
      </c>
    </row>
    <row r="328" s="4" customFormat="1" hidden="1" spans="1:9">
      <c r="A328" s="5">
        <v>999224869045249</v>
      </c>
      <c r="B328" s="6">
        <v>45097</v>
      </c>
      <c r="C328" s="6">
        <v>45098</v>
      </c>
      <c r="D328" s="4">
        <v>360.65</v>
      </c>
      <c r="E328" s="4" t="str">
        <f>VLOOKUP(A328,HOP!A:L,12,0)</f>
        <v>360.65</v>
      </c>
      <c r="F328" s="4" t="str">
        <f>VLOOKUP(A328,HOP!A:C,3,0)</f>
        <v>3528793</v>
      </c>
      <c r="G328" s="4">
        <f t="shared" si="10"/>
        <v>0</v>
      </c>
      <c r="H328" s="4" t="str">
        <f t="shared" si="11"/>
        <v>，3528793</v>
      </c>
      <c r="I328" s="4" t="str">
        <f>VLOOKUP(A328,HOP!A:U,21,0)</f>
        <v>直连</v>
      </c>
    </row>
    <row r="329" s="4" customFormat="1" hidden="1" spans="1:9">
      <c r="A329" s="5">
        <v>999224869385794</v>
      </c>
      <c r="B329" s="6">
        <v>45097</v>
      </c>
      <c r="C329" s="6">
        <v>45098</v>
      </c>
      <c r="D329" s="4">
        <v>164.77</v>
      </c>
      <c r="E329" s="4" t="str">
        <f>VLOOKUP(A329,HOP!A:L,12,0)</f>
        <v>164.77</v>
      </c>
      <c r="F329" s="4" t="str">
        <f>VLOOKUP(A329,HOP!A:C,3,0)</f>
        <v>3528963</v>
      </c>
      <c r="G329" s="4">
        <f t="shared" si="10"/>
        <v>0</v>
      </c>
      <c r="H329" s="4" t="str">
        <f t="shared" si="11"/>
        <v>，3528963</v>
      </c>
      <c r="I329" s="4" t="str">
        <f>VLOOKUP(A329,HOP!A:U,21,0)</f>
        <v>直连</v>
      </c>
    </row>
    <row r="330" s="4" customFormat="1" spans="1:9">
      <c r="A330" s="5">
        <v>999224869761669</v>
      </c>
      <c r="B330" s="6">
        <v>45097</v>
      </c>
      <c r="C330" s="6">
        <v>45098</v>
      </c>
      <c r="D330" s="4">
        <v>148.95</v>
      </c>
      <c r="E330" s="4" t="str">
        <f>VLOOKUP(A330,HOP!A:L,12,0)</f>
        <v>148.99</v>
      </c>
      <c r="F330" s="4" t="str">
        <f>VLOOKUP(A330,HOP!A:C,3,0)</f>
        <v>3529032</v>
      </c>
      <c r="G330" s="4">
        <f t="shared" si="10"/>
        <v>-0.0400000000000205</v>
      </c>
      <c r="H330" s="4" t="str">
        <f t="shared" si="11"/>
        <v>，3529032</v>
      </c>
      <c r="I330" s="4" t="str">
        <f>VLOOKUP(A330,HOP!A:U,21,0)</f>
        <v>直连</v>
      </c>
    </row>
    <row r="331" s="4" customFormat="1" hidden="1" spans="1:9">
      <c r="A331" s="5">
        <v>999224870958329</v>
      </c>
      <c r="B331" s="6">
        <v>45097</v>
      </c>
      <c r="C331" s="6">
        <v>45098</v>
      </c>
      <c r="D331" s="4">
        <v>338.89</v>
      </c>
      <c r="E331" s="4" t="str">
        <f>VLOOKUP(A331,HOP!A:L,12,0)</f>
        <v>338.89</v>
      </c>
      <c r="F331" s="4" t="str">
        <f>VLOOKUP(A331,HOP!A:C,3,0)</f>
        <v>3529516</v>
      </c>
      <c r="G331" s="4">
        <f t="shared" si="10"/>
        <v>0</v>
      </c>
      <c r="H331" s="4" t="str">
        <f t="shared" si="11"/>
        <v>，3529516</v>
      </c>
      <c r="I331" s="4" t="str">
        <f>VLOOKUP(A331,HOP!A:U,21,0)</f>
        <v>直连</v>
      </c>
    </row>
    <row r="332" s="4" customFormat="1" hidden="1" spans="1:9">
      <c r="A332" s="5">
        <v>999224871547176</v>
      </c>
      <c r="B332" s="6">
        <v>45097</v>
      </c>
      <c r="C332" s="6">
        <v>45098</v>
      </c>
      <c r="D332" s="4">
        <v>1264.72</v>
      </c>
      <c r="E332" s="4" t="str">
        <f>VLOOKUP(A332,HOP!A:L,12,0)</f>
        <v>1264.72</v>
      </c>
      <c r="F332" s="4" t="str">
        <f>VLOOKUP(A332,HOP!A:C,3,0)</f>
        <v>3529806</v>
      </c>
      <c r="G332" s="4">
        <f t="shared" si="10"/>
        <v>0</v>
      </c>
      <c r="H332" s="4" t="str">
        <f t="shared" si="11"/>
        <v>，3529806</v>
      </c>
      <c r="I332" s="4" t="str">
        <f>VLOOKUP(A332,HOP!A:U,21,0)</f>
        <v>直连</v>
      </c>
    </row>
    <row r="333" s="4" customFormat="1" hidden="1" spans="1:9">
      <c r="A333" s="5">
        <v>999224871554639</v>
      </c>
      <c r="B333" s="6">
        <v>45097</v>
      </c>
      <c r="C333" s="6">
        <v>45098</v>
      </c>
      <c r="D333" s="4">
        <v>409.62</v>
      </c>
      <c r="E333" s="4" t="str">
        <f>VLOOKUP(A333,HOP!A:L,12,0)</f>
        <v>409.62</v>
      </c>
      <c r="F333" s="4" t="str">
        <f>VLOOKUP(A333,HOP!A:C,3,0)</f>
        <v>3529813</v>
      </c>
      <c r="G333" s="4">
        <f t="shared" si="10"/>
        <v>0</v>
      </c>
      <c r="H333" s="4" t="str">
        <f t="shared" si="11"/>
        <v>，3529813</v>
      </c>
      <c r="I333" s="4" t="str">
        <f>VLOOKUP(A333,HOP!A:U,21,0)</f>
        <v>直连</v>
      </c>
    </row>
    <row r="334" s="4" customFormat="1" hidden="1" spans="1:9">
      <c r="A334" s="5">
        <v>999224872050459</v>
      </c>
      <c r="B334" s="6">
        <v>45097</v>
      </c>
      <c r="C334" s="6">
        <v>45098</v>
      </c>
      <c r="D334" s="4">
        <v>218.31</v>
      </c>
      <c r="E334" s="4" t="str">
        <f>VLOOKUP(A334,HOP!A:L,12,0)</f>
        <v>218.31</v>
      </c>
      <c r="F334" s="4" t="str">
        <f>VLOOKUP(A334,HOP!A:C,3,0)</f>
        <v>3530108</v>
      </c>
      <c r="G334" s="4">
        <f t="shared" si="10"/>
        <v>0</v>
      </c>
      <c r="H334" s="4" t="str">
        <f t="shared" si="11"/>
        <v>，3530108</v>
      </c>
      <c r="I334" s="4" t="str">
        <f>VLOOKUP(A334,HOP!A:U,21,0)</f>
        <v>直连</v>
      </c>
    </row>
    <row r="335" s="4" customFormat="1" spans="1:9">
      <c r="A335" s="5">
        <v>999224873243379</v>
      </c>
      <c r="B335" s="6">
        <v>45097</v>
      </c>
      <c r="C335" s="6">
        <v>45098</v>
      </c>
      <c r="D335" s="4">
        <v>224.61</v>
      </c>
      <c r="E335" s="4" t="str">
        <f>VLOOKUP(A335,HOP!A:L,12,0)</f>
        <v>224.64</v>
      </c>
      <c r="F335" s="4" t="str">
        <f>VLOOKUP(A335,HOP!A:C,3,0)</f>
        <v>3530778</v>
      </c>
      <c r="G335" s="4">
        <f t="shared" si="10"/>
        <v>-0.0299999999999727</v>
      </c>
      <c r="H335" s="4" t="str">
        <f t="shared" si="11"/>
        <v>，3530778</v>
      </c>
      <c r="I335" s="4" t="str">
        <f>VLOOKUP(A335,HOP!A:U,21,0)</f>
        <v>直连</v>
      </c>
    </row>
    <row r="336" s="4" customFormat="1" spans="1:9">
      <c r="A336" s="5">
        <v>999224873386812</v>
      </c>
      <c r="B336" s="6">
        <v>45097</v>
      </c>
      <c r="C336" s="6">
        <v>45098</v>
      </c>
      <c r="D336" s="4">
        <v>1558.58</v>
      </c>
      <c r="E336" s="4" t="str">
        <f>VLOOKUP(A336,HOP!A:L,12,0)</f>
        <v>1558.64</v>
      </c>
      <c r="F336" s="4" t="str">
        <f>VLOOKUP(A336,HOP!A:C,3,0)</f>
        <v>3530818</v>
      </c>
      <c r="G336" s="4">
        <f t="shared" si="10"/>
        <v>-0.0600000000001728</v>
      </c>
      <c r="H336" s="4" t="str">
        <f t="shared" si="11"/>
        <v>，3530818</v>
      </c>
      <c r="I336" s="4" t="str">
        <f>VLOOKUP(A336,HOP!A:U,21,0)</f>
        <v>直连</v>
      </c>
    </row>
    <row r="337" s="4" customFormat="1" hidden="1" spans="1:9">
      <c r="A337" s="5">
        <v>999223682090212</v>
      </c>
      <c r="B337" s="6">
        <v>45098</v>
      </c>
      <c r="C337" s="6">
        <v>45099</v>
      </c>
      <c r="D337" s="4">
        <v>1494</v>
      </c>
      <c r="E337" s="4" t="str">
        <f>VLOOKUP(A337,HOP!A:L,12,0)</f>
        <v>1494.00</v>
      </c>
      <c r="F337" s="4" t="str">
        <f>VLOOKUP(A337,HOP!A:C,3,0)</f>
        <v>3233006</v>
      </c>
      <c r="G337" s="4">
        <f t="shared" si="10"/>
        <v>0</v>
      </c>
      <c r="H337" s="4" t="str">
        <f t="shared" si="11"/>
        <v>，3233006</v>
      </c>
      <c r="I337" s="4" t="str">
        <f>VLOOKUP(A337,HOP!A:U,21,0)</f>
        <v>直采</v>
      </c>
    </row>
    <row r="338" s="4" customFormat="1" hidden="1" spans="1:9">
      <c r="A338" s="5">
        <v>999223856621664</v>
      </c>
      <c r="B338" s="6">
        <v>45097</v>
      </c>
      <c r="C338" s="6">
        <v>45099</v>
      </c>
      <c r="D338" s="4">
        <v>4388</v>
      </c>
      <c r="E338" s="4" t="str">
        <f>VLOOKUP(A338,HOP!A:L,12,0)</f>
        <v>4388.00</v>
      </c>
      <c r="F338" s="4" t="str">
        <f>VLOOKUP(A338,HOP!A:C,3,0)</f>
        <v>3290899</v>
      </c>
      <c r="G338" s="4">
        <f t="shared" si="10"/>
        <v>0</v>
      </c>
      <c r="H338" s="4" t="str">
        <f t="shared" si="11"/>
        <v>，3290899</v>
      </c>
      <c r="I338" s="4" t="str">
        <f>VLOOKUP(A338,HOP!A:U,21,0)</f>
        <v>直采</v>
      </c>
    </row>
    <row r="339" s="4" customFormat="1" hidden="1" spans="1:9">
      <c r="A339" s="5">
        <v>23964030759</v>
      </c>
      <c r="B339" s="6">
        <v>45097</v>
      </c>
      <c r="C339" s="6">
        <v>45099</v>
      </c>
      <c r="D339" s="4">
        <v>3576</v>
      </c>
      <c r="E339" s="4" t="str">
        <f>VLOOKUP(A339,HOP!A:L,12,0)</f>
        <v>3576.00</v>
      </c>
      <c r="F339" s="4" t="str">
        <f>VLOOKUP(A339,HOP!A:C,3,0)</f>
        <v>3314373</v>
      </c>
      <c r="G339" s="4">
        <f t="shared" si="10"/>
        <v>0</v>
      </c>
      <c r="H339" s="4" t="str">
        <f t="shared" si="11"/>
        <v>，3314373</v>
      </c>
      <c r="I339" s="4" t="str">
        <f>VLOOKUP(A339,HOP!A:U,21,0)</f>
        <v>直连</v>
      </c>
    </row>
    <row r="340" s="4" customFormat="1" hidden="1" spans="1:9">
      <c r="A340" s="5">
        <v>999223967727372</v>
      </c>
      <c r="B340" s="6">
        <v>45093</v>
      </c>
      <c r="C340" s="6">
        <v>45099</v>
      </c>
      <c r="D340" s="4">
        <v>0</v>
      </c>
      <c r="E340" s="4" t="e">
        <f>VLOOKUP(A340,HOP!A:L,12,0)</f>
        <v>#N/A</v>
      </c>
      <c r="F340" s="4" t="e">
        <f>VLOOKUP(A340,HOP!A:C,3,0)</f>
        <v>#N/A</v>
      </c>
      <c r="G340" s="4" t="e">
        <f t="shared" si="10"/>
        <v>#N/A</v>
      </c>
      <c r="H340" s="4" t="e">
        <f t="shared" si="11"/>
        <v>#N/A</v>
      </c>
      <c r="I340" s="4" t="e">
        <f>VLOOKUP(A340,HOP!A:U,21,0)</f>
        <v>#N/A</v>
      </c>
    </row>
    <row r="341" s="4" customFormat="1" hidden="1" spans="1:9">
      <c r="A341" s="5">
        <v>999223982280770</v>
      </c>
      <c r="B341" s="6">
        <v>45096</v>
      </c>
      <c r="C341" s="6">
        <v>45099</v>
      </c>
      <c r="D341" s="4">
        <v>4131</v>
      </c>
      <c r="E341" s="4" t="str">
        <f>VLOOKUP(A341,HOP!A:L,12,0)</f>
        <v>4131.00</v>
      </c>
      <c r="F341" s="4" t="str">
        <f>VLOOKUP(A341,HOP!A:C,3,0)</f>
        <v>3319352</v>
      </c>
      <c r="G341" s="4">
        <f t="shared" si="10"/>
        <v>0</v>
      </c>
      <c r="H341" s="4" t="str">
        <f t="shared" si="11"/>
        <v>，3319352</v>
      </c>
      <c r="I341" s="4" t="str">
        <f>VLOOKUP(A341,HOP!A:U,21,0)</f>
        <v>直采</v>
      </c>
    </row>
    <row r="342" s="4" customFormat="1" hidden="1" spans="1:9">
      <c r="A342" s="5">
        <v>999224017167988</v>
      </c>
      <c r="B342" s="6">
        <v>45096</v>
      </c>
      <c r="C342" s="6">
        <v>45099</v>
      </c>
      <c r="D342" s="4">
        <v>1497</v>
      </c>
      <c r="E342" s="4" t="str">
        <f>VLOOKUP(A342,HOP!A:L,12,0)</f>
        <v>1497.00</v>
      </c>
      <c r="F342" s="4" t="str">
        <f>VLOOKUP(A342,HOP!A:C,3,0)</f>
        <v>3331599</v>
      </c>
      <c r="G342" s="4">
        <f t="shared" si="10"/>
        <v>0</v>
      </c>
      <c r="H342" s="4" t="str">
        <f t="shared" si="11"/>
        <v>，3331599</v>
      </c>
      <c r="I342" s="4" t="str">
        <f>VLOOKUP(A342,HOP!A:U,21,0)</f>
        <v>直连</v>
      </c>
    </row>
    <row r="343" s="4" customFormat="1" ht="2" hidden="1" customHeight="1" spans="1:9">
      <c r="A343" s="5">
        <v>999224049019392</v>
      </c>
      <c r="B343" s="6">
        <v>45095</v>
      </c>
      <c r="C343" s="6">
        <v>45099</v>
      </c>
      <c r="D343" s="4">
        <v>7404</v>
      </c>
      <c r="E343" s="4" t="str">
        <f>VLOOKUP(A343,HOP!A:L,12,0)</f>
        <v>7404.00</v>
      </c>
      <c r="F343" s="4" t="str">
        <f>VLOOKUP(A343,HOP!A:C,3,0)</f>
        <v>3340356</v>
      </c>
      <c r="G343" s="4">
        <f t="shared" si="10"/>
        <v>0</v>
      </c>
      <c r="H343" s="4" t="str">
        <f t="shared" si="11"/>
        <v>，3340356</v>
      </c>
      <c r="I343" s="4" t="str">
        <f>VLOOKUP(A343,HOP!A:U,21,0)</f>
        <v>直采</v>
      </c>
    </row>
    <row r="344" s="4" customFormat="1" hidden="1" spans="1:9">
      <c r="A344" s="5">
        <v>999224099373186</v>
      </c>
      <c r="B344" s="6">
        <v>45097</v>
      </c>
      <c r="C344" s="6">
        <v>45099</v>
      </c>
      <c r="D344" s="4">
        <v>5268</v>
      </c>
      <c r="E344" s="4" t="str">
        <f>VLOOKUP(A344,HOP!A:L,12,0)</f>
        <v>5268.00</v>
      </c>
      <c r="F344" s="4" t="str">
        <f>VLOOKUP(A344,HOP!A:C,3,0)</f>
        <v>3356459</v>
      </c>
      <c r="G344" s="4">
        <f t="shared" si="10"/>
        <v>0</v>
      </c>
      <c r="H344" s="4" t="str">
        <f t="shared" si="11"/>
        <v>，3356459</v>
      </c>
      <c r="I344" s="4" t="str">
        <f>VLOOKUP(A344,HOP!A:U,21,0)</f>
        <v>直连</v>
      </c>
    </row>
    <row r="345" s="4" customFormat="1" hidden="1" spans="1:9">
      <c r="A345" s="5">
        <v>999224105373481</v>
      </c>
      <c r="B345" s="6">
        <v>45097</v>
      </c>
      <c r="C345" s="6">
        <v>45099</v>
      </c>
      <c r="D345" s="4">
        <v>3164</v>
      </c>
      <c r="E345" s="4" t="str">
        <f>VLOOKUP(A345,HOP!A:L,12,0)</f>
        <v>3164.00</v>
      </c>
      <c r="F345" s="4" t="str">
        <f>VLOOKUP(A345,HOP!A:C,3,0)</f>
        <v>3358513</v>
      </c>
      <c r="G345" s="4">
        <f t="shared" si="10"/>
        <v>0</v>
      </c>
      <c r="H345" s="4" t="str">
        <f t="shared" si="11"/>
        <v>，3358513</v>
      </c>
      <c r="I345" s="4" t="str">
        <f>VLOOKUP(A345,HOP!A:U,21,0)</f>
        <v>直连</v>
      </c>
    </row>
    <row r="346" s="4" customFormat="1" hidden="1" spans="1:9">
      <c r="A346" s="5">
        <v>999224156604171</v>
      </c>
      <c r="B346" s="6">
        <v>45096</v>
      </c>
      <c r="C346" s="6">
        <v>45099</v>
      </c>
      <c r="D346" s="4">
        <v>8010</v>
      </c>
      <c r="E346" s="4" t="str">
        <f>VLOOKUP(A346,HOP!A:L,12,0)</f>
        <v>8010.00</v>
      </c>
      <c r="F346" s="4" t="str">
        <f>VLOOKUP(A346,HOP!A:C,3,0)</f>
        <v>3375947</v>
      </c>
      <c r="G346" s="4">
        <f t="shared" si="10"/>
        <v>0</v>
      </c>
      <c r="H346" s="4" t="str">
        <f t="shared" si="11"/>
        <v>，3375947</v>
      </c>
      <c r="I346" s="4" t="str">
        <f>VLOOKUP(A346,HOP!A:U,21,0)</f>
        <v>直连</v>
      </c>
    </row>
    <row r="347" s="4" customFormat="1" hidden="1" spans="1:9">
      <c r="A347" s="5">
        <v>999224194718355</v>
      </c>
      <c r="B347" s="6">
        <v>45096</v>
      </c>
      <c r="C347" s="6">
        <v>45099</v>
      </c>
      <c r="D347" s="4">
        <v>1131</v>
      </c>
      <c r="E347" s="4" t="str">
        <f>VLOOKUP(A347,HOP!A:L,12,0)</f>
        <v>1131.00</v>
      </c>
      <c r="F347" s="4" t="str">
        <f>VLOOKUP(A347,HOP!A:C,3,0)</f>
        <v>3384408</v>
      </c>
      <c r="G347" s="4">
        <f t="shared" si="10"/>
        <v>0</v>
      </c>
      <c r="H347" s="4" t="str">
        <f t="shared" si="11"/>
        <v>，3384408</v>
      </c>
      <c r="I347" s="4" t="str">
        <f>VLOOKUP(A347,HOP!A:U,21,0)</f>
        <v>直连</v>
      </c>
    </row>
    <row r="348" s="4" customFormat="1" hidden="1" spans="1:9">
      <c r="A348" s="5">
        <v>999224254252842</v>
      </c>
      <c r="B348" s="6">
        <v>45098</v>
      </c>
      <c r="C348" s="6">
        <v>45099</v>
      </c>
      <c r="D348" s="4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s="4" customFormat="1" hidden="1" spans="1:9">
      <c r="A349" s="5">
        <v>999224258747411</v>
      </c>
      <c r="B349" s="6">
        <v>45097</v>
      </c>
      <c r="C349" s="6">
        <v>45099</v>
      </c>
      <c r="D349" s="4">
        <v>1906</v>
      </c>
      <c r="E349" s="4" t="str">
        <f>VLOOKUP(A349,HOP!A:L,12,0)</f>
        <v>1906.00</v>
      </c>
      <c r="F349" s="4" t="str">
        <f>VLOOKUP(A349,HOP!A:C,3,0)</f>
        <v>3386737</v>
      </c>
      <c r="G349" s="4">
        <f t="shared" si="10"/>
        <v>0</v>
      </c>
      <c r="H349" s="4" t="str">
        <f t="shared" si="11"/>
        <v>，3386737</v>
      </c>
      <c r="I349" s="4" t="str">
        <f>VLOOKUP(A349,HOP!A:U,21,0)</f>
        <v>直采</v>
      </c>
    </row>
    <row r="350" s="4" customFormat="1" hidden="1" spans="1:9">
      <c r="A350" s="5">
        <v>999224393909580</v>
      </c>
      <c r="B350" s="6">
        <v>45097</v>
      </c>
      <c r="C350" s="6">
        <v>45099</v>
      </c>
      <c r="D350" s="4">
        <v>524</v>
      </c>
      <c r="E350" s="4" t="str">
        <f>VLOOKUP(A350,HOP!A:L,12,0)</f>
        <v>524.00</v>
      </c>
      <c r="F350" s="4" t="str">
        <f>VLOOKUP(A350,HOP!A:C,3,0)</f>
        <v>3417763</v>
      </c>
      <c r="G350" s="4">
        <f t="shared" si="10"/>
        <v>0</v>
      </c>
      <c r="H350" s="4" t="str">
        <f t="shared" si="11"/>
        <v>，3417763</v>
      </c>
      <c r="I350" s="4" t="str">
        <f>VLOOKUP(A350,HOP!A:U,21,0)</f>
        <v>直连</v>
      </c>
    </row>
    <row r="351" s="4" customFormat="1" hidden="1" spans="1:9">
      <c r="A351" s="5">
        <v>999224422126807</v>
      </c>
      <c r="B351" s="6">
        <v>45098</v>
      </c>
      <c r="C351" s="6">
        <v>45099</v>
      </c>
      <c r="D351" s="4">
        <v>2402</v>
      </c>
      <c r="E351" s="4" t="str">
        <f>VLOOKUP(A351,HOP!A:L,12,0)</f>
        <v>2402.00</v>
      </c>
      <c r="F351" s="4" t="str">
        <f>VLOOKUP(A351,HOP!A:C,3,0)</f>
        <v>3423572</v>
      </c>
      <c r="G351" s="4">
        <f t="shared" si="10"/>
        <v>0</v>
      </c>
      <c r="H351" s="4" t="str">
        <f t="shared" si="11"/>
        <v>，3423572</v>
      </c>
      <c r="I351" s="4" t="str">
        <f>VLOOKUP(A351,HOP!A:U,21,0)</f>
        <v>直连</v>
      </c>
    </row>
    <row r="352" s="4" customFormat="1" hidden="1" spans="1:9">
      <c r="A352" s="5">
        <v>999224422377529</v>
      </c>
      <c r="B352" s="6">
        <v>45096</v>
      </c>
      <c r="C352" s="6">
        <v>45099</v>
      </c>
      <c r="D352" s="4">
        <v>3672</v>
      </c>
      <c r="E352" s="4" t="str">
        <f>VLOOKUP(A352,HOP!A:L,12,0)</f>
        <v>3672.00</v>
      </c>
      <c r="F352" s="4" t="str">
        <f>VLOOKUP(A352,HOP!A:C,3,0)</f>
        <v>3423610</v>
      </c>
      <c r="G352" s="4">
        <f t="shared" si="10"/>
        <v>0</v>
      </c>
      <c r="H352" s="4" t="str">
        <f t="shared" si="11"/>
        <v>，3423610</v>
      </c>
      <c r="I352" s="4" t="str">
        <f>VLOOKUP(A352,HOP!A:U,21,0)</f>
        <v>直连</v>
      </c>
    </row>
    <row r="353" s="4" customFormat="1" hidden="1" spans="1:9">
      <c r="A353" s="5">
        <v>999224446839033</v>
      </c>
      <c r="B353" s="6">
        <v>45095</v>
      </c>
      <c r="C353" s="6">
        <v>45099</v>
      </c>
      <c r="D353" s="4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s="4" customFormat="1" hidden="1" spans="1:9">
      <c r="A354" s="5">
        <v>999224462962736</v>
      </c>
      <c r="B354" s="6">
        <v>45097</v>
      </c>
      <c r="C354" s="6">
        <v>45099</v>
      </c>
      <c r="D354" s="4">
        <v>260</v>
      </c>
      <c r="E354" s="4" t="str">
        <f>VLOOKUP(A354,HOP!A:L,12,0)</f>
        <v>260.00</v>
      </c>
      <c r="F354" s="4" t="str">
        <f>VLOOKUP(A354,HOP!A:C,3,0)</f>
        <v>3433403</v>
      </c>
      <c r="G354" s="4">
        <f t="shared" si="10"/>
        <v>0</v>
      </c>
      <c r="H354" s="4" t="str">
        <f t="shared" si="11"/>
        <v>，3433403</v>
      </c>
      <c r="I354" s="4" t="str">
        <f>VLOOKUP(A354,HOP!A:U,21,0)</f>
        <v>直连</v>
      </c>
    </row>
    <row r="355" s="4" customFormat="1" hidden="1" spans="1:9">
      <c r="A355" s="5">
        <v>999224463459521</v>
      </c>
      <c r="B355" s="6">
        <v>45098</v>
      </c>
      <c r="C355" s="6">
        <v>45099</v>
      </c>
      <c r="D355" s="4">
        <v>1866</v>
      </c>
      <c r="E355" s="4" t="str">
        <f>VLOOKUP(A355,HOP!A:L,12,0)</f>
        <v>1866.00</v>
      </c>
      <c r="F355" s="4" t="str">
        <f>VLOOKUP(A355,HOP!A:C,3,0)</f>
        <v>3433476</v>
      </c>
      <c r="G355" s="4">
        <f t="shared" si="10"/>
        <v>0</v>
      </c>
      <c r="H355" s="4" t="str">
        <f t="shared" si="11"/>
        <v>，3433476</v>
      </c>
      <c r="I355" s="4" t="str">
        <f>VLOOKUP(A355,HOP!A:U,21,0)</f>
        <v>直连</v>
      </c>
    </row>
    <row r="356" s="4" customFormat="1" hidden="1" spans="1:9">
      <c r="A356" s="5">
        <v>999224464746891</v>
      </c>
      <c r="B356" s="6">
        <v>45098</v>
      </c>
      <c r="C356" s="6">
        <v>45099</v>
      </c>
      <c r="D356" s="4">
        <v>279</v>
      </c>
      <c r="E356" s="4" t="str">
        <f>VLOOKUP(A356,HOP!A:L,12,0)</f>
        <v>279.00</v>
      </c>
      <c r="F356" s="4" t="str">
        <f>VLOOKUP(A356,HOP!A:C,3,0)</f>
        <v>3433809</v>
      </c>
      <c r="G356" s="4">
        <f t="shared" si="10"/>
        <v>0</v>
      </c>
      <c r="H356" s="4" t="str">
        <f t="shared" si="11"/>
        <v>，3433809</v>
      </c>
      <c r="I356" s="4" t="str">
        <f>VLOOKUP(A356,HOP!A:U,21,0)</f>
        <v>直连</v>
      </c>
    </row>
    <row r="357" s="4" customFormat="1" hidden="1" spans="1:9">
      <c r="A357" s="5">
        <v>999224476704506</v>
      </c>
      <c r="B357" s="6">
        <v>45098</v>
      </c>
      <c r="C357" s="6">
        <v>45099</v>
      </c>
      <c r="D357" s="4">
        <v>0</v>
      </c>
      <c r="E357" s="4" t="e">
        <f>VLOOKUP(A357,HOP!A:L,12,0)</f>
        <v>#N/A</v>
      </c>
      <c r="F357" s="4" t="e">
        <f>VLOOKUP(A357,HOP!A:C,3,0)</f>
        <v>#N/A</v>
      </c>
      <c r="G357" s="4" t="e">
        <f t="shared" si="10"/>
        <v>#N/A</v>
      </c>
      <c r="H357" s="4" t="e">
        <f t="shared" si="11"/>
        <v>#N/A</v>
      </c>
      <c r="I357" s="4" t="e">
        <f>VLOOKUP(A357,HOP!A:U,21,0)</f>
        <v>#N/A</v>
      </c>
    </row>
    <row r="358" s="4" customFormat="1" hidden="1" spans="1:9">
      <c r="A358" s="5">
        <v>999224500350032</v>
      </c>
      <c r="B358" s="6">
        <v>45098</v>
      </c>
      <c r="C358" s="6">
        <v>45099</v>
      </c>
      <c r="D358" s="4">
        <v>1040</v>
      </c>
      <c r="E358" s="4" t="str">
        <f>VLOOKUP(A358,HOP!A:L,12,0)</f>
        <v>1040.00</v>
      </c>
      <c r="F358" s="4" t="str">
        <f>VLOOKUP(A358,HOP!A:C,3,0)</f>
        <v>3441368</v>
      </c>
      <c r="G358" s="4">
        <f t="shared" si="10"/>
        <v>0</v>
      </c>
      <c r="H358" s="4" t="str">
        <f t="shared" si="11"/>
        <v>，3441368</v>
      </c>
      <c r="I358" s="4" t="str">
        <f>VLOOKUP(A358,HOP!A:U,21,0)</f>
        <v>直连</v>
      </c>
    </row>
    <row r="359" s="4" customFormat="1" hidden="1" spans="1:9">
      <c r="A359" s="5">
        <v>999224512355240</v>
      </c>
      <c r="B359" s="6">
        <v>45097</v>
      </c>
      <c r="C359" s="6">
        <v>45099</v>
      </c>
      <c r="D359" s="4">
        <v>2268</v>
      </c>
      <c r="E359" s="4" t="str">
        <f>VLOOKUP(A359,HOP!A:L,12,0)</f>
        <v>2268.00</v>
      </c>
      <c r="F359" s="4" t="str">
        <f>VLOOKUP(A359,HOP!A:C,3,0)</f>
        <v>3443599</v>
      </c>
      <c r="G359" s="4">
        <f t="shared" si="10"/>
        <v>0</v>
      </c>
      <c r="H359" s="4" t="str">
        <f t="shared" si="11"/>
        <v>，3443599</v>
      </c>
      <c r="I359" s="4" t="str">
        <f>VLOOKUP(A359,HOP!A:U,21,0)</f>
        <v>直连</v>
      </c>
    </row>
    <row r="360" s="4" customFormat="1" hidden="1" spans="1:9">
      <c r="A360" s="5">
        <v>999224515864405</v>
      </c>
      <c r="B360" s="6">
        <v>45098</v>
      </c>
      <c r="C360" s="6">
        <v>45099</v>
      </c>
      <c r="D360" s="4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s="4" customFormat="1" hidden="1" spans="1:9">
      <c r="A361" s="5">
        <v>999224519645879</v>
      </c>
      <c r="B361" s="6">
        <v>45097</v>
      </c>
      <c r="C361" s="6">
        <v>45099</v>
      </c>
      <c r="D361" s="4">
        <v>2322</v>
      </c>
      <c r="E361" s="4" t="str">
        <f>VLOOKUP(A361,HOP!A:L,12,0)</f>
        <v>2322.00</v>
      </c>
      <c r="F361" s="4" t="str">
        <f>VLOOKUP(A361,HOP!A:C,3,0)</f>
        <v>3446238</v>
      </c>
      <c r="G361" s="4">
        <f t="shared" si="10"/>
        <v>0</v>
      </c>
      <c r="H361" s="4" t="str">
        <f t="shared" si="11"/>
        <v>，3446238</v>
      </c>
      <c r="I361" s="4" t="str">
        <f>VLOOKUP(A361,HOP!A:U,21,0)</f>
        <v>直连</v>
      </c>
    </row>
    <row r="362" s="4" customFormat="1" hidden="1" spans="1:9">
      <c r="A362" s="5">
        <v>999224542795765</v>
      </c>
      <c r="B362" s="6">
        <v>45098</v>
      </c>
      <c r="C362" s="6">
        <v>45099</v>
      </c>
      <c r="D362" s="4">
        <v>1660</v>
      </c>
      <c r="E362" s="4" t="str">
        <f>VLOOKUP(A362,HOP!A:L,12,0)</f>
        <v>1660.00</v>
      </c>
      <c r="F362" s="4" t="str">
        <f>VLOOKUP(A362,HOP!A:C,3,0)</f>
        <v>3450319</v>
      </c>
      <c r="G362" s="4">
        <f t="shared" si="10"/>
        <v>0</v>
      </c>
      <c r="H362" s="4" t="str">
        <f t="shared" si="11"/>
        <v>，3450319</v>
      </c>
      <c r="I362" s="4" t="str">
        <f>VLOOKUP(A362,HOP!A:U,21,0)</f>
        <v>直连</v>
      </c>
    </row>
    <row r="363" s="4" customFormat="1" hidden="1" spans="1:9">
      <c r="A363" s="5">
        <v>999224544688444</v>
      </c>
      <c r="B363" s="6">
        <v>45095</v>
      </c>
      <c r="C363" s="6">
        <v>45099</v>
      </c>
      <c r="D363" s="4">
        <v>15404</v>
      </c>
      <c r="E363" s="4" t="str">
        <f>VLOOKUP(A363,HOP!A:L,12,0)</f>
        <v>15404.00</v>
      </c>
      <c r="F363" s="4" t="str">
        <f>VLOOKUP(A363,HOP!A:C,3,0)</f>
        <v>3450936</v>
      </c>
      <c r="G363" s="4">
        <f t="shared" si="10"/>
        <v>0</v>
      </c>
      <c r="H363" s="4" t="str">
        <f t="shared" si="11"/>
        <v>，3450936</v>
      </c>
      <c r="I363" s="4" t="str">
        <f>VLOOKUP(A363,HOP!A:U,21,0)</f>
        <v>直连</v>
      </c>
    </row>
    <row r="364" s="4" customFormat="1" hidden="1" spans="1:9">
      <c r="A364" s="5">
        <v>999224565943352</v>
      </c>
      <c r="B364" s="6">
        <v>45098</v>
      </c>
      <c r="C364" s="6">
        <v>45099</v>
      </c>
      <c r="D364" s="4">
        <v>561</v>
      </c>
      <c r="E364" s="4" t="str">
        <f>VLOOKUP(A364,HOP!A:L,12,0)</f>
        <v>561.00</v>
      </c>
      <c r="F364" s="4" t="str">
        <f>VLOOKUP(A364,HOP!A:C,3,0)</f>
        <v>3453938</v>
      </c>
      <c r="G364" s="4">
        <f t="shared" si="10"/>
        <v>0</v>
      </c>
      <c r="H364" s="4" t="str">
        <f t="shared" si="11"/>
        <v>，3453938</v>
      </c>
      <c r="I364" s="4" t="str">
        <f>VLOOKUP(A364,HOP!A:U,21,0)</f>
        <v>直连</v>
      </c>
    </row>
    <row r="365" s="4" customFormat="1" hidden="1" spans="1:9">
      <c r="A365" s="5">
        <v>999224585049366</v>
      </c>
      <c r="B365" s="6">
        <v>45098</v>
      </c>
      <c r="C365" s="6">
        <v>45099</v>
      </c>
      <c r="D365" s="4">
        <v>386</v>
      </c>
      <c r="E365" s="4" t="str">
        <f>VLOOKUP(A365,HOP!A:L,12,0)</f>
        <v>386.00</v>
      </c>
      <c r="F365" s="4" t="str">
        <f>VLOOKUP(A365,HOP!A:C,3,0)</f>
        <v>3458506</v>
      </c>
      <c r="G365" s="4">
        <f t="shared" si="10"/>
        <v>0</v>
      </c>
      <c r="H365" s="4" t="str">
        <f t="shared" si="11"/>
        <v>，3458506</v>
      </c>
      <c r="I365" s="4" t="str">
        <f>VLOOKUP(A365,HOP!A:U,21,0)</f>
        <v>直连</v>
      </c>
    </row>
    <row r="366" s="4" customFormat="1" hidden="1" spans="1:9">
      <c r="A366" s="5">
        <v>999224603825380</v>
      </c>
      <c r="B366" s="6">
        <v>45097</v>
      </c>
      <c r="C366" s="6">
        <v>45099</v>
      </c>
      <c r="D366" s="4">
        <v>864</v>
      </c>
      <c r="E366" s="4" t="str">
        <f>VLOOKUP(A366,HOP!A:L,12,0)</f>
        <v>864.00</v>
      </c>
      <c r="F366" s="4" t="str">
        <f>VLOOKUP(A366,HOP!A:C,3,0)</f>
        <v>3462668</v>
      </c>
      <c r="G366" s="4">
        <f t="shared" si="10"/>
        <v>0</v>
      </c>
      <c r="H366" s="4" t="str">
        <f t="shared" si="11"/>
        <v>，3462668</v>
      </c>
      <c r="I366" s="4" t="str">
        <f>VLOOKUP(A366,HOP!A:U,21,0)</f>
        <v>直采</v>
      </c>
    </row>
    <row r="367" s="4" customFormat="1" hidden="1" spans="1:9">
      <c r="A367" s="5">
        <v>999224614226856</v>
      </c>
      <c r="B367" s="6">
        <v>45098</v>
      </c>
      <c r="C367" s="6">
        <v>45099</v>
      </c>
      <c r="D367" s="4">
        <v>568</v>
      </c>
      <c r="E367" s="4" t="str">
        <f>VLOOKUP(A367,HOP!A:L,12,0)</f>
        <v>568.00</v>
      </c>
      <c r="F367" s="4" t="str">
        <f>VLOOKUP(A367,HOP!A:C,3,0)</f>
        <v>3466888</v>
      </c>
      <c r="G367" s="4">
        <f t="shared" si="10"/>
        <v>0</v>
      </c>
      <c r="H367" s="4" t="str">
        <f t="shared" si="11"/>
        <v>，3466888</v>
      </c>
      <c r="I367" s="4" t="str">
        <f>VLOOKUP(A367,HOP!A:U,21,0)</f>
        <v>直连</v>
      </c>
    </row>
    <row r="368" s="4" customFormat="1" hidden="1" spans="1:9">
      <c r="A368" s="5">
        <v>999224614761766</v>
      </c>
      <c r="B368" s="6">
        <v>45095</v>
      </c>
      <c r="C368" s="6">
        <v>45099</v>
      </c>
      <c r="D368" s="4">
        <v>1780</v>
      </c>
      <c r="E368" s="4" t="str">
        <f>VLOOKUP(A368,HOP!A:L,12,0)</f>
        <v>1780.00</v>
      </c>
      <c r="F368" s="4" t="str">
        <f>VLOOKUP(A368,HOP!A:C,3,0)</f>
        <v>3467560</v>
      </c>
      <c r="G368" s="4">
        <f t="shared" si="10"/>
        <v>0</v>
      </c>
      <c r="H368" s="4" t="str">
        <f t="shared" si="11"/>
        <v>，3467560</v>
      </c>
      <c r="I368" s="4" t="str">
        <f>VLOOKUP(A368,HOP!A:U,21,0)</f>
        <v>直连</v>
      </c>
    </row>
    <row r="369" s="4" customFormat="1" hidden="1" spans="1:9">
      <c r="A369" s="5">
        <v>999224637313819</v>
      </c>
      <c r="B369" s="6">
        <v>45097</v>
      </c>
      <c r="C369" s="6">
        <v>45099</v>
      </c>
      <c r="D369" s="4">
        <v>0</v>
      </c>
      <c r="E369" s="4" t="e">
        <f>VLOOKUP(A369,HOP!A:L,12,0)</f>
        <v>#N/A</v>
      </c>
      <c r="F369" s="4" t="e">
        <f>VLOOKUP(A369,HOP!A:C,3,0)</f>
        <v>#N/A</v>
      </c>
      <c r="G369" s="4" t="e">
        <f t="shared" si="10"/>
        <v>#N/A</v>
      </c>
      <c r="H369" s="4" t="e">
        <f t="shared" si="11"/>
        <v>#N/A</v>
      </c>
      <c r="I369" s="4" t="e">
        <f>VLOOKUP(A369,HOP!A:U,21,0)</f>
        <v>#N/A</v>
      </c>
    </row>
    <row r="370" s="4" customFormat="1" hidden="1" spans="1:9">
      <c r="A370" s="5">
        <v>999224642579322</v>
      </c>
      <c r="B370" s="6">
        <v>45096</v>
      </c>
      <c r="C370" s="6">
        <v>45099</v>
      </c>
      <c r="D370" s="4">
        <v>2654</v>
      </c>
      <c r="E370" s="4" t="str">
        <f>VLOOKUP(A370,HOP!A:L,12,0)</f>
        <v>2654.00</v>
      </c>
      <c r="F370" s="4" t="str">
        <f>VLOOKUP(A370,HOP!A:C,3,0)</f>
        <v>3472624</v>
      </c>
      <c r="G370" s="4">
        <f t="shared" si="10"/>
        <v>0</v>
      </c>
      <c r="H370" s="4" t="str">
        <f t="shared" si="11"/>
        <v>，3472624</v>
      </c>
      <c r="I370" s="4" t="str">
        <f>VLOOKUP(A370,HOP!A:U,21,0)</f>
        <v>直连</v>
      </c>
    </row>
    <row r="371" s="4" customFormat="1" hidden="1" spans="1:9">
      <c r="A371" s="5">
        <v>999224603148556</v>
      </c>
      <c r="B371" s="6">
        <v>45096</v>
      </c>
      <c r="C371" s="6">
        <v>45099</v>
      </c>
      <c r="D371" s="4">
        <v>3516</v>
      </c>
      <c r="E371" s="4" t="str">
        <f>VLOOKUP(A371,HOP!A:L,12,0)</f>
        <v>3516.00</v>
      </c>
      <c r="F371" s="4" t="str">
        <f>VLOOKUP(A371,HOP!A:C,3,0)</f>
        <v>3462398</v>
      </c>
      <c r="G371" s="4">
        <f t="shared" si="10"/>
        <v>0</v>
      </c>
      <c r="H371" s="4" t="str">
        <f t="shared" si="11"/>
        <v>，3462398</v>
      </c>
      <c r="I371" s="4" t="str">
        <f>VLOOKUP(A371,HOP!A:U,21,0)</f>
        <v>直连</v>
      </c>
    </row>
    <row r="372" s="4" customFormat="1" hidden="1" spans="1:9">
      <c r="A372" s="5">
        <v>999224651069878</v>
      </c>
      <c r="B372" s="6">
        <v>45097</v>
      </c>
      <c r="C372" s="6">
        <v>45099</v>
      </c>
      <c r="D372" s="4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s="4" customFormat="1" hidden="1" spans="1:9">
      <c r="A373" s="5">
        <v>999224656215215</v>
      </c>
      <c r="B373" s="6">
        <v>45097</v>
      </c>
      <c r="C373" s="6">
        <v>45099</v>
      </c>
      <c r="D373" s="4">
        <v>2256</v>
      </c>
      <c r="E373" s="4" t="str">
        <f>VLOOKUP(A373,HOP!A:L,12,0)</f>
        <v>2256.00</v>
      </c>
      <c r="F373" s="4" t="str">
        <f>VLOOKUP(A373,HOP!A:C,3,0)</f>
        <v>3475392</v>
      </c>
      <c r="G373" s="4">
        <f t="shared" si="10"/>
        <v>0</v>
      </c>
      <c r="H373" s="4" t="str">
        <f t="shared" si="11"/>
        <v>，3475392</v>
      </c>
      <c r="I373" s="4" t="str">
        <f>VLOOKUP(A373,HOP!A:U,21,0)</f>
        <v>直连</v>
      </c>
    </row>
    <row r="374" s="4" customFormat="1" hidden="1" spans="1:9">
      <c r="A374" s="5">
        <v>999224656255761</v>
      </c>
      <c r="B374" s="6">
        <v>45096</v>
      </c>
      <c r="C374" s="6">
        <v>45099</v>
      </c>
      <c r="D374" s="4">
        <v>2292</v>
      </c>
      <c r="E374" s="4" t="str">
        <f>VLOOKUP(A374,HOP!A:L,12,0)</f>
        <v>2292.00</v>
      </c>
      <c r="F374" s="4" t="str">
        <f>VLOOKUP(A374,HOP!A:C,3,0)</f>
        <v>3475396</v>
      </c>
      <c r="G374" s="4">
        <f t="shared" si="10"/>
        <v>0</v>
      </c>
      <c r="H374" s="4" t="str">
        <f t="shared" si="11"/>
        <v>，3475396</v>
      </c>
      <c r="I374" s="4" t="str">
        <f>VLOOKUP(A374,HOP!A:U,21,0)</f>
        <v>直采</v>
      </c>
    </row>
    <row r="375" s="4" customFormat="1" hidden="1" spans="1:9">
      <c r="A375" s="5">
        <v>999224674358515</v>
      </c>
      <c r="B375" s="6">
        <v>45098</v>
      </c>
      <c r="C375" s="6">
        <v>45099</v>
      </c>
      <c r="D375" s="4">
        <v>1384</v>
      </c>
      <c r="E375" s="4" t="str">
        <f>VLOOKUP(A375,HOP!A:L,12,0)</f>
        <v>1384.00</v>
      </c>
      <c r="F375" s="4" t="str">
        <f>VLOOKUP(A375,HOP!A:C,3,0)</f>
        <v>3478292</v>
      </c>
      <c r="G375" s="4">
        <f t="shared" si="10"/>
        <v>0</v>
      </c>
      <c r="H375" s="4" t="str">
        <f t="shared" si="11"/>
        <v>，3478292</v>
      </c>
      <c r="I375" s="4" t="str">
        <f>VLOOKUP(A375,HOP!A:U,21,0)</f>
        <v>直连</v>
      </c>
    </row>
    <row r="376" s="4" customFormat="1" hidden="1" spans="1:9">
      <c r="A376" s="5">
        <v>999224681572163</v>
      </c>
      <c r="B376" s="6">
        <v>45097</v>
      </c>
      <c r="C376" s="6">
        <v>45099</v>
      </c>
      <c r="D376" s="4">
        <v>860</v>
      </c>
      <c r="E376" s="4" t="str">
        <f>VLOOKUP(A376,HOP!A:L,12,0)</f>
        <v>860.00</v>
      </c>
      <c r="F376" s="4" t="str">
        <f>VLOOKUP(A376,HOP!A:C,3,0)</f>
        <v>3480290</v>
      </c>
      <c r="G376" s="4">
        <f t="shared" si="10"/>
        <v>0</v>
      </c>
      <c r="H376" s="4" t="str">
        <f t="shared" si="11"/>
        <v>，3480290</v>
      </c>
      <c r="I376" s="4" t="str">
        <f>VLOOKUP(A376,HOP!A:U,21,0)</f>
        <v>直连</v>
      </c>
    </row>
    <row r="377" s="4" customFormat="1" hidden="1" spans="1:9">
      <c r="A377" s="5">
        <v>999224682182356</v>
      </c>
      <c r="B377" s="6">
        <v>45092</v>
      </c>
      <c r="C377" s="6">
        <v>45099</v>
      </c>
      <c r="D377" s="4">
        <v>4613</v>
      </c>
      <c r="E377" s="4" t="str">
        <f>VLOOKUP(A377,HOP!A:L,12,0)</f>
        <v>4613.00</v>
      </c>
      <c r="F377" s="4" t="str">
        <f>VLOOKUP(A377,HOP!A:C,3,0)</f>
        <v>3480474</v>
      </c>
      <c r="G377" s="4">
        <f t="shared" si="10"/>
        <v>0</v>
      </c>
      <c r="H377" s="4" t="str">
        <f t="shared" si="11"/>
        <v>，3480474</v>
      </c>
      <c r="I377" s="4" t="str">
        <f>VLOOKUP(A377,HOP!A:U,21,0)</f>
        <v>直连</v>
      </c>
    </row>
    <row r="378" s="4" customFormat="1" hidden="1" spans="1:9">
      <c r="A378" s="5">
        <v>999224682223915</v>
      </c>
      <c r="B378" s="6">
        <v>45092</v>
      </c>
      <c r="C378" s="6">
        <v>45099</v>
      </c>
      <c r="D378" s="4">
        <v>5012</v>
      </c>
      <c r="E378" s="4" t="str">
        <f>VLOOKUP(A378,HOP!A:L,12,0)</f>
        <v>5012.00</v>
      </c>
      <c r="F378" s="4" t="str">
        <f>VLOOKUP(A378,HOP!A:C,3,0)</f>
        <v>3480481</v>
      </c>
      <c r="G378" s="4">
        <f t="shared" si="10"/>
        <v>0</v>
      </c>
      <c r="H378" s="4" t="str">
        <f t="shared" si="11"/>
        <v>，3480481</v>
      </c>
      <c r="I378" s="4" t="str">
        <f>VLOOKUP(A378,HOP!A:U,21,0)</f>
        <v>直连</v>
      </c>
    </row>
    <row r="379" s="4" customFormat="1" hidden="1" spans="1:9">
      <c r="A379" s="5">
        <v>999223778524608</v>
      </c>
      <c r="B379" s="6">
        <v>45097</v>
      </c>
      <c r="C379" s="6">
        <v>45099</v>
      </c>
      <c r="D379" s="4">
        <v>3884</v>
      </c>
      <c r="E379" s="4" t="str">
        <f>VLOOKUP(A379,HOP!A:L,12,0)</f>
        <v>3884.00</v>
      </c>
      <c r="F379" s="4" t="str">
        <f>VLOOKUP(A379,HOP!A:C,3,0)</f>
        <v>3269269</v>
      </c>
      <c r="G379" s="4">
        <f t="shared" si="10"/>
        <v>0</v>
      </c>
      <c r="H379" s="4" t="str">
        <f t="shared" si="11"/>
        <v>，3269269</v>
      </c>
      <c r="I379" s="4" t="str">
        <f>VLOOKUP(A379,HOP!A:U,21,0)</f>
        <v>直采</v>
      </c>
    </row>
    <row r="380" s="4" customFormat="1" hidden="1" spans="1:9">
      <c r="A380" s="5">
        <v>999224697627556</v>
      </c>
      <c r="B380" s="6">
        <v>45096</v>
      </c>
      <c r="C380" s="6">
        <v>45099</v>
      </c>
      <c r="D380" s="4">
        <v>3783</v>
      </c>
      <c r="E380" s="4" t="str">
        <f>VLOOKUP(A380,HOP!A:L,12,0)</f>
        <v>3783.00</v>
      </c>
      <c r="F380" s="4" t="str">
        <f>VLOOKUP(A380,HOP!A:C,3,0)</f>
        <v>3484673</v>
      </c>
      <c r="G380" s="4">
        <f t="shared" si="10"/>
        <v>0</v>
      </c>
      <c r="H380" s="4" t="str">
        <f t="shared" si="11"/>
        <v>，3484673</v>
      </c>
      <c r="I380" s="4" t="str">
        <f>VLOOKUP(A380,HOP!A:U,21,0)</f>
        <v>直连</v>
      </c>
    </row>
    <row r="381" s="4" customFormat="1" hidden="1" spans="1:9">
      <c r="A381" s="5">
        <v>999224699224769</v>
      </c>
      <c r="B381" s="6">
        <v>45095</v>
      </c>
      <c r="C381" s="6">
        <v>45099</v>
      </c>
      <c r="D381" s="4">
        <v>3224</v>
      </c>
      <c r="E381" s="4" t="str">
        <f>VLOOKUP(A381,HOP!A:L,12,0)</f>
        <v>3224.00</v>
      </c>
      <c r="F381" s="4" t="str">
        <f>VLOOKUP(A381,HOP!A:C,3,0)</f>
        <v>3485491</v>
      </c>
      <c r="G381" s="4">
        <f t="shared" si="10"/>
        <v>0</v>
      </c>
      <c r="H381" s="4" t="str">
        <f t="shared" si="11"/>
        <v>，3485491</v>
      </c>
      <c r="I381" s="4" t="str">
        <f>VLOOKUP(A381,HOP!A:U,21,0)</f>
        <v>直连</v>
      </c>
    </row>
    <row r="382" s="4" customFormat="1" hidden="1" spans="1:9">
      <c r="A382" s="5">
        <v>999224713699699</v>
      </c>
      <c r="B382" s="6">
        <v>45094</v>
      </c>
      <c r="C382" s="6">
        <v>45099</v>
      </c>
      <c r="D382" s="4">
        <v>3520</v>
      </c>
      <c r="E382" s="4" t="str">
        <f>VLOOKUP(A382,HOP!A:L,12,0)</f>
        <v>3520.00</v>
      </c>
      <c r="F382" s="4" t="str">
        <f>VLOOKUP(A382,HOP!A:C,3,0)</f>
        <v>3489647</v>
      </c>
      <c r="G382" s="4">
        <f t="shared" si="10"/>
        <v>0</v>
      </c>
      <c r="H382" s="4" t="str">
        <f t="shared" si="11"/>
        <v>，3489647</v>
      </c>
      <c r="I382" s="4" t="str">
        <f>VLOOKUP(A382,HOP!A:U,21,0)</f>
        <v>直连</v>
      </c>
    </row>
    <row r="383" s="4" customFormat="1" hidden="1" spans="1:9">
      <c r="A383" s="5">
        <v>999224719668716</v>
      </c>
      <c r="B383" s="6">
        <v>45095</v>
      </c>
      <c r="C383" s="6">
        <v>45099</v>
      </c>
      <c r="D383" s="4">
        <v>3412</v>
      </c>
      <c r="E383" s="4" t="str">
        <f>VLOOKUP(A383,HOP!A:L,12,0)</f>
        <v>3412.00</v>
      </c>
      <c r="F383" s="4" t="str">
        <f>VLOOKUP(A383,HOP!A:C,3,0)</f>
        <v>3490992</v>
      </c>
      <c r="G383" s="4">
        <f t="shared" si="10"/>
        <v>0</v>
      </c>
      <c r="H383" s="4" t="str">
        <f t="shared" si="11"/>
        <v>，3490992</v>
      </c>
      <c r="I383" s="4" t="str">
        <f>VLOOKUP(A383,HOP!A:U,21,0)</f>
        <v>直连</v>
      </c>
    </row>
    <row r="384" s="4" customFormat="1" hidden="1" spans="1:9">
      <c r="A384" s="5">
        <v>999224721443479</v>
      </c>
      <c r="B384" s="6">
        <v>45098</v>
      </c>
      <c r="C384" s="6">
        <v>45099</v>
      </c>
      <c r="D384" s="4">
        <v>247</v>
      </c>
      <c r="E384" s="4" t="str">
        <f>VLOOKUP(A384,HOP!A:L,12,0)</f>
        <v>247.00</v>
      </c>
      <c r="F384" s="4" t="str">
        <f>VLOOKUP(A384,HOP!A:C,3,0)</f>
        <v>3491507</v>
      </c>
      <c r="G384" s="4">
        <f t="shared" si="10"/>
        <v>0</v>
      </c>
      <c r="H384" s="4" t="str">
        <f t="shared" si="11"/>
        <v>，3491507</v>
      </c>
      <c r="I384" s="4" t="str">
        <f>VLOOKUP(A384,HOP!A:U,21,0)</f>
        <v>直连</v>
      </c>
    </row>
    <row r="385" s="4" customFormat="1" hidden="1" spans="1:9">
      <c r="A385" s="5">
        <v>999224742676079</v>
      </c>
      <c r="B385" s="6">
        <v>45095</v>
      </c>
      <c r="C385" s="6">
        <v>45099</v>
      </c>
      <c r="D385" s="4">
        <v>0</v>
      </c>
      <c r="E385" s="4" t="e">
        <f>VLOOKUP(A385,HOP!A:L,12,0)</f>
        <v>#N/A</v>
      </c>
      <c r="F385" s="4" t="e">
        <f>VLOOKUP(A385,HOP!A:C,3,0)</f>
        <v>#N/A</v>
      </c>
      <c r="G385" s="4" t="e">
        <f t="shared" si="10"/>
        <v>#N/A</v>
      </c>
      <c r="H385" s="4" t="e">
        <f t="shared" si="11"/>
        <v>#N/A</v>
      </c>
      <c r="I385" s="4" t="e">
        <f>VLOOKUP(A385,HOP!A:U,21,0)</f>
        <v>#N/A</v>
      </c>
    </row>
    <row r="386" s="4" customFormat="1" hidden="1" spans="1:9">
      <c r="A386" s="5">
        <v>999224750612210</v>
      </c>
      <c r="B386" s="6">
        <v>45098</v>
      </c>
      <c r="C386" s="6">
        <v>45099</v>
      </c>
      <c r="D386" s="4">
        <v>1388.89</v>
      </c>
      <c r="E386" s="4" t="str">
        <f>VLOOKUP(A386,HOP!A:L,12,0)</f>
        <v>1388.89</v>
      </c>
      <c r="F386" s="4" t="str">
        <f>VLOOKUP(A386,HOP!A:C,3,0)</f>
        <v>3499871</v>
      </c>
      <c r="G386" s="4">
        <f t="shared" si="10"/>
        <v>0</v>
      </c>
      <c r="H386" s="4" t="str">
        <f t="shared" si="11"/>
        <v>，3499871</v>
      </c>
      <c r="I386" s="4" t="str">
        <f>VLOOKUP(A386,HOP!A:U,21,0)</f>
        <v>直连</v>
      </c>
    </row>
    <row r="387" s="4" customFormat="1" spans="1:9">
      <c r="A387" s="5">
        <v>999224756258299</v>
      </c>
      <c r="B387" s="6">
        <v>45096</v>
      </c>
      <c r="C387" s="6">
        <v>45099</v>
      </c>
      <c r="D387" s="4">
        <v>856.08</v>
      </c>
      <c r="E387" s="4" t="str">
        <f>VLOOKUP(A387,HOP!A:L,12,0)</f>
        <v>856.20</v>
      </c>
      <c r="F387" s="4" t="str">
        <f>VLOOKUP(A387,HOP!A:C,3,0)</f>
        <v>3501301</v>
      </c>
      <c r="G387" s="4">
        <f t="shared" ref="G387:G444" si="12">D387-E387</f>
        <v>-0.120000000000005</v>
      </c>
      <c r="H387" s="4" t="str">
        <f t="shared" ref="H387:H444" si="13">$H$1&amp;F387</f>
        <v>，3501301</v>
      </c>
      <c r="I387" s="4" t="str">
        <f>VLOOKUP(A387,HOP!A:U,21,0)</f>
        <v>直连</v>
      </c>
    </row>
    <row r="388" s="4" customFormat="1" spans="1:9">
      <c r="A388" s="5">
        <v>999224756470865</v>
      </c>
      <c r="B388" s="6">
        <v>45098</v>
      </c>
      <c r="C388" s="6">
        <v>45099</v>
      </c>
      <c r="D388" s="4">
        <v>491.58</v>
      </c>
      <c r="E388" s="4" t="str">
        <f>VLOOKUP(A388,HOP!A:L,12,0)</f>
        <v>491.60</v>
      </c>
      <c r="F388" s="4" t="str">
        <f>VLOOKUP(A388,HOP!A:C,3,0)</f>
        <v>3501356</v>
      </c>
      <c r="G388" s="4">
        <f t="shared" si="12"/>
        <v>-0.0200000000000387</v>
      </c>
      <c r="H388" s="4" t="str">
        <f t="shared" si="13"/>
        <v>，3501356</v>
      </c>
      <c r="I388" s="4" t="str">
        <f>VLOOKUP(A388,HOP!A:U,21,0)</f>
        <v>直连</v>
      </c>
    </row>
    <row r="389" s="4" customFormat="1" hidden="1" spans="1:9">
      <c r="A389" s="5">
        <v>999224450620028</v>
      </c>
      <c r="B389" s="6">
        <v>45098</v>
      </c>
      <c r="C389" s="6">
        <v>45099</v>
      </c>
      <c r="D389" s="4">
        <v>380</v>
      </c>
      <c r="E389" s="4" t="str">
        <f>VLOOKUP(A389,HOP!A:L,12,0)</f>
        <v>380.00</v>
      </c>
      <c r="F389" s="4" t="str">
        <f>VLOOKUP(A389,HOP!A:C,3,0)</f>
        <v>3430936</v>
      </c>
      <c r="G389" s="4">
        <f t="shared" si="12"/>
        <v>0</v>
      </c>
      <c r="H389" s="4" t="str">
        <f t="shared" si="13"/>
        <v>，3430936</v>
      </c>
      <c r="I389" s="4" t="str">
        <f>VLOOKUP(A389,HOP!A:U,21,0)</f>
        <v>直连</v>
      </c>
    </row>
    <row r="390" s="4" customFormat="1" hidden="1" spans="1:9">
      <c r="A390" s="5">
        <v>999224780680008</v>
      </c>
      <c r="B390" s="6">
        <v>45097</v>
      </c>
      <c r="C390" s="6">
        <v>45099</v>
      </c>
      <c r="D390" s="4">
        <v>721.54</v>
      </c>
      <c r="E390" s="4" t="str">
        <f>VLOOKUP(A390,HOP!A:L,12,0)</f>
        <v>721.54</v>
      </c>
      <c r="F390" s="4" t="str">
        <f>VLOOKUP(A390,HOP!A:C,3,0)</f>
        <v>3506336</v>
      </c>
      <c r="G390" s="4">
        <f t="shared" si="12"/>
        <v>0</v>
      </c>
      <c r="H390" s="4" t="str">
        <f t="shared" si="13"/>
        <v>，3506336</v>
      </c>
      <c r="I390" s="4" t="str">
        <f>VLOOKUP(A390,HOP!A:U,21,0)</f>
        <v>直采</v>
      </c>
    </row>
    <row r="391" s="4" customFormat="1" hidden="1" spans="1:9">
      <c r="A391" s="5">
        <v>999224784511550</v>
      </c>
      <c r="B391" s="6">
        <v>45098</v>
      </c>
      <c r="C391" s="6">
        <v>45099</v>
      </c>
      <c r="D391" s="4">
        <v>1294.91</v>
      </c>
      <c r="E391" s="4" t="str">
        <f>VLOOKUP(A391,HOP!A:L,12,0)</f>
        <v>1294.91</v>
      </c>
      <c r="F391" s="4" t="str">
        <f>VLOOKUP(A391,HOP!A:C,3,0)</f>
        <v>3507355</v>
      </c>
      <c r="G391" s="4">
        <f t="shared" si="12"/>
        <v>0</v>
      </c>
      <c r="H391" s="4" t="str">
        <f t="shared" si="13"/>
        <v>，3507355</v>
      </c>
      <c r="I391" s="4" t="str">
        <f>VLOOKUP(A391,HOP!A:U,21,0)</f>
        <v>直连</v>
      </c>
    </row>
    <row r="392" s="4" customFormat="1" hidden="1" spans="1:9">
      <c r="A392" s="5">
        <v>999224157348702</v>
      </c>
      <c r="B392" s="6">
        <v>45098</v>
      </c>
      <c r="C392" s="6">
        <v>45099</v>
      </c>
      <c r="D392" s="4">
        <v>1402</v>
      </c>
      <c r="E392" s="4" t="str">
        <f>VLOOKUP(A392,HOP!A:L,12,0)</f>
        <v>1402.00</v>
      </c>
      <c r="F392" s="4" t="str">
        <f>VLOOKUP(A392,HOP!A:C,3,0)</f>
        <v>3376204</v>
      </c>
      <c r="G392" s="4">
        <f t="shared" si="12"/>
        <v>0</v>
      </c>
      <c r="H392" s="4" t="str">
        <f t="shared" si="13"/>
        <v>，3376204</v>
      </c>
      <c r="I392" s="4" t="str">
        <f>VLOOKUP(A392,HOP!A:U,21,0)</f>
        <v>直连</v>
      </c>
    </row>
    <row r="393" s="4" customFormat="1" hidden="1" spans="1:9">
      <c r="A393" s="5">
        <v>999224466886808</v>
      </c>
      <c r="B393" s="6">
        <v>45098</v>
      </c>
      <c r="C393" s="6">
        <v>45099</v>
      </c>
      <c r="D393" s="4">
        <v>2226</v>
      </c>
      <c r="E393" s="4" t="str">
        <f>VLOOKUP(A393,HOP!A:L,12,0)</f>
        <v>2226.00</v>
      </c>
      <c r="F393" s="4" t="str">
        <f>VLOOKUP(A393,HOP!A:C,3,0)</f>
        <v>3434106</v>
      </c>
      <c r="G393" s="4">
        <f t="shared" si="12"/>
        <v>0</v>
      </c>
      <c r="H393" s="4" t="str">
        <f t="shared" si="13"/>
        <v>，3434106</v>
      </c>
      <c r="I393" s="4" t="str">
        <f>VLOOKUP(A393,HOP!A:U,21,0)</f>
        <v>直连</v>
      </c>
    </row>
    <row r="394" s="4" customFormat="1" hidden="1" spans="1:9">
      <c r="A394" s="5">
        <v>999224803443108</v>
      </c>
      <c r="B394" s="6">
        <v>45097</v>
      </c>
      <c r="C394" s="6">
        <v>45099</v>
      </c>
      <c r="D394" s="4">
        <v>6107.2</v>
      </c>
      <c r="E394" s="4" t="str">
        <f>VLOOKUP(A394,HOP!A:L,12,0)</f>
        <v>6107.20</v>
      </c>
      <c r="F394" s="4" t="str">
        <f>VLOOKUP(A394,HOP!A:C,3,0)</f>
        <v>3511717</v>
      </c>
      <c r="G394" s="4">
        <f t="shared" si="12"/>
        <v>0</v>
      </c>
      <c r="H394" s="4" t="str">
        <f t="shared" si="13"/>
        <v>，3511717</v>
      </c>
      <c r="I394" s="4" t="str">
        <f>VLOOKUP(A394,HOP!A:U,21,0)</f>
        <v>直连</v>
      </c>
    </row>
    <row r="395" s="4" customFormat="1" hidden="1" spans="1:9">
      <c r="A395" s="5">
        <v>999224803856831</v>
      </c>
      <c r="B395" s="6">
        <v>45096</v>
      </c>
      <c r="C395" s="6">
        <v>45099</v>
      </c>
      <c r="D395" s="4">
        <v>7743.73</v>
      </c>
      <c r="E395" s="4" t="str">
        <f>VLOOKUP(A395,HOP!A:L,12,0)</f>
        <v>7743.73</v>
      </c>
      <c r="F395" s="4" t="str">
        <f>VLOOKUP(A395,HOP!A:C,3,0)</f>
        <v>3511931</v>
      </c>
      <c r="G395" s="4">
        <f t="shared" si="12"/>
        <v>0</v>
      </c>
      <c r="H395" s="4" t="str">
        <f t="shared" si="13"/>
        <v>，3511931</v>
      </c>
      <c r="I395" s="4" t="str">
        <f>VLOOKUP(A395,HOP!A:U,21,0)</f>
        <v>直连</v>
      </c>
    </row>
    <row r="396" s="4" customFormat="1" hidden="1" spans="1:9">
      <c r="A396" s="5">
        <v>999224803973124</v>
      </c>
      <c r="B396" s="6">
        <v>45098</v>
      </c>
      <c r="C396" s="6">
        <v>45099</v>
      </c>
      <c r="D396" s="4">
        <v>361.01</v>
      </c>
      <c r="E396" s="4" t="str">
        <f>VLOOKUP(A396,HOP!A:L,12,0)</f>
        <v>361.01</v>
      </c>
      <c r="F396" s="4" t="str">
        <f>VLOOKUP(A396,HOP!A:C,3,0)</f>
        <v>3511961</v>
      </c>
      <c r="G396" s="4">
        <f t="shared" si="12"/>
        <v>0</v>
      </c>
      <c r="H396" s="4" t="str">
        <f t="shared" si="13"/>
        <v>，3511961</v>
      </c>
      <c r="I396" s="4" t="str">
        <f>VLOOKUP(A396,HOP!A:U,21,0)</f>
        <v>直采</v>
      </c>
    </row>
    <row r="397" s="4" customFormat="1" spans="1:9">
      <c r="A397" s="5">
        <v>999224820017424</v>
      </c>
      <c r="B397" s="6">
        <v>45094</v>
      </c>
      <c r="C397" s="6">
        <v>45099</v>
      </c>
      <c r="D397" s="4">
        <v>4198.4</v>
      </c>
      <c r="E397" s="4" t="str">
        <f>VLOOKUP(A397,HOP!A:L,12,0)</f>
        <v>4198.55</v>
      </c>
      <c r="F397" s="4" t="str">
        <f>VLOOKUP(A397,HOP!A:C,3,0)</f>
        <v>3516172</v>
      </c>
      <c r="G397" s="4">
        <f t="shared" si="12"/>
        <v>-0.150000000000546</v>
      </c>
      <c r="H397" s="4" t="str">
        <f t="shared" si="13"/>
        <v>，3516172</v>
      </c>
      <c r="I397" s="4" t="str">
        <f>VLOOKUP(A397,HOP!A:U,21,0)</f>
        <v>直连</v>
      </c>
    </row>
    <row r="398" s="4" customFormat="1" spans="1:9">
      <c r="A398" s="5">
        <v>999224820505088</v>
      </c>
      <c r="B398" s="6">
        <v>45097</v>
      </c>
      <c r="C398" s="6">
        <v>45099</v>
      </c>
      <c r="D398" s="4">
        <v>2326.34</v>
      </c>
      <c r="E398" s="4" t="str">
        <f>VLOOKUP(A398,HOP!A:L,12,0)</f>
        <v>2326.36</v>
      </c>
      <c r="F398" s="4" t="str">
        <f>VLOOKUP(A398,HOP!A:C,3,0)</f>
        <v>3516197</v>
      </c>
      <c r="G398" s="4">
        <f t="shared" si="12"/>
        <v>-0.0199999999999818</v>
      </c>
      <c r="H398" s="4" t="str">
        <f t="shared" si="13"/>
        <v>，3516197</v>
      </c>
      <c r="I398" s="4" t="str">
        <f>VLOOKUP(A398,HOP!A:U,21,0)</f>
        <v>直连</v>
      </c>
    </row>
    <row r="399" s="4" customFormat="1" spans="1:9">
      <c r="A399" s="5">
        <v>999224821943281</v>
      </c>
      <c r="B399" s="6">
        <v>45098</v>
      </c>
      <c r="C399" s="6">
        <v>45099</v>
      </c>
      <c r="D399" s="4">
        <v>765.19</v>
      </c>
      <c r="E399" s="4" t="str">
        <f>VLOOKUP(A399,HOP!A:L,12,0)</f>
        <v>765.22</v>
      </c>
      <c r="F399" s="4" t="str">
        <f>VLOOKUP(A399,HOP!A:C,3,0)</f>
        <v>3516539</v>
      </c>
      <c r="G399" s="4">
        <f t="shared" si="12"/>
        <v>-0.0299999999999727</v>
      </c>
      <c r="H399" s="4" t="str">
        <f t="shared" si="13"/>
        <v>，3516539</v>
      </c>
      <c r="I399" s="4" t="str">
        <f>VLOOKUP(A399,HOP!A:U,21,0)</f>
        <v>直连</v>
      </c>
    </row>
    <row r="400" s="4" customFormat="1" hidden="1" spans="1:9">
      <c r="A400" s="5">
        <v>999224829022172</v>
      </c>
      <c r="B400" s="6">
        <v>45098</v>
      </c>
      <c r="C400" s="6">
        <v>45099</v>
      </c>
      <c r="D400" s="4">
        <v>273.73</v>
      </c>
      <c r="E400" s="4" t="str">
        <f>VLOOKUP(A400,HOP!A:L,12,0)</f>
        <v>273.73</v>
      </c>
      <c r="F400" s="4" t="str">
        <f>VLOOKUP(A400,HOP!A:C,3,0)</f>
        <v>3518944</v>
      </c>
      <c r="G400" s="4">
        <f t="shared" si="12"/>
        <v>0</v>
      </c>
      <c r="H400" s="4" t="str">
        <f t="shared" si="13"/>
        <v>，3518944</v>
      </c>
      <c r="I400" s="4" t="str">
        <f>VLOOKUP(A400,HOP!A:U,21,0)</f>
        <v>直采</v>
      </c>
    </row>
    <row r="401" s="4" customFormat="1" hidden="1" spans="1:9">
      <c r="A401" s="5">
        <v>999224829780362</v>
      </c>
      <c r="B401" s="6">
        <v>45097</v>
      </c>
      <c r="C401" s="6">
        <v>45099</v>
      </c>
      <c r="D401" s="4">
        <v>2221.32</v>
      </c>
      <c r="E401" s="4" t="str">
        <f>VLOOKUP(A401,HOP!A:L,12,0)</f>
        <v>2221.32</v>
      </c>
      <c r="F401" s="4" t="str">
        <f>VLOOKUP(A401,HOP!A:C,3,0)</f>
        <v>3519179</v>
      </c>
      <c r="G401" s="4">
        <f t="shared" si="12"/>
        <v>0</v>
      </c>
      <c r="H401" s="4" t="str">
        <f t="shared" si="13"/>
        <v>，3519179</v>
      </c>
      <c r="I401" s="4" t="str">
        <f>VLOOKUP(A401,HOP!A:U,21,0)</f>
        <v>直连</v>
      </c>
    </row>
    <row r="402" s="4" customFormat="1" hidden="1" spans="1:9">
      <c r="A402" s="5">
        <v>999224829950140</v>
      </c>
      <c r="B402" s="6">
        <v>45096</v>
      </c>
      <c r="C402" s="6">
        <v>45099</v>
      </c>
      <c r="D402" s="4">
        <v>1936.89</v>
      </c>
      <c r="E402" s="4" t="str">
        <f>VLOOKUP(A402,HOP!A:L,12,0)</f>
        <v>1936.89</v>
      </c>
      <c r="F402" s="4" t="str">
        <f>VLOOKUP(A402,HOP!A:C,3,0)</f>
        <v>3519303</v>
      </c>
      <c r="G402" s="4">
        <f t="shared" si="12"/>
        <v>0</v>
      </c>
      <c r="H402" s="4" t="str">
        <f t="shared" si="13"/>
        <v>，3519303</v>
      </c>
      <c r="I402" s="4" t="str">
        <f>VLOOKUP(A402,HOP!A:U,21,0)</f>
        <v>直连</v>
      </c>
    </row>
    <row r="403" s="4" customFormat="1" hidden="1" spans="1:9">
      <c r="A403" s="5">
        <v>999224835454620</v>
      </c>
      <c r="B403" s="6">
        <v>45095</v>
      </c>
      <c r="C403" s="6">
        <v>45099</v>
      </c>
      <c r="D403" s="4">
        <v>2200.8</v>
      </c>
      <c r="E403" s="4" t="str">
        <f>VLOOKUP(A403,HOP!A:L,12,0)</f>
        <v>2200.80</v>
      </c>
      <c r="F403" s="4" t="str">
        <f>VLOOKUP(A403,HOP!A:C,3,0)</f>
        <v>3520280</v>
      </c>
      <c r="G403" s="4">
        <f t="shared" si="12"/>
        <v>0</v>
      </c>
      <c r="H403" s="4" t="str">
        <f t="shared" si="13"/>
        <v>，3520280</v>
      </c>
      <c r="I403" s="4" t="str">
        <f>VLOOKUP(A403,HOP!A:U,21,0)</f>
        <v>直连</v>
      </c>
    </row>
    <row r="404" s="4" customFormat="1" spans="1:9">
      <c r="A404" s="5">
        <v>999224836537626</v>
      </c>
      <c r="B404" s="6">
        <v>45098</v>
      </c>
      <c r="C404" s="6">
        <v>45099</v>
      </c>
      <c r="D404" s="4">
        <v>495.17</v>
      </c>
      <c r="E404" s="4" t="str">
        <f>VLOOKUP(A404,HOP!A:L,12,0)</f>
        <v>495.19</v>
      </c>
      <c r="F404" s="4" t="str">
        <f>VLOOKUP(A404,HOP!A:C,3,0)</f>
        <v>3520558</v>
      </c>
      <c r="G404" s="4">
        <f t="shared" si="12"/>
        <v>-0.0199999999999818</v>
      </c>
      <c r="H404" s="4" t="str">
        <f t="shared" si="13"/>
        <v>，3520558</v>
      </c>
      <c r="I404" s="4" t="str">
        <f>VLOOKUP(A404,HOP!A:U,21,0)</f>
        <v>直连</v>
      </c>
    </row>
    <row r="405" s="4" customFormat="1" hidden="1" spans="1:9">
      <c r="A405" s="5">
        <v>999224837412675</v>
      </c>
      <c r="B405" s="6">
        <v>45098</v>
      </c>
      <c r="C405" s="6">
        <v>45099</v>
      </c>
      <c r="D405" s="4">
        <v>767.45</v>
      </c>
      <c r="E405" s="4" t="str">
        <f>VLOOKUP(A405,HOP!A:L,12,0)</f>
        <v>767.45</v>
      </c>
      <c r="F405" s="4" t="str">
        <f>VLOOKUP(A405,HOP!A:C,3,0)</f>
        <v>3520810</v>
      </c>
      <c r="G405" s="4">
        <f t="shared" si="12"/>
        <v>0</v>
      </c>
      <c r="H405" s="4" t="str">
        <f t="shared" si="13"/>
        <v>，3520810</v>
      </c>
      <c r="I405" s="4" t="str">
        <f>VLOOKUP(A405,HOP!A:U,21,0)</f>
        <v>直连</v>
      </c>
    </row>
    <row r="406" s="4" customFormat="1" hidden="1" spans="1:9">
      <c r="A406" s="5">
        <v>999224838263242</v>
      </c>
      <c r="B406" s="6">
        <v>45098</v>
      </c>
      <c r="C406" s="6">
        <v>45099</v>
      </c>
      <c r="D406" s="4">
        <v>736.48</v>
      </c>
      <c r="E406" s="4" t="str">
        <f>VLOOKUP(A406,HOP!A:L,12,0)</f>
        <v>736.48</v>
      </c>
      <c r="F406" s="4" t="str">
        <f>VLOOKUP(A406,HOP!A:C,3,0)</f>
        <v>3521080</v>
      </c>
      <c r="G406" s="4">
        <f t="shared" si="12"/>
        <v>0</v>
      </c>
      <c r="H406" s="4" t="str">
        <f t="shared" si="13"/>
        <v>，3521080</v>
      </c>
      <c r="I406" s="4" t="str">
        <f>VLOOKUP(A406,HOP!A:U,21,0)</f>
        <v>直连</v>
      </c>
    </row>
    <row r="407" s="4" customFormat="1" hidden="1" spans="1:9">
      <c r="A407" s="5">
        <v>999224838418147</v>
      </c>
      <c r="B407" s="6">
        <v>45097</v>
      </c>
      <c r="C407" s="6">
        <v>45099</v>
      </c>
      <c r="D407" s="4">
        <v>0</v>
      </c>
      <c r="E407" s="4" t="e">
        <f>VLOOKUP(A407,HOP!A:L,12,0)</f>
        <v>#N/A</v>
      </c>
      <c r="F407" s="4" t="e">
        <f>VLOOKUP(A407,HOP!A:C,3,0)</f>
        <v>#N/A</v>
      </c>
      <c r="G407" s="4" t="e">
        <f t="shared" si="12"/>
        <v>#N/A</v>
      </c>
      <c r="H407" s="4" t="e">
        <f t="shared" si="13"/>
        <v>#N/A</v>
      </c>
      <c r="I407" s="4" t="e">
        <f>VLOOKUP(A407,HOP!A:U,21,0)</f>
        <v>#N/A</v>
      </c>
    </row>
    <row r="408" s="4" customFormat="1" spans="1:9">
      <c r="A408" s="5">
        <v>999224838918935</v>
      </c>
      <c r="B408" s="6">
        <v>45098</v>
      </c>
      <c r="C408" s="6">
        <v>45099</v>
      </c>
      <c r="D408" s="4">
        <v>495.17</v>
      </c>
      <c r="E408" s="4" t="str">
        <f>VLOOKUP(A408,HOP!A:L,12,0)</f>
        <v>495.19</v>
      </c>
      <c r="F408" s="4" t="str">
        <f>VLOOKUP(A408,HOP!A:C,3,0)</f>
        <v>3521331</v>
      </c>
      <c r="G408" s="4">
        <f t="shared" si="12"/>
        <v>-0.0199999999999818</v>
      </c>
      <c r="H408" s="4" t="str">
        <f t="shared" si="13"/>
        <v>，3521331</v>
      </c>
      <c r="I408" s="4" t="str">
        <f>VLOOKUP(A408,HOP!A:U,21,0)</f>
        <v>直连</v>
      </c>
    </row>
    <row r="409" s="4" customFormat="1" hidden="1" spans="1:9">
      <c r="A409" s="5">
        <v>999224842264391</v>
      </c>
      <c r="B409" s="6">
        <v>45096</v>
      </c>
      <c r="C409" s="6">
        <v>45099</v>
      </c>
      <c r="D409" s="4">
        <v>2390.88</v>
      </c>
      <c r="E409" s="4" t="str">
        <f>VLOOKUP(A409,HOP!A:L,12,0)</f>
        <v>2390.88</v>
      </c>
      <c r="F409" s="4" t="str">
        <f>VLOOKUP(A409,HOP!A:C,3,0)</f>
        <v>3522893</v>
      </c>
      <c r="G409" s="4">
        <f t="shared" si="12"/>
        <v>0</v>
      </c>
      <c r="H409" s="4" t="str">
        <f t="shared" si="13"/>
        <v>，3522893</v>
      </c>
      <c r="I409" s="4" t="str">
        <f>VLOOKUP(A409,HOP!A:U,21,0)</f>
        <v>直连</v>
      </c>
    </row>
    <row r="410" s="4" customFormat="1" hidden="1" spans="1:9">
      <c r="A410" s="5">
        <v>999224842587094</v>
      </c>
      <c r="B410" s="6">
        <v>45098</v>
      </c>
      <c r="C410" s="6">
        <v>45099</v>
      </c>
      <c r="D410" s="4">
        <v>2680.15</v>
      </c>
      <c r="E410" s="4" t="str">
        <f>VLOOKUP(A410,HOP!A:L,12,0)</f>
        <v>2680.15</v>
      </c>
      <c r="F410" s="4" t="str">
        <f>VLOOKUP(A410,HOP!A:C,3,0)</f>
        <v>3523112</v>
      </c>
      <c r="G410" s="4">
        <f t="shared" si="12"/>
        <v>0</v>
      </c>
      <c r="H410" s="4" t="str">
        <f t="shared" si="13"/>
        <v>，3523112</v>
      </c>
      <c r="I410" s="4" t="str">
        <f>VLOOKUP(A410,HOP!A:U,21,0)</f>
        <v>直连</v>
      </c>
    </row>
    <row r="411" s="4" customFormat="1" hidden="1" spans="1:9">
      <c r="A411" s="5">
        <v>999224842650715</v>
      </c>
      <c r="B411" s="6">
        <v>45098</v>
      </c>
      <c r="C411" s="6">
        <v>45099</v>
      </c>
      <c r="D411" s="4">
        <v>1399.87</v>
      </c>
      <c r="E411" s="4" t="str">
        <f>VLOOKUP(A411,HOP!A:L,12,0)</f>
        <v>1399.87</v>
      </c>
      <c r="F411" s="4" t="str">
        <f>VLOOKUP(A411,HOP!A:C,3,0)</f>
        <v>3523129</v>
      </c>
      <c r="G411" s="4">
        <f t="shared" si="12"/>
        <v>0</v>
      </c>
      <c r="H411" s="4" t="str">
        <f t="shared" si="13"/>
        <v>，3523129</v>
      </c>
      <c r="I411" s="4" t="str">
        <f>VLOOKUP(A411,HOP!A:U,21,0)</f>
        <v>直连</v>
      </c>
    </row>
    <row r="412" s="4" customFormat="1" spans="1:9">
      <c r="A412" s="5">
        <v>999224843132047</v>
      </c>
      <c r="B412" s="6">
        <v>45096</v>
      </c>
      <c r="C412" s="6">
        <v>45099</v>
      </c>
      <c r="D412" s="4">
        <v>766.2</v>
      </c>
      <c r="E412" s="4" t="str">
        <f>VLOOKUP(A412,HOP!A:L,12,0)</f>
        <v>766.23</v>
      </c>
      <c r="F412" s="4" t="str">
        <f>VLOOKUP(A412,HOP!A:C,3,0)</f>
        <v>3523381</v>
      </c>
      <c r="G412" s="4">
        <f t="shared" si="12"/>
        <v>-0.0299999999999727</v>
      </c>
      <c r="H412" s="4" t="str">
        <f t="shared" si="13"/>
        <v>，3523381</v>
      </c>
      <c r="I412" s="4" t="str">
        <f>VLOOKUP(A412,HOP!A:U,21,0)</f>
        <v>直连</v>
      </c>
    </row>
    <row r="413" s="4" customFormat="1" hidden="1" spans="1:9">
      <c r="A413" s="5">
        <v>999224856275723</v>
      </c>
      <c r="B413" s="6">
        <v>45096</v>
      </c>
      <c r="C413" s="6">
        <v>45099</v>
      </c>
      <c r="D413" s="4">
        <v>2638.32</v>
      </c>
      <c r="E413" s="4" t="str">
        <f>VLOOKUP(A413,HOP!A:L,12,0)</f>
        <v>2638.32</v>
      </c>
      <c r="F413" s="4" t="str">
        <f>VLOOKUP(A413,HOP!A:C,3,0)</f>
        <v>3526491</v>
      </c>
      <c r="G413" s="4">
        <f t="shared" si="12"/>
        <v>0</v>
      </c>
      <c r="H413" s="4" t="str">
        <f t="shared" si="13"/>
        <v>，3526491</v>
      </c>
      <c r="I413" s="4" t="str">
        <f>VLOOKUP(A413,HOP!A:U,21,0)</f>
        <v>直连</v>
      </c>
    </row>
    <row r="414" s="4" customFormat="1" hidden="1" spans="1:9">
      <c r="A414" s="5">
        <v>999224858248159</v>
      </c>
      <c r="B414" s="6">
        <v>45098</v>
      </c>
      <c r="C414" s="6">
        <v>45099</v>
      </c>
      <c r="D414" s="4">
        <v>507.5</v>
      </c>
      <c r="E414" s="4" t="str">
        <f>VLOOKUP(A414,HOP!A:L,12,0)</f>
        <v>507.50</v>
      </c>
      <c r="F414" s="4" t="str">
        <f>VLOOKUP(A414,HOP!A:C,3,0)</f>
        <v>3527283</v>
      </c>
      <c r="G414" s="4">
        <f t="shared" si="12"/>
        <v>0</v>
      </c>
      <c r="H414" s="4" t="str">
        <f t="shared" si="13"/>
        <v>，3527283</v>
      </c>
      <c r="I414" s="4" t="str">
        <f>VLOOKUP(A414,HOP!A:U,21,0)</f>
        <v>直连</v>
      </c>
    </row>
    <row r="415" s="4" customFormat="1" hidden="1" spans="1:9">
      <c r="A415" s="5">
        <v>24866250953</v>
      </c>
      <c r="B415" s="6">
        <v>45097</v>
      </c>
      <c r="C415" s="6">
        <v>45099</v>
      </c>
      <c r="D415" s="4">
        <v>1869.64</v>
      </c>
      <c r="E415" s="4" t="str">
        <f>VLOOKUP(A415,HOP!A:L,12,0)</f>
        <v>1869.64</v>
      </c>
      <c r="F415" s="4" t="str">
        <f>VLOOKUP(A415,HOP!A:C,3,0)</f>
        <v>3528018</v>
      </c>
      <c r="G415" s="4">
        <f t="shared" si="12"/>
        <v>0</v>
      </c>
      <c r="H415" s="4" t="str">
        <f t="shared" si="13"/>
        <v>，3528018</v>
      </c>
      <c r="I415" s="4" t="str">
        <f>VLOOKUP(A415,HOP!A:U,21,0)</f>
        <v>直连</v>
      </c>
    </row>
    <row r="416" s="4" customFormat="1" hidden="1" spans="1:9">
      <c r="A416" s="5">
        <v>999224867640528</v>
      </c>
      <c r="B416" s="6">
        <v>45098</v>
      </c>
      <c r="C416" s="6">
        <v>45099</v>
      </c>
      <c r="D416" s="4">
        <v>526.41</v>
      </c>
      <c r="E416" s="4" t="str">
        <f>VLOOKUP(A416,HOP!A:L,12,0)</f>
        <v>526.41</v>
      </c>
      <c r="F416" s="4" t="str">
        <f>VLOOKUP(A416,HOP!A:C,3,0)</f>
        <v>3528307</v>
      </c>
      <c r="G416" s="4">
        <f t="shared" si="12"/>
        <v>0</v>
      </c>
      <c r="H416" s="4" t="str">
        <f t="shared" si="13"/>
        <v>，3528307</v>
      </c>
      <c r="I416" s="4" t="str">
        <f>VLOOKUP(A416,HOP!A:U,21,0)</f>
        <v>直连</v>
      </c>
    </row>
    <row r="417" s="4" customFormat="1" hidden="1" spans="1:9">
      <c r="A417" s="5">
        <v>999224868500364</v>
      </c>
      <c r="B417" s="6">
        <v>45097</v>
      </c>
      <c r="C417" s="6">
        <v>45099</v>
      </c>
      <c r="D417" s="4">
        <v>335</v>
      </c>
      <c r="E417" s="4" t="str">
        <f>VLOOKUP(A417,HOP!A:L,12,0)</f>
        <v>335.00</v>
      </c>
      <c r="F417" s="4" t="str">
        <f>VLOOKUP(A417,HOP!A:C,3,0)</f>
        <v>3528575</v>
      </c>
      <c r="G417" s="4">
        <f t="shared" si="12"/>
        <v>0</v>
      </c>
      <c r="H417" s="4" t="str">
        <f t="shared" si="13"/>
        <v>，3528575</v>
      </c>
      <c r="I417" s="4" t="str">
        <f>VLOOKUP(A417,HOP!A:U,21,0)</f>
        <v>直连</v>
      </c>
    </row>
    <row r="418" s="4" customFormat="1" hidden="1" spans="1:9">
      <c r="A418" s="5">
        <v>999224868570487</v>
      </c>
      <c r="B418" s="6">
        <v>45097</v>
      </c>
      <c r="C418" s="6">
        <v>45099</v>
      </c>
      <c r="D418" s="4">
        <v>2038.84</v>
      </c>
      <c r="E418" s="4" t="str">
        <f>VLOOKUP(A418,HOP!A:L,12,0)</f>
        <v>2038.84</v>
      </c>
      <c r="F418" s="4" t="str">
        <f>VLOOKUP(A418,HOP!A:C,3,0)</f>
        <v>3528590</v>
      </c>
      <c r="G418" s="4">
        <f t="shared" si="12"/>
        <v>0</v>
      </c>
      <c r="H418" s="4" t="str">
        <f t="shared" si="13"/>
        <v>，3528590</v>
      </c>
      <c r="I418" s="4" t="str">
        <f>VLOOKUP(A418,HOP!A:U,21,0)</f>
        <v>直连</v>
      </c>
    </row>
    <row r="419" s="4" customFormat="1" hidden="1" spans="1:9">
      <c r="A419" s="5">
        <v>999224868676295</v>
      </c>
      <c r="B419" s="6">
        <v>45097</v>
      </c>
      <c r="C419" s="6">
        <v>45099</v>
      </c>
      <c r="D419" s="4">
        <v>1278.24</v>
      </c>
      <c r="E419" s="4" t="str">
        <f>VLOOKUP(A419,HOP!A:L,12,0)</f>
        <v>1278.24</v>
      </c>
      <c r="F419" s="4" t="str">
        <f>VLOOKUP(A419,HOP!A:C,3,0)</f>
        <v>3528713</v>
      </c>
      <c r="G419" s="4">
        <f t="shared" si="12"/>
        <v>0</v>
      </c>
      <c r="H419" s="4" t="str">
        <f t="shared" si="13"/>
        <v>，3528713</v>
      </c>
      <c r="I419" s="4" t="str">
        <f>VLOOKUP(A419,HOP!A:U,21,0)</f>
        <v>直连</v>
      </c>
    </row>
    <row r="420" s="4" customFormat="1" hidden="1" spans="1:9">
      <c r="A420" s="5">
        <v>999224871491320</v>
      </c>
      <c r="B420" s="6">
        <v>45097</v>
      </c>
      <c r="C420" s="6">
        <v>45099</v>
      </c>
      <c r="D420" s="4">
        <v>425.56</v>
      </c>
      <c r="E420" s="4" t="str">
        <f>VLOOKUP(A420,HOP!A:L,12,0)</f>
        <v>425.56</v>
      </c>
      <c r="F420" s="4" t="str">
        <f>VLOOKUP(A420,HOP!A:C,3,0)</f>
        <v>3529795</v>
      </c>
      <c r="G420" s="4">
        <f t="shared" si="12"/>
        <v>0</v>
      </c>
      <c r="H420" s="4" t="str">
        <f t="shared" si="13"/>
        <v>，3529795</v>
      </c>
      <c r="I420" s="4" t="str">
        <f>VLOOKUP(A420,HOP!A:U,21,0)</f>
        <v>直连</v>
      </c>
    </row>
    <row r="421" s="4" customFormat="1" hidden="1" spans="1:9">
      <c r="A421" s="5">
        <v>999224871858461</v>
      </c>
      <c r="B421" s="6">
        <v>45097</v>
      </c>
      <c r="C421" s="6">
        <v>45099</v>
      </c>
      <c r="D421" s="4">
        <v>383.36</v>
      </c>
      <c r="E421" s="4" t="str">
        <f>VLOOKUP(A421,HOP!A:L,12,0)</f>
        <v>383.36</v>
      </c>
      <c r="F421" s="4" t="str">
        <f>VLOOKUP(A421,HOP!A:C,3,0)</f>
        <v>3529877</v>
      </c>
      <c r="G421" s="4">
        <f t="shared" si="12"/>
        <v>0</v>
      </c>
      <c r="H421" s="4" t="str">
        <f t="shared" si="13"/>
        <v>，3529877</v>
      </c>
      <c r="I421" s="4" t="str">
        <f>VLOOKUP(A421,HOP!A:U,21,0)</f>
        <v>直连</v>
      </c>
    </row>
    <row r="422" s="4" customFormat="1" hidden="1" spans="1:9">
      <c r="A422" s="5">
        <v>999224879930323</v>
      </c>
      <c r="B422" s="6">
        <v>45098</v>
      </c>
      <c r="C422" s="6">
        <v>45099</v>
      </c>
      <c r="D422" s="4">
        <v>641.12</v>
      </c>
      <c r="E422" s="4" t="str">
        <f>VLOOKUP(A422,HOP!A:L,12,0)</f>
        <v>641.12</v>
      </c>
      <c r="F422" s="4" t="str">
        <f>VLOOKUP(A422,HOP!A:C,3,0)</f>
        <v>3531662</v>
      </c>
      <c r="G422" s="4">
        <f t="shared" si="12"/>
        <v>0</v>
      </c>
      <c r="H422" s="4" t="str">
        <f t="shared" si="13"/>
        <v>，3531662</v>
      </c>
      <c r="I422" s="4" t="str">
        <f>VLOOKUP(A422,HOP!A:U,21,0)</f>
        <v>直连</v>
      </c>
    </row>
    <row r="423" s="4" customFormat="1" hidden="1" spans="1:9">
      <c r="A423" s="5">
        <v>999224880083846</v>
      </c>
      <c r="B423" s="6">
        <v>45098</v>
      </c>
      <c r="C423" s="6">
        <v>45099</v>
      </c>
      <c r="D423" s="4">
        <v>1974.52</v>
      </c>
      <c r="E423" s="4" t="str">
        <f>VLOOKUP(A423,HOP!A:L,12,0)</f>
        <v>1974.52</v>
      </c>
      <c r="F423" s="4" t="str">
        <f>VLOOKUP(A423,HOP!A:C,3,0)</f>
        <v>3531725</v>
      </c>
      <c r="G423" s="4">
        <f t="shared" si="12"/>
        <v>0</v>
      </c>
      <c r="H423" s="4" t="str">
        <f t="shared" si="13"/>
        <v>，3531725</v>
      </c>
      <c r="I423" s="4" t="str">
        <f>VLOOKUP(A423,HOP!A:U,21,0)</f>
        <v>直连</v>
      </c>
    </row>
    <row r="424" s="4" customFormat="1" hidden="1" spans="1:9">
      <c r="A424" s="5">
        <v>999224880168628</v>
      </c>
      <c r="B424" s="6">
        <v>45098</v>
      </c>
      <c r="C424" s="6">
        <v>45099</v>
      </c>
      <c r="D424" s="4">
        <v>1468.58</v>
      </c>
      <c r="E424" s="4" t="str">
        <f>VLOOKUP(A424,HOP!A:L,12,0)</f>
        <v>1468.58</v>
      </c>
      <c r="F424" s="4" t="str">
        <f>VLOOKUP(A424,HOP!A:C,3,0)</f>
        <v>3531733</v>
      </c>
      <c r="G424" s="4">
        <f t="shared" si="12"/>
        <v>0</v>
      </c>
      <c r="H424" s="4" t="str">
        <f t="shared" si="13"/>
        <v>，3531733</v>
      </c>
      <c r="I424" s="4" t="str">
        <f>VLOOKUP(A424,HOP!A:U,21,0)</f>
        <v>直连</v>
      </c>
    </row>
    <row r="425" s="4" customFormat="1" hidden="1" spans="1:9">
      <c r="A425" s="5">
        <v>999224880352513</v>
      </c>
      <c r="B425" s="6">
        <v>45098</v>
      </c>
      <c r="C425" s="6">
        <v>45099</v>
      </c>
      <c r="D425" s="4">
        <v>1377.58</v>
      </c>
      <c r="E425" s="4" t="str">
        <f>VLOOKUP(A425,HOP!A:L,12,0)</f>
        <v>1377.58</v>
      </c>
      <c r="F425" s="4" t="str">
        <f>VLOOKUP(A425,HOP!A:C,3,0)</f>
        <v>3531795</v>
      </c>
      <c r="G425" s="4">
        <f t="shared" si="12"/>
        <v>0</v>
      </c>
      <c r="H425" s="4" t="str">
        <f t="shared" si="13"/>
        <v>，3531795</v>
      </c>
      <c r="I425" s="4" t="str">
        <f>VLOOKUP(A425,HOP!A:U,21,0)</f>
        <v>直连</v>
      </c>
    </row>
    <row r="426" s="4" customFormat="1" hidden="1" spans="1:9">
      <c r="A426" s="5">
        <v>999224880543819</v>
      </c>
      <c r="B426" s="6">
        <v>45098</v>
      </c>
      <c r="C426" s="6">
        <v>45099</v>
      </c>
      <c r="D426" s="4">
        <v>118.16</v>
      </c>
      <c r="E426" s="4" t="str">
        <f>VLOOKUP(A426,HOP!A:L,12,0)</f>
        <v>118.16</v>
      </c>
      <c r="F426" s="4" t="str">
        <f>VLOOKUP(A426,HOP!A:C,3,0)</f>
        <v>3531872</v>
      </c>
      <c r="G426" s="4">
        <f t="shared" si="12"/>
        <v>0</v>
      </c>
      <c r="H426" s="4" t="str">
        <f t="shared" si="13"/>
        <v>，3531872</v>
      </c>
      <c r="I426" s="4" t="str">
        <f>VLOOKUP(A426,HOP!A:U,21,0)</f>
        <v>直连</v>
      </c>
    </row>
    <row r="427" s="4" customFormat="1" hidden="1" spans="1:9">
      <c r="A427" s="5">
        <v>999224882053244</v>
      </c>
      <c r="B427" s="6">
        <v>45098</v>
      </c>
      <c r="C427" s="6">
        <v>45099</v>
      </c>
      <c r="D427" s="4">
        <v>502.37</v>
      </c>
      <c r="E427" s="4" t="str">
        <f>VLOOKUP(A427,HOP!A:L,12,0)</f>
        <v>502.37</v>
      </c>
      <c r="F427" s="4" t="str">
        <f>VLOOKUP(A427,HOP!A:C,3,0)</f>
        <v>3532243</v>
      </c>
      <c r="G427" s="4">
        <f t="shared" si="12"/>
        <v>0</v>
      </c>
      <c r="H427" s="4" t="str">
        <f t="shared" si="13"/>
        <v>，3532243</v>
      </c>
      <c r="I427" s="4" t="str">
        <f>VLOOKUP(A427,HOP!A:U,21,0)</f>
        <v>直连</v>
      </c>
    </row>
    <row r="428" s="4" customFormat="1" hidden="1" spans="1:9">
      <c r="A428" s="5">
        <v>999224883126017</v>
      </c>
      <c r="B428" s="6">
        <v>45098</v>
      </c>
      <c r="C428" s="6">
        <v>45099</v>
      </c>
      <c r="D428" s="4">
        <v>115.88</v>
      </c>
      <c r="E428" s="4" t="str">
        <f>VLOOKUP(A428,HOP!A:L,12,0)</f>
        <v>115.88</v>
      </c>
      <c r="F428" s="4" t="str">
        <f>VLOOKUP(A428,HOP!A:C,3,0)</f>
        <v>3532458</v>
      </c>
      <c r="G428" s="4">
        <f t="shared" si="12"/>
        <v>0</v>
      </c>
      <c r="H428" s="4" t="str">
        <f t="shared" si="13"/>
        <v>，3532458</v>
      </c>
      <c r="I428" s="4" t="str">
        <f>VLOOKUP(A428,HOP!A:U,21,0)</f>
        <v>直连</v>
      </c>
    </row>
    <row r="429" s="4" customFormat="1" hidden="1" spans="1:9">
      <c r="A429" s="5">
        <v>999224883777990</v>
      </c>
      <c r="B429" s="6">
        <v>45098</v>
      </c>
      <c r="C429" s="6">
        <v>45099</v>
      </c>
      <c r="D429" s="4">
        <v>242.17</v>
      </c>
      <c r="E429" s="4" t="str">
        <f>VLOOKUP(A429,HOP!A:L,12,0)</f>
        <v>242.17</v>
      </c>
      <c r="F429" s="4" t="str">
        <f>VLOOKUP(A429,HOP!A:C,3,0)</f>
        <v>3532641</v>
      </c>
      <c r="G429" s="4">
        <f t="shared" si="12"/>
        <v>0</v>
      </c>
      <c r="H429" s="4" t="str">
        <f t="shared" si="13"/>
        <v>，3532641</v>
      </c>
      <c r="I429" s="4" t="str">
        <f>VLOOKUP(A429,HOP!A:U,21,0)</f>
        <v>直连</v>
      </c>
    </row>
    <row r="430" s="4" customFormat="1" hidden="1" spans="1:9">
      <c r="A430" s="5">
        <v>999224884062406</v>
      </c>
      <c r="B430" s="6">
        <v>45098</v>
      </c>
      <c r="C430" s="6">
        <v>45099</v>
      </c>
      <c r="D430" s="4">
        <v>240.87</v>
      </c>
      <c r="E430" s="4" t="str">
        <f>VLOOKUP(A430,HOP!A:L,12,0)</f>
        <v>240.87</v>
      </c>
      <c r="F430" s="4" t="str">
        <f>VLOOKUP(A430,HOP!A:C,3,0)</f>
        <v>3532669</v>
      </c>
      <c r="G430" s="4">
        <f t="shared" si="12"/>
        <v>0</v>
      </c>
      <c r="H430" s="4" t="str">
        <f t="shared" si="13"/>
        <v>，3532669</v>
      </c>
      <c r="I430" s="4" t="str">
        <f>VLOOKUP(A430,HOP!A:U,21,0)</f>
        <v>直连</v>
      </c>
    </row>
    <row r="431" s="4" customFormat="1" spans="1:9">
      <c r="A431" s="5">
        <v>999224884136293</v>
      </c>
      <c r="B431" s="6">
        <v>45098</v>
      </c>
      <c r="C431" s="6">
        <v>45099</v>
      </c>
      <c r="D431" s="4">
        <v>167.37</v>
      </c>
      <c r="E431" s="4" t="str">
        <f>VLOOKUP(A431,HOP!A:L,12,0)</f>
        <v>167.40</v>
      </c>
      <c r="F431" s="4" t="str">
        <f>VLOOKUP(A431,HOP!A:C,3,0)</f>
        <v>3532693</v>
      </c>
      <c r="G431" s="4">
        <f t="shared" si="12"/>
        <v>-0.0300000000000011</v>
      </c>
      <c r="H431" s="4" t="str">
        <f t="shared" si="13"/>
        <v>，3532693</v>
      </c>
      <c r="I431" s="4" t="str">
        <f>VLOOKUP(A431,HOP!A:U,21,0)</f>
        <v>直连</v>
      </c>
    </row>
    <row r="432" s="4" customFormat="1" spans="1:9">
      <c r="A432" s="5">
        <v>999224884328286</v>
      </c>
      <c r="B432" s="6">
        <v>45098</v>
      </c>
      <c r="C432" s="6">
        <v>45099</v>
      </c>
      <c r="D432" s="4">
        <v>607.97</v>
      </c>
      <c r="E432" s="4" t="str">
        <f>VLOOKUP(A432,HOP!A:L,12,0)</f>
        <v>607.98</v>
      </c>
      <c r="F432" s="4" t="str">
        <f>VLOOKUP(A432,HOP!A:C,3,0)</f>
        <v>3532719</v>
      </c>
      <c r="G432" s="4">
        <f t="shared" si="12"/>
        <v>-0.00999999999999091</v>
      </c>
      <c r="H432" s="4" t="str">
        <f t="shared" si="13"/>
        <v>，3532719</v>
      </c>
      <c r="I432" s="4" t="str">
        <f>VLOOKUP(A432,HOP!A:U,21,0)</f>
        <v>直连</v>
      </c>
    </row>
    <row r="433" s="4" customFormat="1" hidden="1" spans="1:9">
      <c r="A433" s="5">
        <v>999224884410298</v>
      </c>
      <c r="B433" s="6">
        <v>45098</v>
      </c>
      <c r="C433" s="6">
        <v>45099</v>
      </c>
      <c r="D433" s="4">
        <v>554.69</v>
      </c>
      <c r="E433" s="4" t="str">
        <f>VLOOKUP(A433,HOP!A:L,12,0)</f>
        <v>554.69</v>
      </c>
      <c r="F433" s="4" t="str">
        <f>VLOOKUP(A433,HOP!A:C,3,0)</f>
        <v>3532727</v>
      </c>
      <c r="G433" s="4">
        <f t="shared" si="12"/>
        <v>0</v>
      </c>
      <c r="H433" s="4" t="str">
        <f t="shared" si="13"/>
        <v>，3532727</v>
      </c>
      <c r="I433" s="4" t="str">
        <f>VLOOKUP(A433,HOP!A:U,21,0)</f>
        <v>直连</v>
      </c>
    </row>
    <row r="434" s="4" customFormat="1" hidden="1" spans="1:9">
      <c r="A434" s="5">
        <v>999224884757629</v>
      </c>
      <c r="B434" s="6">
        <v>45098</v>
      </c>
      <c r="C434" s="6">
        <v>45099</v>
      </c>
      <c r="D434" s="4">
        <v>236.46</v>
      </c>
      <c r="E434" s="4" t="str">
        <f>VLOOKUP(A434,HOP!A:L,12,0)</f>
        <v>236.46</v>
      </c>
      <c r="F434" s="4" t="str">
        <f>VLOOKUP(A434,HOP!A:C,3,0)</f>
        <v>3532888</v>
      </c>
      <c r="G434" s="4">
        <f t="shared" si="12"/>
        <v>0</v>
      </c>
      <c r="H434" s="4" t="str">
        <f t="shared" si="13"/>
        <v>，3532888</v>
      </c>
      <c r="I434" s="4" t="str">
        <f>VLOOKUP(A434,HOP!A:U,21,0)</f>
        <v>直连</v>
      </c>
    </row>
    <row r="435" s="4" customFormat="1" hidden="1" spans="1:9">
      <c r="A435" s="5">
        <v>999224884953015</v>
      </c>
      <c r="B435" s="6">
        <v>45098</v>
      </c>
      <c r="C435" s="6">
        <v>45099</v>
      </c>
      <c r="D435" s="4">
        <v>708.78</v>
      </c>
      <c r="E435" s="4" t="str">
        <f>VLOOKUP(A435,HOP!A:L,12,0)</f>
        <v>708.78</v>
      </c>
      <c r="F435" s="4" t="str">
        <f>VLOOKUP(A435,HOP!A:C,3,0)</f>
        <v>3532920</v>
      </c>
      <c r="G435" s="4">
        <f t="shared" si="12"/>
        <v>0</v>
      </c>
      <c r="H435" s="4" t="str">
        <f t="shared" si="13"/>
        <v>，3532920</v>
      </c>
      <c r="I435" s="4" t="str">
        <f>VLOOKUP(A435,HOP!A:U,21,0)</f>
        <v>直连</v>
      </c>
    </row>
    <row r="436" s="4" customFormat="1" hidden="1" spans="1:9">
      <c r="A436" s="5">
        <v>999224885483493</v>
      </c>
      <c r="B436" s="6">
        <v>45098</v>
      </c>
      <c r="C436" s="6">
        <v>45099</v>
      </c>
      <c r="D436" s="4">
        <v>940.11</v>
      </c>
      <c r="E436" s="4" t="str">
        <f>VLOOKUP(A436,HOP!A:L,12,0)</f>
        <v>940.11</v>
      </c>
      <c r="F436" s="4" t="str">
        <f>VLOOKUP(A436,HOP!A:C,3,0)</f>
        <v>3533134</v>
      </c>
      <c r="G436" s="4">
        <f t="shared" si="12"/>
        <v>0</v>
      </c>
      <c r="H436" s="4" t="str">
        <f t="shared" si="13"/>
        <v>，3533134</v>
      </c>
      <c r="I436" s="4" t="str">
        <f>VLOOKUP(A436,HOP!A:U,21,0)</f>
        <v>直连</v>
      </c>
    </row>
    <row r="437" s="4" customFormat="1" spans="1:9">
      <c r="A437" s="5">
        <v>999224885719904</v>
      </c>
      <c r="B437" s="6">
        <v>45098</v>
      </c>
      <c r="C437" s="6">
        <v>45099</v>
      </c>
      <c r="D437" s="4">
        <v>200.83</v>
      </c>
      <c r="E437" s="4" t="str">
        <f>VLOOKUP(A437,HOP!A:L,12,0)</f>
        <v>200.87</v>
      </c>
      <c r="F437" s="4" t="str">
        <f>VLOOKUP(A437,HOP!A:C,3,0)</f>
        <v>3533172</v>
      </c>
      <c r="G437" s="4">
        <f t="shared" si="12"/>
        <v>-0.039999999999992</v>
      </c>
      <c r="H437" s="4" t="str">
        <f t="shared" si="13"/>
        <v>，3533172</v>
      </c>
      <c r="I437" s="4" t="str">
        <f>VLOOKUP(A437,HOP!A:U,21,0)</f>
        <v>直连</v>
      </c>
    </row>
    <row r="438" s="4" customFormat="1" hidden="1" spans="1:9">
      <c r="A438" s="5">
        <v>999224886540843</v>
      </c>
      <c r="B438" s="6">
        <v>45098</v>
      </c>
      <c r="C438" s="6">
        <v>45099</v>
      </c>
      <c r="D438" s="4">
        <v>166.27</v>
      </c>
      <c r="E438" s="4" t="str">
        <f>VLOOKUP(A438,HOP!A:L,12,0)</f>
        <v>166.27</v>
      </c>
      <c r="F438" s="4" t="str">
        <f>VLOOKUP(A438,HOP!A:C,3,0)</f>
        <v>3533435</v>
      </c>
      <c r="G438" s="4">
        <f t="shared" si="12"/>
        <v>0</v>
      </c>
      <c r="H438" s="4" t="str">
        <f t="shared" si="13"/>
        <v>，3533435</v>
      </c>
      <c r="I438" s="4" t="str">
        <f>VLOOKUP(A438,HOP!A:U,21,0)</f>
        <v>直连</v>
      </c>
    </row>
    <row r="439" s="4" customFormat="1" hidden="1" spans="1:9">
      <c r="A439" s="5">
        <v>999224888085756</v>
      </c>
      <c r="B439" s="6">
        <v>45098</v>
      </c>
      <c r="C439" s="6">
        <v>45099</v>
      </c>
      <c r="D439" s="4">
        <v>197.74</v>
      </c>
      <c r="E439" s="4" t="str">
        <f>VLOOKUP(A439,HOP!A:L,12,0)</f>
        <v>197.74</v>
      </c>
      <c r="F439" s="4" t="str">
        <f>VLOOKUP(A439,HOP!A:C,3,0)</f>
        <v>3534049</v>
      </c>
      <c r="G439" s="4">
        <f t="shared" si="12"/>
        <v>0</v>
      </c>
      <c r="H439" s="4" t="str">
        <f t="shared" si="13"/>
        <v>，3534049</v>
      </c>
      <c r="I439" s="4" t="str">
        <f>VLOOKUP(A439,HOP!A:U,21,0)</f>
        <v>直连</v>
      </c>
    </row>
    <row r="440" s="4" customFormat="1" hidden="1" spans="1:9">
      <c r="A440" s="5">
        <v>999224888274500</v>
      </c>
      <c r="B440" s="6">
        <v>45098</v>
      </c>
      <c r="C440" s="6">
        <v>45099</v>
      </c>
      <c r="D440" s="4">
        <v>249.95</v>
      </c>
      <c r="E440" s="4" t="str">
        <f>VLOOKUP(A440,HOP!A:L,12,0)</f>
        <v>249.95</v>
      </c>
      <c r="F440" s="4" t="str">
        <f>VLOOKUP(A440,HOP!A:C,3,0)</f>
        <v>3534095</v>
      </c>
      <c r="G440" s="4">
        <f t="shared" si="12"/>
        <v>0</v>
      </c>
      <c r="H440" s="4" t="str">
        <f t="shared" si="13"/>
        <v>，3534095</v>
      </c>
      <c r="I440" s="4" t="str">
        <f>VLOOKUP(A440,HOP!A:U,21,0)</f>
        <v>直连</v>
      </c>
    </row>
    <row r="441" s="4" customFormat="1" hidden="1" spans="1:9">
      <c r="A441" s="5">
        <v>999224888769821</v>
      </c>
      <c r="B441" s="6">
        <v>45098</v>
      </c>
      <c r="C441" s="6">
        <v>45099</v>
      </c>
      <c r="D441" s="4">
        <v>815.85</v>
      </c>
      <c r="E441" s="4" t="str">
        <f>VLOOKUP(A441,HOP!A:L,12,0)</f>
        <v>815.85</v>
      </c>
      <c r="F441" s="4" t="str">
        <f>VLOOKUP(A441,HOP!A:C,3,0)</f>
        <v>3534381</v>
      </c>
      <c r="G441" s="4">
        <f t="shared" si="12"/>
        <v>0</v>
      </c>
      <c r="H441" s="4" t="str">
        <f t="shared" si="13"/>
        <v>，3534381</v>
      </c>
      <c r="I441" s="4" t="str">
        <f>VLOOKUP(A441,HOP!A:U,21,0)</f>
        <v>直连</v>
      </c>
    </row>
    <row r="442" s="4" customFormat="1" hidden="1" spans="1:9">
      <c r="A442" s="5">
        <v>999224889118200</v>
      </c>
      <c r="B442" s="6">
        <v>45098</v>
      </c>
      <c r="C442" s="6">
        <v>45099</v>
      </c>
      <c r="D442" s="4">
        <v>240.36</v>
      </c>
      <c r="E442" s="4" t="str">
        <f>VLOOKUP(A442,HOP!A:L,12,0)</f>
        <v>240.36</v>
      </c>
      <c r="F442" s="4" t="str">
        <f>VLOOKUP(A442,HOP!A:C,3,0)</f>
        <v>3534624</v>
      </c>
      <c r="G442" s="4">
        <f t="shared" si="12"/>
        <v>0</v>
      </c>
      <c r="H442" s="4" t="str">
        <f t="shared" si="13"/>
        <v>，3534624</v>
      </c>
      <c r="I442" s="4" t="str">
        <f>VLOOKUP(A442,HOP!A:U,21,0)</f>
        <v>直连</v>
      </c>
    </row>
    <row r="443" s="4" customFormat="1" hidden="1" spans="1:9">
      <c r="A443" s="5">
        <v>999224889659650</v>
      </c>
      <c r="B443" s="6">
        <v>45098</v>
      </c>
      <c r="C443" s="6">
        <v>45099</v>
      </c>
      <c r="D443" s="4">
        <v>425.82</v>
      </c>
      <c r="E443" s="4" t="str">
        <f>VLOOKUP(A443,HOP!A:L,12,0)</f>
        <v>425.82</v>
      </c>
      <c r="F443" s="4" t="str">
        <f>VLOOKUP(A443,HOP!A:C,3,0)</f>
        <v>3534963</v>
      </c>
      <c r="G443" s="4">
        <f t="shared" si="12"/>
        <v>0</v>
      </c>
      <c r="H443" s="4" t="str">
        <f t="shared" si="13"/>
        <v>，3534963</v>
      </c>
      <c r="I443" s="4" t="str">
        <f>VLOOKUP(A443,HOP!A:U,21,0)</f>
        <v>直连</v>
      </c>
    </row>
    <row r="444" s="4" customFormat="1" hidden="1" spans="1:9">
      <c r="A444" s="5">
        <v>999224889729458</v>
      </c>
      <c r="B444" s="6">
        <v>45098</v>
      </c>
      <c r="C444" s="6">
        <v>45099</v>
      </c>
      <c r="D444" s="4">
        <v>733.65</v>
      </c>
      <c r="E444" s="4" t="str">
        <f>VLOOKUP(A444,HOP!A:L,12,0)</f>
        <v>733.65</v>
      </c>
      <c r="F444" s="4" t="str">
        <f>VLOOKUP(A444,HOP!A:C,3,0)</f>
        <v>3534978</v>
      </c>
      <c r="G444" s="4">
        <f t="shared" si="12"/>
        <v>0</v>
      </c>
      <c r="H444" s="4" t="str">
        <f t="shared" si="13"/>
        <v>，3534978</v>
      </c>
      <c r="I444" s="4" t="str">
        <f>VLOOKUP(A444,HOP!A:U,21,0)</f>
        <v>直连</v>
      </c>
    </row>
    <row r="446" spans="4:4">
      <c r="D446" s="4">
        <f>SUM(D2:D445)</f>
        <v>747619.13</v>
      </c>
    </row>
    <row r="448" spans="4:4">
      <c r="D448" s="4" t="s">
        <v>2220</v>
      </c>
    </row>
    <row r="452" spans="1:7">
      <c r="A452" s="4" t="s">
        <v>2221</v>
      </c>
      <c r="C452" s="4">
        <v>83697.42</v>
      </c>
      <c r="G452" s="4">
        <v>-1.32</v>
      </c>
    </row>
    <row r="453" spans="1:3">
      <c r="A453" s="4" t="s">
        <v>2222</v>
      </c>
      <c r="C453" s="4">
        <v>663921.71</v>
      </c>
    </row>
    <row r="454" spans="1:3">
      <c r="A454" s="4" t="s">
        <v>2223</v>
      </c>
      <c r="C454" s="4">
        <f>SUBTOTAL(9,C452:C453)</f>
        <v>747619.13</v>
      </c>
    </row>
  </sheetData>
  <autoFilter ref="A1:X444">
    <filterColumn colId="3">
      <filters>
        <filter val="619.2"/>
        <filter val="1101.2"/>
        <filter val="699.3"/>
        <filter val="201.4"/>
        <filter val="481.8"/>
        <filter val="699.9"/>
        <filter val="1900"/>
        <filter val="101"/>
        <filter val="502"/>
        <filter val="1506"/>
        <filter val="1906"/>
        <filter val="3909"/>
        <filter val="112"/>
        <filter val="2514"/>
        <filter val="916"/>
        <filter val="3516"/>
        <filter val="8916"/>
        <filter val="3520"/>
        <filter val="522"/>
        <filter val="2922"/>
        <filter val="524"/>
        <filter val="1124"/>
        <filter val="2124"/>
        <filter val="125"/>
        <filter val="4525"/>
        <filter val="928"/>
        <filter val="3530"/>
        <filter val="5530"/>
        <filter val="1131"/>
        <filter val="4131"/>
        <filter val="1932"/>
        <filter val="2933"/>
        <filter val="2536"/>
        <filter val="2538"/>
        <filter val="2140"/>
        <filter val="541"/>
        <filter val="542"/>
        <filter val="1942"/>
        <filter val="1545"/>
        <filter val="2953"/>
        <filter val="8955"/>
        <filter val="960"/>
        <filter val="561"/>
        <filter val="563"/>
        <filter val="564"/>
        <filter val="3164"/>
        <filter val="568"/>
        <filter val="969"/>
        <filter val="972"/>
        <filter val="3576"/>
        <filter val="1178"/>
        <filter val="13578"/>
        <filter val="1980"/>
        <filter val="181"/>
        <filter val="1982"/>
        <filter val="1986"/>
        <filter val="1588"/>
        <filter val="989"/>
        <filter val="591"/>
        <filter val="1992"/>
        <filter val="2195"/>
        <filter val="1599"/>
        <filter val="1433.02"/>
        <filter val="2231.04"/>
        <filter val="1316.1"/>
        <filter val="766.2"/>
        <filter val="686.3"/>
        <filter val="1152.3"/>
        <filter val="361.01"/>
        <filter val="627.02"/>
        <filter val="934.02"/>
        <filter val="899.04"/>
        <filter val="955.04"/>
        <filter val="858.05"/>
        <filter val="862.06"/>
        <filter val="1208"/>
        <filter val="376.08"/>
        <filter val="856.08"/>
        <filter val="488.11"/>
        <filter val="505.11"/>
        <filter val="940.11"/>
        <filter val="4212"/>
        <filter val="274.12"/>
        <filter val="641.12"/>
        <filter val="1432.42"/>
        <filter val="4613"/>
        <filter val="777.13"/>
        <filter val="492.14"/>
        <filter val="662.14"/>
        <filter val="1302.44"/>
        <filter val="1615"/>
        <filter val="434.15"/>
        <filter val="717.15"/>
        <filter val="216"/>
        <filter val="118.16"/>
        <filter val="694.16"/>
        <filter val="973.16"/>
        <filter val="3797.46"/>
        <filter val="4586.46"/>
        <filter val="72.17"/>
        <filter val="242.17"/>
        <filter val="495.17"/>
        <filter val="1218"/>
        <filter val="16218"/>
        <filter val="630.18"/>
        <filter val="765.19"/>
        <filter val="5663.49"/>
        <filter val="1220"/>
        <filter val="127.21"/>
        <filter val="993.21"/>
        <filter val="843.22"/>
        <filter val="1037.32"/>
        <filter val="2221.32"/>
        <filter val="2638.32"/>
        <filter val="4940.32"/>
        <filter val="6583.32"/>
        <filter val="185.23"/>
        <filter val="245.23"/>
        <filter val="2624"/>
        <filter val="3224"/>
        <filter val="2326.34"/>
        <filter val="510.25"/>
        <filter val="2226"/>
        <filter val="314.26"/>
        <filter val="1227"/>
        <filter val="166.27"/>
        <filter val="244.27"/>
        <filter val="905.28"/>
        <filter val="3685.38"/>
        <filter val="1629"/>
        <filter val="1047.39"/>
        <filter val="218.31"/>
        <filter val="353.31"/>
        <filter val="1632"/>
        <filter val="1068.22"/>
        <filter val="169.34"/>
        <filter val="544.34"/>
        <filter val="709.34"/>
        <filter val="761.34"/>
        <filter val="1278.24"/>
        <filter val="1397.24"/>
        <filter val="2154.24"/>
        <filter val="3846.24"/>
        <filter val="635"/>
        <filter val="307.35"/>
        <filter val="527.35"/>
        <filter val="699.35"/>
        <filter val="1053.25"/>
        <filter val="240.36"/>
        <filter val="383.36"/>
        <filter val="1217.26"/>
        <filter val="2422.26"/>
        <filter val="167.37"/>
        <filter val="502.37"/>
        <filter val="166.38"/>
        <filter val="1994.28"/>
        <filter val="256.41"/>
        <filter val="526.41"/>
        <filter val="3376.11"/>
        <filter val="642"/>
        <filter val="601.42"/>
        <filter val="484.44"/>
        <filter val="3071.14"/>
        <filter val="591.45"/>
        <filter val="767.45"/>
        <filter val="2680.15"/>
        <filter val="236.46"/>
        <filter val="600.46"/>
        <filter val="1565.16"/>
        <filter val="1651.16"/>
        <filter val="247"/>
        <filter val="648"/>
        <filter val="2248"/>
        <filter val="7248"/>
        <filter val="436.48"/>
        <filter val="504.48"/>
        <filter val="736.48"/>
        <filter val="1010.18"/>
        <filter val="3176.19"/>
        <filter val="333.52"/>
        <filter val="758.52"/>
        <filter val="1653"/>
        <filter val="617.53"/>
        <filter val="1254"/>
        <filter val="2654"/>
        <filter val="721.54"/>
        <filter val="2038.84"/>
        <filter val="1656"/>
        <filter val="2256"/>
        <filter val="425.56"/>
        <filter val="1399.87"/>
        <filter val="8709.87"/>
        <filter val="491.58"/>
        <filter val="1079.88"/>
        <filter val="2390.88"/>
        <filter val="2904.88"/>
        <filter val="356.59"/>
        <filter val="469.59"/>
        <filter val="864.59"/>
        <filter val="1388.89"/>
        <filter val="1936.89"/>
        <filter val="260"/>
        <filter val="1660"/>
        <filter val="224.61"/>
        <filter val="2262"/>
        <filter val="409.62"/>
        <filter val="1264.72"/>
        <filter val="7743.73"/>
        <filter val="371.64"/>
        <filter val="360.65"/>
        <filter val="733.65"/>
        <filter val="1683.75"/>
        <filter val="1266"/>
        <filter val="444.66"/>
        <filter val="644.66"/>
        <filter val="1135.76"/>
        <filter val="1870.76"/>
        <filter val="2492.76"/>
        <filter val="697.67"/>
        <filter val="995.67"/>
        <filter val="2268"/>
        <filter val="5268"/>
        <filter val="451.68"/>
        <filter val="1137.78"/>
        <filter val="1315.78"/>
        <filter val="554.69"/>
        <filter val="2270"/>
        <filter val="211.71"/>
        <filter val="4142.61"/>
        <filter val="3672"/>
        <filter val="213.72"/>
        <filter val="769.72"/>
        <filter val="170.73"/>
        <filter val="273.73"/>
        <filter val="460.73"/>
        <filter val="7281.63"/>
        <filter val="4274"/>
        <filter val="197.74"/>
        <filter val="386.74"/>
        <filter val="1869.64"/>
        <filter val="636.75"/>
        <filter val="134.76"/>
        <filter val="1135.66"/>
        <filter val="164.77"/>
        <filter val="386.77"/>
        <filter val="2266.67"/>
        <filter val="11278"/>
        <filter val="149.78"/>
        <filter val="570.78"/>
        <filter val="708.78"/>
        <filter val="279"/>
        <filter val="235.79"/>
        <filter val="1280"/>
        <filter val="192.81"/>
        <filter val="249.81"/>
        <filter val="665.81"/>
        <filter val="1505.51"/>
        <filter val="386.82"/>
        <filter val="425.82"/>
        <filter val="1974.52"/>
        <filter val="200.83"/>
        <filter val="8698.53"/>
        <filter val="684"/>
        <filter val="1685"/>
        <filter val="815.85"/>
        <filter val="260.86"/>
        <filter val="330.86"/>
        <filter val="360.86"/>
        <filter val="240.87"/>
        <filter val="1288"/>
        <filter val="115.88"/>
        <filter val="1377.58"/>
        <filter val="1468.58"/>
        <filter val="1558.58"/>
        <filter val="338.89"/>
        <filter val="397.89"/>
        <filter val="2290"/>
        <filter val="2292"/>
        <filter val="617.92"/>
        <filter val="363.93"/>
        <filter val="501.93"/>
        <filter val="627.93"/>
        <filter val="919.94"/>
        <filter val="939.94"/>
        <filter val="695"/>
        <filter val="148.95"/>
        <filter val="249.95"/>
        <filter val="607.97"/>
        <filter val="308.98"/>
        <filter val="797.98"/>
        <filter val="167.99"/>
        <filter val="215.99"/>
        <filter val="339.99"/>
        <filter val="514.99"/>
        <filter val="1294.91"/>
        <filter val="2251.92"/>
        <filter val="2277.92"/>
        <filter val="1867.2"/>
        <filter val="6107.2"/>
        <filter val="507.5"/>
        <filter val="1700"/>
        <filter val="3303"/>
        <filter val="3708"/>
        <filter val="1309"/>
        <filter val="1311"/>
        <filter val="714"/>
        <filter val="1316"/>
        <filter val="3320"/>
        <filter val="4720"/>
        <filter val="2322"/>
        <filter val="724"/>
        <filter val="330"/>
        <filter val="2734"/>
        <filter val="335"/>
        <filter val="9342"/>
        <filter val="2748"/>
        <filter val="2749"/>
        <filter val="20360"/>
        <filter val="766"/>
        <filter val="3768"/>
        <filter val="1769"/>
        <filter val="772"/>
        <filter val="1772"/>
        <filter val="380"/>
        <filter val="1780"/>
        <filter val="3783"/>
        <filter val="1384"/>
        <filter val="386"/>
        <filter val="786"/>
        <filter val="4388"/>
        <filter val="792"/>
        <filter val="794"/>
        <filter val="728.3"/>
        <filter val="4198.4"/>
        <filter val="350.7"/>
        <filter val="268.8"/>
        <filter val="2200.8"/>
        <filter val="1000"/>
        <filter val="1402"/>
        <filter val="2402"/>
        <filter val="804"/>
        <filter val="7404"/>
        <filter val="15404"/>
        <filter val="1008"/>
        <filter val="8010"/>
        <filter val="1011"/>
        <filter val="3412"/>
        <filter val="5012"/>
        <filter val="1014"/>
        <filter val="7015"/>
        <filter val="417"/>
        <filter val="420"/>
        <filter val="1026"/>
        <filter val="4827"/>
        <filter val="1032"/>
        <filter val="433"/>
        <filter val="1034"/>
        <filter val="438"/>
        <filter val="1040"/>
        <filter val="5846"/>
        <filter val="2448"/>
        <filter val="3048"/>
        <filter val="2451"/>
        <filter val="452"/>
        <filter val="1452"/>
        <filter val="1852"/>
        <filter val="854"/>
        <filter val="5055"/>
        <filter val="1456"/>
        <filter val="860"/>
        <filter val="864"/>
        <filter val="1864"/>
        <filter val="1066"/>
        <filter val="1866"/>
        <filter val="27468"/>
        <filter val="874"/>
        <filter val="1476"/>
        <filter val="1876"/>
        <filter val="879"/>
        <filter val="1479"/>
        <filter val="484"/>
        <filter val="3884"/>
        <filter val="1086"/>
        <filter val="4086"/>
        <filter val="18888"/>
        <filter val="6492"/>
        <filter val="1094"/>
        <filter val="1494"/>
        <filter val="497"/>
        <filter val="1497"/>
        <filter val="2099"/>
      </filters>
    </filterColumn>
    <filterColumn colId="6">
      <filters>
        <filter val="-0.01"/>
        <filter val="-0.02"/>
        <filter val="-0.12"/>
        <filter val="-0.03"/>
        <filter val="-0.04"/>
        <filter val="-0.15"/>
        <filter val="-0.06"/>
        <filter val="-0.0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2224</v>
      </c>
      <c r="B1" s="2" t="s">
        <v>2225</v>
      </c>
      <c r="C1" s="2" t="s">
        <v>2226</v>
      </c>
      <c r="D1" s="2" t="s">
        <v>2227</v>
      </c>
      <c r="E1" s="2" t="s">
        <v>13</v>
      </c>
      <c r="F1" s="2" t="s">
        <v>5</v>
      </c>
      <c r="G1" s="2" t="s">
        <v>6</v>
      </c>
      <c r="H1" s="2" t="s">
        <v>2228</v>
      </c>
      <c r="I1" s="2" t="s">
        <v>2229</v>
      </c>
      <c r="J1" s="2" t="s">
        <v>2230</v>
      </c>
      <c r="K1" s="2" t="s">
        <v>2231</v>
      </c>
      <c r="L1" s="2" t="s">
        <v>2232</v>
      </c>
      <c r="M1" s="2" t="s">
        <v>2233</v>
      </c>
      <c r="N1" s="2" t="s">
        <v>2234</v>
      </c>
      <c r="O1" s="2" t="s">
        <v>2235</v>
      </c>
      <c r="P1" s="2" t="s">
        <v>2236</v>
      </c>
      <c r="Q1" s="2" t="s">
        <v>2237</v>
      </c>
      <c r="R1" s="2" t="s">
        <v>2238</v>
      </c>
      <c r="S1" s="2" t="s">
        <v>2239</v>
      </c>
      <c r="T1" s="2" t="s">
        <v>2240</v>
      </c>
      <c r="U1" s="2" t="s">
        <v>2241</v>
      </c>
      <c r="V1" s="2" t="s">
        <v>2242</v>
      </c>
    </row>
    <row r="2" s="1" customFormat="1" spans="1:22">
      <c r="A2" s="3">
        <v>999222365070146</v>
      </c>
      <c r="B2" s="1" t="s">
        <v>2243</v>
      </c>
      <c r="C2" s="1" t="s">
        <v>2244</v>
      </c>
      <c r="D2" s="1" t="s">
        <v>2245</v>
      </c>
      <c r="E2" s="1" t="s">
        <v>2246</v>
      </c>
      <c r="F2" s="1" t="s">
        <v>2247</v>
      </c>
      <c r="G2" s="1" t="s">
        <v>2248</v>
      </c>
      <c r="H2" s="1" t="s">
        <v>2249</v>
      </c>
      <c r="I2" s="1" t="s">
        <v>2250</v>
      </c>
      <c r="J2" s="1" t="s">
        <v>30</v>
      </c>
      <c r="K2" s="1" t="s">
        <v>2251</v>
      </c>
      <c r="L2" s="1" t="s">
        <v>2251</v>
      </c>
      <c r="M2" s="1" t="s">
        <v>2252</v>
      </c>
      <c r="N2" s="1" t="s">
        <v>2252</v>
      </c>
      <c r="O2" s="1" t="s">
        <v>2253</v>
      </c>
      <c r="P2" s="1" t="s">
        <v>2254</v>
      </c>
      <c r="Q2" s="1" t="s">
        <v>2255</v>
      </c>
      <c r="R2" s="1" t="s">
        <v>2256</v>
      </c>
      <c r="S2" s="1" t="s">
        <v>2257</v>
      </c>
      <c r="T2" s="1" t="s">
        <v>2258</v>
      </c>
      <c r="U2" s="1" t="s">
        <v>2259</v>
      </c>
      <c r="V2" s="1" t="s">
        <v>2260</v>
      </c>
    </row>
    <row r="3" s="1" customFormat="1" spans="1:22">
      <c r="A3" s="3">
        <v>999223031482320</v>
      </c>
      <c r="B3" s="1" t="s">
        <v>2261</v>
      </c>
      <c r="C3" s="1" t="s">
        <v>2262</v>
      </c>
      <c r="D3" s="1" t="s">
        <v>2263</v>
      </c>
      <c r="E3" s="1" t="s">
        <v>2264</v>
      </c>
      <c r="F3" s="1" t="s">
        <v>2265</v>
      </c>
      <c r="G3" s="1" t="s">
        <v>2248</v>
      </c>
      <c r="H3" s="1" t="s">
        <v>2249</v>
      </c>
      <c r="I3" s="1" t="s">
        <v>2266</v>
      </c>
      <c r="J3" s="1" t="s">
        <v>30</v>
      </c>
      <c r="K3" s="1" t="s">
        <v>2267</v>
      </c>
      <c r="L3" s="1" t="s">
        <v>2267</v>
      </c>
      <c r="M3" s="1" t="s">
        <v>2252</v>
      </c>
      <c r="N3" s="1" t="s">
        <v>2252</v>
      </c>
      <c r="O3" s="1" t="s">
        <v>2253</v>
      </c>
      <c r="P3" s="1" t="s">
        <v>2254</v>
      </c>
      <c r="Q3" s="1" t="s">
        <v>2255</v>
      </c>
      <c r="R3" s="1" t="s">
        <v>2268</v>
      </c>
      <c r="S3" s="1" t="s">
        <v>2257</v>
      </c>
      <c r="T3" s="1" t="s">
        <v>2258</v>
      </c>
      <c r="U3" s="1" t="s">
        <v>2269</v>
      </c>
      <c r="V3" s="1" t="s">
        <v>2270</v>
      </c>
    </row>
    <row r="4" s="1" customFormat="1" spans="1:22">
      <c r="A4" s="3">
        <v>999223213150440</v>
      </c>
      <c r="B4" s="1" t="s">
        <v>2271</v>
      </c>
      <c r="C4" s="1" t="s">
        <v>2272</v>
      </c>
      <c r="D4" s="1" t="s">
        <v>2273</v>
      </c>
      <c r="E4" s="1" t="s">
        <v>2274</v>
      </c>
      <c r="F4" s="1" t="s">
        <v>2248</v>
      </c>
      <c r="G4" s="1" t="s">
        <v>2275</v>
      </c>
      <c r="H4" s="1" t="s">
        <v>2249</v>
      </c>
      <c r="I4" s="1" t="s">
        <v>2276</v>
      </c>
      <c r="J4" s="1" t="s">
        <v>30</v>
      </c>
      <c r="K4" s="1" t="s">
        <v>2277</v>
      </c>
      <c r="L4" s="1" t="s">
        <v>2277</v>
      </c>
      <c r="M4" s="1" t="s">
        <v>2252</v>
      </c>
      <c r="N4" s="1" t="s">
        <v>2252</v>
      </c>
      <c r="O4" s="1" t="s">
        <v>2253</v>
      </c>
      <c r="P4" s="1" t="s">
        <v>2254</v>
      </c>
      <c r="Q4" s="1" t="s">
        <v>2255</v>
      </c>
      <c r="R4" s="1" t="s">
        <v>2278</v>
      </c>
      <c r="S4" s="1" t="s">
        <v>2257</v>
      </c>
      <c r="T4" s="1" t="s">
        <v>2258</v>
      </c>
      <c r="U4" s="1" t="s">
        <v>2259</v>
      </c>
      <c r="V4" s="1" t="s">
        <v>2279</v>
      </c>
    </row>
    <row r="5" s="1" customFormat="1" spans="1:22">
      <c r="A5" s="3">
        <v>999223569806450</v>
      </c>
      <c r="B5" s="1" t="s">
        <v>2280</v>
      </c>
      <c r="C5" s="1" t="s">
        <v>2281</v>
      </c>
      <c r="D5" s="1" t="s">
        <v>2282</v>
      </c>
      <c r="E5" s="1" t="s">
        <v>2283</v>
      </c>
      <c r="F5" s="1" t="s">
        <v>2265</v>
      </c>
      <c r="G5" s="1" t="s">
        <v>2247</v>
      </c>
      <c r="H5" s="1" t="s">
        <v>2249</v>
      </c>
      <c r="I5" s="1" t="s">
        <v>2284</v>
      </c>
      <c r="J5" s="1" t="s">
        <v>30</v>
      </c>
      <c r="K5" s="1" t="s">
        <v>2285</v>
      </c>
      <c r="L5" s="1" t="s">
        <v>2285</v>
      </c>
      <c r="M5" s="1" t="s">
        <v>2252</v>
      </c>
      <c r="N5" s="1" t="s">
        <v>2252</v>
      </c>
      <c r="O5" s="1" t="s">
        <v>2253</v>
      </c>
      <c r="P5" s="1" t="s">
        <v>2254</v>
      </c>
      <c r="Q5" s="1" t="s">
        <v>2255</v>
      </c>
      <c r="R5" s="1" t="s">
        <v>2286</v>
      </c>
      <c r="S5" s="1" t="s">
        <v>2257</v>
      </c>
      <c r="T5" s="1" t="s">
        <v>2258</v>
      </c>
      <c r="U5" s="1" t="s">
        <v>2259</v>
      </c>
      <c r="V5" s="1" t="s">
        <v>2287</v>
      </c>
    </row>
    <row r="6" s="1" customFormat="1" spans="1:22">
      <c r="A6" s="3">
        <v>999223571199975</v>
      </c>
      <c r="B6" s="1" t="s">
        <v>2280</v>
      </c>
      <c r="C6" s="1" t="s">
        <v>2288</v>
      </c>
      <c r="D6" s="1" t="s">
        <v>2289</v>
      </c>
      <c r="E6" s="1" t="s">
        <v>2290</v>
      </c>
      <c r="F6" s="1" t="s">
        <v>2248</v>
      </c>
      <c r="G6" s="1" t="s">
        <v>2275</v>
      </c>
      <c r="H6" s="1" t="s">
        <v>2249</v>
      </c>
      <c r="I6" s="1" t="s">
        <v>2291</v>
      </c>
      <c r="J6" s="1" t="s">
        <v>30</v>
      </c>
      <c r="K6" s="1" t="s">
        <v>2292</v>
      </c>
      <c r="L6" s="1" t="s">
        <v>2292</v>
      </c>
      <c r="M6" s="1" t="s">
        <v>2252</v>
      </c>
      <c r="N6" s="1" t="s">
        <v>2252</v>
      </c>
      <c r="O6" s="1" t="s">
        <v>2253</v>
      </c>
      <c r="P6" s="1" t="s">
        <v>2254</v>
      </c>
      <c r="Q6" s="1" t="s">
        <v>2255</v>
      </c>
      <c r="R6" s="1" t="s">
        <v>2293</v>
      </c>
      <c r="S6" s="1" t="s">
        <v>2257</v>
      </c>
      <c r="T6" s="1" t="s">
        <v>2258</v>
      </c>
      <c r="U6" s="1" t="s">
        <v>2259</v>
      </c>
      <c r="V6" s="1" t="s">
        <v>2294</v>
      </c>
    </row>
    <row r="7" s="1" customFormat="1" spans="1:22">
      <c r="A7" s="3">
        <v>999223650166358</v>
      </c>
      <c r="B7" s="1" t="s">
        <v>2295</v>
      </c>
      <c r="C7" s="1" t="s">
        <v>2296</v>
      </c>
      <c r="D7" s="1" t="s">
        <v>2297</v>
      </c>
      <c r="E7" s="1" t="s">
        <v>2298</v>
      </c>
      <c r="F7" s="1" t="s">
        <v>2299</v>
      </c>
      <c r="G7" s="1" t="s">
        <v>2248</v>
      </c>
      <c r="H7" s="1" t="s">
        <v>2249</v>
      </c>
      <c r="I7" s="1" t="s">
        <v>2300</v>
      </c>
      <c r="J7" s="1" t="s">
        <v>30</v>
      </c>
      <c r="K7" s="1" t="s">
        <v>2301</v>
      </c>
      <c r="L7" s="1" t="s">
        <v>2301</v>
      </c>
      <c r="M7" s="1" t="s">
        <v>2252</v>
      </c>
      <c r="N7" s="1" t="s">
        <v>2252</v>
      </c>
      <c r="O7" s="1" t="s">
        <v>2253</v>
      </c>
      <c r="P7" s="1" t="s">
        <v>2254</v>
      </c>
      <c r="Q7" s="1" t="s">
        <v>2255</v>
      </c>
      <c r="R7" s="1" t="s">
        <v>2302</v>
      </c>
      <c r="S7" s="1" t="s">
        <v>2257</v>
      </c>
      <c r="T7" s="1" t="s">
        <v>2258</v>
      </c>
      <c r="U7" s="1" t="s">
        <v>2259</v>
      </c>
      <c r="V7" s="1" t="s">
        <v>2270</v>
      </c>
    </row>
    <row r="8" s="1" customFormat="1" spans="1:22">
      <c r="A8" s="3">
        <v>999223682090212</v>
      </c>
      <c r="B8" s="1" t="s">
        <v>2303</v>
      </c>
      <c r="C8" s="1" t="s">
        <v>2304</v>
      </c>
      <c r="D8" s="1" t="s">
        <v>2305</v>
      </c>
      <c r="E8" s="1" t="s">
        <v>2306</v>
      </c>
      <c r="F8" s="1" t="s">
        <v>2275</v>
      </c>
      <c r="G8" s="1" t="s">
        <v>2307</v>
      </c>
      <c r="H8" s="1" t="s">
        <v>2249</v>
      </c>
      <c r="I8" s="1" t="s">
        <v>2308</v>
      </c>
      <c r="J8" s="1" t="s">
        <v>30</v>
      </c>
      <c r="K8" s="1" t="s">
        <v>2309</v>
      </c>
      <c r="L8" s="1" t="s">
        <v>2309</v>
      </c>
      <c r="M8" s="1" t="s">
        <v>2252</v>
      </c>
      <c r="N8" s="1" t="s">
        <v>2252</v>
      </c>
      <c r="O8" s="1" t="s">
        <v>2253</v>
      </c>
      <c r="P8" s="1" t="s">
        <v>2254</v>
      </c>
      <c r="Q8" s="1" t="s">
        <v>2255</v>
      </c>
      <c r="R8" s="1" t="s">
        <v>2310</v>
      </c>
      <c r="S8" s="1" t="s">
        <v>2257</v>
      </c>
      <c r="T8" s="1" t="s">
        <v>2258</v>
      </c>
      <c r="U8" s="1" t="s">
        <v>2269</v>
      </c>
      <c r="V8" s="1" t="s">
        <v>2311</v>
      </c>
    </row>
    <row r="9" s="1" customFormat="1" spans="1:22">
      <c r="A9" s="3">
        <v>999223756153330</v>
      </c>
      <c r="B9" s="1" t="s">
        <v>2312</v>
      </c>
      <c r="C9" s="1" t="s">
        <v>2313</v>
      </c>
      <c r="D9" s="1" t="s">
        <v>2314</v>
      </c>
      <c r="E9" s="1" t="s">
        <v>2315</v>
      </c>
      <c r="F9" s="1" t="s">
        <v>2316</v>
      </c>
      <c r="G9" s="1" t="s">
        <v>2248</v>
      </c>
      <c r="H9" s="1" t="s">
        <v>2249</v>
      </c>
      <c r="I9" s="1" t="s">
        <v>2317</v>
      </c>
      <c r="J9" s="1" t="s">
        <v>30</v>
      </c>
      <c r="K9" s="1" t="s">
        <v>2318</v>
      </c>
      <c r="L9" s="1" t="s">
        <v>2318</v>
      </c>
      <c r="M9" s="1" t="s">
        <v>2252</v>
      </c>
      <c r="N9" s="1" t="s">
        <v>2252</v>
      </c>
      <c r="O9" s="1" t="s">
        <v>2253</v>
      </c>
      <c r="P9" s="1" t="s">
        <v>2254</v>
      </c>
      <c r="Q9" s="1" t="s">
        <v>2255</v>
      </c>
      <c r="R9" s="1" t="s">
        <v>2319</v>
      </c>
      <c r="S9" s="1" t="s">
        <v>2257</v>
      </c>
      <c r="T9" s="1" t="s">
        <v>2258</v>
      </c>
      <c r="U9" s="1" t="s">
        <v>2269</v>
      </c>
      <c r="V9" s="1" t="s">
        <v>2287</v>
      </c>
    </row>
    <row r="10" s="1" customFormat="1" spans="1:22">
      <c r="A10" s="3">
        <v>999223778524608</v>
      </c>
      <c r="B10" s="1" t="s">
        <v>2320</v>
      </c>
      <c r="C10" s="1" t="s">
        <v>2321</v>
      </c>
      <c r="D10" s="1" t="s">
        <v>2322</v>
      </c>
      <c r="E10" s="1" t="s">
        <v>2323</v>
      </c>
      <c r="F10" s="1" t="s">
        <v>2248</v>
      </c>
      <c r="G10" s="1" t="s">
        <v>2307</v>
      </c>
      <c r="H10" s="1" t="s">
        <v>2249</v>
      </c>
      <c r="I10" s="1" t="s">
        <v>2324</v>
      </c>
      <c r="J10" s="1" t="s">
        <v>30</v>
      </c>
      <c r="K10" s="1" t="s">
        <v>2325</v>
      </c>
      <c r="L10" s="1" t="s">
        <v>2325</v>
      </c>
      <c r="M10" s="1" t="s">
        <v>2252</v>
      </c>
      <c r="N10" s="1" t="s">
        <v>2252</v>
      </c>
      <c r="O10" s="1" t="s">
        <v>2253</v>
      </c>
      <c r="P10" s="1" t="s">
        <v>2254</v>
      </c>
      <c r="Q10" s="1" t="s">
        <v>2255</v>
      </c>
      <c r="R10" s="1" t="s">
        <v>2326</v>
      </c>
      <c r="S10" s="1" t="s">
        <v>2257</v>
      </c>
      <c r="T10" s="1" t="s">
        <v>2258</v>
      </c>
      <c r="U10" s="1" t="s">
        <v>2269</v>
      </c>
      <c r="V10" s="1" t="s">
        <v>2279</v>
      </c>
    </row>
    <row r="11" s="1" customFormat="1" spans="1:22">
      <c r="A11" s="3">
        <v>999223845136146</v>
      </c>
      <c r="B11" s="1" t="s">
        <v>2327</v>
      </c>
      <c r="C11" s="1" t="s">
        <v>2328</v>
      </c>
      <c r="D11" s="1" t="s">
        <v>2329</v>
      </c>
      <c r="E11" s="1" t="s">
        <v>2330</v>
      </c>
      <c r="F11" s="1" t="s">
        <v>2316</v>
      </c>
      <c r="G11" s="1" t="s">
        <v>2248</v>
      </c>
      <c r="H11" s="1" t="s">
        <v>2249</v>
      </c>
      <c r="I11" s="1" t="s">
        <v>2331</v>
      </c>
      <c r="J11" s="1" t="s">
        <v>30</v>
      </c>
      <c r="K11" s="1" t="s">
        <v>2332</v>
      </c>
      <c r="L11" s="1" t="s">
        <v>2332</v>
      </c>
      <c r="M11" s="1" t="s">
        <v>2252</v>
      </c>
      <c r="N11" s="1" t="s">
        <v>2252</v>
      </c>
      <c r="O11" s="1" t="s">
        <v>2253</v>
      </c>
      <c r="P11" s="1" t="s">
        <v>2254</v>
      </c>
      <c r="Q11" s="1" t="s">
        <v>2255</v>
      </c>
      <c r="R11" s="1" t="s">
        <v>2333</v>
      </c>
      <c r="S11" s="1" t="s">
        <v>2257</v>
      </c>
      <c r="T11" s="1" t="s">
        <v>2258</v>
      </c>
      <c r="U11" s="1" t="s">
        <v>2259</v>
      </c>
      <c r="V11" s="1" t="s">
        <v>2334</v>
      </c>
    </row>
    <row r="12" s="1" customFormat="1" spans="1:22">
      <c r="A12" s="3">
        <v>999223856621664</v>
      </c>
      <c r="B12" s="1" t="s">
        <v>2335</v>
      </c>
      <c r="C12" s="1" t="s">
        <v>2336</v>
      </c>
      <c r="D12" s="1" t="s">
        <v>2337</v>
      </c>
      <c r="E12" s="1" t="s">
        <v>2338</v>
      </c>
      <c r="F12" s="1" t="s">
        <v>2248</v>
      </c>
      <c r="G12" s="1" t="s">
        <v>2307</v>
      </c>
      <c r="H12" s="1" t="s">
        <v>2249</v>
      </c>
      <c r="I12" s="1" t="s">
        <v>2339</v>
      </c>
      <c r="J12" s="1" t="s">
        <v>30</v>
      </c>
      <c r="K12" s="1" t="s">
        <v>2340</v>
      </c>
      <c r="L12" s="1" t="s">
        <v>2340</v>
      </c>
      <c r="M12" s="1" t="s">
        <v>2252</v>
      </c>
      <c r="N12" s="1" t="s">
        <v>2252</v>
      </c>
      <c r="O12" s="1" t="s">
        <v>2253</v>
      </c>
      <c r="P12" s="1" t="s">
        <v>2254</v>
      </c>
      <c r="Q12" s="1" t="s">
        <v>2255</v>
      </c>
      <c r="R12" s="1" t="s">
        <v>2341</v>
      </c>
      <c r="S12" s="1" t="s">
        <v>2257</v>
      </c>
      <c r="T12" s="1" t="s">
        <v>2258</v>
      </c>
      <c r="U12" s="1" t="s">
        <v>2269</v>
      </c>
      <c r="V12" s="1" t="s">
        <v>2279</v>
      </c>
    </row>
    <row r="13" s="1" customFormat="1" spans="1:22">
      <c r="A13" s="3">
        <v>999223925937381</v>
      </c>
      <c r="B13" s="1" t="s">
        <v>2342</v>
      </c>
      <c r="C13" s="1" t="s">
        <v>2343</v>
      </c>
      <c r="D13" s="1" t="s">
        <v>2314</v>
      </c>
      <c r="E13" s="1" t="s">
        <v>2344</v>
      </c>
      <c r="F13" s="1" t="s">
        <v>2265</v>
      </c>
      <c r="G13" s="1" t="s">
        <v>2248</v>
      </c>
      <c r="H13" s="1" t="s">
        <v>2249</v>
      </c>
      <c r="I13" s="1" t="s">
        <v>2345</v>
      </c>
      <c r="J13" s="1" t="s">
        <v>30</v>
      </c>
      <c r="K13" s="1" t="s">
        <v>2346</v>
      </c>
      <c r="L13" s="1" t="s">
        <v>2346</v>
      </c>
      <c r="M13" s="1" t="s">
        <v>2252</v>
      </c>
      <c r="N13" s="1" t="s">
        <v>2252</v>
      </c>
      <c r="O13" s="1" t="s">
        <v>2253</v>
      </c>
      <c r="P13" s="1" t="s">
        <v>2254</v>
      </c>
      <c r="Q13" s="1" t="s">
        <v>2255</v>
      </c>
      <c r="R13" s="1" t="s">
        <v>2347</v>
      </c>
      <c r="S13" s="1" t="s">
        <v>2257</v>
      </c>
      <c r="T13" s="1" t="s">
        <v>2258</v>
      </c>
      <c r="U13" s="1" t="s">
        <v>2259</v>
      </c>
      <c r="V13" s="1" t="s">
        <v>2287</v>
      </c>
    </row>
    <row r="14" s="1" customFormat="1" spans="1:22">
      <c r="A14" s="3">
        <v>23964030759</v>
      </c>
      <c r="B14" s="1" t="s">
        <v>2348</v>
      </c>
      <c r="C14" s="1" t="s">
        <v>2349</v>
      </c>
      <c r="D14" s="1" t="s">
        <v>2350</v>
      </c>
      <c r="E14" s="1" t="s">
        <v>2351</v>
      </c>
      <c r="F14" s="1" t="s">
        <v>2248</v>
      </c>
      <c r="G14" s="1" t="s">
        <v>2307</v>
      </c>
      <c r="H14" s="1" t="s">
        <v>2249</v>
      </c>
      <c r="I14" s="1" t="s">
        <v>2352</v>
      </c>
      <c r="J14" s="1" t="s">
        <v>30</v>
      </c>
      <c r="K14" s="1" t="s">
        <v>2353</v>
      </c>
      <c r="L14" s="1" t="s">
        <v>2353</v>
      </c>
      <c r="M14" s="1" t="s">
        <v>2252</v>
      </c>
      <c r="N14" s="1" t="s">
        <v>2252</v>
      </c>
      <c r="O14" s="1" t="s">
        <v>2253</v>
      </c>
      <c r="P14" s="1" t="s">
        <v>2254</v>
      </c>
      <c r="Q14" s="1" t="s">
        <v>2255</v>
      </c>
      <c r="R14" s="1" t="s">
        <v>2354</v>
      </c>
      <c r="S14" s="1" t="s">
        <v>2257</v>
      </c>
      <c r="T14" s="1" t="s">
        <v>2258</v>
      </c>
      <c r="U14" s="1" t="s">
        <v>2259</v>
      </c>
      <c r="V14" s="1" t="s">
        <v>2294</v>
      </c>
    </row>
    <row r="15" s="1" customFormat="1" spans="1:22">
      <c r="A15" s="3">
        <v>999223980957631</v>
      </c>
      <c r="B15" s="1" t="s">
        <v>2355</v>
      </c>
      <c r="C15" s="1" t="s">
        <v>2356</v>
      </c>
      <c r="D15" s="1" t="s">
        <v>2357</v>
      </c>
      <c r="E15" s="1" t="s">
        <v>2358</v>
      </c>
      <c r="F15" s="1" t="s">
        <v>2248</v>
      </c>
      <c r="G15" s="1" t="s">
        <v>2275</v>
      </c>
      <c r="H15" s="1" t="s">
        <v>2249</v>
      </c>
      <c r="I15" s="1" t="s">
        <v>2359</v>
      </c>
      <c r="J15" s="1" t="s">
        <v>30</v>
      </c>
      <c r="K15" s="1" t="s">
        <v>2360</v>
      </c>
      <c r="L15" s="1" t="s">
        <v>2360</v>
      </c>
      <c r="M15" s="1" t="s">
        <v>2252</v>
      </c>
      <c r="N15" s="1" t="s">
        <v>2252</v>
      </c>
      <c r="O15" s="1" t="s">
        <v>2253</v>
      </c>
      <c r="P15" s="1" t="s">
        <v>2254</v>
      </c>
      <c r="Q15" s="1" t="s">
        <v>2255</v>
      </c>
      <c r="R15" s="1" t="s">
        <v>2361</v>
      </c>
      <c r="S15" s="1" t="s">
        <v>2257</v>
      </c>
      <c r="T15" s="1" t="s">
        <v>2258</v>
      </c>
      <c r="U15" s="1" t="s">
        <v>2259</v>
      </c>
      <c r="V15" s="1" t="s">
        <v>2362</v>
      </c>
    </row>
    <row r="16" s="1" customFormat="1" spans="1:22">
      <c r="A16" s="3">
        <v>999223982280770</v>
      </c>
      <c r="B16" s="1" t="s">
        <v>2355</v>
      </c>
      <c r="C16" s="1" t="s">
        <v>2363</v>
      </c>
      <c r="D16" s="1" t="s">
        <v>2364</v>
      </c>
      <c r="E16" s="1" t="s">
        <v>2365</v>
      </c>
      <c r="F16" s="1" t="s">
        <v>2247</v>
      </c>
      <c r="G16" s="1" t="s">
        <v>2307</v>
      </c>
      <c r="H16" s="1" t="s">
        <v>2249</v>
      </c>
      <c r="I16" s="1" t="s">
        <v>2366</v>
      </c>
      <c r="J16" s="1" t="s">
        <v>30</v>
      </c>
      <c r="K16" s="1" t="s">
        <v>2367</v>
      </c>
      <c r="L16" s="1" t="s">
        <v>2367</v>
      </c>
      <c r="M16" s="1" t="s">
        <v>2252</v>
      </c>
      <c r="N16" s="1" t="s">
        <v>2252</v>
      </c>
      <c r="O16" s="1" t="s">
        <v>2253</v>
      </c>
      <c r="P16" s="1" t="s">
        <v>2254</v>
      </c>
      <c r="Q16" s="1" t="s">
        <v>2255</v>
      </c>
      <c r="R16" s="1" t="s">
        <v>2368</v>
      </c>
      <c r="S16" s="1" t="s">
        <v>2257</v>
      </c>
      <c r="T16" s="1" t="s">
        <v>2258</v>
      </c>
      <c r="U16" s="1" t="s">
        <v>2269</v>
      </c>
      <c r="V16" s="1" t="s">
        <v>2369</v>
      </c>
    </row>
    <row r="17" s="1" customFormat="1" spans="1:22">
      <c r="A17" s="3">
        <v>999223982306978</v>
      </c>
      <c r="B17" s="1" t="s">
        <v>2355</v>
      </c>
      <c r="C17" s="1" t="s">
        <v>2370</v>
      </c>
      <c r="D17" s="1" t="s">
        <v>2371</v>
      </c>
      <c r="E17" s="1" t="s">
        <v>2372</v>
      </c>
      <c r="F17" s="1" t="s">
        <v>2265</v>
      </c>
      <c r="G17" s="1" t="s">
        <v>2248</v>
      </c>
      <c r="H17" s="1" t="s">
        <v>2249</v>
      </c>
      <c r="I17" s="1" t="s">
        <v>2373</v>
      </c>
      <c r="J17" s="1" t="s">
        <v>30</v>
      </c>
      <c r="K17" s="1" t="s">
        <v>2374</v>
      </c>
      <c r="L17" s="1" t="s">
        <v>2374</v>
      </c>
      <c r="M17" s="1" t="s">
        <v>2252</v>
      </c>
      <c r="N17" s="1" t="s">
        <v>2252</v>
      </c>
      <c r="O17" s="1" t="s">
        <v>2253</v>
      </c>
      <c r="P17" s="1" t="s">
        <v>2254</v>
      </c>
      <c r="Q17" s="1" t="s">
        <v>2255</v>
      </c>
      <c r="R17" s="1" t="s">
        <v>2375</v>
      </c>
      <c r="S17" s="1" t="s">
        <v>2257</v>
      </c>
      <c r="T17" s="1" t="s">
        <v>2258</v>
      </c>
      <c r="U17" s="1" t="s">
        <v>2269</v>
      </c>
      <c r="V17" s="1" t="s">
        <v>2279</v>
      </c>
    </row>
    <row r="18" s="1" customFormat="1" spans="1:22">
      <c r="A18" s="3">
        <v>999223985821570</v>
      </c>
      <c r="B18" s="1" t="s">
        <v>2355</v>
      </c>
      <c r="C18" s="1" t="s">
        <v>2376</v>
      </c>
      <c r="D18" s="1" t="s">
        <v>2377</v>
      </c>
      <c r="E18" s="1" t="s">
        <v>2378</v>
      </c>
      <c r="F18" s="1" t="s">
        <v>2299</v>
      </c>
      <c r="G18" s="1" t="s">
        <v>2247</v>
      </c>
      <c r="H18" s="1" t="s">
        <v>2249</v>
      </c>
      <c r="I18" s="1" t="s">
        <v>2379</v>
      </c>
      <c r="J18" s="1" t="s">
        <v>30</v>
      </c>
      <c r="K18" s="1" t="s">
        <v>2380</v>
      </c>
      <c r="L18" s="1" t="s">
        <v>2380</v>
      </c>
      <c r="M18" s="1" t="s">
        <v>2252</v>
      </c>
      <c r="N18" s="1" t="s">
        <v>2252</v>
      </c>
      <c r="O18" s="1" t="s">
        <v>2253</v>
      </c>
      <c r="P18" s="1" t="s">
        <v>2254</v>
      </c>
      <c r="Q18" s="1" t="s">
        <v>2255</v>
      </c>
      <c r="R18" s="1" t="s">
        <v>2381</v>
      </c>
      <c r="S18" s="1" t="s">
        <v>2257</v>
      </c>
      <c r="T18" s="1" t="s">
        <v>2258</v>
      </c>
      <c r="U18" s="1" t="s">
        <v>2269</v>
      </c>
      <c r="V18" s="1" t="s">
        <v>2279</v>
      </c>
    </row>
    <row r="19" s="1" customFormat="1" spans="1:22">
      <c r="A19" s="3">
        <v>999224001286779</v>
      </c>
      <c r="B19" s="1" t="s">
        <v>2382</v>
      </c>
      <c r="C19" s="1" t="s">
        <v>2383</v>
      </c>
      <c r="D19" s="1" t="s">
        <v>2384</v>
      </c>
      <c r="E19" s="1" t="s">
        <v>2385</v>
      </c>
      <c r="F19" s="1" t="s">
        <v>2299</v>
      </c>
      <c r="G19" s="1" t="s">
        <v>2248</v>
      </c>
      <c r="H19" s="1" t="s">
        <v>2249</v>
      </c>
      <c r="I19" s="1" t="s">
        <v>2386</v>
      </c>
      <c r="J19" s="1" t="s">
        <v>30</v>
      </c>
      <c r="K19" s="1" t="s">
        <v>2387</v>
      </c>
      <c r="L19" s="1" t="s">
        <v>2387</v>
      </c>
      <c r="M19" s="1" t="s">
        <v>2252</v>
      </c>
      <c r="N19" s="1" t="s">
        <v>2252</v>
      </c>
      <c r="O19" s="1" t="s">
        <v>2253</v>
      </c>
      <c r="P19" s="1" t="s">
        <v>2254</v>
      </c>
      <c r="Q19" s="1" t="s">
        <v>2255</v>
      </c>
      <c r="R19" s="1" t="s">
        <v>2388</v>
      </c>
      <c r="S19" s="1" t="s">
        <v>2257</v>
      </c>
      <c r="T19" s="1" t="s">
        <v>2258</v>
      </c>
      <c r="U19" s="1" t="s">
        <v>2259</v>
      </c>
      <c r="V19" s="1" t="s">
        <v>2369</v>
      </c>
    </row>
    <row r="20" s="1" customFormat="1" spans="1:22">
      <c r="A20" s="3">
        <v>999224017167988</v>
      </c>
      <c r="B20" s="1" t="s">
        <v>2389</v>
      </c>
      <c r="C20" s="1" t="s">
        <v>2390</v>
      </c>
      <c r="D20" s="1" t="s">
        <v>2391</v>
      </c>
      <c r="E20" s="1" t="s">
        <v>2392</v>
      </c>
      <c r="F20" s="1" t="s">
        <v>2247</v>
      </c>
      <c r="G20" s="1" t="s">
        <v>2307</v>
      </c>
      <c r="H20" s="1" t="s">
        <v>2249</v>
      </c>
      <c r="I20" s="1" t="s">
        <v>2393</v>
      </c>
      <c r="J20" s="1" t="s">
        <v>30</v>
      </c>
      <c r="K20" s="1" t="s">
        <v>2394</v>
      </c>
      <c r="L20" s="1" t="s">
        <v>2394</v>
      </c>
      <c r="M20" s="1" t="s">
        <v>2252</v>
      </c>
      <c r="N20" s="1" t="s">
        <v>2252</v>
      </c>
      <c r="O20" s="1" t="s">
        <v>2253</v>
      </c>
      <c r="P20" s="1" t="s">
        <v>2254</v>
      </c>
      <c r="Q20" s="1" t="s">
        <v>2255</v>
      </c>
      <c r="R20" s="1" t="s">
        <v>2395</v>
      </c>
      <c r="S20" s="1" t="s">
        <v>2257</v>
      </c>
      <c r="T20" s="1" t="s">
        <v>2258</v>
      </c>
      <c r="U20" s="1" t="s">
        <v>2259</v>
      </c>
      <c r="V20" s="1" t="s">
        <v>2396</v>
      </c>
    </row>
    <row r="21" s="1" customFormat="1" spans="1:22">
      <c r="A21" s="3">
        <v>999224022898041</v>
      </c>
      <c r="B21" s="1" t="s">
        <v>2389</v>
      </c>
      <c r="C21" s="1" t="s">
        <v>2397</v>
      </c>
      <c r="D21" s="1" t="s">
        <v>2398</v>
      </c>
      <c r="E21" s="1" t="s">
        <v>2399</v>
      </c>
      <c r="F21" s="1" t="s">
        <v>2316</v>
      </c>
      <c r="G21" s="1" t="s">
        <v>2275</v>
      </c>
      <c r="H21" s="1" t="s">
        <v>2249</v>
      </c>
      <c r="I21" s="1" t="s">
        <v>2400</v>
      </c>
      <c r="J21" s="1" t="s">
        <v>30</v>
      </c>
      <c r="K21" s="1" t="s">
        <v>2401</v>
      </c>
      <c r="L21" s="1" t="s">
        <v>2401</v>
      </c>
      <c r="M21" s="1" t="s">
        <v>2252</v>
      </c>
      <c r="N21" s="1" t="s">
        <v>2252</v>
      </c>
      <c r="O21" s="1" t="s">
        <v>2253</v>
      </c>
      <c r="P21" s="1" t="s">
        <v>2254</v>
      </c>
      <c r="Q21" s="1" t="s">
        <v>2255</v>
      </c>
      <c r="R21" s="1" t="s">
        <v>2402</v>
      </c>
      <c r="S21" s="1" t="s">
        <v>2257</v>
      </c>
      <c r="T21" s="1" t="s">
        <v>2258</v>
      </c>
      <c r="U21" s="1" t="s">
        <v>2259</v>
      </c>
      <c r="V21" s="1" t="s">
        <v>2279</v>
      </c>
    </row>
    <row r="22" s="1" customFormat="1" spans="1:22">
      <c r="A22" s="3">
        <v>999224033798190</v>
      </c>
      <c r="B22" s="1" t="s">
        <v>2403</v>
      </c>
      <c r="C22" s="1" t="s">
        <v>2404</v>
      </c>
      <c r="D22" s="1" t="s">
        <v>2405</v>
      </c>
      <c r="E22" s="1" t="s">
        <v>2406</v>
      </c>
      <c r="F22" s="1" t="s">
        <v>2247</v>
      </c>
      <c r="G22" s="1" t="s">
        <v>2275</v>
      </c>
      <c r="H22" s="1" t="s">
        <v>2249</v>
      </c>
      <c r="I22" s="1" t="s">
        <v>2407</v>
      </c>
      <c r="J22" s="1" t="s">
        <v>30</v>
      </c>
      <c r="K22" s="1" t="s">
        <v>2408</v>
      </c>
      <c r="L22" s="1" t="s">
        <v>2408</v>
      </c>
      <c r="M22" s="1" t="s">
        <v>2252</v>
      </c>
      <c r="N22" s="1" t="s">
        <v>2252</v>
      </c>
      <c r="O22" s="1" t="s">
        <v>2253</v>
      </c>
      <c r="P22" s="1" t="s">
        <v>2254</v>
      </c>
      <c r="Q22" s="1" t="s">
        <v>2255</v>
      </c>
      <c r="R22" s="1" t="s">
        <v>2409</v>
      </c>
      <c r="S22" s="1" t="s">
        <v>2257</v>
      </c>
      <c r="T22" s="1" t="s">
        <v>2258</v>
      </c>
      <c r="U22" s="1" t="s">
        <v>2259</v>
      </c>
      <c r="V22" s="1" t="s">
        <v>2410</v>
      </c>
    </row>
    <row r="23" s="1" customFormat="1" spans="1:22">
      <c r="A23" s="3">
        <v>999224047085983</v>
      </c>
      <c r="B23" s="1" t="s">
        <v>2403</v>
      </c>
      <c r="C23" s="1" t="s">
        <v>2411</v>
      </c>
      <c r="D23" s="1" t="s">
        <v>2412</v>
      </c>
      <c r="E23" s="1" t="s">
        <v>2413</v>
      </c>
      <c r="F23" s="1" t="s">
        <v>2265</v>
      </c>
      <c r="G23" s="1" t="s">
        <v>2247</v>
      </c>
      <c r="H23" s="1" t="s">
        <v>2249</v>
      </c>
      <c r="I23" s="1" t="s">
        <v>2414</v>
      </c>
      <c r="J23" s="1" t="s">
        <v>30</v>
      </c>
      <c r="K23" s="1" t="s">
        <v>2415</v>
      </c>
      <c r="L23" s="1" t="s">
        <v>2415</v>
      </c>
      <c r="M23" s="1" t="s">
        <v>2252</v>
      </c>
      <c r="N23" s="1" t="s">
        <v>2252</v>
      </c>
      <c r="O23" s="1" t="s">
        <v>2253</v>
      </c>
      <c r="P23" s="1" t="s">
        <v>2254</v>
      </c>
      <c r="Q23" s="1" t="s">
        <v>2255</v>
      </c>
      <c r="R23" s="1" t="s">
        <v>2416</v>
      </c>
      <c r="S23" s="1" t="s">
        <v>2257</v>
      </c>
      <c r="T23" s="1" t="s">
        <v>2258</v>
      </c>
      <c r="U23" s="1" t="s">
        <v>2269</v>
      </c>
      <c r="V23" s="1" t="s">
        <v>2279</v>
      </c>
    </row>
    <row r="24" s="1" customFormat="1" spans="1:22">
      <c r="A24" s="3">
        <v>999224049019392</v>
      </c>
      <c r="B24" s="1" t="s">
        <v>2417</v>
      </c>
      <c r="C24" s="1" t="s">
        <v>2418</v>
      </c>
      <c r="D24" s="1" t="s">
        <v>2419</v>
      </c>
      <c r="E24" s="1" t="s">
        <v>2420</v>
      </c>
      <c r="F24" s="1" t="s">
        <v>2316</v>
      </c>
      <c r="G24" s="1" t="s">
        <v>2307</v>
      </c>
      <c r="H24" s="1" t="s">
        <v>2249</v>
      </c>
      <c r="I24" s="1" t="s">
        <v>2421</v>
      </c>
      <c r="J24" s="1" t="s">
        <v>30</v>
      </c>
      <c r="K24" s="1" t="s">
        <v>2422</v>
      </c>
      <c r="L24" s="1" t="s">
        <v>2422</v>
      </c>
      <c r="M24" s="1" t="s">
        <v>2252</v>
      </c>
      <c r="N24" s="1" t="s">
        <v>2252</v>
      </c>
      <c r="O24" s="1" t="s">
        <v>2253</v>
      </c>
      <c r="P24" s="1" t="s">
        <v>2254</v>
      </c>
      <c r="Q24" s="1" t="s">
        <v>2255</v>
      </c>
      <c r="R24" s="1" t="s">
        <v>2423</v>
      </c>
      <c r="S24" s="1" t="s">
        <v>2257</v>
      </c>
      <c r="T24" s="1" t="s">
        <v>2258</v>
      </c>
      <c r="U24" s="1" t="s">
        <v>2269</v>
      </c>
      <c r="V24" s="1" t="s">
        <v>2279</v>
      </c>
    </row>
    <row r="25" s="1" customFormat="1" spans="1:22">
      <c r="A25" s="3">
        <v>999224052984058</v>
      </c>
      <c r="B25" s="1" t="s">
        <v>2417</v>
      </c>
      <c r="C25" s="1" t="s">
        <v>2424</v>
      </c>
      <c r="D25" s="1" t="s">
        <v>2425</v>
      </c>
      <c r="E25" s="1" t="s">
        <v>2426</v>
      </c>
      <c r="F25" s="1" t="s">
        <v>2265</v>
      </c>
      <c r="G25" s="1" t="s">
        <v>2275</v>
      </c>
      <c r="H25" s="1" t="s">
        <v>2249</v>
      </c>
      <c r="I25" s="1" t="s">
        <v>2427</v>
      </c>
      <c r="J25" s="1" t="s">
        <v>30</v>
      </c>
      <c r="K25" s="1" t="s">
        <v>2428</v>
      </c>
      <c r="L25" s="1" t="s">
        <v>2428</v>
      </c>
      <c r="M25" s="1" t="s">
        <v>2252</v>
      </c>
      <c r="N25" s="1" t="s">
        <v>2252</v>
      </c>
      <c r="O25" s="1" t="s">
        <v>2253</v>
      </c>
      <c r="P25" s="1" t="s">
        <v>2254</v>
      </c>
      <c r="Q25" s="1" t="s">
        <v>2255</v>
      </c>
      <c r="R25" s="1" t="s">
        <v>2429</v>
      </c>
      <c r="S25" s="1" t="s">
        <v>2257</v>
      </c>
      <c r="T25" s="1" t="s">
        <v>2258</v>
      </c>
      <c r="U25" s="1" t="s">
        <v>2269</v>
      </c>
      <c r="V25" s="1" t="s">
        <v>2279</v>
      </c>
    </row>
    <row r="26" s="1" customFormat="1" spans="1:22">
      <c r="A26" s="3">
        <v>999224066858994</v>
      </c>
      <c r="B26" s="1" t="s">
        <v>2430</v>
      </c>
      <c r="C26" s="1" t="s">
        <v>2431</v>
      </c>
      <c r="D26" s="1" t="s">
        <v>2432</v>
      </c>
      <c r="E26" s="1" t="s">
        <v>2433</v>
      </c>
      <c r="F26" s="1" t="s">
        <v>2299</v>
      </c>
      <c r="G26" s="1" t="s">
        <v>2247</v>
      </c>
      <c r="H26" s="1" t="s">
        <v>2249</v>
      </c>
      <c r="I26" s="1" t="s">
        <v>2434</v>
      </c>
      <c r="J26" s="1" t="s">
        <v>30</v>
      </c>
      <c r="K26" s="1" t="s">
        <v>2435</v>
      </c>
      <c r="L26" s="1" t="s">
        <v>2435</v>
      </c>
      <c r="M26" s="1" t="s">
        <v>2252</v>
      </c>
      <c r="N26" s="1" t="s">
        <v>2252</v>
      </c>
      <c r="O26" s="1" t="s">
        <v>2253</v>
      </c>
      <c r="P26" s="1" t="s">
        <v>2254</v>
      </c>
      <c r="Q26" s="1" t="s">
        <v>2255</v>
      </c>
      <c r="R26" s="1" t="s">
        <v>2436</v>
      </c>
      <c r="S26" s="1" t="s">
        <v>2257</v>
      </c>
      <c r="T26" s="1" t="s">
        <v>2258</v>
      </c>
      <c r="U26" s="1" t="s">
        <v>2259</v>
      </c>
      <c r="V26" s="1" t="s">
        <v>2437</v>
      </c>
    </row>
    <row r="27" s="1" customFormat="1" spans="1:22">
      <c r="A27" s="3">
        <v>999224091977106</v>
      </c>
      <c r="B27" s="1" t="s">
        <v>2438</v>
      </c>
      <c r="C27" s="1" t="s">
        <v>2439</v>
      </c>
      <c r="D27" s="1" t="s">
        <v>2440</v>
      </c>
      <c r="E27" s="1" t="s">
        <v>2441</v>
      </c>
      <c r="F27" s="1" t="s">
        <v>2248</v>
      </c>
      <c r="G27" s="1" t="s">
        <v>2275</v>
      </c>
      <c r="H27" s="1" t="s">
        <v>2249</v>
      </c>
      <c r="I27" s="1" t="s">
        <v>2442</v>
      </c>
      <c r="J27" s="1" t="s">
        <v>30</v>
      </c>
      <c r="K27" s="1" t="s">
        <v>2443</v>
      </c>
      <c r="L27" s="1" t="s">
        <v>2443</v>
      </c>
      <c r="M27" s="1" t="s">
        <v>2252</v>
      </c>
      <c r="N27" s="1" t="s">
        <v>2252</v>
      </c>
      <c r="O27" s="1" t="s">
        <v>2253</v>
      </c>
      <c r="P27" s="1" t="s">
        <v>2254</v>
      </c>
      <c r="Q27" s="1" t="s">
        <v>2255</v>
      </c>
      <c r="R27" s="1" t="s">
        <v>2444</v>
      </c>
      <c r="S27" s="1" t="s">
        <v>2257</v>
      </c>
      <c r="T27" s="1" t="s">
        <v>2258</v>
      </c>
      <c r="U27" s="1" t="s">
        <v>2259</v>
      </c>
      <c r="V27" s="1" t="s">
        <v>2445</v>
      </c>
    </row>
    <row r="28" s="1" customFormat="1" spans="1:22">
      <c r="A28" s="3">
        <v>999224099373186</v>
      </c>
      <c r="B28" s="1" t="s">
        <v>2438</v>
      </c>
      <c r="C28" s="1" t="s">
        <v>2446</v>
      </c>
      <c r="D28" s="1" t="s">
        <v>2447</v>
      </c>
      <c r="E28" s="1" t="s">
        <v>2448</v>
      </c>
      <c r="F28" s="1" t="s">
        <v>2248</v>
      </c>
      <c r="G28" s="1" t="s">
        <v>2307</v>
      </c>
      <c r="H28" s="1" t="s">
        <v>2249</v>
      </c>
      <c r="I28" s="1" t="s">
        <v>2449</v>
      </c>
      <c r="J28" s="1" t="s">
        <v>30</v>
      </c>
      <c r="K28" s="1" t="s">
        <v>2450</v>
      </c>
      <c r="L28" s="1" t="s">
        <v>2450</v>
      </c>
      <c r="M28" s="1" t="s">
        <v>2252</v>
      </c>
      <c r="N28" s="1" t="s">
        <v>2252</v>
      </c>
      <c r="O28" s="1" t="s">
        <v>2253</v>
      </c>
      <c r="P28" s="1" t="s">
        <v>2254</v>
      </c>
      <c r="Q28" s="1" t="s">
        <v>2255</v>
      </c>
      <c r="R28" s="1" t="s">
        <v>2451</v>
      </c>
      <c r="S28" s="1" t="s">
        <v>2257</v>
      </c>
      <c r="T28" s="1" t="s">
        <v>2258</v>
      </c>
      <c r="U28" s="1" t="s">
        <v>2259</v>
      </c>
      <c r="V28" s="1" t="s">
        <v>2452</v>
      </c>
    </row>
    <row r="29" s="1" customFormat="1" spans="1:22">
      <c r="A29" s="3">
        <v>999224105373481</v>
      </c>
      <c r="B29" s="1" t="s">
        <v>2453</v>
      </c>
      <c r="C29" s="1" t="s">
        <v>2454</v>
      </c>
      <c r="D29" s="1" t="s">
        <v>2455</v>
      </c>
      <c r="E29" s="1" t="s">
        <v>2456</v>
      </c>
      <c r="F29" s="1" t="s">
        <v>2248</v>
      </c>
      <c r="G29" s="1" t="s">
        <v>2307</v>
      </c>
      <c r="H29" s="1" t="s">
        <v>2249</v>
      </c>
      <c r="I29" s="1" t="s">
        <v>2457</v>
      </c>
      <c r="J29" s="1" t="s">
        <v>30</v>
      </c>
      <c r="K29" s="1" t="s">
        <v>2458</v>
      </c>
      <c r="L29" s="1" t="s">
        <v>2458</v>
      </c>
      <c r="M29" s="1" t="s">
        <v>2252</v>
      </c>
      <c r="N29" s="1" t="s">
        <v>2252</v>
      </c>
      <c r="O29" s="1" t="s">
        <v>2253</v>
      </c>
      <c r="P29" s="1" t="s">
        <v>2254</v>
      </c>
      <c r="Q29" s="1" t="s">
        <v>2255</v>
      </c>
      <c r="R29" s="1" t="s">
        <v>2459</v>
      </c>
      <c r="S29" s="1" t="s">
        <v>2257</v>
      </c>
      <c r="T29" s="1" t="s">
        <v>2258</v>
      </c>
      <c r="U29" s="1" t="s">
        <v>2259</v>
      </c>
      <c r="V29" s="1" t="s">
        <v>2260</v>
      </c>
    </row>
    <row r="30" s="1" customFormat="1" spans="1:22">
      <c r="A30" s="3">
        <v>999224150250991</v>
      </c>
      <c r="B30" s="1" t="s">
        <v>2460</v>
      </c>
      <c r="C30" s="1" t="s">
        <v>2461</v>
      </c>
      <c r="D30" s="1" t="s">
        <v>2462</v>
      </c>
      <c r="E30" s="1" t="s">
        <v>2463</v>
      </c>
      <c r="F30" s="1" t="s">
        <v>2247</v>
      </c>
      <c r="G30" s="1" t="s">
        <v>2275</v>
      </c>
      <c r="H30" s="1" t="s">
        <v>2249</v>
      </c>
      <c r="I30" s="1" t="s">
        <v>2464</v>
      </c>
      <c r="J30" s="1" t="s">
        <v>30</v>
      </c>
      <c r="K30" s="1" t="s">
        <v>2465</v>
      </c>
      <c r="L30" s="1" t="s">
        <v>2465</v>
      </c>
      <c r="M30" s="1" t="s">
        <v>2252</v>
      </c>
      <c r="N30" s="1" t="s">
        <v>2252</v>
      </c>
      <c r="O30" s="1" t="s">
        <v>2253</v>
      </c>
      <c r="P30" s="1" t="s">
        <v>2254</v>
      </c>
      <c r="Q30" s="1" t="s">
        <v>2255</v>
      </c>
      <c r="R30" s="1" t="s">
        <v>2466</v>
      </c>
      <c r="S30" s="1" t="s">
        <v>2257</v>
      </c>
      <c r="T30" s="1" t="s">
        <v>2258</v>
      </c>
      <c r="U30" s="1" t="s">
        <v>2259</v>
      </c>
      <c r="V30" s="1" t="s">
        <v>2362</v>
      </c>
    </row>
    <row r="31" s="1" customFormat="1" spans="1:22">
      <c r="A31" s="3">
        <v>999224152847746</v>
      </c>
      <c r="B31" s="1" t="s">
        <v>2460</v>
      </c>
      <c r="C31" s="1" t="s">
        <v>2467</v>
      </c>
      <c r="D31" s="1" t="s">
        <v>2468</v>
      </c>
      <c r="E31" s="1" t="s">
        <v>2469</v>
      </c>
      <c r="F31" s="1" t="s">
        <v>2316</v>
      </c>
      <c r="G31" s="1" t="s">
        <v>2275</v>
      </c>
      <c r="H31" s="1" t="s">
        <v>2249</v>
      </c>
      <c r="I31" s="1" t="s">
        <v>2470</v>
      </c>
      <c r="J31" s="1" t="s">
        <v>30</v>
      </c>
      <c r="K31" s="1" t="s">
        <v>2471</v>
      </c>
      <c r="L31" s="1" t="s">
        <v>2471</v>
      </c>
      <c r="M31" s="1" t="s">
        <v>2252</v>
      </c>
      <c r="N31" s="1" t="s">
        <v>2252</v>
      </c>
      <c r="O31" s="1" t="s">
        <v>2253</v>
      </c>
      <c r="P31" s="1" t="s">
        <v>2254</v>
      </c>
      <c r="Q31" s="1" t="s">
        <v>2255</v>
      </c>
      <c r="R31" s="1" t="s">
        <v>2472</v>
      </c>
      <c r="S31" s="1" t="s">
        <v>2257</v>
      </c>
      <c r="T31" s="1" t="s">
        <v>2258</v>
      </c>
      <c r="U31" s="1" t="s">
        <v>2259</v>
      </c>
      <c r="V31" s="1" t="s">
        <v>2362</v>
      </c>
    </row>
    <row r="32" s="1" customFormat="1" spans="1:22">
      <c r="A32" s="3">
        <v>999224156604171</v>
      </c>
      <c r="B32" s="1" t="s">
        <v>2460</v>
      </c>
      <c r="C32" s="1" t="s">
        <v>2473</v>
      </c>
      <c r="D32" s="1" t="s">
        <v>2474</v>
      </c>
      <c r="E32" s="1" t="s">
        <v>2475</v>
      </c>
      <c r="F32" s="1" t="s">
        <v>2247</v>
      </c>
      <c r="G32" s="1" t="s">
        <v>2307</v>
      </c>
      <c r="H32" s="1" t="s">
        <v>2249</v>
      </c>
      <c r="I32" s="1" t="s">
        <v>2476</v>
      </c>
      <c r="J32" s="1" t="s">
        <v>30</v>
      </c>
      <c r="K32" s="1" t="s">
        <v>2477</v>
      </c>
      <c r="L32" s="1" t="s">
        <v>2477</v>
      </c>
      <c r="M32" s="1" t="s">
        <v>2252</v>
      </c>
      <c r="N32" s="1" t="s">
        <v>2252</v>
      </c>
      <c r="O32" s="1" t="s">
        <v>2253</v>
      </c>
      <c r="P32" s="1" t="s">
        <v>2254</v>
      </c>
      <c r="Q32" s="1" t="s">
        <v>2255</v>
      </c>
      <c r="R32" s="1" t="s">
        <v>2478</v>
      </c>
      <c r="S32" s="1" t="s">
        <v>2257</v>
      </c>
      <c r="T32" s="1" t="s">
        <v>2258</v>
      </c>
      <c r="U32" s="1" t="s">
        <v>2259</v>
      </c>
      <c r="V32" s="1" t="s">
        <v>2479</v>
      </c>
    </row>
    <row r="33" s="1" customFormat="1" spans="1:22">
      <c r="A33" s="3">
        <v>999224157348702</v>
      </c>
      <c r="B33" s="1" t="s">
        <v>2460</v>
      </c>
      <c r="C33" s="1" t="s">
        <v>2480</v>
      </c>
      <c r="D33" s="1" t="s">
        <v>2481</v>
      </c>
      <c r="E33" s="1" t="s">
        <v>2482</v>
      </c>
      <c r="F33" s="1" t="s">
        <v>2275</v>
      </c>
      <c r="G33" s="1" t="s">
        <v>2307</v>
      </c>
      <c r="H33" s="1" t="s">
        <v>2249</v>
      </c>
      <c r="I33" s="1" t="s">
        <v>2483</v>
      </c>
      <c r="J33" s="1" t="s">
        <v>30</v>
      </c>
      <c r="K33" s="1" t="s">
        <v>2484</v>
      </c>
      <c r="L33" s="1" t="s">
        <v>2484</v>
      </c>
      <c r="M33" s="1" t="s">
        <v>2252</v>
      </c>
      <c r="N33" s="1" t="s">
        <v>2252</v>
      </c>
      <c r="O33" s="1" t="s">
        <v>2253</v>
      </c>
      <c r="P33" s="1" t="s">
        <v>2254</v>
      </c>
      <c r="Q33" s="1" t="s">
        <v>2255</v>
      </c>
      <c r="R33" s="1" t="s">
        <v>2485</v>
      </c>
      <c r="S33" s="1" t="s">
        <v>2257</v>
      </c>
      <c r="T33" s="1" t="s">
        <v>2258</v>
      </c>
      <c r="U33" s="1" t="s">
        <v>2259</v>
      </c>
      <c r="V33" s="1" t="s">
        <v>2362</v>
      </c>
    </row>
    <row r="34" s="1" customFormat="1" spans="1:22">
      <c r="A34" s="3">
        <v>999224161553167</v>
      </c>
      <c r="B34" s="1" t="s">
        <v>2460</v>
      </c>
      <c r="C34" s="1" t="s">
        <v>2486</v>
      </c>
      <c r="D34" s="1" t="s">
        <v>2487</v>
      </c>
      <c r="E34" s="1" t="s">
        <v>2488</v>
      </c>
      <c r="F34" s="1" t="s">
        <v>2247</v>
      </c>
      <c r="G34" s="1" t="s">
        <v>2248</v>
      </c>
      <c r="H34" s="1" t="s">
        <v>2249</v>
      </c>
      <c r="I34" s="1" t="s">
        <v>2489</v>
      </c>
      <c r="J34" s="1" t="s">
        <v>30</v>
      </c>
      <c r="K34" s="1" t="s">
        <v>2490</v>
      </c>
      <c r="L34" s="1" t="s">
        <v>2490</v>
      </c>
      <c r="M34" s="1" t="s">
        <v>2252</v>
      </c>
      <c r="N34" s="1" t="s">
        <v>2252</v>
      </c>
      <c r="O34" s="1" t="s">
        <v>2253</v>
      </c>
      <c r="P34" s="1" t="s">
        <v>2254</v>
      </c>
      <c r="Q34" s="1" t="s">
        <v>2255</v>
      </c>
      <c r="R34" s="1" t="s">
        <v>2491</v>
      </c>
      <c r="S34" s="1" t="s">
        <v>2257</v>
      </c>
      <c r="T34" s="1" t="s">
        <v>2258</v>
      </c>
      <c r="U34" s="1" t="s">
        <v>2259</v>
      </c>
      <c r="V34" s="1" t="s">
        <v>2270</v>
      </c>
    </row>
    <row r="35" s="1" customFormat="1" spans="1:22">
      <c r="A35" s="3">
        <v>999224180388791</v>
      </c>
      <c r="B35" s="1" t="s">
        <v>2492</v>
      </c>
      <c r="C35" s="1" t="s">
        <v>2493</v>
      </c>
      <c r="D35" s="1" t="s">
        <v>2494</v>
      </c>
      <c r="E35" s="1" t="s">
        <v>2495</v>
      </c>
      <c r="F35" s="1" t="s">
        <v>2316</v>
      </c>
      <c r="G35" s="1" t="s">
        <v>2248</v>
      </c>
      <c r="H35" s="1" t="s">
        <v>2249</v>
      </c>
      <c r="I35" s="1" t="s">
        <v>2496</v>
      </c>
      <c r="J35" s="1" t="s">
        <v>30</v>
      </c>
      <c r="K35" s="1" t="s">
        <v>2497</v>
      </c>
      <c r="L35" s="1" t="s">
        <v>2497</v>
      </c>
      <c r="M35" s="1" t="s">
        <v>2252</v>
      </c>
      <c r="N35" s="1" t="s">
        <v>2252</v>
      </c>
      <c r="O35" s="1" t="s">
        <v>2253</v>
      </c>
      <c r="P35" s="1" t="s">
        <v>2254</v>
      </c>
      <c r="Q35" s="1" t="s">
        <v>2255</v>
      </c>
      <c r="R35" s="1" t="s">
        <v>2498</v>
      </c>
      <c r="S35" s="1" t="s">
        <v>2257</v>
      </c>
      <c r="T35" s="1" t="s">
        <v>2258</v>
      </c>
      <c r="U35" s="1" t="s">
        <v>2259</v>
      </c>
      <c r="V35" s="1" t="s">
        <v>2499</v>
      </c>
    </row>
    <row r="36" s="1" customFormat="1" spans="1:22">
      <c r="A36" s="3">
        <v>999224186241469</v>
      </c>
      <c r="B36" s="1" t="s">
        <v>2492</v>
      </c>
      <c r="C36" s="1" t="s">
        <v>2500</v>
      </c>
      <c r="D36" s="1" t="s">
        <v>2501</v>
      </c>
      <c r="E36" s="1" t="s">
        <v>2502</v>
      </c>
      <c r="F36" s="1" t="s">
        <v>2247</v>
      </c>
      <c r="G36" s="1" t="s">
        <v>2275</v>
      </c>
      <c r="H36" s="1" t="s">
        <v>2249</v>
      </c>
      <c r="I36" s="1" t="s">
        <v>2503</v>
      </c>
      <c r="J36" s="1" t="s">
        <v>30</v>
      </c>
      <c r="K36" s="1" t="s">
        <v>2504</v>
      </c>
      <c r="L36" s="1" t="s">
        <v>2504</v>
      </c>
      <c r="M36" s="1" t="s">
        <v>2252</v>
      </c>
      <c r="N36" s="1" t="s">
        <v>2252</v>
      </c>
      <c r="O36" s="1" t="s">
        <v>2253</v>
      </c>
      <c r="P36" s="1" t="s">
        <v>2254</v>
      </c>
      <c r="Q36" s="1" t="s">
        <v>2255</v>
      </c>
      <c r="R36" s="1" t="s">
        <v>2505</v>
      </c>
      <c r="S36" s="1" t="s">
        <v>2257</v>
      </c>
      <c r="T36" s="1" t="s">
        <v>2258</v>
      </c>
      <c r="U36" s="1" t="s">
        <v>2259</v>
      </c>
      <c r="V36" s="1" t="s">
        <v>2506</v>
      </c>
    </row>
    <row r="37" s="1" customFormat="1" spans="1:22">
      <c r="A37" s="3">
        <v>999224194718355</v>
      </c>
      <c r="B37" s="1" t="s">
        <v>2507</v>
      </c>
      <c r="C37" s="1" t="s">
        <v>2508</v>
      </c>
      <c r="D37" s="1" t="s">
        <v>2509</v>
      </c>
      <c r="E37" s="1" t="s">
        <v>2510</v>
      </c>
      <c r="F37" s="1" t="s">
        <v>2247</v>
      </c>
      <c r="G37" s="1" t="s">
        <v>2307</v>
      </c>
      <c r="H37" s="1" t="s">
        <v>2249</v>
      </c>
      <c r="I37" s="1" t="s">
        <v>2511</v>
      </c>
      <c r="J37" s="1" t="s">
        <v>30</v>
      </c>
      <c r="K37" s="1" t="s">
        <v>2512</v>
      </c>
      <c r="L37" s="1" t="s">
        <v>2512</v>
      </c>
      <c r="M37" s="1" t="s">
        <v>2252</v>
      </c>
      <c r="N37" s="1" t="s">
        <v>2252</v>
      </c>
      <c r="O37" s="1" t="s">
        <v>2253</v>
      </c>
      <c r="P37" s="1" t="s">
        <v>2254</v>
      </c>
      <c r="Q37" s="1" t="s">
        <v>2255</v>
      </c>
      <c r="R37" s="1" t="s">
        <v>2513</v>
      </c>
      <c r="S37" s="1" t="s">
        <v>2257</v>
      </c>
      <c r="T37" s="1" t="s">
        <v>2258</v>
      </c>
      <c r="U37" s="1" t="s">
        <v>2259</v>
      </c>
      <c r="V37" s="1" t="s">
        <v>2279</v>
      </c>
    </row>
    <row r="38" s="1" customFormat="1" spans="1:22">
      <c r="A38" s="3">
        <v>999224258747411</v>
      </c>
      <c r="B38" s="1" t="s">
        <v>2507</v>
      </c>
      <c r="C38" s="1" t="s">
        <v>2514</v>
      </c>
      <c r="D38" s="1" t="s">
        <v>2515</v>
      </c>
      <c r="E38" s="1" t="s">
        <v>2516</v>
      </c>
      <c r="F38" s="1" t="s">
        <v>2248</v>
      </c>
      <c r="G38" s="1" t="s">
        <v>2307</v>
      </c>
      <c r="H38" s="1" t="s">
        <v>2249</v>
      </c>
      <c r="I38" s="1" t="s">
        <v>2517</v>
      </c>
      <c r="J38" s="1" t="s">
        <v>30</v>
      </c>
      <c r="K38" s="1" t="s">
        <v>2518</v>
      </c>
      <c r="L38" s="1" t="s">
        <v>2518</v>
      </c>
      <c r="M38" s="1" t="s">
        <v>2252</v>
      </c>
      <c r="N38" s="1" t="s">
        <v>2252</v>
      </c>
      <c r="O38" s="1" t="s">
        <v>2253</v>
      </c>
      <c r="P38" s="1" t="s">
        <v>2254</v>
      </c>
      <c r="Q38" s="1" t="s">
        <v>2255</v>
      </c>
      <c r="R38" s="1" t="s">
        <v>2519</v>
      </c>
      <c r="S38" s="1" t="s">
        <v>2257</v>
      </c>
      <c r="T38" s="1" t="s">
        <v>2258</v>
      </c>
      <c r="U38" s="1" t="s">
        <v>2269</v>
      </c>
      <c r="V38" s="1" t="s">
        <v>2279</v>
      </c>
    </row>
    <row r="39" s="1" customFormat="1" spans="1:22">
      <c r="A39" s="3">
        <v>999224268736117</v>
      </c>
      <c r="B39" s="1" t="s">
        <v>2520</v>
      </c>
      <c r="C39" s="1" t="s">
        <v>2521</v>
      </c>
      <c r="D39" s="1" t="s">
        <v>2522</v>
      </c>
      <c r="E39" s="1" t="s">
        <v>2523</v>
      </c>
      <c r="F39" s="1" t="s">
        <v>2265</v>
      </c>
      <c r="G39" s="1" t="s">
        <v>2247</v>
      </c>
      <c r="H39" s="1" t="s">
        <v>2249</v>
      </c>
      <c r="I39" s="1" t="s">
        <v>2524</v>
      </c>
      <c r="J39" s="1" t="s">
        <v>30</v>
      </c>
      <c r="K39" s="1" t="s">
        <v>2525</v>
      </c>
      <c r="L39" s="1" t="s">
        <v>2525</v>
      </c>
      <c r="M39" s="1" t="s">
        <v>2252</v>
      </c>
      <c r="N39" s="1" t="s">
        <v>2252</v>
      </c>
      <c r="O39" s="1" t="s">
        <v>2253</v>
      </c>
      <c r="P39" s="1" t="s">
        <v>2254</v>
      </c>
      <c r="Q39" s="1" t="s">
        <v>2255</v>
      </c>
      <c r="R39" s="1" t="s">
        <v>2526</v>
      </c>
      <c r="S39" s="1" t="s">
        <v>2257</v>
      </c>
      <c r="T39" s="1" t="s">
        <v>2258</v>
      </c>
      <c r="U39" s="1" t="s">
        <v>2259</v>
      </c>
      <c r="V39" s="1" t="s">
        <v>2287</v>
      </c>
    </row>
    <row r="40" s="1" customFormat="1" spans="1:22">
      <c r="A40" s="3">
        <v>999224268763473</v>
      </c>
      <c r="B40" s="1" t="s">
        <v>2520</v>
      </c>
      <c r="C40" s="1" t="s">
        <v>2527</v>
      </c>
      <c r="D40" s="1" t="s">
        <v>2522</v>
      </c>
      <c r="E40" s="1" t="s">
        <v>2528</v>
      </c>
      <c r="F40" s="1" t="s">
        <v>2265</v>
      </c>
      <c r="G40" s="1" t="s">
        <v>2247</v>
      </c>
      <c r="H40" s="1" t="s">
        <v>2249</v>
      </c>
      <c r="I40" s="1" t="s">
        <v>2524</v>
      </c>
      <c r="J40" s="1" t="s">
        <v>30</v>
      </c>
      <c r="K40" s="1" t="s">
        <v>2525</v>
      </c>
      <c r="L40" s="1" t="s">
        <v>2525</v>
      </c>
      <c r="M40" s="1" t="s">
        <v>2252</v>
      </c>
      <c r="N40" s="1" t="s">
        <v>2252</v>
      </c>
      <c r="O40" s="1" t="s">
        <v>2253</v>
      </c>
      <c r="P40" s="1" t="s">
        <v>2254</v>
      </c>
      <c r="Q40" s="1" t="s">
        <v>2255</v>
      </c>
      <c r="R40" s="1" t="s">
        <v>2529</v>
      </c>
      <c r="S40" s="1" t="s">
        <v>2257</v>
      </c>
      <c r="T40" s="1" t="s">
        <v>2258</v>
      </c>
      <c r="U40" s="1" t="s">
        <v>2259</v>
      </c>
      <c r="V40" s="1" t="s">
        <v>2287</v>
      </c>
    </row>
    <row r="41" s="1" customFormat="1" spans="1:22">
      <c r="A41" s="3">
        <v>999224270761205</v>
      </c>
      <c r="B41" s="1" t="s">
        <v>2520</v>
      </c>
      <c r="C41" s="1" t="s">
        <v>2530</v>
      </c>
      <c r="D41" s="1" t="s">
        <v>2531</v>
      </c>
      <c r="E41" s="1" t="s">
        <v>2532</v>
      </c>
      <c r="F41" s="1" t="s">
        <v>2247</v>
      </c>
      <c r="G41" s="1" t="s">
        <v>2275</v>
      </c>
      <c r="H41" s="1" t="s">
        <v>2249</v>
      </c>
      <c r="I41" s="1" t="s">
        <v>2533</v>
      </c>
      <c r="J41" s="1" t="s">
        <v>30</v>
      </c>
      <c r="K41" s="1" t="s">
        <v>2534</v>
      </c>
      <c r="L41" s="1" t="s">
        <v>2534</v>
      </c>
      <c r="M41" s="1" t="s">
        <v>2252</v>
      </c>
      <c r="N41" s="1" t="s">
        <v>2252</v>
      </c>
      <c r="O41" s="1" t="s">
        <v>2253</v>
      </c>
      <c r="P41" s="1" t="s">
        <v>2254</v>
      </c>
      <c r="Q41" s="1" t="s">
        <v>2255</v>
      </c>
      <c r="R41" s="1" t="s">
        <v>2535</v>
      </c>
      <c r="S41" s="1" t="s">
        <v>2257</v>
      </c>
      <c r="T41" s="1" t="s">
        <v>2258</v>
      </c>
      <c r="U41" s="1" t="s">
        <v>2259</v>
      </c>
      <c r="V41" s="1" t="s">
        <v>2362</v>
      </c>
    </row>
    <row r="42" s="1" customFormat="1" spans="1:22">
      <c r="A42" s="3">
        <v>999224279708004</v>
      </c>
      <c r="B42" s="1" t="s">
        <v>2520</v>
      </c>
      <c r="C42" s="1" t="s">
        <v>2536</v>
      </c>
      <c r="D42" s="1" t="s">
        <v>2425</v>
      </c>
      <c r="E42" s="1" t="s">
        <v>2537</v>
      </c>
      <c r="F42" s="1" t="s">
        <v>2247</v>
      </c>
      <c r="G42" s="1" t="s">
        <v>2275</v>
      </c>
      <c r="H42" s="1" t="s">
        <v>2249</v>
      </c>
      <c r="I42" s="1" t="s">
        <v>2538</v>
      </c>
      <c r="J42" s="1" t="s">
        <v>30</v>
      </c>
      <c r="K42" s="1" t="s">
        <v>2539</v>
      </c>
      <c r="L42" s="1" t="s">
        <v>2539</v>
      </c>
      <c r="M42" s="1" t="s">
        <v>2252</v>
      </c>
      <c r="N42" s="1" t="s">
        <v>2252</v>
      </c>
      <c r="O42" s="1" t="s">
        <v>2253</v>
      </c>
      <c r="P42" s="1" t="s">
        <v>2254</v>
      </c>
      <c r="Q42" s="1" t="s">
        <v>2255</v>
      </c>
      <c r="R42" s="1" t="s">
        <v>2540</v>
      </c>
      <c r="S42" s="1" t="s">
        <v>2257</v>
      </c>
      <c r="T42" s="1" t="s">
        <v>2258</v>
      </c>
      <c r="U42" s="1" t="s">
        <v>2269</v>
      </c>
      <c r="V42" s="1" t="s">
        <v>2279</v>
      </c>
    </row>
    <row r="43" s="1" customFormat="1" spans="1:22">
      <c r="A43" s="3">
        <v>999224303603252</v>
      </c>
      <c r="B43" s="1" t="s">
        <v>2541</v>
      </c>
      <c r="C43" s="1" t="s">
        <v>2542</v>
      </c>
      <c r="D43" s="1" t="s">
        <v>2543</v>
      </c>
      <c r="E43" s="1" t="s">
        <v>2544</v>
      </c>
      <c r="F43" s="1" t="s">
        <v>2545</v>
      </c>
      <c r="G43" s="1" t="s">
        <v>2247</v>
      </c>
      <c r="H43" s="1" t="s">
        <v>2249</v>
      </c>
      <c r="I43" s="1" t="s">
        <v>2546</v>
      </c>
      <c r="J43" s="1" t="s">
        <v>30</v>
      </c>
      <c r="K43" s="1" t="s">
        <v>2547</v>
      </c>
      <c r="L43" s="1" t="s">
        <v>2547</v>
      </c>
      <c r="M43" s="1" t="s">
        <v>2252</v>
      </c>
      <c r="N43" s="1" t="s">
        <v>2252</v>
      </c>
      <c r="O43" s="1" t="s">
        <v>2253</v>
      </c>
      <c r="P43" s="1" t="s">
        <v>2254</v>
      </c>
      <c r="Q43" s="1" t="s">
        <v>2255</v>
      </c>
      <c r="R43" s="1" t="s">
        <v>2548</v>
      </c>
      <c r="S43" s="1" t="s">
        <v>2257</v>
      </c>
      <c r="T43" s="1" t="s">
        <v>2258</v>
      </c>
      <c r="U43" s="1" t="s">
        <v>2259</v>
      </c>
      <c r="V43" s="1" t="s">
        <v>2287</v>
      </c>
    </row>
    <row r="44" s="1" customFormat="1" spans="1:22">
      <c r="A44" s="3">
        <v>999224305331442</v>
      </c>
      <c r="B44" s="1" t="s">
        <v>2549</v>
      </c>
      <c r="C44" s="1" t="s">
        <v>2550</v>
      </c>
      <c r="D44" s="1" t="s">
        <v>2551</v>
      </c>
      <c r="E44" s="1" t="s">
        <v>2552</v>
      </c>
      <c r="F44" s="1" t="s">
        <v>2316</v>
      </c>
      <c r="G44" s="1" t="s">
        <v>2248</v>
      </c>
      <c r="H44" s="1" t="s">
        <v>2249</v>
      </c>
      <c r="I44" s="1" t="s">
        <v>2553</v>
      </c>
      <c r="J44" s="1" t="s">
        <v>30</v>
      </c>
      <c r="K44" s="1" t="s">
        <v>2554</v>
      </c>
      <c r="L44" s="1" t="s">
        <v>2554</v>
      </c>
      <c r="M44" s="1" t="s">
        <v>2252</v>
      </c>
      <c r="N44" s="1" t="s">
        <v>2252</v>
      </c>
      <c r="O44" s="1" t="s">
        <v>2253</v>
      </c>
      <c r="P44" s="1" t="s">
        <v>2254</v>
      </c>
      <c r="Q44" s="1" t="s">
        <v>2255</v>
      </c>
      <c r="R44" s="1" t="s">
        <v>2555</v>
      </c>
      <c r="S44" s="1" t="s">
        <v>2257</v>
      </c>
      <c r="T44" s="1" t="s">
        <v>2258</v>
      </c>
      <c r="U44" s="1" t="s">
        <v>2269</v>
      </c>
      <c r="V44" s="1" t="s">
        <v>2279</v>
      </c>
    </row>
    <row r="45" s="1" customFormat="1" spans="1:22">
      <c r="A45" s="3">
        <v>999224309545364</v>
      </c>
      <c r="B45" s="1" t="s">
        <v>2549</v>
      </c>
      <c r="C45" s="1" t="s">
        <v>2556</v>
      </c>
      <c r="D45" s="1" t="s">
        <v>2557</v>
      </c>
      <c r="E45" s="1" t="s">
        <v>2558</v>
      </c>
      <c r="F45" s="1" t="s">
        <v>2545</v>
      </c>
      <c r="G45" s="1" t="s">
        <v>2247</v>
      </c>
      <c r="H45" s="1" t="s">
        <v>2249</v>
      </c>
      <c r="I45" s="1" t="s">
        <v>2559</v>
      </c>
      <c r="J45" s="1" t="s">
        <v>30</v>
      </c>
      <c r="K45" s="1" t="s">
        <v>2560</v>
      </c>
      <c r="L45" s="1" t="s">
        <v>2560</v>
      </c>
      <c r="M45" s="1" t="s">
        <v>2252</v>
      </c>
      <c r="N45" s="1" t="s">
        <v>2252</v>
      </c>
      <c r="O45" s="1" t="s">
        <v>2253</v>
      </c>
      <c r="P45" s="1" t="s">
        <v>2254</v>
      </c>
      <c r="Q45" s="1" t="s">
        <v>2255</v>
      </c>
      <c r="R45" s="1" t="s">
        <v>2561</v>
      </c>
      <c r="S45" s="1" t="s">
        <v>2257</v>
      </c>
      <c r="T45" s="1" t="s">
        <v>2258</v>
      </c>
      <c r="U45" s="1" t="s">
        <v>2259</v>
      </c>
      <c r="V45" s="1" t="s">
        <v>2362</v>
      </c>
    </row>
    <row r="46" s="1" customFormat="1" spans="1:22">
      <c r="A46" s="3">
        <v>999224335121195</v>
      </c>
      <c r="B46" s="1" t="s">
        <v>2562</v>
      </c>
      <c r="C46" s="1" t="s">
        <v>2563</v>
      </c>
      <c r="D46" s="1" t="s">
        <v>2543</v>
      </c>
      <c r="E46" s="1" t="s">
        <v>2564</v>
      </c>
      <c r="F46" s="1" t="s">
        <v>2265</v>
      </c>
      <c r="G46" s="1" t="s">
        <v>2247</v>
      </c>
      <c r="H46" s="1" t="s">
        <v>2249</v>
      </c>
      <c r="I46" s="1" t="s">
        <v>2565</v>
      </c>
      <c r="J46" s="1" t="s">
        <v>30</v>
      </c>
      <c r="K46" s="1" t="s">
        <v>2566</v>
      </c>
      <c r="L46" s="1" t="s">
        <v>2566</v>
      </c>
      <c r="M46" s="1" t="s">
        <v>2252</v>
      </c>
      <c r="N46" s="1" t="s">
        <v>2252</v>
      </c>
      <c r="O46" s="1" t="s">
        <v>2253</v>
      </c>
      <c r="P46" s="1" t="s">
        <v>2254</v>
      </c>
      <c r="Q46" s="1" t="s">
        <v>2255</v>
      </c>
      <c r="R46" s="1" t="s">
        <v>2567</v>
      </c>
      <c r="S46" s="1" t="s">
        <v>2257</v>
      </c>
      <c r="T46" s="1" t="s">
        <v>2258</v>
      </c>
      <c r="U46" s="1" t="s">
        <v>2259</v>
      </c>
      <c r="V46" s="1" t="s">
        <v>2287</v>
      </c>
    </row>
    <row r="47" s="1" customFormat="1" spans="1:22">
      <c r="A47" s="3">
        <v>999224335663205</v>
      </c>
      <c r="B47" s="1" t="s">
        <v>2562</v>
      </c>
      <c r="C47" s="1" t="s">
        <v>2568</v>
      </c>
      <c r="D47" s="1" t="s">
        <v>2569</v>
      </c>
      <c r="E47" s="1" t="s">
        <v>2570</v>
      </c>
      <c r="F47" s="1" t="s">
        <v>2316</v>
      </c>
      <c r="G47" s="1" t="s">
        <v>2248</v>
      </c>
      <c r="H47" s="1" t="s">
        <v>2249</v>
      </c>
      <c r="I47" s="1" t="s">
        <v>2571</v>
      </c>
      <c r="J47" s="1" t="s">
        <v>30</v>
      </c>
      <c r="K47" s="1" t="s">
        <v>2572</v>
      </c>
      <c r="L47" s="1" t="s">
        <v>2572</v>
      </c>
      <c r="M47" s="1" t="s">
        <v>2252</v>
      </c>
      <c r="N47" s="1" t="s">
        <v>2252</v>
      </c>
      <c r="O47" s="1" t="s">
        <v>2253</v>
      </c>
      <c r="P47" s="1" t="s">
        <v>2254</v>
      </c>
      <c r="Q47" s="1" t="s">
        <v>2255</v>
      </c>
      <c r="R47" s="1" t="s">
        <v>2573</v>
      </c>
      <c r="S47" s="1" t="s">
        <v>2257</v>
      </c>
      <c r="T47" s="1" t="s">
        <v>2258</v>
      </c>
      <c r="U47" s="1" t="s">
        <v>2259</v>
      </c>
      <c r="V47" s="1" t="s">
        <v>2369</v>
      </c>
    </row>
    <row r="48" s="1" customFormat="1" spans="1:22">
      <c r="A48" s="3">
        <v>24336929096</v>
      </c>
      <c r="B48" s="1" t="s">
        <v>2574</v>
      </c>
      <c r="C48" s="1" t="s">
        <v>2575</v>
      </c>
      <c r="D48" s="1" t="s">
        <v>2576</v>
      </c>
      <c r="E48" s="1" t="s">
        <v>2577</v>
      </c>
      <c r="F48" s="1" t="s">
        <v>2316</v>
      </c>
      <c r="G48" s="1" t="s">
        <v>2247</v>
      </c>
      <c r="H48" s="1" t="s">
        <v>2249</v>
      </c>
      <c r="I48" s="1" t="s">
        <v>2578</v>
      </c>
      <c r="J48" s="1" t="s">
        <v>30</v>
      </c>
      <c r="K48" s="1" t="s">
        <v>2579</v>
      </c>
      <c r="L48" s="1" t="s">
        <v>2579</v>
      </c>
      <c r="M48" s="1" t="s">
        <v>2252</v>
      </c>
      <c r="N48" s="1" t="s">
        <v>2252</v>
      </c>
      <c r="O48" s="1" t="s">
        <v>2253</v>
      </c>
      <c r="P48" s="1" t="s">
        <v>2254</v>
      </c>
      <c r="Q48" s="1" t="s">
        <v>2255</v>
      </c>
      <c r="R48" s="1" t="s">
        <v>2580</v>
      </c>
      <c r="S48" s="1" t="s">
        <v>2257</v>
      </c>
      <c r="T48" s="1" t="s">
        <v>2258</v>
      </c>
      <c r="U48" s="1" t="s">
        <v>2259</v>
      </c>
      <c r="V48" s="1" t="s">
        <v>2581</v>
      </c>
    </row>
    <row r="49" s="1" customFormat="1" spans="1:22">
      <c r="A49" s="3">
        <v>999224339499265</v>
      </c>
      <c r="B49" s="1" t="s">
        <v>2574</v>
      </c>
      <c r="C49" s="1" t="s">
        <v>2582</v>
      </c>
      <c r="D49" s="1" t="s">
        <v>2522</v>
      </c>
      <c r="E49" s="1" t="s">
        <v>2583</v>
      </c>
      <c r="F49" s="1" t="s">
        <v>2265</v>
      </c>
      <c r="G49" s="1" t="s">
        <v>2247</v>
      </c>
      <c r="H49" s="1" t="s">
        <v>2249</v>
      </c>
      <c r="I49" s="1" t="s">
        <v>2584</v>
      </c>
      <c r="J49" s="1" t="s">
        <v>30</v>
      </c>
      <c r="K49" s="1" t="s">
        <v>2585</v>
      </c>
      <c r="L49" s="1" t="s">
        <v>2585</v>
      </c>
      <c r="M49" s="1" t="s">
        <v>2252</v>
      </c>
      <c r="N49" s="1" t="s">
        <v>2252</v>
      </c>
      <c r="O49" s="1" t="s">
        <v>2253</v>
      </c>
      <c r="P49" s="1" t="s">
        <v>2254</v>
      </c>
      <c r="Q49" s="1" t="s">
        <v>2255</v>
      </c>
      <c r="R49" s="1" t="s">
        <v>2586</v>
      </c>
      <c r="S49" s="1" t="s">
        <v>2257</v>
      </c>
      <c r="T49" s="1" t="s">
        <v>2258</v>
      </c>
      <c r="U49" s="1" t="s">
        <v>2259</v>
      </c>
      <c r="V49" s="1" t="s">
        <v>2287</v>
      </c>
    </row>
    <row r="50" s="1" customFormat="1" spans="1:22">
      <c r="A50" s="3">
        <v>999224342686947</v>
      </c>
      <c r="B50" s="1" t="s">
        <v>2574</v>
      </c>
      <c r="C50" s="1" t="s">
        <v>2587</v>
      </c>
      <c r="D50" s="1" t="s">
        <v>2588</v>
      </c>
      <c r="E50" s="1" t="s">
        <v>2589</v>
      </c>
      <c r="F50" s="1" t="s">
        <v>2248</v>
      </c>
      <c r="G50" s="1" t="s">
        <v>2275</v>
      </c>
      <c r="H50" s="1" t="s">
        <v>2249</v>
      </c>
      <c r="I50" s="1" t="s">
        <v>2590</v>
      </c>
      <c r="J50" s="1" t="s">
        <v>30</v>
      </c>
      <c r="K50" s="1" t="s">
        <v>2591</v>
      </c>
      <c r="L50" s="1" t="s">
        <v>2591</v>
      </c>
      <c r="M50" s="1" t="s">
        <v>2252</v>
      </c>
      <c r="N50" s="1" t="s">
        <v>2252</v>
      </c>
      <c r="O50" s="1" t="s">
        <v>2253</v>
      </c>
      <c r="P50" s="1" t="s">
        <v>2254</v>
      </c>
      <c r="Q50" s="1" t="s">
        <v>2255</v>
      </c>
      <c r="R50" s="1" t="s">
        <v>2592</v>
      </c>
      <c r="S50" s="1" t="s">
        <v>2257</v>
      </c>
      <c r="T50" s="1" t="s">
        <v>2258</v>
      </c>
      <c r="U50" s="1" t="s">
        <v>2259</v>
      </c>
      <c r="V50" s="1" t="s">
        <v>2581</v>
      </c>
    </row>
    <row r="51" s="1" customFormat="1" spans="1:22">
      <c r="A51" s="3">
        <v>999224358101594</v>
      </c>
      <c r="B51" s="1" t="s">
        <v>2574</v>
      </c>
      <c r="C51" s="1" t="s">
        <v>2593</v>
      </c>
      <c r="D51" s="1" t="s">
        <v>2594</v>
      </c>
      <c r="E51" s="1" t="s">
        <v>2595</v>
      </c>
      <c r="F51" s="1" t="s">
        <v>2316</v>
      </c>
      <c r="G51" s="1" t="s">
        <v>2248</v>
      </c>
      <c r="H51" s="1" t="s">
        <v>2249</v>
      </c>
      <c r="I51" s="1" t="s">
        <v>2596</v>
      </c>
      <c r="J51" s="1" t="s">
        <v>30</v>
      </c>
      <c r="K51" s="1" t="s">
        <v>2597</v>
      </c>
      <c r="L51" s="1" t="s">
        <v>2597</v>
      </c>
      <c r="M51" s="1" t="s">
        <v>2252</v>
      </c>
      <c r="N51" s="1" t="s">
        <v>2252</v>
      </c>
      <c r="O51" s="1" t="s">
        <v>2253</v>
      </c>
      <c r="P51" s="1" t="s">
        <v>2254</v>
      </c>
      <c r="Q51" s="1" t="s">
        <v>2255</v>
      </c>
      <c r="R51" s="1" t="s">
        <v>2598</v>
      </c>
      <c r="S51" s="1" t="s">
        <v>2257</v>
      </c>
      <c r="T51" s="1" t="s">
        <v>2258</v>
      </c>
      <c r="U51" s="1" t="s">
        <v>2259</v>
      </c>
      <c r="V51" s="1" t="s">
        <v>2279</v>
      </c>
    </row>
    <row r="52" s="1" customFormat="1" spans="1:22">
      <c r="A52" s="3">
        <v>999224359195506</v>
      </c>
      <c r="B52" s="1" t="s">
        <v>2574</v>
      </c>
      <c r="C52" s="1" t="s">
        <v>2599</v>
      </c>
      <c r="D52" s="1" t="s">
        <v>2600</v>
      </c>
      <c r="E52" s="1" t="s">
        <v>2601</v>
      </c>
      <c r="F52" s="1" t="s">
        <v>2316</v>
      </c>
      <c r="G52" s="1" t="s">
        <v>2248</v>
      </c>
      <c r="H52" s="1" t="s">
        <v>2249</v>
      </c>
      <c r="I52" s="1" t="s">
        <v>2602</v>
      </c>
      <c r="J52" s="1" t="s">
        <v>30</v>
      </c>
      <c r="K52" s="1" t="s">
        <v>2603</v>
      </c>
      <c r="L52" s="1" t="s">
        <v>2603</v>
      </c>
      <c r="M52" s="1" t="s">
        <v>2252</v>
      </c>
      <c r="N52" s="1" t="s">
        <v>2252</v>
      </c>
      <c r="O52" s="1" t="s">
        <v>2253</v>
      </c>
      <c r="P52" s="1" t="s">
        <v>2254</v>
      </c>
      <c r="Q52" s="1" t="s">
        <v>2255</v>
      </c>
      <c r="R52" s="1" t="s">
        <v>2604</v>
      </c>
      <c r="S52" s="1" t="s">
        <v>2257</v>
      </c>
      <c r="T52" s="1" t="s">
        <v>2258</v>
      </c>
      <c r="U52" s="1" t="s">
        <v>2259</v>
      </c>
      <c r="V52" s="1" t="s">
        <v>2605</v>
      </c>
    </row>
    <row r="53" s="1" customFormat="1" spans="1:22">
      <c r="A53" s="3">
        <v>999224359326257</v>
      </c>
      <c r="B53" s="1" t="s">
        <v>2574</v>
      </c>
      <c r="C53" s="1" t="s">
        <v>2606</v>
      </c>
      <c r="D53" s="1" t="s">
        <v>2607</v>
      </c>
      <c r="E53" s="1" t="s">
        <v>2608</v>
      </c>
      <c r="F53" s="1" t="s">
        <v>2247</v>
      </c>
      <c r="G53" s="1" t="s">
        <v>2248</v>
      </c>
      <c r="H53" s="1" t="s">
        <v>2249</v>
      </c>
      <c r="I53" s="1" t="s">
        <v>2609</v>
      </c>
      <c r="J53" s="1" t="s">
        <v>30</v>
      </c>
      <c r="K53" s="1" t="s">
        <v>2610</v>
      </c>
      <c r="L53" s="1" t="s">
        <v>2610</v>
      </c>
      <c r="M53" s="1" t="s">
        <v>2252</v>
      </c>
      <c r="N53" s="1" t="s">
        <v>2252</v>
      </c>
      <c r="O53" s="1" t="s">
        <v>2253</v>
      </c>
      <c r="P53" s="1" t="s">
        <v>2254</v>
      </c>
      <c r="Q53" s="1" t="s">
        <v>2255</v>
      </c>
      <c r="R53" s="1" t="s">
        <v>2611</v>
      </c>
      <c r="S53" s="1" t="s">
        <v>2257</v>
      </c>
      <c r="T53" s="1" t="s">
        <v>2258</v>
      </c>
      <c r="U53" s="1" t="s">
        <v>2259</v>
      </c>
      <c r="V53" s="1" t="s">
        <v>2581</v>
      </c>
    </row>
    <row r="54" s="1" customFormat="1" spans="1:22">
      <c r="A54" s="3">
        <v>999224362665822</v>
      </c>
      <c r="B54" s="1" t="s">
        <v>2612</v>
      </c>
      <c r="C54" s="1" t="s">
        <v>2613</v>
      </c>
      <c r="D54" s="1" t="s">
        <v>2614</v>
      </c>
      <c r="E54" s="1" t="s">
        <v>2615</v>
      </c>
      <c r="F54" s="1" t="s">
        <v>2616</v>
      </c>
      <c r="G54" s="1" t="s">
        <v>2247</v>
      </c>
      <c r="H54" s="1" t="s">
        <v>2249</v>
      </c>
      <c r="I54" s="1" t="s">
        <v>2617</v>
      </c>
      <c r="J54" s="1" t="s">
        <v>30</v>
      </c>
      <c r="K54" s="1" t="s">
        <v>2618</v>
      </c>
      <c r="L54" s="1" t="s">
        <v>2618</v>
      </c>
      <c r="M54" s="1" t="s">
        <v>2252</v>
      </c>
      <c r="N54" s="1" t="s">
        <v>2252</v>
      </c>
      <c r="O54" s="1" t="s">
        <v>2253</v>
      </c>
      <c r="P54" s="1" t="s">
        <v>2254</v>
      </c>
      <c r="Q54" s="1" t="s">
        <v>2255</v>
      </c>
      <c r="R54" s="1" t="s">
        <v>2619</v>
      </c>
      <c r="S54" s="1" t="s">
        <v>2257</v>
      </c>
      <c r="T54" s="1" t="s">
        <v>2258</v>
      </c>
      <c r="U54" s="1" t="s">
        <v>2259</v>
      </c>
      <c r="V54" s="1" t="s">
        <v>2369</v>
      </c>
    </row>
    <row r="55" s="1" customFormat="1" spans="1:22">
      <c r="A55" s="3">
        <v>999224368830057</v>
      </c>
      <c r="B55" s="1" t="s">
        <v>2612</v>
      </c>
      <c r="C55" s="1" t="s">
        <v>2620</v>
      </c>
      <c r="D55" s="1" t="s">
        <v>2621</v>
      </c>
      <c r="E55" s="1" t="s">
        <v>2622</v>
      </c>
      <c r="F55" s="1" t="s">
        <v>2616</v>
      </c>
      <c r="G55" s="1" t="s">
        <v>2247</v>
      </c>
      <c r="H55" s="1" t="s">
        <v>2249</v>
      </c>
      <c r="I55" s="1" t="s">
        <v>2623</v>
      </c>
      <c r="J55" s="1" t="s">
        <v>30</v>
      </c>
      <c r="K55" s="1" t="s">
        <v>2624</v>
      </c>
      <c r="L55" s="1" t="s">
        <v>2624</v>
      </c>
      <c r="M55" s="1" t="s">
        <v>2252</v>
      </c>
      <c r="N55" s="1" t="s">
        <v>2252</v>
      </c>
      <c r="O55" s="1" t="s">
        <v>2253</v>
      </c>
      <c r="P55" s="1" t="s">
        <v>2254</v>
      </c>
      <c r="Q55" s="1" t="s">
        <v>2255</v>
      </c>
      <c r="R55" s="1" t="s">
        <v>2625</v>
      </c>
      <c r="S55" s="1" t="s">
        <v>2257</v>
      </c>
      <c r="T55" s="1" t="s">
        <v>2258</v>
      </c>
      <c r="U55" s="1" t="s">
        <v>2259</v>
      </c>
      <c r="V55" s="1" t="s">
        <v>2626</v>
      </c>
    </row>
    <row r="56" s="1" customFormat="1" spans="1:22">
      <c r="A56" s="3">
        <v>999224393291920</v>
      </c>
      <c r="B56" s="1" t="s">
        <v>2627</v>
      </c>
      <c r="C56" s="1" t="s">
        <v>2628</v>
      </c>
      <c r="D56" s="1" t="s">
        <v>2629</v>
      </c>
      <c r="E56" s="1" t="s">
        <v>2630</v>
      </c>
      <c r="F56" s="1" t="s">
        <v>2248</v>
      </c>
      <c r="G56" s="1" t="s">
        <v>2275</v>
      </c>
      <c r="H56" s="1" t="s">
        <v>2249</v>
      </c>
      <c r="I56" s="1" t="s">
        <v>2631</v>
      </c>
      <c r="J56" s="1" t="s">
        <v>30</v>
      </c>
      <c r="K56" s="1" t="s">
        <v>2632</v>
      </c>
      <c r="L56" s="1" t="s">
        <v>2632</v>
      </c>
      <c r="M56" s="1" t="s">
        <v>2252</v>
      </c>
      <c r="N56" s="1" t="s">
        <v>2252</v>
      </c>
      <c r="O56" s="1" t="s">
        <v>2253</v>
      </c>
      <c r="P56" s="1" t="s">
        <v>2254</v>
      </c>
      <c r="Q56" s="1" t="s">
        <v>2255</v>
      </c>
      <c r="R56" s="1" t="s">
        <v>2633</v>
      </c>
      <c r="S56" s="1" t="s">
        <v>2257</v>
      </c>
      <c r="T56" s="1" t="s">
        <v>2258</v>
      </c>
      <c r="U56" s="1" t="s">
        <v>2259</v>
      </c>
      <c r="V56" s="1" t="s">
        <v>2279</v>
      </c>
    </row>
    <row r="57" s="1" customFormat="1" spans="1:22">
      <c r="A57" s="3">
        <v>999224393909580</v>
      </c>
      <c r="B57" s="1" t="s">
        <v>2627</v>
      </c>
      <c r="C57" s="1" t="s">
        <v>2634</v>
      </c>
      <c r="D57" s="1" t="s">
        <v>2635</v>
      </c>
      <c r="E57" s="1" t="s">
        <v>2636</v>
      </c>
      <c r="F57" s="1" t="s">
        <v>2248</v>
      </c>
      <c r="G57" s="1" t="s">
        <v>2307</v>
      </c>
      <c r="H57" s="1" t="s">
        <v>2249</v>
      </c>
      <c r="I57" s="1" t="s">
        <v>2637</v>
      </c>
      <c r="J57" s="1" t="s">
        <v>30</v>
      </c>
      <c r="K57" s="1" t="s">
        <v>2638</v>
      </c>
      <c r="L57" s="1" t="s">
        <v>2638</v>
      </c>
      <c r="M57" s="1" t="s">
        <v>2252</v>
      </c>
      <c r="N57" s="1" t="s">
        <v>2252</v>
      </c>
      <c r="O57" s="1" t="s">
        <v>2253</v>
      </c>
      <c r="P57" s="1" t="s">
        <v>2254</v>
      </c>
      <c r="Q57" s="1" t="s">
        <v>2255</v>
      </c>
      <c r="R57" s="1" t="s">
        <v>2639</v>
      </c>
      <c r="S57" s="1" t="s">
        <v>2257</v>
      </c>
      <c r="T57" s="1" t="s">
        <v>2258</v>
      </c>
      <c r="U57" s="1" t="s">
        <v>2259</v>
      </c>
      <c r="V57" s="1" t="s">
        <v>2311</v>
      </c>
    </row>
    <row r="58" s="1" customFormat="1" spans="1:22">
      <c r="A58" s="3">
        <v>999224399096995</v>
      </c>
      <c r="B58" s="1" t="s">
        <v>2627</v>
      </c>
      <c r="C58" s="1" t="s">
        <v>2640</v>
      </c>
      <c r="D58" s="1" t="s">
        <v>2641</v>
      </c>
      <c r="E58" s="1" t="s">
        <v>2642</v>
      </c>
      <c r="F58" s="1" t="s">
        <v>2247</v>
      </c>
      <c r="G58" s="1" t="s">
        <v>2275</v>
      </c>
      <c r="H58" s="1" t="s">
        <v>2249</v>
      </c>
      <c r="I58" s="1" t="s">
        <v>2643</v>
      </c>
      <c r="J58" s="1" t="s">
        <v>30</v>
      </c>
      <c r="K58" s="1" t="s">
        <v>2644</v>
      </c>
      <c r="L58" s="1" t="s">
        <v>2644</v>
      </c>
      <c r="M58" s="1" t="s">
        <v>2252</v>
      </c>
      <c r="N58" s="1" t="s">
        <v>2252</v>
      </c>
      <c r="O58" s="1" t="s">
        <v>2253</v>
      </c>
      <c r="P58" s="1" t="s">
        <v>2254</v>
      </c>
      <c r="Q58" s="1" t="s">
        <v>2255</v>
      </c>
      <c r="R58" s="1" t="s">
        <v>2645</v>
      </c>
      <c r="S58" s="1" t="s">
        <v>2257</v>
      </c>
      <c r="T58" s="1" t="s">
        <v>2258</v>
      </c>
      <c r="U58" s="1" t="s">
        <v>2259</v>
      </c>
      <c r="V58" s="1" t="s">
        <v>2362</v>
      </c>
    </row>
    <row r="59" s="1" customFormat="1" spans="1:22">
      <c r="A59" s="3">
        <v>999224400472546</v>
      </c>
      <c r="B59" s="1" t="s">
        <v>2627</v>
      </c>
      <c r="C59" s="1" t="s">
        <v>2646</v>
      </c>
      <c r="D59" s="1" t="s">
        <v>2647</v>
      </c>
      <c r="E59" s="1" t="s">
        <v>2648</v>
      </c>
      <c r="F59" s="1" t="s">
        <v>2248</v>
      </c>
      <c r="G59" s="1" t="s">
        <v>2275</v>
      </c>
      <c r="H59" s="1" t="s">
        <v>2249</v>
      </c>
      <c r="I59" s="1" t="s">
        <v>2649</v>
      </c>
      <c r="J59" s="1" t="s">
        <v>30</v>
      </c>
      <c r="K59" s="1" t="s">
        <v>2650</v>
      </c>
      <c r="L59" s="1" t="s">
        <v>2650</v>
      </c>
      <c r="M59" s="1" t="s">
        <v>2252</v>
      </c>
      <c r="N59" s="1" t="s">
        <v>2252</v>
      </c>
      <c r="O59" s="1" t="s">
        <v>2253</v>
      </c>
      <c r="P59" s="1" t="s">
        <v>2254</v>
      </c>
      <c r="Q59" s="1" t="s">
        <v>2255</v>
      </c>
      <c r="R59" s="1" t="s">
        <v>2651</v>
      </c>
      <c r="S59" s="1" t="s">
        <v>2257</v>
      </c>
      <c r="T59" s="1" t="s">
        <v>2258</v>
      </c>
      <c r="U59" s="1" t="s">
        <v>2259</v>
      </c>
      <c r="V59" s="1" t="s">
        <v>2362</v>
      </c>
    </row>
    <row r="60" s="1" customFormat="1" spans="1:22">
      <c r="A60" s="3">
        <v>999224401696447</v>
      </c>
      <c r="B60" s="1" t="s">
        <v>2627</v>
      </c>
      <c r="C60" s="1" t="s">
        <v>2652</v>
      </c>
      <c r="D60" s="1" t="s">
        <v>2653</v>
      </c>
      <c r="E60" s="1" t="s">
        <v>2654</v>
      </c>
      <c r="F60" s="1" t="s">
        <v>2616</v>
      </c>
      <c r="G60" s="1" t="s">
        <v>2247</v>
      </c>
      <c r="H60" s="1" t="s">
        <v>2249</v>
      </c>
      <c r="I60" s="1" t="s">
        <v>2655</v>
      </c>
      <c r="J60" s="1" t="s">
        <v>30</v>
      </c>
      <c r="K60" s="1" t="s">
        <v>2656</v>
      </c>
      <c r="L60" s="1" t="s">
        <v>2656</v>
      </c>
      <c r="M60" s="1" t="s">
        <v>2252</v>
      </c>
      <c r="N60" s="1" t="s">
        <v>2252</v>
      </c>
      <c r="O60" s="1" t="s">
        <v>2253</v>
      </c>
      <c r="P60" s="1" t="s">
        <v>2254</v>
      </c>
      <c r="Q60" s="1" t="s">
        <v>2255</v>
      </c>
      <c r="R60" s="1" t="s">
        <v>2657</v>
      </c>
      <c r="S60" s="1" t="s">
        <v>2257</v>
      </c>
      <c r="T60" s="1" t="s">
        <v>2258</v>
      </c>
      <c r="U60" s="1" t="s">
        <v>2259</v>
      </c>
      <c r="V60" s="1" t="s">
        <v>2362</v>
      </c>
    </row>
    <row r="61" s="1" customFormat="1" spans="1:22">
      <c r="A61" s="3">
        <v>999224422126807</v>
      </c>
      <c r="B61" s="1" t="s">
        <v>2658</v>
      </c>
      <c r="C61" s="1" t="s">
        <v>2659</v>
      </c>
      <c r="D61" s="1" t="s">
        <v>2660</v>
      </c>
      <c r="E61" s="1" t="s">
        <v>2661</v>
      </c>
      <c r="F61" s="1" t="s">
        <v>2275</v>
      </c>
      <c r="G61" s="1" t="s">
        <v>2307</v>
      </c>
      <c r="H61" s="1" t="s">
        <v>2249</v>
      </c>
      <c r="I61" s="1" t="s">
        <v>2662</v>
      </c>
      <c r="J61" s="1" t="s">
        <v>30</v>
      </c>
      <c r="K61" s="1" t="s">
        <v>2663</v>
      </c>
      <c r="L61" s="1" t="s">
        <v>2663</v>
      </c>
      <c r="M61" s="1" t="s">
        <v>2252</v>
      </c>
      <c r="N61" s="1" t="s">
        <v>2252</v>
      </c>
      <c r="O61" s="1" t="s">
        <v>2253</v>
      </c>
      <c r="P61" s="1" t="s">
        <v>2254</v>
      </c>
      <c r="Q61" s="1" t="s">
        <v>2255</v>
      </c>
      <c r="R61" s="1" t="s">
        <v>2664</v>
      </c>
      <c r="S61" s="1" t="s">
        <v>2257</v>
      </c>
      <c r="T61" s="1" t="s">
        <v>2258</v>
      </c>
      <c r="U61" s="1" t="s">
        <v>2259</v>
      </c>
      <c r="V61" s="1" t="s">
        <v>2260</v>
      </c>
    </row>
    <row r="62" s="1" customFormat="1" spans="1:22">
      <c r="A62" s="3">
        <v>999224422377529</v>
      </c>
      <c r="B62" s="1" t="s">
        <v>2658</v>
      </c>
      <c r="C62" s="1" t="s">
        <v>2665</v>
      </c>
      <c r="D62" s="1" t="s">
        <v>2522</v>
      </c>
      <c r="E62" s="1" t="s">
        <v>2666</v>
      </c>
      <c r="F62" s="1" t="s">
        <v>2247</v>
      </c>
      <c r="G62" s="1" t="s">
        <v>2307</v>
      </c>
      <c r="H62" s="1" t="s">
        <v>2249</v>
      </c>
      <c r="I62" s="1" t="s">
        <v>2667</v>
      </c>
      <c r="J62" s="1" t="s">
        <v>30</v>
      </c>
      <c r="K62" s="1" t="s">
        <v>2668</v>
      </c>
      <c r="L62" s="1" t="s">
        <v>2668</v>
      </c>
      <c r="M62" s="1" t="s">
        <v>2252</v>
      </c>
      <c r="N62" s="1" t="s">
        <v>2252</v>
      </c>
      <c r="O62" s="1" t="s">
        <v>2253</v>
      </c>
      <c r="P62" s="1" t="s">
        <v>2254</v>
      </c>
      <c r="Q62" s="1" t="s">
        <v>2255</v>
      </c>
      <c r="R62" s="1" t="s">
        <v>2669</v>
      </c>
      <c r="S62" s="1" t="s">
        <v>2257</v>
      </c>
      <c r="T62" s="1" t="s">
        <v>2258</v>
      </c>
      <c r="U62" s="1" t="s">
        <v>2259</v>
      </c>
      <c r="V62" s="1" t="s">
        <v>2287</v>
      </c>
    </row>
    <row r="63" s="1" customFormat="1" spans="1:22">
      <c r="A63" s="3">
        <v>999224445168981</v>
      </c>
      <c r="B63" s="1" t="s">
        <v>2670</v>
      </c>
      <c r="C63" s="1" t="s">
        <v>2671</v>
      </c>
      <c r="D63" s="1" t="s">
        <v>2543</v>
      </c>
      <c r="E63" s="1" t="s">
        <v>2672</v>
      </c>
      <c r="F63" s="1" t="s">
        <v>2316</v>
      </c>
      <c r="G63" s="1" t="s">
        <v>2248</v>
      </c>
      <c r="H63" s="1" t="s">
        <v>2249</v>
      </c>
      <c r="I63" s="1" t="s">
        <v>2673</v>
      </c>
      <c r="J63" s="1" t="s">
        <v>30</v>
      </c>
      <c r="K63" s="1" t="s">
        <v>2674</v>
      </c>
      <c r="L63" s="1" t="s">
        <v>2674</v>
      </c>
      <c r="M63" s="1" t="s">
        <v>2252</v>
      </c>
      <c r="N63" s="1" t="s">
        <v>2252</v>
      </c>
      <c r="O63" s="1" t="s">
        <v>2253</v>
      </c>
      <c r="P63" s="1" t="s">
        <v>2254</v>
      </c>
      <c r="Q63" s="1" t="s">
        <v>2255</v>
      </c>
      <c r="R63" s="1" t="s">
        <v>2675</v>
      </c>
      <c r="S63" s="1" t="s">
        <v>2257</v>
      </c>
      <c r="T63" s="1" t="s">
        <v>2258</v>
      </c>
      <c r="U63" s="1" t="s">
        <v>2259</v>
      </c>
      <c r="V63" s="1" t="s">
        <v>2287</v>
      </c>
    </row>
    <row r="64" s="1" customFormat="1" spans="1:22">
      <c r="A64" s="3">
        <v>999224445271286</v>
      </c>
      <c r="B64" s="1" t="s">
        <v>2670</v>
      </c>
      <c r="C64" s="1" t="s">
        <v>2676</v>
      </c>
      <c r="D64" s="1" t="s">
        <v>2677</v>
      </c>
      <c r="E64" s="1" t="s">
        <v>2678</v>
      </c>
      <c r="F64" s="1" t="s">
        <v>2316</v>
      </c>
      <c r="G64" s="1" t="s">
        <v>2248</v>
      </c>
      <c r="H64" s="1" t="s">
        <v>2249</v>
      </c>
      <c r="I64" s="1" t="s">
        <v>2679</v>
      </c>
      <c r="J64" s="1" t="s">
        <v>30</v>
      </c>
      <c r="K64" s="1" t="s">
        <v>2680</v>
      </c>
      <c r="L64" s="1" t="s">
        <v>2680</v>
      </c>
      <c r="M64" s="1" t="s">
        <v>2252</v>
      </c>
      <c r="N64" s="1" t="s">
        <v>2252</v>
      </c>
      <c r="O64" s="1" t="s">
        <v>2253</v>
      </c>
      <c r="P64" s="1" t="s">
        <v>2254</v>
      </c>
      <c r="Q64" s="1" t="s">
        <v>2255</v>
      </c>
      <c r="R64" s="1" t="s">
        <v>2681</v>
      </c>
      <c r="S64" s="1" t="s">
        <v>2257</v>
      </c>
      <c r="T64" s="1" t="s">
        <v>2258</v>
      </c>
      <c r="U64" s="1" t="s">
        <v>2269</v>
      </c>
      <c r="V64" s="1" t="s">
        <v>2279</v>
      </c>
    </row>
    <row r="65" s="1" customFormat="1" spans="1:22">
      <c r="A65" s="3">
        <v>999224445320732</v>
      </c>
      <c r="B65" s="1" t="s">
        <v>2670</v>
      </c>
      <c r="C65" s="1" t="s">
        <v>2682</v>
      </c>
      <c r="D65" s="1" t="s">
        <v>2683</v>
      </c>
      <c r="E65" s="1" t="s">
        <v>2684</v>
      </c>
      <c r="F65" s="1" t="s">
        <v>2247</v>
      </c>
      <c r="G65" s="1" t="s">
        <v>2248</v>
      </c>
      <c r="H65" s="1" t="s">
        <v>2249</v>
      </c>
      <c r="I65" s="1" t="s">
        <v>2685</v>
      </c>
      <c r="J65" s="1" t="s">
        <v>30</v>
      </c>
      <c r="K65" s="1" t="s">
        <v>2686</v>
      </c>
      <c r="L65" s="1" t="s">
        <v>2686</v>
      </c>
      <c r="M65" s="1" t="s">
        <v>2252</v>
      </c>
      <c r="N65" s="1" t="s">
        <v>2252</v>
      </c>
      <c r="O65" s="1" t="s">
        <v>2253</v>
      </c>
      <c r="P65" s="1" t="s">
        <v>2254</v>
      </c>
      <c r="Q65" s="1" t="s">
        <v>2255</v>
      </c>
      <c r="R65" s="1" t="s">
        <v>2687</v>
      </c>
      <c r="S65" s="1" t="s">
        <v>2257</v>
      </c>
      <c r="T65" s="1" t="s">
        <v>2258</v>
      </c>
      <c r="U65" s="1" t="s">
        <v>2259</v>
      </c>
      <c r="V65" s="1" t="s">
        <v>2362</v>
      </c>
    </row>
    <row r="66" s="1" customFormat="1" spans="1:22">
      <c r="A66" s="3">
        <v>999224447423974</v>
      </c>
      <c r="B66" s="1" t="s">
        <v>2670</v>
      </c>
      <c r="C66" s="1" t="s">
        <v>2688</v>
      </c>
      <c r="D66" s="1" t="s">
        <v>2689</v>
      </c>
      <c r="E66" s="1" t="s">
        <v>2690</v>
      </c>
      <c r="F66" s="1" t="s">
        <v>2265</v>
      </c>
      <c r="G66" s="1" t="s">
        <v>2247</v>
      </c>
      <c r="H66" s="1" t="s">
        <v>2249</v>
      </c>
      <c r="I66" s="1" t="s">
        <v>2691</v>
      </c>
      <c r="J66" s="1" t="s">
        <v>30</v>
      </c>
      <c r="K66" s="1" t="s">
        <v>2692</v>
      </c>
      <c r="L66" s="1" t="s">
        <v>2692</v>
      </c>
      <c r="M66" s="1" t="s">
        <v>2252</v>
      </c>
      <c r="N66" s="1" t="s">
        <v>2252</v>
      </c>
      <c r="O66" s="1" t="s">
        <v>2253</v>
      </c>
      <c r="P66" s="1" t="s">
        <v>2254</v>
      </c>
      <c r="Q66" s="1" t="s">
        <v>2255</v>
      </c>
      <c r="R66" s="1" t="s">
        <v>2693</v>
      </c>
      <c r="S66" s="1" t="s">
        <v>2257</v>
      </c>
      <c r="T66" s="1" t="s">
        <v>2258</v>
      </c>
      <c r="U66" s="1" t="s">
        <v>2259</v>
      </c>
      <c r="V66" s="1" t="s">
        <v>2279</v>
      </c>
    </row>
    <row r="67" s="1" customFormat="1" spans="1:22">
      <c r="A67" s="3">
        <v>999224447506974</v>
      </c>
      <c r="B67" s="1" t="s">
        <v>2694</v>
      </c>
      <c r="C67" s="1" t="s">
        <v>2695</v>
      </c>
      <c r="D67" s="1" t="s">
        <v>2696</v>
      </c>
      <c r="E67" s="1" t="s">
        <v>2697</v>
      </c>
      <c r="F67" s="1" t="s">
        <v>2616</v>
      </c>
      <c r="G67" s="1" t="s">
        <v>2248</v>
      </c>
      <c r="H67" s="1" t="s">
        <v>2249</v>
      </c>
      <c r="I67" s="1" t="s">
        <v>2698</v>
      </c>
      <c r="J67" s="1" t="s">
        <v>30</v>
      </c>
      <c r="K67" s="1" t="s">
        <v>2699</v>
      </c>
      <c r="L67" s="1" t="s">
        <v>2699</v>
      </c>
      <c r="M67" s="1" t="s">
        <v>2252</v>
      </c>
      <c r="N67" s="1" t="s">
        <v>2252</v>
      </c>
      <c r="O67" s="1" t="s">
        <v>2253</v>
      </c>
      <c r="P67" s="1" t="s">
        <v>2254</v>
      </c>
      <c r="Q67" s="1" t="s">
        <v>2255</v>
      </c>
      <c r="R67" s="1" t="s">
        <v>2700</v>
      </c>
      <c r="S67" s="1" t="s">
        <v>2257</v>
      </c>
      <c r="T67" s="1" t="s">
        <v>2258</v>
      </c>
      <c r="U67" s="1" t="s">
        <v>2259</v>
      </c>
      <c r="V67" s="1" t="s">
        <v>2279</v>
      </c>
    </row>
    <row r="68" s="1" customFormat="1" spans="1:22">
      <c r="A68" s="3">
        <v>999224449220552</v>
      </c>
      <c r="B68" s="1" t="s">
        <v>2694</v>
      </c>
      <c r="C68" s="1" t="s">
        <v>2701</v>
      </c>
      <c r="D68" s="1" t="s">
        <v>2522</v>
      </c>
      <c r="E68" s="1" t="s">
        <v>2702</v>
      </c>
      <c r="F68" s="1" t="s">
        <v>2247</v>
      </c>
      <c r="G68" s="1" t="s">
        <v>2275</v>
      </c>
      <c r="H68" s="1" t="s">
        <v>2249</v>
      </c>
      <c r="I68" s="1" t="s">
        <v>2703</v>
      </c>
      <c r="J68" s="1" t="s">
        <v>30</v>
      </c>
      <c r="K68" s="1" t="s">
        <v>2704</v>
      </c>
      <c r="L68" s="1" t="s">
        <v>2704</v>
      </c>
      <c r="M68" s="1" t="s">
        <v>2252</v>
      </c>
      <c r="N68" s="1" t="s">
        <v>2252</v>
      </c>
      <c r="O68" s="1" t="s">
        <v>2253</v>
      </c>
      <c r="P68" s="1" t="s">
        <v>2254</v>
      </c>
      <c r="Q68" s="1" t="s">
        <v>2255</v>
      </c>
      <c r="R68" s="1" t="s">
        <v>2705</v>
      </c>
      <c r="S68" s="1" t="s">
        <v>2257</v>
      </c>
      <c r="T68" s="1" t="s">
        <v>2258</v>
      </c>
      <c r="U68" s="1" t="s">
        <v>2259</v>
      </c>
      <c r="V68" s="1" t="s">
        <v>2287</v>
      </c>
    </row>
    <row r="69" s="1" customFormat="1" spans="1:22">
      <c r="A69" s="3">
        <v>999224450620028</v>
      </c>
      <c r="B69" s="1" t="s">
        <v>2694</v>
      </c>
      <c r="C69" s="1" t="s">
        <v>2706</v>
      </c>
      <c r="D69" s="1" t="s">
        <v>2707</v>
      </c>
      <c r="E69" s="1" t="s">
        <v>2708</v>
      </c>
      <c r="F69" s="1" t="s">
        <v>2275</v>
      </c>
      <c r="G69" s="1" t="s">
        <v>2307</v>
      </c>
      <c r="H69" s="1" t="s">
        <v>2249</v>
      </c>
      <c r="I69" s="1" t="s">
        <v>2709</v>
      </c>
      <c r="J69" s="1" t="s">
        <v>30</v>
      </c>
      <c r="K69" s="1" t="s">
        <v>2710</v>
      </c>
      <c r="L69" s="1" t="s">
        <v>2710</v>
      </c>
      <c r="M69" s="1" t="s">
        <v>2252</v>
      </c>
      <c r="N69" s="1" t="s">
        <v>2252</v>
      </c>
      <c r="O69" s="1" t="s">
        <v>2253</v>
      </c>
      <c r="P69" s="1" t="s">
        <v>2254</v>
      </c>
      <c r="Q69" s="1" t="s">
        <v>2255</v>
      </c>
      <c r="R69" s="1" t="s">
        <v>2711</v>
      </c>
      <c r="S69" s="1" t="s">
        <v>2257</v>
      </c>
      <c r="T69" s="1" t="s">
        <v>2258</v>
      </c>
      <c r="U69" s="1" t="s">
        <v>2259</v>
      </c>
      <c r="V69" s="1" t="s">
        <v>2279</v>
      </c>
    </row>
    <row r="70" s="1" customFormat="1" spans="1:22">
      <c r="A70" s="3">
        <v>999224451366028</v>
      </c>
      <c r="B70" s="1" t="s">
        <v>2694</v>
      </c>
      <c r="C70" s="1" t="s">
        <v>2712</v>
      </c>
      <c r="D70" s="1" t="s">
        <v>2432</v>
      </c>
      <c r="E70" s="1" t="s">
        <v>2713</v>
      </c>
      <c r="F70" s="1" t="s">
        <v>2316</v>
      </c>
      <c r="G70" s="1" t="s">
        <v>2275</v>
      </c>
      <c r="H70" s="1" t="s">
        <v>2249</v>
      </c>
      <c r="I70" s="1" t="s">
        <v>2714</v>
      </c>
      <c r="J70" s="1" t="s">
        <v>30</v>
      </c>
      <c r="K70" s="1" t="s">
        <v>2715</v>
      </c>
      <c r="L70" s="1" t="s">
        <v>2715</v>
      </c>
      <c r="M70" s="1" t="s">
        <v>2252</v>
      </c>
      <c r="N70" s="1" t="s">
        <v>2252</v>
      </c>
      <c r="O70" s="1" t="s">
        <v>2253</v>
      </c>
      <c r="P70" s="1" t="s">
        <v>2254</v>
      </c>
      <c r="Q70" s="1" t="s">
        <v>2255</v>
      </c>
      <c r="R70" s="1" t="s">
        <v>2716</v>
      </c>
      <c r="S70" s="1" t="s">
        <v>2257</v>
      </c>
      <c r="T70" s="1" t="s">
        <v>2258</v>
      </c>
      <c r="U70" s="1" t="s">
        <v>2259</v>
      </c>
      <c r="V70" s="1" t="s">
        <v>2437</v>
      </c>
    </row>
    <row r="71" s="1" customFormat="1" spans="1:22">
      <c r="A71" s="3">
        <v>999224453215950</v>
      </c>
      <c r="B71" s="1" t="s">
        <v>2694</v>
      </c>
      <c r="C71" s="1" t="s">
        <v>2717</v>
      </c>
      <c r="D71" s="1" t="s">
        <v>2718</v>
      </c>
      <c r="E71" s="1" t="s">
        <v>2719</v>
      </c>
      <c r="F71" s="1" t="s">
        <v>2248</v>
      </c>
      <c r="G71" s="1" t="s">
        <v>2275</v>
      </c>
      <c r="H71" s="1" t="s">
        <v>2249</v>
      </c>
      <c r="I71" s="1" t="s">
        <v>2720</v>
      </c>
      <c r="J71" s="1" t="s">
        <v>30</v>
      </c>
      <c r="K71" s="1" t="s">
        <v>2721</v>
      </c>
      <c r="L71" s="1" t="s">
        <v>2721</v>
      </c>
      <c r="M71" s="1" t="s">
        <v>2252</v>
      </c>
      <c r="N71" s="1" t="s">
        <v>2252</v>
      </c>
      <c r="O71" s="1" t="s">
        <v>2253</v>
      </c>
      <c r="P71" s="1" t="s">
        <v>2254</v>
      </c>
      <c r="Q71" s="1" t="s">
        <v>2255</v>
      </c>
      <c r="R71" s="1" t="s">
        <v>2722</v>
      </c>
      <c r="S71" s="1" t="s">
        <v>2257</v>
      </c>
      <c r="T71" s="1" t="s">
        <v>2258</v>
      </c>
      <c r="U71" s="1" t="s">
        <v>2259</v>
      </c>
      <c r="V71" s="1" t="s">
        <v>2260</v>
      </c>
    </row>
    <row r="72" s="1" customFormat="1" spans="1:22">
      <c r="A72" s="3">
        <v>999224453610544</v>
      </c>
      <c r="B72" s="1" t="s">
        <v>2694</v>
      </c>
      <c r="C72" s="1" t="s">
        <v>2723</v>
      </c>
      <c r="D72" s="1" t="s">
        <v>2425</v>
      </c>
      <c r="E72" s="1" t="s">
        <v>2724</v>
      </c>
      <c r="F72" s="1" t="s">
        <v>2299</v>
      </c>
      <c r="G72" s="1" t="s">
        <v>2247</v>
      </c>
      <c r="H72" s="1" t="s">
        <v>2249</v>
      </c>
      <c r="I72" s="1" t="s">
        <v>2725</v>
      </c>
      <c r="J72" s="1" t="s">
        <v>30</v>
      </c>
      <c r="K72" s="1" t="s">
        <v>2726</v>
      </c>
      <c r="L72" s="1" t="s">
        <v>2726</v>
      </c>
      <c r="M72" s="1" t="s">
        <v>2252</v>
      </c>
      <c r="N72" s="1" t="s">
        <v>2252</v>
      </c>
      <c r="O72" s="1" t="s">
        <v>2253</v>
      </c>
      <c r="P72" s="1" t="s">
        <v>2254</v>
      </c>
      <c r="Q72" s="1" t="s">
        <v>2255</v>
      </c>
      <c r="R72" s="1" t="s">
        <v>2727</v>
      </c>
      <c r="S72" s="1" t="s">
        <v>2257</v>
      </c>
      <c r="T72" s="1" t="s">
        <v>2258</v>
      </c>
      <c r="U72" s="1" t="s">
        <v>2269</v>
      </c>
      <c r="V72" s="1" t="s">
        <v>2279</v>
      </c>
    </row>
    <row r="73" s="1" customFormat="1" spans="1:22">
      <c r="A73" s="3">
        <v>999224455505050</v>
      </c>
      <c r="B73" s="1" t="s">
        <v>2694</v>
      </c>
      <c r="C73" s="1" t="s">
        <v>2728</v>
      </c>
      <c r="D73" s="1" t="s">
        <v>2729</v>
      </c>
      <c r="E73" s="1" t="s">
        <v>2730</v>
      </c>
      <c r="F73" s="1" t="s">
        <v>2545</v>
      </c>
      <c r="G73" s="1" t="s">
        <v>2247</v>
      </c>
      <c r="H73" s="1" t="s">
        <v>2249</v>
      </c>
      <c r="I73" s="1" t="s">
        <v>2731</v>
      </c>
      <c r="J73" s="1" t="s">
        <v>30</v>
      </c>
      <c r="K73" s="1" t="s">
        <v>2732</v>
      </c>
      <c r="L73" s="1" t="s">
        <v>2732</v>
      </c>
      <c r="M73" s="1" t="s">
        <v>2252</v>
      </c>
      <c r="N73" s="1" t="s">
        <v>2252</v>
      </c>
      <c r="O73" s="1" t="s">
        <v>2253</v>
      </c>
      <c r="P73" s="1" t="s">
        <v>2254</v>
      </c>
      <c r="Q73" s="1" t="s">
        <v>2255</v>
      </c>
      <c r="R73" s="1" t="s">
        <v>2733</v>
      </c>
      <c r="S73" s="1" t="s">
        <v>2257</v>
      </c>
      <c r="T73" s="1" t="s">
        <v>2258</v>
      </c>
      <c r="U73" s="1" t="s">
        <v>2259</v>
      </c>
      <c r="V73" s="1" t="s">
        <v>2287</v>
      </c>
    </row>
    <row r="74" s="1" customFormat="1" spans="1:22">
      <c r="A74" s="3">
        <v>999224455612076</v>
      </c>
      <c r="B74" s="1" t="s">
        <v>2694</v>
      </c>
      <c r="C74" s="1" t="s">
        <v>2734</v>
      </c>
      <c r="D74" s="1" t="s">
        <v>2735</v>
      </c>
      <c r="E74" s="1" t="s">
        <v>2736</v>
      </c>
      <c r="F74" s="1" t="s">
        <v>2247</v>
      </c>
      <c r="G74" s="1" t="s">
        <v>2248</v>
      </c>
      <c r="H74" s="1" t="s">
        <v>2249</v>
      </c>
      <c r="I74" s="1" t="s">
        <v>2737</v>
      </c>
      <c r="J74" s="1" t="s">
        <v>30</v>
      </c>
      <c r="K74" s="1" t="s">
        <v>2738</v>
      </c>
      <c r="L74" s="1" t="s">
        <v>2738</v>
      </c>
      <c r="M74" s="1" t="s">
        <v>2252</v>
      </c>
      <c r="N74" s="1" t="s">
        <v>2252</v>
      </c>
      <c r="O74" s="1" t="s">
        <v>2253</v>
      </c>
      <c r="P74" s="1" t="s">
        <v>2254</v>
      </c>
      <c r="Q74" s="1" t="s">
        <v>2255</v>
      </c>
      <c r="R74" s="1" t="s">
        <v>2739</v>
      </c>
      <c r="S74" s="1" t="s">
        <v>2257</v>
      </c>
      <c r="T74" s="1" t="s">
        <v>2258</v>
      </c>
      <c r="U74" s="1" t="s">
        <v>2259</v>
      </c>
      <c r="V74" s="1" t="s">
        <v>2581</v>
      </c>
    </row>
    <row r="75" s="1" customFormat="1" spans="1:22">
      <c r="A75" s="3">
        <v>999224455915615</v>
      </c>
      <c r="B75" s="1" t="s">
        <v>2694</v>
      </c>
      <c r="C75" s="1" t="s">
        <v>2740</v>
      </c>
      <c r="D75" s="1" t="s">
        <v>2741</v>
      </c>
      <c r="E75" s="1" t="s">
        <v>2742</v>
      </c>
      <c r="F75" s="1" t="s">
        <v>2316</v>
      </c>
      <c r="G75" s="1" t="s">
        <v>2247</v>
      </c>
      <c r="H75" s="1" t="s">
        <v>2249</v>
      </c>
      <c r="I75" s="1" t="s">
        <v>2743</v>
      </c>
      <c r="J75" s="1" t="s">
        <v>30</v>
      </c>
      <c r="K75" s="1" t="s">
        <v>2744</v>
      </c>
      <c r="L75" s="1" t="s">
        <v>2744</v>
      </c>
      <c r="M75" s="1" t="s">
        <v>2252</v>
      </c>
      <c r="N75" s="1" t="s">
        <v>2252</v>
      </c>
      <c r="O75" s="1" t="s">
        <v>2253</v>
      </c>
      <c r="P75" s="1" t="s">
        <v>2254</v>
      </c>
      <c r="Q75" s="1" t="s">
        <v>2255</v>
      </c>
      <c r="R75" s="1" t="s">
        <v>2745</v>
      </c>
      <c r="S75" s="1" t="s">
        <v>2257</v>
      </c>
      <c r="T75" s="1" t="s">
        <v>2258</v>
      </c>
      <c r="U75" s="1" t="s">
        <v>2259</v>
      </c>
      <c r="V75" s="1" t="s">
        <v>2746</v>
      </c>
    </row>
    <row r="76" s="1" customFormat="1" spans="1:22">
      <c r="A76" s="3">
        <v>999224456446917</v>
      </c>
      <c r="B76" s="1" t="s">
        <v>2694</v>
      </c>
      <c r="C76" s="1" t="s">
        <v>2747</v>
      </c>
      <c r="D76" s="1" t="s">
        <v>2748</v>
      </c>
      <c r="E76" s="1" t="s">
        <v>2749</v>
      </c>
      <c r="F76" s="1" t="s">
        <v>2316</v>
      </c>
      <c r="G76" s="1" t="s">
        <v>2248</v>
      </c>
      <c r="H76" s="1" t="s">
        <v>2249</v>
      </c>
      <c r="I76" s="1" t="s">
        <v>2750</v>
      </c>
      <c r="J76" s="1" t="s">
        <v>30</v>
      </c>
      <c r="K76" s="1" t="s">
        <v>2751</v>
      </c>
      <c r="L76" s="1" t="s">
        <v>2751</v>
      </c>
      <c r="M76" s="1" t="s">
        <v>2252</v>
      </c>
      <c r="N76" s="1" t="s">
        <v>2252</v>
      </c>
      <c r="O76" s="1" t="s">
        <v>2253</v>
      </c>
      <c r="P76" s="1" t="s">
        <v>2254</v>
      </c>
      <c r="Q76" s="1" t="s">
        <v>2255</v>
      </c>
      <c r="R76" s="1" t="s">
        <v>2752</v>
      </c>
      <c r="S76" s="1" t="s">
        <v>2257</v>
      </c>
      <c r="T76" s="1" t="s">
        <v>2258</v>
      </c>
      <c r="U76" s="1" t="s">
        <v>2259</v>
      </c>
      <c r="V76" s="1" t="s">
        <v>2279</v>
      </c>
    </row>
    <row r="77" s="1" customFormat="1" spans="1:22">
      <c r="A77" s="3">
        <v>999224462962736</v>
      </c>
      <c r="B77" s="1" t="s">
        <v>2694</v>
      </c>
      <c r="C77" s="1" t="s">
        <v>2753</v>
      </c>
      <c r="D77" s="1" t="s">
        <v>2754</v>
      </c>
      <c r="E77" s="1" t="s">
        <v>2755</v>
      </c>
      <c r="F77" s="1" t="s">
        <v>2248</v>
      </c>
      <c r="G77" s="1" t="s">
        <v>2307</v>
      </c>
      <c r="H77" s="1" t="s">
        <v>2249</v>
      </c>
      <c r="I77" s="1" t="s">
        <v>2756</v>
      </c>
      <c r="J77" s="1" t="s">
        <v>30</v>
      </c>
      <c r="K77" s="1" t="s">
        <v>2757</v>
      </c>
      <c r="L77" s="1" t="s">
        <v>2757</v>
      </c>
      <c r="M77" s="1" t="s">
        <v>2252</v>
      </c>
      <c r="N77" s="1" t="s">
        <v>2252</v>
      </c>
      <c r="O77" s="1" t="s">
        <v>2253</v>
      </c>
      <c r="P77" s="1" t="s">
        <v>2254</v>
      </c>
      <c r="Q77" s="1" t="s">
        <v>2255</v>
      </c>
      <c r="R77" s="1" t="s">
        <v>2758</v>
      </c>
      <c r="S77" s="1" t="s">
        <v>2257</v>
      </c>
      <c r="T77" s="1" t="s">
        <v>2258</v>
      </c>
      <c r="U77" s="1" t="s">
        <v>2259</v>
      </c>
      <c r="V77" s="1" t="s">
        <v>2759</v>
      </c>
    </row>
    <row r="78" s="1" customFormat="1" spans="1:22">
      <c r="A78" s="3">
        <v>999224463459521</v>
      </c>
      <c r="B78" s="1" t="s">
        <v>2760</v>
      </c>
      <c r="C78" s="1" t="s">
        <v>2761</v>
      </c>
      <c r="D78" s="1" t="s">
        <v>2762</v>
      </c>
      <c r="E78" s="1" t="s">
        <v>2763</v>
      </c>
      <c r="F78" s="1" t="s">
        <v>2275</v>
      </c>
      <c r="G78" s="1" t="s">
        <v>2307</v>
      </c>
      <c r="H78" s="1" t="s">
        <v>2249</v>
      </c>
      <c r="I78" s="1" t="s">
        <v>2764</v>
      </c>
      <c r="J78" s="1" t="s">
        <v>30</v>
      </c>
      <c r="K78" s="1" t="s">
        <v>2765</v>
      </c>
      <c r="L78" s="1" t="s">
        <v>2765</v>
      </c>
      <c r="M78" s="1" t="s">
        <v>2252</v>
      </c>
      <c r="N78" s="1" t="s">
        <v>2252</v>
      </c>
      <c r="O78" s="1" t="s">
        <v>2253</v>
      </c>
      <c r="P78" s="1" t="s">
        <v>2254</v>
      </c>
      <c r="Q78" s="1" t="s">
        <v>2255</v>
      </c>
      <c r="R78" s="1" t="s">
        <v>2766</v>
      </c>
      <c r="S78" s="1" t="s">
        <v>2257</v>
      </c>
      <c r="T78" s="1" t="s">
        <v>2258</v>
      </c>
      <c r="U78" s="1" t="s">
        <v>2259</v>
      </c>
      <c r="V78" s="1" t="s">
        <v>2362</v>
      </c>
    </row>
    <row r="79" s="1" customFormat="1" spans="1:22">
      <c r="A79" s="3">
        <v>999224464303895</v>
      </c>
      <c r="B79" s="1" t="s">
        <v>2760</v>
      </c>
      <c r="C79" s="1" t="s">
        <v>2767</v>
      </c>
      <c r="D79" s="1" t="s">
        <v>2768</v>
      </c>
      <c r="E79" s="1" t="s">
        <v>2769</v>
      </c>
      <c r="F79" s="1" t="s">
        <v>2247</v>
      </c>
      <c r="G79" s="1" t="s">
        <v>2248</v>
      </c>
      <c r="H79" s="1" t="s">
        <v>2249</v>
      </c>
      <c r="I79" s="1" t="s">
        <v>2770</v>
      </c>
      <c r="J79" s="1" t="s">
        <v>30</v>
      </c>
      <c r="K79" s="1" t="s">
        <v>2771</v>
      </c>
      <c r="L79" s="1" t="s">
        <v>2771</v>
      </c>
      <c r="M79" s="1" t="s">
        <v>2252</v>
      </c>
      <c r="N79" s="1" t="s">
        <v>2252</v>
      </c>
      <c r="O79" s="1" t="s">
        <v>2253</v>
      </c>
      <c r="P79" s="1" t="s">
        <v>2254</v>
      </c>
      <c r="Q79" s="1" t="s">
        <v>2255</v>
      </c>
      <c r="R79" s="1" t="s">
        <v>2772</v>
      </c>
      <c r="S79" s="1" t="s">
        <v>2257</v>
      </c>
      <c r="T79" s="1" t="s">
        <v>2258</v>
      </c>
      <c r="U79" s="1" t="s">
        <v>2259</v>
      </c>
      <c r="V79" s="1" t="s">
        <v>2362</v>
      </c>
    </row>
    <row r="80" s="1" customFormat="1" spans="1:22">
      <c r="A80" s="3">
        <v>999224464328382</v>
      </c>
      <c r="B80" s="1" t="s">
        <v>2760</v>
      </c>
      <c r="C80" s="1" t="s">
        <v>2773</v>
      </c>
      <c r="D80" s="1" t="s">
        <v>2774</v>
      </c>
      <c r="E80" s="1" t="s">
        <v>2775</v>
      </c>
      <c r="F80" s="1" t="s">
        <v>2247</v>
      </c>
      <c r="G80" s="1" t="s">
        <v>2248</v>
      </c>
      <c r="H80" s="1" t="s">
        <v>2249</v>
      </c>
      <c r="I80" s="1" t="s">
        <v>2776</v>
      </c>
      <c r="J80" s="1" t="s">
        <v>30</v>
      </c>
      <c r="K80" s="1" t="s">
        <v>2777</v>
      </c>
      <c r="L80" s="1" t="s">
        <v>2777</v>
      </c>
      <c r="M80" s="1" t="s">
        <v>2252</v>
      </c>
      <c r="N80" s="1" t="s">
        <v>2252</v>
      </c>
      <c r="O80" s="1" t="s">
        <v>2253</v>
      </c>
      <c r="P80" s="1" t="s">
        <v>2254</v>
      </c>
      <c r="Q80" s="1" t="s">
        <v>2255</v>
      </c>
      <c r="R80" s="1" t="s">
        <v>2778</v>
      </c>
      <c r="S80" s="1" t="s">
        <v>2257</v>
      </c>
      <c r="T80" s="1" t="s">
        <v>2258</v>
      </c>
      <c r="U80" s="1" t="s">
        <v>2259</v>
      </c>
      <c r="V80" s="1" t="s">
        <v>2362</v>
      </c>
    </row>
    <row r="81" s="1" customFormat="1" spans="1:22">
      <c r="A81" s="3">
        <v>999224464695105</v>
      </c>
      <c r="B81" s="1" t="s">
        <v>2760</v>
      </c>
      <c r="C81" s="1" t="s">
        <v>2779</v>
      </c>
      <c r="D81" s="1" t="s">
        <v>2780</v>
      </c>
      <c r="E81" s="1" t="s">
        <v>2781</v>
      </c>
      <c r="F81" s="1" t="s">
        <v>2248</v>
      </c>
      <c r="G81" s="1" t="s">
        <v>2275</v>
      </c>
      <c r="H81" s="1" t="s">
        <v>2249</v>
      </c>
      <c r="I81" s="1" t="s">
        <v>2782</v>
      </c>
      <c r="J81" s="1" t="s">
        <v>30</v>
      </c>
      <c r="K81" s="1" t="s">
        <v>2783</v>
      </c>
      <c r="L81" s="1" t="s">
        <v>2783</v>
      </c>
      <c r="M81" s="1" t="s">
        <v>2252</v>
      </c>
      <c r="N81" s="1" t="s">
        <v>2252</v>
      </c>
      <c r="O81" s="1" t="s">
        <v>2253</v>
      </c>
      <c r="P81" s="1" t="s">
        <v>2254</v>
      </c>
      <c r="Q81" s="1" t="s">
        <v>2255</v>
      </c>
      <c r="R81" s="1" t="s">
        <v>2784</v>
      </c>
      <c r="S81" s="1" t="s">
        <v>2257</v>
      </c>
      <c r="T81" s="1" t="s">
        <v>2258</v>
      </c>
      <c r="U81" s="1" t="s">
        <v>2259</v>
      </c>
      <c r="V81" s="1" t="s">
        <v>2287</v>
      </c>
    </row>
    <row r="82" s="1" customFormat="1" spans="1:22">
      <c r="A82" s="3">
        <v>999224464746891</v>
      </c>
      <c r="B82" s="1" t="s">
        <v>2760</v>
      </c>
      <c r="C82" s="1" t="s">
        <v>2785</v>
      </c>
      <c r="D82" s="1" t="s">
        <v>2780</v>
      </c>
      <c r="E82" s="1" t="s">
        <v>2781</v>
      </c>
      <c r="F82" s="1" t="s">
        <v>2275</v>
      </c>
      <c r="G82" s="1" t="s">
        <v>2307</v>
      </c>
      <c r="H82" s="1" t="s">
        <v>2249</v>
      </c>
      <c r="I82" s="1" t="s">
        <v>2786</v>
      </c>
      <c r="J82" s="1" t="s">
        <v>30</v>
      </c>
      <c r="K82" s="1" t="s">
        <v>2787</v>
      </c>
      <c r="L82" s="1" t="s">
        <v>2787</v>
      </c>
      <c r="M82" s="1" t="s">
        <v>2252</v>
      </c>
      <c r="N82" s="1" t="s">
        <v>2252</v>
      </c>
      <c r="O82" s="1" t="s">
        <v>2253</v>
      </c>
      <c r="P82" s="1" t="s">
        <v>2254</v>
      </c>
      <c r="Q82" s="1" t="s">
        <v>2255</v>
      </c>
      <c r="R82" s="1" t="s">
        <v>2788</v>
      </c>
      <c r="S82" s="1" t="s">
        <v>2257</v>
      </c>
      <c r="T82" s="1" t="s">
        <v>2258</v>
      </c>
      <c r="U82" s="1" t="s">
        <v>2259</v>
      </c>
      <c r="V82" s="1" t="s">
        <v>2287</v>
      </c>
    </row>
    <row r="83" s="1" customFormat="1" spans="1:22">
      <c r="A83" s="3">
        <v>999224466886808</v>
      </c>
      <c r="B83" s="1" t="s">
        <v>2760</v>
      </c>
      <c r="C83" s="1" t="s">
        <v>2789</v>
      </c>
      <c r="D83" s="1" t="s">
        <v>2790</v>
      </c>
      <c r="E83" s="1" t="s">
        <v>2791</v>
      </c>
      <c r="F83" s="1" t="s">
        <v>2275</v>
      </c>
      <c r="G83" s="1" t="s">
        <v>2307</v>
      </c>
      <c r="H83" s="1" t="s">
        <v>2249</v>
      </c>
      <c r="I83" s="1" t="s">
        <v>2792</v>
      </c>
      <c r="J83" s="1" t="s">
        <v>30</v>
      </c>
      <c r="K83" s="1" t="s">
        <v>2793</v>
      </c>
      <c r="L83" s="1" t="s">
        <v>2793</v>
      </c>
      <c r="M83" s="1" t="s">
        <v>2252</v>
      </c>
      <c r="N83" s="1" t="s">
        <v>2252</v>
      </c>
      <c r="O83" s="1" t="s">
        <v>2253</v>
      </c>
      <c r="P83" s="1" t="s">
        <v>2254</v>
      </c>
      <c r="Q83" s="1" t="s">
        <v>2255</v>
      </c>
      <c r="R83" s="1" t="s">
        <v>2794</v>
      </c>
      <c r="S83" s="1" t="s">
        <v>2257</v>
      </c>
      <c r="T83" s="1" t="s">
        <v>2258</v>
      </c>
      <c r="U83" s="1" t="s">
        <v>2259</v>
      </c>
      <c r="V83" s="1" t="s">
        <v>2294</v>
      </c>
    </row>
    <row r="84" s="1" customFormat="1" spans="1:22">
      <c r="A84" s="3">
        <v>999224471613045</v>
      </c>
      <c r="B84" s="1" t="s">
        <v>2760</v>
      </c>
      <c r="C84" s="1" t="s">
        <v>2795</v>
      </c>
      <c r="D84" s="1" t="s">
        <v>2796</v>
      </c>
      <c r="E84" s="1" t="s">
        <v>2797</v>
      </c>
      <c r="F84" s="1" t="s">
        <v>2316</v>
      </c>
      <c r="G84" s="1" t="s">
        <v>2247</v>
      </c>
      <c r="H84" s="1" t="s">
        <v>2249</v>
      </c>
      <c r="I84" s="1" t="s">
        <v>2798</v>
      </c>
      <c r="J84" s="1" t="s">
        <v>30</v>
      </c>
      <c r="K84" s="1" t="s">
        <v>2799</v>
      </c>
      <c r="L84" s="1" t="s">
        <v>2253</v>
      </c>
      <c r="M84" s="1" t="s">
        <v>2800</v>
      </c>
      <c r="N84" s="1" t="s">
        <v>2801</v>
      </c>
      <c r="O84" s="1" t="s">
        <v>2253</v>
      </c>
      <c r="P84" s="1" t="s">
        <v>2254</v>
      </c>
      <c r="Q84" s="1" t="s">
        <v>2255</v>
      </c>
      <c r="R84" s="1" t="s">
        <v>2802</v>
      </c>
      <c r="S84" s="1" t="s">
        <v>2257</v>
      </c>
      <c r="T84" s="1" t="s">
        <v>2258</v>
      </c>
      <c r="U84" s="1" t="s">
        <v>2259</v>
      </c>
      <c r="V84" s="1" t="s">
        <v>2287</v>
      </c>
    </row>
    <row r="85" s="1" customFormat="1" spans="1:22">
      <c r="A85" s="3">
        <v>999224471749441</v>
      </c>
      <c r="B85" s="1" t="s">
        <v>2760</v>
      </c>
      <c r="C85" s="1" t="s">
        <v>2803</v>
      </c>
      <c r="D85" s="1" t="s">
        <v>2804</v>
      </c>
      <c r="E85" s="1" t="s">
        <v>2805</v>
      </c>
      <c r="F85" s="1" t="s">
        <v>2316</v>
      </c>
      <c r="G85" s="1" t="s">
        <v>2247</v>
      </c>
      <c r="H85" s="1" t="s">
        <v>2249</v>
      </c>
      <c r="I85" s="1" t="s">
        <v>2806</v>
      </c>
      <c r="J85" s="1" t="s">
        <v>30</v>
      </c>
      <c r="K85" s="1" t="s">
        <v>2807</v>
      </c>
      <c r="L85" s="1" t="s">
        <v>2807</v>
      </c>
      <c r="M85" s="1" t="s">
        <v>2252</v>
      </c>
      <c r="N85" s="1" t="s">
        <v>2252</v>
      </c>
      <c r="O85" s="1" t="s">
        <v>2253</v>
      </c>
      <c r="P85" s="1" t="s">
        <v>2254</v>
      </c>
      <c r="Q85" s="1" t="s">
        <v>2255</v>
      </c>
      <c r="R85" s="1" t="s">
        <v>2808</v>
      </c>
      <c r="S85" s="1" t="s">
        <v>2257</v>
      </c>
      <c r="T85" s="1" t="s">
        <v>2258</v>
      </c>
      <c r="U85" s="1" t="s">
        <v>2259</v>
      </c>
      <c r="V85" s="1" t="s">
        <v>2759</v>
      </c>
    </row>
    <row r="86" s="1" customFormat="1" spans="1:22">
      <c r="A86" s="3">
        <v>999224472145385</v>
      </c>
      <c r="B86" s="1" t="s">
        <v>2760</v>
      </c>
      <c r="C86" s="1" t="s">
        <v>2809</v>
      </c>
      <c r="D86" s="1" t="s">
        <v>2810</v>
      </c>
      <c r="E86" s="1" t="s">
        <v>2811</v>
      </c>
      <c r="F86" s="1" t="s">
        <v>2616</v>
      </c>
      <c r="G86" s="1" t="s">
        <v>2275</v>
      </c>
      <c r="H86" s="1" t="s">
        <v>2249</v>
      </c>
      <c r="I86" s="1" t="s">
        <v>2812</v>
      </c>
      <c r="J86" s="1" t="s">
        <v>30</v>
      </c>
      <c r="K86" s="1" t="s">
        <v>2813</v>
      </c>
      <c r="L86" s="1" t="s">
        <v>2813</v>
      </c>
      <c r="M86" s="1" t="s">
        <v>2252</v>
      </c>
      <c r="N86" s="1" t="s">
        <v>2252</v>
      </c>
      <c r="O86" s="1" t="s">
        <v>2253</v>
      </c>
      <c r="P86" s="1" t="s">
        <v>2254</v>
      </c>
      <c r="Q86" s="1" t="s">
        <v>2255</v>
      </c>
      <c r="R86" s="1" t="s">
        <v>2814</v>
      </c>
      <c r="S86" s="1" t="s">
        <v>2257</v>
      </c>
      <c r="T86" s="1" t="s">
        <v>2258</v>
      </c>
      <c r="U86" s="1" t="s">
        <v>2259</v>
      </c>
      <c r="V86" s="1" t="s">
        <v>2506</v>
      </c>
    </row>
    <row r="87" s="1" customFormat="1" spans="1:22">
      <c r="A87" s="3">
        <v>999224477445624</v>
      </c>
      <c r="B87" s="1" t="s">
        <v>2815</v>
      </c>
      <c r="C87" s="1" t="s">
        <v>2816</v>
      </c>
      <c r="D87" s="1" t="s">
        <v>2817</v>
      </c>
      <c r="E87" s="1" t="s">
        <v>2818</v>
      </c>
      <c r="F87" s="1" t="s">
        <v>2248</v>
      </c>
      <c r="G87" s="1" t="s">
        <v>2275</v>
      </c>
      <c r="H87" s="1" t="s">
        <v>2249</v>
      </c>
      <c r="I87" s="1" t="s">
        <v>2819</v>
      </c>
      <c r="J87" s="1" t="s">
        <v>30</v>
      </c>
      <c r="K87" s="1" t="s">
        <v>2820</v>
      </c>
      <c r="L87" s="1" t="s">
        <v>2820</v>
      </c>
      <c r="M87" s="1" t="s">
        <v>2252</v>
      </c>
      <c r="N87" s="1" t="s">
        <v>2252</v>
      </c>
      <c r="O87" s="1" t="s">
        <v>2253</v>
      </c>
      <c r="P87" s="1" t="s">
        <v>2254</v>
      </c>
      <c r="Q87" s="1" t="s">
        <v>2255</v>
      </c>
      <c r="R87" s="1" t="s">
        <v>2821</v>
      </c>
      <c r="S87" s="1" t="s">
        <v>2257</v>
      </c>
      <c r="T87" s="1" t="s">
        <v>2258</v>
      </c>
      <c r="U87" s="1" t="s">
        <v>2259</v>
      </c>
      <c r="V87" s="1" t="s">
        <v>2822</v>
      </c>
    </row>
    <row r="88" s="1" customFormat="1" spans="1:22">
      <c r="A88" s="3">
        <v>999224477516916</v>
      </c>
      <c r="B88" s="1" t="s">
        <v>2815</v>
      </c>
      <c r="C88" s="1" t="s">
        <v>2823</v>
      </c>
      <c r="D88" s="1" t="s">
        <v>2824</v>
      </c>
      <c r="E88" s="1" t="s">
        <v>2825</v>
      </c>
      <c r="F88" s="1" t="s">
        <v>2316</v>
      </c>
      <c r="G88" s="1" t="s">
        <v>2247</v>
      </c>
      <c r="H88" s="1" t="s">
        <v>2249</v>
      </c>
      <c r="I88" s="1" t="s">
        <v>2826</v>
      </c>
      <c r="J88" s="1" t="s">
        <v>30</v>
      </c>
      <c r="K88" s="1" t="s">
        <v>2827</v>
      </c>
      <c r="L88" s="1" t="s">
        <v>2827</v>
      </c>
      <c r="M88" s="1" t="s">
        <v>2252</v>
      </c>
      <c r="N88" s="1" t="s">
        <v>2252</v>
      </c>
      <c r="O88" s="1" t="s">
        <v>2253</v>
      </c>
      <c r="P88" s="1" t="s">
        <v>2254</v>
      </c>
      <c r="Q88" s="1" t="s">
        <v>2255</v>
      </c>
      <c r="R88" s="1" t="s">
        <v>2828</v>
      </c>
      <c r="S88" s="1" t="s">
        <v>2257</v>
      </c>
      <c r="T88" s="1" t="s">
        <v>2258</v>
      </c>
      <c r="U88" s="1" t="s">
        <v>2259</v>
      </c>
      <c r="V88" s="1" t="s">
        <v>2334</v>
      </c>
    </row>
    <row r="89" s="1" customFormat="1" spans="1:22">
      <c r="A89" s="3">
        <v>999224478100181</v>
      </c>
      <c r="B89" s="1" t="s">
        <v>2815</v>
      </c>
      <c r="C89" s="1" t="s">
        <v>2829</v>
      </c>
      <c r="D89" s="1" t="s">
        <v>2830</v>
      </c>
      <c r="E89" s="1" t="s">
        <v>2831</v>
      </c>
      <c r="F89" s="1" t="s">
        <v>2616</v>
      </c>
      <c r="G89" s="1" t="s">
        <v>2247</v>
      </c>
      <c r="H89" s="1" t="s">
        <v>2249</v>
      </c>
      <c r="I89" s="1" t="s">
        <v>2832</v>
      </c>
      <c r="J89" s="1" t="s">
        <v>30</v>
      </c>
      <c r="K89" s="1" t="s">
        <v>2833</v>
      </c>
      <c r="L89" s="1" t="s">
        <v>2833</v>
      </c>
      <c r="M89" s="1" t="s">
        <v>2252</v>
      </c>
      <c r="N89" s="1" t="s">
        <v>2252</v>
      </c>
      <c r="O89" s="1" t="s">
        <v>2253</v>
      </c>
      <c r="P89" s="1" t="s">
        <v>2254</v>
      </c>
      <c r="Q89" s="1" t="s">
        <v>2255</v>
      </c>
      <c r="R89" s="1" t="s">
        <v>2834</v>
      </c>
      <c r="S89" s="1" t="s">
        <v>2257</v>
      </c>
      <c r="T89" s="1" t="s">
        <v>2258</v>
      </c>
      <c r="U89" s="1" t="s">
        <v>2259</v>
      </c>
      <c r="V89" s="1" t="s">
        <v>2362</v>
      </c>
    </row>
    <row r="90" s="1" customFormat="1" spans="1:22">
      <c r="A90" s="3">
        <v>999224497024539</v>
      </c>
      <c r="B90" s="1" t="s">
        <v>2815</v>
      </c>
      <c r="C90" s="1" t="s">
        <v>2835</v>
      </c>
      <c r="D90" s="1" t="s">
        <v>2543</v>
      </c>
      <c r="E90" s="1" t="s">
        <v>2836</v>
      </c>
      <c r="F90" s="1" t="s">
        <v>2316</v>
      </c>
      <c r="G90" s="1" t="s">
        <v>2248</v>
      </c>
      <c r="H90" s="1" t="s">
        <v>2249</v>
      </c>
      <c r="I90" s="1" t="s">
        <v>2837</v>
      </c>
      <c r="J90" s="1" t="s">
        <v>30</v>
      </c>
      <c r="K90" s="1" t="s">
        <v>2838</v>
      </c>
      <c r="L90" s="1" t="s">
        <v>2838</v>
      </c>
      <c r="M90" s="1" t="s">
        <v>2252</v>
      </c>
      <c r="N90" s="1" t="s">
        <v>2252</v>
      </c>
      <c r="O90" s="1" t="s">
        <v>2253</v>
      </c>
      <c r="P90" s="1" t="s">
        <v>2254</v>
      </c>
      <c r="Q90" s="1" t="s">
        <v>2255</v>
      </c>
      <c r="R90" s="1" t="s">
        <v>2839</v>
      </c>
      <c r="S90" s="1" t="s">
        <v>2257</v>
      </c>
      <c r="T90" s="1" t="s">
        <v>2258</v>
      </c>
      <c r="U90" s="1" t="s">
        <v>2259</v>
      </c>
      <c r="V90" s="1" t="s">
        <v>2287</v>
      </c>
    </row>
    <row r="91" s="1" customFormat="1" spans="1:22">
      <c r="A91" s="3">
        <v>999224500350032</v>
      </c>
      <c r="B91" s="1" t="s">
        <v>2840</v>
      </c>
      <c r="C91" s="1" t="s">
        <v>2841</v>
      </c>
      <c r="D91" s="1" t="s">
        <v>2842</v>
      </c>
      <c r="E91" s="1" t="s">
        <v>2843</v>
      </c>
      <c r="F91" s="1" t="s">
        <v>2275</v>
      </c>
      <c r="G91" s="1" t="s">
        <v>2307</v>
      </c>
      <c r="H91" s="1" t="s">
        <v>2249</v>
      </c>
      <c r="I91" s="1" t="s">
        <v>2844</v>
      </c>
      <c r="J91" s="1" t="s">
        <v>30</v>
      </c>
      <c r="K91" s="1" t="s">
        <v>2845</v>
      </c>
      <c r="L91" s="1" t="s">
        <v>2845</v>
      </c>
      <c r="M91" s="1" t="s">
        <v>2252</v>
      </c>
      <c r="N91" s="1" t="s">
        <v>2252</v>
      </c>
      <c r="O91" s="1" t="s">
        <v>2253</v>
      </c>
      <c r="P91" s="1" t="s">
        <v>2254</v>
      </c>
      <c r="Q91" s="1" t="s">
        <v>2255</v>
      </c>
      <c r="R91" s="1" t="s">
        <v>2846</v>
      </c>
      <c r="S91" s="1" t="s">
        <v>2257</v>
      </c>
      <c r="T91" s="1" t="s">
        <v>2258</v>
      </c>
      <c r="U91" s="1" t="s">
        <v>2259</v>
      </c>
      <c r="V91" s="1" t="s">
        <v>2362</v>
      </c>
    </row>
    <row r="92" s="1" customFormat="1" spans="1:22">
      <c r="A92" s="3">
        <v>24502105337</v>
      </c>
      <c r="B92" s="1" t="s">
        <v>2840</v>
      </c>
      <c r="C92" s="1" t="s">
        <v>2847</v>
      </c>
      <c r="D92" s="1" t="s">
        <v>2848</v>
      </c>
      <c r="E92" s="1" t="s">
        <v>2849</v>
      </c>
      <c r="F92" s="1" t="s">
        <v>2316</v>
      </c>
      <c r="G92" s="1" t="s">
        <v>2247</v>
      </c>
      <c r="H92" s="1" t="s">
        <v>2249</v>
      </c>
      <c r="I92" s="1" t="s">
        <v>2850</v>
      </c>
      <c r="J92" s="1" t="s">
        <v>30</v>
      </c>
      <c r="K92" s="1" t="s">
        <v>2851</v>
      </c>
      <c r="L92" s="1" t="s">
        <v>2851</v>
      </c>
      <c r="M92" s="1" t="s">
        <v>2252</v>
      </c>
      <c r="N92" s="1" t="s">
        <v>2252</v>
      </c>
      <c r="O92" s="1" t="s">
        <v>2253</v>
      </c>
      <c r="P92" s="1" t="s">
        <v>2254</v>
      </c>
      <c r="Q92" s="1" t="s">
        <v>2255</v>
      </c>
      <c r="R92" s="1" t="s">
        <v>2852</v>
      </c>
      <c r="S92" s="1" t="s">
        <v>2257</v>
      </c>
      <c r="T92" s="1" t="s">
        <v>2258</v>
      </c>
      <c r="U92" s="1" t="s">
        <v>2259</v>
      </c>
      <c r="V92" s="1" t="s">
        <v>2287</v>
      </c>
    </row>
    <row r="93" s="1" customFormat="1" spans="1:22">
      <c r="A93" s="3">
        <v>999224512355240</v>
      </c>
      <c r="B93" s="1" t="s">
        <v>2840</v>
      </c>
      <c r="C93" s="1" t="s">
        <v>2853</v>
      </c>
      <c r="D93" s="1" t="s">
        <v>2854</v>
      </c>
      <c r="E93" s="1" t="s">
        <v>2855</v>
      </c>
      <c r="F93" s="1" t="s">
        <v>2248</v>
      </c>
      <c r="G93" s="1" t="s">
        <v>2307</v>
      </c>
      <c r="H93" s="1" t="s">
        <v>2249</v>
      </c>
      <c r="I93" s="1" t="s">
        <v>2856</v>
      </c>
      <c r="J93" s="1" t="s">
        <v>30</v>
      </c>
      <c r="K93" s="1" t="s">
        <v>2857</v>
      </c>
      <c r="L93" s="1" t="s">
        <v>2857</v>
      </c>
      <c r="M93" s="1" t="s">
        <v>2252</v>
      </c>
      <c r="N93" s="1" t="s">
        <v>2252</v>
      </c>
      <c r="O93" s="1" t="s">
        <v>2253</v>
      </c>
      <c r="P93" s="1" t="s">
        <v>2254</v>
      </c>
      <c r="Q93" s="1" t="s">
        <v>2255</v>
      </c>
      <c r="R93" s="1" t="s">
        <v>2858</v>
      </c>
      <c r="S93" s="1" t="s">
        <v>2257</v>
      </c>
      <c r="T93" s="1" t="s">
        <v>2258</v>
      </c>
      <c r="U93" s="1" t="s">
        <v>2259</v>
      </c>
      <c r="V93" s="1" t="s">
        <v>2581</v>
      </c>
    </row>
    <row r="94" s="1" customFormat="1" spans="1:22">
      <c r="A94" s="3">
        <v>999224519645879</v>
      </c>
      <c r="B94" s="1" t="s">
        <v>2859</v>
      </c>
      <c r="C94" s="1" t="s">
        <v>2860</v>
      </c>
      <c r="D94" s="1" t="s">
        <v>2861</v>
      </c>
      <c r="E94" s="1" t="s">
        <v>2862</v>
      </c>
      <c r="F94" s="1" t="s">
        <v>2248</v>
      </c>
      <c r="G94" s="1" t="s">
        <v>2307</v>
      </c>
      <c r="H94" s="1" t="s">
        <v>2249</v>
      </c>
      <c r="I94" s="1" t="s">
        <v>2863</v>
      </c>
      <c r="J94" s="1" t="s">
        <v>30</v>
      </c>
      <c r="K94" s="1" t="s">
        <v>2864</v>
      </c>
      <c r="L94" s="1" t="s">
        <v>2864</v>
      </c>
      <c r="M94" s="1" t="s">
        <v>2252</v>
      </c>
      <c r="N94" s="1" t="s">
        <v>2252</v>
      </c>
      <c r="O94" s="1" t="s">
        <v>2253</v>
      </c>
      <c r="P94" s="1" t="s">
        <v>2254</v>
      </c>
      <c r="Q94" s="1" t="s">
        <v>2255</v>
      </c>
      <c r="R94" s="1" t="s">
        <v>2865</v>
      </c>
      <c r="S94" s="1" t="s">
        <v>2257</v>
      </c>
      <c r="T94" s="1" t="s">
        <v>2258</v>
      </c>
      <c r="U94" s="1" t="s">
        <v>2259</v>
      </c>
      <c r="V94" s="1" t="s">
        <v>2362</v>
      </c>
    </row>
    <row r="95" s="1" customFormat="1" spans="1:22">
      <c r="A95" s="3">
        <v>999224534272906</v>
      </c>
      <c r="B95" s="1" t="s">
        <v>2859</v>
      </c>
      <c r="C95" s="1" t="s">
        <v>2866</v>
      </c>
      <c r="D95" s="1" t="s">
        <v>2867</v>
      </c>
      <c r="E95" s="1" t="s">
        <v>2868</v>
      </c>
      <c r="F95" s="1" t="s">
        <v>2247</v>
      </c>
      <c r="G95" s="1" t="s">
        <v>2275</v>
      </c>
      <c r="H95" s="1" t="s">
        <v>2249</v>
      </c>
      <c r="I95" s="1" t="s">
        <v>2869</v>
      </c>
      <c r="J95" s="1" t="s">
        <v>30</v>
      </c>
      <c r="K95" s="1" t="s">
        <v>2870</v>
      </c>
      <c r="L95" s="1" t="s">
        <v>2870</v>
      </c>
      <c r="M95" s="1" t="s">
        <v>2252</v>
      </c>
      <c r="N95" s="1" t="s">
        <v>2252</v>
      </c>
      <c r="O95" s="1" t="s">
        <v>2253</v>
      </c>
      <c r="P95" s="1" t="s">
        <v>2254</v>
      </c>
      <c r="Q95" s="1" t="s">
        <v>2255</v>
      </c>
      <c r="R95" s="1" t="s">
        <v>2871</v>
      </c>
      <c r="S95" s="1" t="s">
        <v>2257</v>
      </c>
      <c r="T95" s="1" t="s">
        <v>2258</v>
      </c>
      <c r="U95" s="1" t="s">
        <v>2259</v>
      </c>
      <c r="V95" s="1" t="s">
        <v>2279</v>
      </c>
    </row>
    <row r="96" s="1" customFormat="1" spans="1:22">
      <c r="A96" s="3">
        <v>999224534395264</v>
      </c>
      <c r="B96" s="1" t="s">
        <v>2859</v>
      </c>
      <c r="C96" s="1" t="s">
        <v>2872</v>
      </c>
      <c r="D96" s="1" t="s">
        <v>2873</v>
      </c>
      <c r="E96" s="1" t="s">
        <v>2874</v>
      </c>
      <c r="F96" s="1" t="s">
        <v>2247</v>
      </c>
      <c r="G96" s="1" t="s">
        <v>2275</v>
      </c>
      <c r="H96" s="1" t="s">
        <v>2249</v>
      </c>
      <c r="I96" s="1" t="s">
        <v>2875</v>
      </c>
      <c r="J96" s="1" t="s">
        <v>30</v>
      </c>
      <c r="K96" s="1" t="s">
        <v>2876</v>
      </c>
      <c r="L96" s="1" t="s">
        <v>2876</v>
      </c>
      <c r="M96" s="1" t="s">
        <v>2252</v>
      </c>
      <c r="N96" s="1" t="s">
        <v>2252</v>
      </c>
      <c r="O96" s="1" t="s">
        <v>2253</v>
      </c>
      <c r="P96" s="1" t="s">
        <v>2254</v>
      </c>
      <c r="Q96" s="1" t="s">
        <v>2255</v>
      </c>
      <c r="R96" s="1" t="s">
        <v>2877</v>
      </c>
      <c r="S96" s="1" t="s">
        <v>2257</v>
      </c>
      <c r="T96" s="1" t="s">
        <v>2258</v>
      </c>
      <c r="U96" s="1" t="s">
        <v>2259</v>
      </c>
      <c r="V96" s="1" t="s">
        <v>2279</v>
      </c>
    </row>
    <row r="97" s="1" customFormat="1" spans="1:22">
      <c r="A97" s="3">
        <v>999224536450400</v>
      </c>
      <c r="B97" s="1" t="s">
        <v>2859</v>
      </c>
      <c r="C97" s="1" t="s">
        <v>2878</v>
      </c>
      <c r="D97" s="1" t="s">
        <v>2879</v>
      </c>
      <c r="E97" s="1" t="s">
        <v>2880</v>
      </c>
      <c r="F97" s="1" t="s">
        <v>2265</v>
      </c>
      <c r="G97" s="1" t="s">
        <v>2247</v>
      </c>
      <c r="H97" s="1" t="s">
        <v>2249</v>
      </c>
      <c r="I97" s="1" t="s">
        <v>2881</v>
      </c>
      <c r="J97" s="1" t="s">
        <v>30</v>
      </c>
      <c r="K97" s="1" t="s">
        <v>2882</v>
      </c>
      <c r="L97" s="1" t="s">
        <v>2882</v>
      </c>
      <c r="M97" s="1" t="s">
        <v>2252</v>
      </c>
      <c r="N97" s="1" t="s">
        <v>2252</v>
      </c>
      <c r="O97" s="1" t="s">
        <v>2253</v>
      </c>
      <c r="P97" s="1" t="s">
        <v>2254</v>
      </c>
      <c r="Q97" s="1" t="s">
        <v>2255</v>
      </c>
      <c r="R97" s="1" t="s">
        <v>2883</v>
      </c>
      <c r="S97" s="1" t="s">
        <v>2257</v>
      </c>
      <c r="T97" s="1" t="s">
        <v>2258</v>
      </c>
      <c r="U97" s="1" t="s">
        <v>2269</v>
      </c>
      <c r="V97" s="1" t="s">
        <v>2279</v>
      </c>
    </row>
    <row r="98" s="1" customFormat="1" spans="1:22">
      <c r="A98" s="3">
        <v>999224542795765</v>
      </c>
      <c r="B98" s="1" t="s">
        <v>2884</v>
      </c>
      <c r="C98" s="1" t="s">
        <v>2885</v>
      </c>
      <c r="D98" s="1" t="s">
        <v>2886</v>
      </c>
      <c r="E98" s="1" t="s">
        <v>2887</v>
      </c>
      <c r="F98" s="1" t="s">
        <v>2275</v>
      </c>
      <c r="G98" s="1" t="s">
        <v>2307</v>
      </c>
      <c r="H98" s="1" t="s">
        <v>2249</v>
      </c>
      <c r="I98" s="1" t="s">
        <v>2888</v>
      </c>
      <c r="J98" s="1" t="s">
        <v>30</v>
      </c>
      <c r="K98" s="1" t="s">
        <v>2889</v>
      </c>
      <c r="L98" s="1" t="s">
        <v>2889</v>
      </c>
      <c r="M98" s="1" t="s">
        <v>2252</v>
      </c>
      <c r="N98" s="1" t="s">
        <v>2252</v>
      </c>
      <c r="O98" s="1" t="s">
        <v>2253</v>
      </c>
      <c r="P98" s="1" t="s">
        <v>2254</v>
      </c>
      <c r="Q98" s="1" t="s">
        <v>2255</v>
      </c>
      <c r="R98" s="1" t="s">
        <v>2890</v>
      </c>
      <c r="S98" s="1" t="s">
        <v>2257</v>
      </c>
      <c r="T98" s="1" t="s">
        <v>2258</v>
      </c>
      <c r="U98" s="1" t="s">
        <v>2259</v>
      </c>
      <c r="V98" s="1" t="s">
        <v>2294</v>
      </c>
    </row>
    <row r="99" s="1" customFormat="1" spans="1:22">
      <c r="A99" s="3">
        <v>999224544688444</v>
      </c>
      <c r="B99" s="1" t="s">
        <v>2884</v>
      </c>
      <c r="C99" s="1" t="s">
        <v>2891</v>
      </c>
      <c r="D99" s="1" t="s">
        <v>2892</v>
      </c>
      <c r="E99" s="1" t="s">
        <v>2893</v>
      </c>
      <c r="F99" s="1" t="s">
        <v>2316</v>
      </c>
      <c r="G99" s="1" t="s">
        <v>2307</v>
      </c>
      <c r="H99" s="1" t="s">
        <v>2249</v>
      </c>
      <c r="I99" s="1" t="s">
        <v>2894</v>
      </c>
      <c r="J99" s="1" t="s">
        <v>30</v>
      </c>
      <c r="K99" s="1" t="s">
        <v>2895</v>
      </c>
      <c r="L99" s="1" t="s">
        <v>2895</v>
      </c>
      <c r="M99" s="1" t="s">
        <v>2252</v>
      </c>
      <c r="N99" s="1" t="s">
        <v>2252</v>
      </c>
      <c r="O99" s="1" t="s">
        <v>2253</v>
      </c>
      <c r="P99" s="1" t="s">
        <v>2254</v>
      </c>
      <c r="Q99" s="1" t="s">
        <v>2255</v>
      </c>
      <c r="R99" s="1" t="s">
        <v>2896</v>
      </c>
      <c r="S99" s="1" t="s">
        <v>2257</v>
      </c>
      <c r="T99" s="1" t="s">
        <v>2258</v>
      </c>
      <c r="U99" s="1" t="s">
        <v>2259</v>
      </c>
      <c r="V99" s="1" t="s">
        <v>2287</v>
      </c>
    </row>
    <row r="100" s="1" customFormat="1" spans="1:22">
      <c r="A100" s="3">
        <v>999224549759282</v>
      </c>
      <c r="B100" s="1" t="s">
        <v>2884</v>
      </c>
      <c r="C100" s="1" t="s">
        <v>2897</v>
      </c>
      <c r="D100" s="1" t="s">
        <v>2898</v>
      </c>
      <c r="E100" s="1" t="s">
        <v>2899</v>
      </c>
      <c r="F100" s="1" t="s">
        <v>2900</v>
      </c>
      <c r="G100" s="1" t="s">
        <v>2248</v>
      </c>
      <c r="H100" s="1" t="s">
        <v>2249</v>
      </c>
      <c r="I100" s="1" t="s">
        <v>2901</v>
      </c>
      <c r="J100" s="1" t="s">
        <v>30</v>
      </c>
      <c r="K100" s="1" t="s">
        <v>2902</v>
      </c>
      <c r="L100" s="1" t="s">
        <v>2902</v>
      </c>
      <c r="M100" s="1" t="s">
        <v>2252</v>
      </c>
      <c r="N100" s="1" t="s">
        <v>2252</v>
      </c>
      <c r="O100" s="1" t="s">
        <v>2253</v>
      </c>
      <c r="P100" s="1" t="s">
        <v>2254</v>
      </c>
      <c r="Q100" s="1" t="s">
        <v>2255</v>
      </c>
      <c r="R100" s="1" t="s">
        <v>2903</v>
      </c>
      <c r="S100" s="1" t="s">
        <v>2257</v>
      </c>
      <c r="T100" s="1" t="s">
        <v>2258</v>
      </c>
      <c r="U100" s="1" t="s">
        <v>2259</v>
      </c>
      <c r="V100" s="1" t="s">
        <v>2270</v>
      </c>
    </row>
    <row r="101" s="1" customFormat="1" spans="1:22">
      <c r="A101" s="3">
        <v>999224565943352</v>
      </c>
      <c r="B101" s="1" t="s">
        <v>2884</v>
      </c>
      <c r="C101" s="1" t="s">
        <v>2904</v>
      </c>
      <c r="D101" s="1" t="s">
        <v>2905</v>
      </c>
      <c r="E101" s="1" t="s">
        <v>2906</v>
      </c>
      <c r="F101" s="1" t="s">
        <v>2275</v>
      </c>
      <c r="G101" s="1" t="s">
        <v>2307</v>
      </c>
      <c r="H101" s="1" t="s">
        <v>2249</v>
      </c>
      <c r="I101" s="1" t="s">
        <v>2907</v>
      </c>
      <c r="J101" s="1" t="s">
        <v>30</v>
      </c>
      <c r="K101" s="1" t="s">
        <v>2908</v>
      </c>
      <c r="L101" s="1" t="s">
        <v>2908</v>
      </c>
      <c r="M101" s="1" t="s">
        <v>2252</v>
      </c>
      <c r="N101" s="1" t="s">
        <v>2252</v>
      </c>
      <c r="O101" s="1" t="s">
        <v>2253</v>
      </c>
      <c r="P101" s="1" t="s">
        <v>2254</v>
      </c>
      <c r="Q101" s="1" t="s">
        <v>2255</v>
      </c>
      <c r="R101" s="1" t="s">
        <v>2909</v>
      </c>
      <c r="S101" s="1" t="s">
        <v>2257</v>
      </c>
      <c r="T101" s="1" t="s">
        <v>2258</v>
      </c>
      <c r="U101" s="1" t="s">
        <v>2259</v>
      </c>
      <c r="V101" s="1" t="s">
        <v>2581</v>
      </c>
    </row>
    <row r="102" s="1" customFormat="1" spans="1:22">
      <c r="A102" s="3">
        <v>999224568583536</v>
      </c>
      <c r="B102" s="1" t="s">
        <v>2884</v>
      </c>
      <c r="C102" s="1" t="s">
        <v>2910</v>
      </c>
      <c r="D102" s="1" t="s">
        <v>2911</v>
      </c>
      <c r="E102" s="1" t="s">
        <v>2912</v>
      </c>
      <c r="F102" s="1" t="s">
        <v>2545</v>
      </c>
      <c r="G102" s="1" t="s">
        <v>2248</v>
      </c>
      <c r="H102" s="1" t="s">
        <v>2249</v>
      </c>
      <c r="I102" s="1" t="s">
        <v>2913</v>
      </c>
      <c r="J102" s="1" t="s">
        <v>30</v>
      </c>
      <c r="K102" s="1" t="s">
        <v>2914</v>
      </c>
      <c r="L102" s="1" t="s">
        <v>2914</v>
      </c>
      <c r="M102" s="1" t="s">
        <v>2252</v>
      </c>
      <c r="N102" s="1" t="s">
        <v>2252</v>
      </c>
      <c r="O102" s="1" t="s">
        <v>2253</v>
      </c>
      <c r="P102" s="1" t="s">
        <v>2254</v>
      </c>
      <c r="Q102" s="1" t="s">
        <v>2255</v>
      </c>
      <c r="R102" s="1" t="s">
        <v>2915</v>
      </c>
      <c r="S102" s="1" t="s">
        <v>2257</v>
      </c>
      <c r="T102" s="1" t="s">
        <v>2258</v>
      </c>
      <c r="U102" s="1" t="s">
        <v>2259</v>
      </c>
      <c r="V102" s="1" t="s">
        <v>2916</v>
      </c>
    </row>
    <row r="103" s="1" customFormat="1" spans="1:22">
      <c r="A103" s="3">
        <v>999224568720276</v>
      </c>
      <c r="B103" s="1" t="s">
        <v>2884</v>
      </c>
      <c r="C103" s="1" t="s">
        <v>2917</v>
      </c>
      <c r="D103" s="1" t="s">
        <v>2918</v>
      </c>
      <c r="E103" s="1" t="s">
        <v>2919</v>
      </c>
      <c r="F103" s="1" t="s">
        <v>2247</v>
      </c>
      <c r="G103" s="1" t="s">
        <v>2275</v>
      </c>
      <c r="H103" s="1" t="s">
        <v>2249</v>
      </c>
      <c r="I103" s="1" t="s">
        <v>2920</v>
      </c>
      <c r="J103" s="1" t="s">
        <v>30</v>
      </c>
      <c r="K103" s="1" t="s">
        <v>2921</v>
      </c>
      <c r="L103" s="1" t="s">
        <v>2921</v>
      </c>
      <c r="M103" s="1" t="s">
        <v>2252</v>
      </c>
      <c r="N103" s="1" t="s">
        <v>2252</v>
      </c>
      <c r="O103" s="1" t="s">
        <v>2253</v>
      </c>
      <c r="P103" s="1" t="s">
        <v>2254</v>
      </c>
      <c r="Q103" s="1" t="s">
        <v>2255</v>
      </c>
      <c r="R103" s="1" t="s">
        <v>2922</v>
      </c>
      <c r="S103" s="1" t="s">
        <v>2257</v>
      </c>
      <c r="T103" s="1" t="s">
        <v>2258</v>
      </c>
      <c r="U103" s="1" t="s">
        <v>2259</v>
      </c>
      <c r="V103" s="1" t="s">
        <v>2759</v>
      </c>
    </row>
    <row r="104" s="1" customFormat="1" spans="1:22">
      <c r="A104" s="3">
        <v>999224569034092</v>
      </c>
      <c r="B104" s="1" t="s">
        <v>2884</v>
      </c>
      <c r="C104" s="1" t="s">
        <v>2923</v>
      </c>
      <c r="D104" s="1" t="s">
        <v>2924</v>
      </c>
      <c r="E104" s="1" t="s">
        <v>2925</v>
      </c>
      <c r="F104" s="1" t="s">
        <v>2616</v>
      </c>
      <c r="G104" s="1" t="s">
        <v>2247</v>
      </c>
      <c r="H104" s="1" t="s">
        <v>2249</v>
      </c>
      <c r="I104" s="1" t="s">
        <v>2926</v>
      </c>
      <c r="J104" s="1" t="s">
        <v>30</v>
      </c>
      <c r="K104" s="1" t="s">
        <v>2927</v>
      </c>
      <c r="L104" s="1" t="s">
        <v>2927</v>
      </c>
      <c r="M104" s="1" t="s">
        <v>2252</v>
      </c>
      <c r="N104" s="1" t="s">
        <v>2252</v>
      </c>
      <c r="O104" s="1" t="s">
        <v>2253</v>
      </c>
      <c r="P104" s="1" t="s">
        <v>2254</v>
      </c>
      <c r="Q104" s="1" t="s">
        <v>2255</v>
      </c>
      <c r="R104" s="1" t="s">
        <v>2928</v>
      </c>
      <c r="S104" s="1" t="s">
        <v>2257</v>
      </c>
      <c r="T104" s="1" t="s">
        <v>2258</v>
      </c>
      <c r="U104" s="1" t="s">
        <v>2259</v>
      </c>
      <c r="V104" s="1" t="s">
        <v>2279</v>
      </c>
    </row>
    <row r="105" s="1" customFormat="1" spans="1:22">
      <c r="A105" s="3">
        <v>999224571144251</v>
      </c>
      <c r="B105" s="1" t="s">
        <v>2929</v>
      </c>
      <c r="C105" s="1" t="s">
        <v>2930</v>
      </c>
      <c r="D105" s="1" t="s">
        <v>2931</v>
      </c>
      <c r="E105" s="1" t="s">
        <v>2932</v>
      </c>
      <c r="F105" s="1" t="s">
        <v>2247</v>
      </c>
      <c r="G105" s="1" t="s">
        <v>2275</v>
      </c>
      <c r="H105" s="1" t="s">
        <v>2249</v>
      </c>
      <c r="I105" s="1" t="s">
        <v>2933</v>
      </c>
      <c r="J105" s="1" t="s">
        <v>30</v>
      </c>
      <c r="K105" s="1" t="s">
        <v>2934</v>
      </c>
      <c r="L105" s="1" t="s">
        <v>2934</v>
      </c>
      <c r="M105" s="1" t="s">
        <v>2252</v>
      </c>
      <c r="N105" s="1" t="s">
        <v>2252</v>
      </c>
      <c r="O105" s="1" t="s">
        <v>2253</v>
      </c>
      <c r="P105" s="1" t="s">
        <v>2254</v>
      </c>
      <c r="Q105" s="1" t="s">
        <v>2255</v>
      </c>
      <c r="R105" s="1" t="s">
        <v>2935</v>
      </c>
      <c r="S105" s="1" t="s">
        <v>2257</v>
      </c>
      <c r="T105" s="1" t="s">
        <v>2258</v>
      </c>
      <c r="U105" s="1" t="s">
        <v>2269</v>
      </c>
      <c r="V105" s="1" t="s">
        <v>2279</v>
      </c>
    </row>
    <row r="106" s="1" customFormat="1" spans="1:22">
      <c r="A106" s="3">
        <v>999224577434985</v>
      </c>
      <c r="B106" s="1" t="s">
        <v>2929</v>
      </c>
      <c r="C106" s="1" t="s">
        <v>2936</v>
      </c>
      <c r="D106" s="1" t="s">
        <v>2937</v>
      </c>
      <c r="E106" s="1" t="s">
        <v>2938</v>
      </c>
      <c r="F106" s="1" t="s">
        <v>2265</v>
      </c>
      <c r="G106" s="1" t="s">
        <v>2247</v>
      </c>
      <c r="H106" s="1" t="s">
        <v>2249</v>
      </c>
      <c r="I106" s="1" t="s">
        <v>2939</v>
      </c>
      <c r="J106" s="1" t="s">
        <v>30</v>
      </c>
      <c r="K106" s="1" t="s">
        <v>2940</v>
      </c>
      <c r="L106" s="1" t="s">
        <v>2940</v>
      </c>
      <c r="M106" s="1" t="s">
        <v>2252</v>
      </c>
      <c r="N106" s="1" t="s">
        <v>2252</v>
      </c>
      <c r="O106" s="1" t="s">
        <v>2253</v>
      </c>
      <c r="P106" s="1" t="s">
        <v>2254</v>
      </c>
      <c r="Q106" s="1" t="s">
        <v>2255</v>
      </c>
      <c r="R106" s="1" t="s">
        <v>2941</v>
      </c>
      <c r="S106" s="1" t="s">
        <v>2257</v>
      </c>
      <c r="T106" s="1" t="s">
        <v>2258</v>
      </c>
      <c r="U106" s="1" t="s">
        <v>2259</v>
      </c>
      <c r="V106" s="1" t="s">
        <v>2942</v>
      </c>
    </row>
    <row r="107" s="1" customFormat="1" spans="1:22">
      <c r="A107" s="3">
        <v>999224585049366</v>
      </c>
      <c r="B107" s="1" t="s">
        <v>2929</v>
      </c>
      <c r="C107" s="1" t="s">
        <v>2943</v>
      </c>
      <c r="D107" s="1" t="s">
        <v>2867</v>
      </c>
      <c r="E107" s="1" t="s">
        <v>2868</v>
      </c>
      <c r="F107" s="1" t="s">
        <v>2275</v>
      </c>
      <c r="G107" s="1" t="s">
        <v>2307</v>
      </c>
      <c r="H107" s="1" t="s">
        <v>2249</v>
      </c>
      <c r="I107" s="1" t="s">
        <v>2944</v>
      </c>
      <c r="J107" s="1" t="s">
        <v>30</v>
      </c>
      <c r="K107" s="1" t="s">
        <v>2945</v>
      </c>
      <c r="L107" s="1" t="s">
        <v>2945</v>
      </c>
      <c r="M107" s="1" t="s">
        <v>2252</v>
      </c>
      <c r="N107" s="1" t="s">
        <v>2252</v>
      </c>
      <c r="O107" s="1" t="s">
        <v>2253</v>
      </c>
      <c r="P107" s="1" t="s">
        <v>2254</v>
      </c>
      <c r="Q107" s="1" t="s">
        <v>2255</v>
      </c>
      <c r="R107" s="1" t="s">
        <v>2946</v>
      </c>
      <c r="S107" s="1" t="s">
        <v>2257</v>
      </c>
      <c r="T107" s="1" t="s">
        <v>2258</v>
      </c>
      <c r="U107" s="1" t="s">
        <v>2259</v>
      </c>
      <c r="V107" s="1" t="s">
        <v>2279</v>
      </c>
    </row>
    <row r="108" s="1" customFormat="1" spans="1:22">
      <c r="A108" s="3">
        <v>999224588376699</v>
      </c>
      <c r="B108" s="1" t="s">
        <v>2947</v>
      </c>
      <c r="C108" s="1" t="s">
        <v>2948</v>
      </c>
      <c r="D108" s="1" t="s">
        <v>2949</v>
      </c>
      <c r="E108" s="1" t="s">
        <v>2950</v>
      </c>
      <c r="F108" s="1" t="s">
        <v>2265</v>
      </c>
      <c r="G108" s="1" t="s">
        <v>2247</v>
      </c>
      <c r="H108" s="1" t="s">
        <v>2249</v>
      </c>
      <c r="I108" s="1" t="s">
        <v>2951</v>
      </c>
      <c r="J108" s="1" t="s">
        <v>30</v>
      </c>
      <c r="K108" s="1" t="s">
        <v>2952</v>
      </c>
      <c r="L108" s="1" t="s">
        <v>2952</v>
      </c>
      <c r="M108" s="1" t="s">
        <v>2252</v>
      </c>
      <c r="N108" s="1" t="s">
        <v>2252</v>
      </c>
      <c r="O108" s="1" t="s">
        <v>2253</v>
      </c>
      <c r="P108" s="1" t="s">
        <v>2254</v>
      </c>
      <c r="Q108" s="1" t="s">
        <v>2255</v>
      </c>
      <c r="R108" s="1" t="s">
        <v>2953</v>
      </c>
      <c r="S108" s="1" t="s">
        <v>2257</v>
      </c>
      <c r="T108" s="1" t="s">
        <v>2258</v>
      </c>
      <c r="U108" s="1" t="s">
        <v>2269</v>
      </c>
      <c r="V108" s="1" t="s">
        <v>2279</v>
      </c>
    </row>
    <row r="109" s="1" customFormat="1" spans="1:22">
      <c r="A109" s="3">
        <v>999224601354652</v>
      </c>
      <c r="B109" s="1" t="s">
        <v>2947</v>
      </c>
      <c r="C109" s="1" t="s">
        <v>2954</v>
      </c>
      <c r="D109" s="1" t="s">
        <v>2955</v>
      </c>
      <c r="E109" s="1" t="s">
        <v>2956</v>
      </c>
      <c r="F109" s="1" t="s">
        <v>2316</v>
      </c>
      <c r="G109" s="1" t="s">
        <v>2248</v>
      </c>
      <c r="H109" s="1" t="s">
        <v>2249</v>
      </c>
      <c r="I109" s="1" t="s">
        <v>2957</v>
      </c>
      <c r="J109" s="1" t="s">
        <v>30</v>
      </c>
      <c r="K109" s="1" t="s">
        <v>2958</v>
      </c>
      <c r="L109" s="1" t="s">
        <v>2958</v>
      </c>
      <c r="M109" s="1" t="s">
        <v>2252</v>
      </c>
      <c r="N109" s="1" t="s">
        <v>2252</v>
      </c>
      <c r="O109" s="1" t="s">
        <v>2253</v>
      </c>
      <c r="P109" s="1" t="s">
        <v>2254</v>
      </c>
      <c r="Q109" s="1" t="s">
        <v>2255</v>
      </c>
      <c r="R109" s="1" t="s">
        <v>2959</v>
      </c>
      <c r="S109" s="1" t="s">
        <v>2257</v>
      </c>
      <c r="T109" s="1" t="s">
        <v>2258</v>
      </c>
      <c r="U109" s="1" t="s">
        <v>2259</v>
      </c>
      <c r="V109" s="1" t="s">
        <v>2279</v>
      </c>
    </row>
    <row r="110" s="1" customFormat="1" spans="1:22">
      <c r="A110" s="3">
        <v>999224603148556</v>
      </c>
      <c r="B110" s="1" t="s">
        <v>2947</v>
      </c>
      <c r="C110" s="1" t="s">
        <v>2960</v>
      </c>
      <c r="D110" s="1" t="s">
        <v>2961</v>
      </c>
      <c r="E110" s="1" t="s">
        <v>2962</v>
      </c>
      <c r="F110" s="1" t="s">
        <v>2247</v>
      </c>
      <c r="G110" s="1" t="s">
        <v>2307</v>
      </c>
      <c r="H110" s="1" t="s">
        <v>2249</v>
      </c>
      <c r="I110" s="1" t="s">
        <v>2963</v>
      </c>
      <c r="J110" s="1" t="s">
        <v>30</v>
      </c>
      <c r="K110" s="1" t="s">
        <v>2964</v>
      </c>
      <c r="L110" s="1" t="s">
        <v>2964</v>
      </c>
      <c r="M110" s="1" t="s">
        <v>2252</v>
      </c>
      <c r="N110" s="1" t="s">
        <v>2252</v>
      </c>
      <c r="O110" s="1" t="s">
        <v>2253</v>
      </c>
      <c r="P110" s="1" t="s">
        <v>2254</v>
      </c>
      <c r="Q110" s="1" t="s">
        <v>2255</v>
      </c>
      <c r="R110" s="1" t="s">
        <v>2965</v>
      </c>
      <c r="S110" s="1" t="s">
        <v>2257</v>
      </c>
      <c r="T110" s="1" t="s">
        <v>2258</v>
      </c>
      <c r="U110" s="1" t="s">
        <v>2259</v>
      </c>
      <c r="V110" s="1" t="s">
        <v>2279</v>
      </c>
    </row>
    <row r="111" s="1" customFormat="1" spans="1:22">
      <c r="A111" s="3">
        <v>999224603825380</v>
      </c>
      <c r="B111" s="1" t="s">
        <v>2947</v>
      </c>
      <c r="C111" s="1" t="s">
        <v>2966</v>
      </c>
      <c r="D111" s="1" t="s">
        <v>2931</v>
      </c>
      <c r="E111" s="1" t="s">
        <v>2967</v>
      </c>
      <c r="F111" s="1" t="s">
        <v>2248</v>
      </c>
      <c r="G111" s="1" t="s">
        <v>2307</v>
      </c>
      <c r="H111" s="1" t="s">
        <v>2249</v>
      </c>
      <c r="I111" s="1" t="s">
        <v>2968</v>
      </c>
      <c r="J111" s="1" t="s">
        <v>30</v>
      </c>
      <c r="K111" s="1" t="s">
        <v>2934</v>
      </c>
      <c r="L111" s="1" t="s">
        <v>2934</v>
      </c>
      <c r="M111" s="1" t="s">
        <v>2252</v>
      </c>
      <c r="N111" s="1" t="s">
        <v>2252</v>
      </c>
      <c r="O111" s="1" t="s">
        <v>2253</v>
      </c>
      <c r="P111" s="1" t="s">
        <v>2254</v>
      </c>
      <c r="Q111" s="1" t="s">
        <v>2255</v>
      </c>
      <c r="R111" s="1" t="s">
        <v>2969</v>
      </c>
      <c r="S111" s="1" t="s">
        <v>2257</v>
      </c>
      <c r="T111" s="1" t="s">
        <v>2258</v>
      </c>
      <c r="U111" s="1" t="s">
        <v>2269</v>
      </c>
      <c r="V111" s="1" t="s">
        <v>2279</v>
      </c>
    </row>
    <row r="112" s="1" customFormat="1" spans="1:22">
      <c r="A112" s="3">
        <v>999224607212287</v>
      </c>
      <c r="B112" s="1" t="s">
        <v>2970</v>
      </c>
      <c r="C112" s="1" t="s">
        <v>2971</v>
      </c>
      <c r="D112" s="1" t="s">
        <v>2972</v>
      </c>
      <c r="E112" s="1" t="s">
        <v>2973</v>
      </c>
      <c r="F112" s="1" t="s">
        <v>2316</v>
      </c>
      <c r="G112" s="1" t="s">
        <v>2248</v>
      </c>
      <c r="H112" s="1" t="s">
        <v>2249</v>
      </c>
      <c r="I112" s="1" t="s">
        <v>2974</v>
      </c>
      <c r="J112" s="1" t="s">
        <v>30</v>
      </c>
      <c r="K112" s="1" t="s">
        <v>2975</v>
      </c>
      <c r="L112" s="1" t="s">
        <v>2975</v>
      </c>
      <c r="M112" s="1" t="s">
        <v>2252</v>
      </c>
      <c r="N112" s="1" t="s">
        <v>2252</v>
      </c>
      <c r="O112" s="1" t="s">
        <v>2253</v>
      </c>
      <c r="P112" s="1" t="s">
        <v>2254</v>
      </c>
      <c r="Q112" s="1" t="s">
        <v>2255</v>
      </c>
      <c r="R112" s="1" t="s">
        <v>2976</v>
      </c>
      <c r="S112" s="1" t="s">
        <v>2257</v>
      </c>
      <c r="T112" s="1" t="s">
        <v>2258</v>
      </c>
      <c r="U112" s="1" t="s">
        <v>2259</v>
      </c>
      <c r="V112" s="1" t="s">
        <v>2287</v>
      </c>
    </row>
    <row r="113" s="1" customFormat="1" spans="1:22">
      <c r="A113" s="3">
        <v>999224610636165</v>
      </c>
      <c r="B113" s="1" t="s">
        <v>2970</v>
      </c>
      <c r="C113" s="1" t="s">
        <v>2977</v>
      </c>
      <c r="D113" s="1" t="s">
        <v>2978</v>
      </c>
      <c r="E113" s="1" t="s">
        <v>2979</v>
      </c>
      <c r="F113" s="1" t="s">
        <v>2247</v>
      </c>
      <c r="G113" s="1" t="s">
        <v>2248</v>
      </c>
      <c r="H113" s="1" t="s">
        <v>2249</v>
      </c>
      <c r="I113" s="1" t="s">
        <v>2980</v>
      </c>
      <c r="J113" s="1" t="s">
        <v>30</v>
      </c>
      <c r="K113" s="1" t="s">
        <v>2981</v>
      </c>
      <c r="L113" s="1" t="s">
        <v>2981</v>
      </c>
      <c r="M113" s="1" t="s">
        <v>2252</v>
      </c>
      <c r="N113" s="1" t="s">
        <v>2252</v>
      </c>
      <c r="O113" s="1" t="s">
        <v>2253</v>
      </c>
      <c r="P113" s="1" t="s">
        <v>2254</v>
      </c>
      <c r="Q113" s="1" t="s">
        <v>2255</v>
      </c>
      <c r="R113" s="1" t="s">
        <v>2982</v>
      </c>
      <c r="S113" s="1" t="s">
        <v>2257</v>
      </c>
      <c r="T113" s="1" t="s">
        <v>2258</v>
      </c>
      <c r="U113" s="1" t="s">
        <v>2259</v>
      </c>
      <c r="V113" s="1" t="s">
        <v>2362</v>
      </c>
    </row>
    <row r="114" s="1" customFormat="1" spans="1:22">
      <c r="A114" s="3">
        <v>999224611743514</v>
      </c>
      <c r="B114" s="1" t="s">
        <v>2970</v>
      </c>
      <c r="C114" s="1" t="s">
        <v>2983</v>
      </c>
      <c r="D114" s="1" t="s">
        <v>2984</v>
      </c>
      <c r="E114" s="1" t="s">
        <v>2985</v>
      </c>
      <c r="F114" s="1" t="s">
        <v>2316</v>
      </c>
      <c r="G114" s="1" t="s">
        <v>2275</v>
      </c>
      <c r="H114" s="1" t="s">
        <v>2249</v>
      </c>
      <c r="I114" s="1" t="s">
        <v>2986</v>
      </c>
      <c r="J114" s="1" t="s">
        <v>30</v>
      </c>
      <c r="K114" s="1" t="s">
        <v>2987</v>
      </c>
      <c r="L114" s="1" t="s">
        <v>2987</v>
      </c>
      <c r="M114" s="1" t="s">
        <v>2252</v>
      </c>
      <c r="N114" s="1" t="s">
        <v>2252</v>
      </c>
      <c r="O114" s="1" t="s">
        <v>2253</v>
      </c>
      <c r="P114" s="1" t="s">
        <v>2254</v>
      </c>
      <c r="Q114" s="1" t="s">
        <v>2255</v>
      </c>
      <c r="R114" s="1" t="s">
        <v>2988</v>
      </c>
      <c r="S114" s="1" t="s">
        <v>2257</v>
      </c>
      <c r="T114" s="1" t="s">
        <v>2258</v>
      </c>
      <c r="U114" s="1" t="s">
        <v>2259</v>
      </c>
      <c r="V114" s="1" t="s">
        <v>2452</v>
      </c>
    </row>
    <row r="115" s="1" customFormat="1" spans="1:22">
      <c r="A115" s="3">
        <v>999224614201344</v>
      </c>
      <c r="B115" s="1" t="s">
        <v>2989</v>
      </c>
      <c r="C115" s="1" t="s">
        <v>2990</v>
      </c>
      <c r="D115" s="1" t="s">
        <v>2991</v>
      </c>
      <c r="E115" s="1" t="s">
        <v>2992</v>
      </c>
      <c r="F115" s="1" t="s">
        <v>2265</v>
      </c>
      <c r="G115" s="1" t="s">
        <v>2247</v>
      </c>
      <c r="H115" s="1" t="s">
        <v>2249</v>
      </c>
      <c r="I115" s="1" t="s">
        <v>2993</v>
      </c>
      <c r="J115" s="1" t="s">
        <v>30</v>
      </c>
      <c r="K115" s="1" t="s">
        <v>2994</v>
      </c>
      <c r="L115" s="1" t="s">
        <v>2994</v>
      </c>
      <c r="M115" s="1" t="s">
        <v>2252</v>
      </c>
      <c r="N115" s="1" t="s">
        <v>2252</v>
      </c>
      <c r="O115" s="1" t="s">
        <v>2253</v>
      </c>
      <c r="P115" s="1" t="s">
        <v>2254</v>
      </c>
      <c r="Q115" s="1" t="s">
        <v>2255</v>
      </c>
      <c r="R115" s="1" t="s">
        <v>2995</v>
      </c>
      <c r="S115" s="1" t="s">
        <v>2257</v>
      </c>
      <c r="T115" s="1" t="s">
        <v>2258</v>
      </c>
      <c r="U115" s="1" t="s">
        <v>2259</v>
      </c>
      <c r="V115" s="1" t="s">
        <v>2479</v>
      </c>
    </row>
    <row r="116" s="1" customFormat="1" spans="1:22">
      <c r="A116" s="3">
        <v>999224614226856</v>
      </c>
      <c r="B116" s="1" t="s">
        <v>2989</v>
      </c>
      <c r="C116" s="1" t="s">
        <v>2996</v>
      </c>
      <c r="D116" s="1" t="s">
        <v>2997</v>
      </c>
      <c r="E116" s="1" t="s">
        <v>2998</v>
      </c>
      <c r="F116" s="1" t="s">
        <v>2275</v>
      </c>
      <c r="G116" s="1" t="s">
        <v>2307</v>
      </c>
      <c r="H116" s="1" t="s">
        <v>2249</v>
      </c>
      <c r="I116" s="1" t="s">
        <v>2999</v>
      </c>
      <c r="J116" s="1" t="s">
        <v>30</v>
      </c>
      <c r="K116" s="1" t="s">
        <v>3000</v>
      </c>
      <c r="L116" s="1" t="s">
        <v>3000</v>
      </c>
      <c r="M116" s="1" t="s">
        <v>2252</v>
      </c>
      <c r="N116" s="1" t="s">
        <v>2252</v>
      </c>
      <c r="O116" s="1" t="s">
        <v>2253</v>
      </c>
      <c r="P116" s="1" t="s">
        <v>2254</v>
      </c>
      <c r="Q116" s="1" t="s">
        <v>2255</v>
      </c>
      <c r="R116" s="1" t="s">
        <v>3001</v>
      </c>
      <c r="S116" s="1" t="s">
        <v>2257</v>
      </c>
      <c r="T116" s="1" t="s">
        <v>2258</v>
      </c>
      <c r="U116" s="1" t="s">
        <v>2259</v>
      </c>
      <c r="V116" s="1" t="s">
        <v>2334</v>
      </c>
    </row>
    <row r="117" s="1" customFormat="1" spans="1:22">
      <c r="A117" s="3">
        <v>999224614761766</v>
      </c>
      <c r="B117" s="1" t="s">
        <v>2989</v>
      </c>
      <c r="C117" s="1" t="s">
        <v>3002</v>
      </c>
      <c r="D117" s="1" t="s">
        <v>3003</v>
      </c>
      <c r="E117" s="1" t="s">
        <v>3004</v>
      </c>
      <c r="F117" s="1" t="s">
        <v>2316</v>
      </c>
      <c r="G117" s="1" t="s">
        <v>2307</v>
      </c>
      <c r="H117" s="1" t="s">
        <v>2249</v>
      </c>
      <c r="I117" s="1" t="s">
        <v>3005</v>
      </c>
      <c r="J117" s="1" t="s">
        <v>30</v>
      </c>
      <c r="K117" s="1" t="s">
        <v>3006</v>
      </c>
      <c r="L117" s="1" t="s">
        <v>3006</v>
      </c>
      <c r="M117" s="1" t="s">
        <v>2252</v>
      </c>
      <c r="N117" s="1" t="s">
        <v>2252</v>
      </c>
      <c r="O117" s="1" t="s">
        <v>2253</v>
      </c>
      <c r="P117" s="1" t="s">
        <v>2254</v>
      </c>
      <c r="Q117" s="1" t="s">
        <v>2255</v>
      </c>
      <c r="R117" s="1" t="s">
        <v>3007</v>
      </c>
      <c r="S117" s="1" t="s">
        <v>2257</v>
      </c>
      <c r="T117" s="1" t="s">
        <v>2258</v>
      </c>
      <c r="U117" s="1" t="s">
        <v>2259</v>
      </c>
      <c r="V117" s="1" t="s">
        <v>2287</v>
      </c>
    </row>
    <row r="118" s="1" customFormat="1" spans="1:22">
      <c r="A118" s="3">
        <v>999224619883110</v>
      </c>
      <c r="B118" s="1" t="s">
        <v>2989</v>
      </c>
      <c r="C118" s="1" t="s">
        <v>3008</v>
      </c>
      <c r="D118" s="1" t="s">
        <v>3009</v>
      </c>
      <c r="E118" s="1" t="s">
        <v>3010</v>
      </c>
      <c r="F118" s="1" t="s">
        <v>2316</v>
      </c>
      <c r="G118" s="1" t="s">
        <v>2248</v>
      </c>
      <c r="H118" s="1" t="s">
        <v>2249</v>
      </c>
      <c r="I118" s="1" t="s">
        <v>3011</v>
      </c>
      <c r="J118" s="1" t="s">
        <v>30</v>
      </c>
      <c r="K118" s="1" t="s">
        <v>3012</v>
      </c>
      <c r="L118" s="1" t="s">
        <v>3012</v>
      </c>
      <c r="M118" s="1" t="s">
        <v>2252</v>
      </c>
      <c r="N118" s="1" t="s">
        <v>2252</v>
      </c>
      <c r="O118" s="1" t="s">
        <v>2253</v>
      </c>
      <c r="P118" s="1" t="s">
        <v>2254</v>
      </c>
      <c r="Q118" s="1" t="s">
        <v>2255</v>
      </c>
      <c r="R118" s="1" t="s">
        <v>3013</v>
      </c>
      <c r="S118" s="1" t="s">
        <v>2257</v>
      </c>
      <c r="T118" s="1" t="s">
        <v>2258</v>
      </c>
      <c r="U118" s="1" t="s">
        <v>2259</v>
      </c>
      <c r="V118" s="1" t="s">
        <v>2279</v>
      </c>
    </row>
    <row r="119" s="1" customFormat="1" spans="1:22">
      <c r="A119" s="3">
        <v>999224622154440</v>
      </c>
      <c r="B119" s="1" t="s">
        <v>2989</v>
      </c>
      <c r="C119" s="1" t="s">
        <v>3014</v>
      </c>
      <c r="D119" s="1" t="s">
        <v>3015</v>
      </c>
      <c r="E119" s="1" t="s">
        <v>3016</v>
      </c>
      <c r="F119" s="1" t="s">
        <v>2616</v>
      </c>
      <c r="G119" s="1" t="s">
        <v>2247</v>
      </c>
      <c r="H119" s="1" t="s">
        <v>2249</v>
      </c>
      <c r="I119" s="1" t="s">
        <v>3017</v>
      </c>
      <c r="J119" s="1" t="s">
        <v>30</v>
      </c>
      <c r="K119" s="1" t="s">
        <v>3018</v>
      </c>
      <c r="L119" s="1" t="s">
        <v>3018</v>
      </c>
      <c r="M119" s="1" t="s">
        <v>2252</v>
      </c>
      <c r="N119" s="1" t="s">
        <v>2252</v>
      </c>
      <c r="O119" s="1" t="s">
        <v>2253</v>
      </c>
      <c r="P119" s="1" t="s">
        <v>2254</v>
      </c>
      <c r="Q119" s="1" t="s">
        <v>2255</v>
      </c>
      <c r="R119" s="1" t="s">
        <v>3019</v>
      </c>
      <c r="S119" s="1" t="s">
        <v>2257</v>
      </c>
      <c r="T119" s="1" t="s">
        <v>2258</v>
      </c>
      <c r="U119" s="1" t="s">
        <v>2259</v>
      </c>
      <c r="V119" s="1" t="s">
        <v>2759</v>
      </c>
    </row>
    <row r="120" s="1" customFormat="1" spans="1:22">
      <c r="A120" s="3">
        <v>999224625502810</v>
      </c>
      <c r="B120" s="1" t="s">
        <v>2989</v>
      </c>
      <c r="C120" s="1" t="s">
        <v>3020</v>
      </c>
      <c r="D120" s="1" t="s">
        <v>3021</v>
      </c>
      <c r="E120" s="1" t="s">
        <v>3022</v>
      </c>
      <c r="F120" s="1" t="s">
        <v>2265</v>
      </c>
      <c r="G120" s="1" t="s">
        <v>2247</v>
      </c>
      <c r="H120" s="1" t="s">
        <v>2249</v>
      </c>
      <c r="I120" s="1" t="s">
        <v>3023</v>
      </c>
      <c r="J120" s="1" t="s">
        <v>30</v>
      </c>
      <c r="K120" s="1" t="s">
        <v>3024</v>
      </c>
      <c r="L120" s="1" t="s">
        <v>3024</v>
      </c>
      <c r="M120" s="1" t="s">
        <v>2252</v>
      </c>
      <c r="N120" s="1" t="s">
        <v>2252</v>
      </c>
      <c r="O120" s="1" t="s">
        <v>2253</v>
      </c>
      <c r="P120" s="1" t="s">
        <v>2254</v>
      </c>
      <c r="Q120" s="1" t="s">
        <v>2255</v>
      </c>
      <c r="R120" s="1" t="s">
        <v>3025</v>
      </c>
      <c r="S120" s="1" t="s">
        <v>2257</v>
      </c>
      <c r="T120" s="1" t="s">
        <v>2258</v>
      </c>
      <c r="U120" s="1" t="s">
        <v>2259</v>
      </c>
      <c r="V120" s="1" t="s">
        <v>2279</v>
      </c>
    </row>
    <row r="121" s="1" customFormat="1" spans="1:22">
      <c r="A121" s="3">
        <v>999224625869542</v>
      </c>
      <c r="B121" s="1" t="s">
        <v>2989</v>
      </c>
      <c r="C121" s="1" t="s">
        <v>3026</v>
      </c>
      <c r="D121" s="1" t="s">
        <v>3027</v>
      </c>
      <c r="E121" s="1" t="s">
        <v>3028</v>
      </c>
      <c r="F121" s="1" t="s">
        <v>2248</v>
      </c>
      <c r="G121" s="1" t="s">
        <v>2275</v>
      </c>
      <c r="H121" s="1" t="s">
        <v>2249</v>
      </c>
      <c r="I121" s="1" t="s">
        <v>3029</v>
      </c>
      <c r="J121" s="1" t="s">
        <v>30</v>
      </c>
      <c r="K121" s="1" t="s">
        <v>3030</v>
      </c>
      <c r="L121" s="1" t="s">
        <v>3030</v>
      </c>
      <c r="M121" s="1" t="s">
        <v>2252</v>
      </c>
      <c r="N121" s="1" t="s">
        <v>2252</v>
      </c>
      <c r="O121" s="1" t="s">
        <v>2253</v>
      </c>
      <c r="P121" s="1" t="s">
        <v>2254</v>
      </c>
      <c r="Q121" s="1" t="s">
        <v>2255</v>
      </c>
      <c r="R121" s="1" t="s">
        <v>3031</v>
      </c>
      <c r="S121" s="1" t="s">
        <v>2257</v>
      </c>
      <c r="T121" s="1" t="s">
        <v>2258</v>
      </c>
      <c r="U121" s="1" t="s">
        <v>2259</v>
      </c>
      <c r="V121" s="1" t="s">
        <v>2581</v>
      </c>
    </row>
    <row r="122" s="1" customFormat="1" spans="1:22">
      <c r="A122" s="3">
        <v>999224625987278</v>
      </c>
      <c r="B122" s="1" t="s">
        <v>2989</v>
      </c>
      <c r="C122" s="1" t="s">
        <v>3032</v>
      </c>
      <c r="D122" s="1" t="s">
        <v>3033</v>
      </c>
      <c r="E122" s="1" t="s">
        <v>3034</v>
      </c>
      <c r="F122" s="1" t="s">
        <v>2545</v>
      </c>
      <c r="G122" s="1" t="s">
        <v>2247</v>
      </c>
      <c r="H122" s="1" t="s">
        <v>2249</v>
      </c>
      <c r="I122" s="1" t="s">
        <v>3035</v>
      </c>
      <c r="J122" s="1" t="s">
        <v>30</v>
      </c>
      <c r="K122" s="1" t="s">
        <v>3036</v>
      </c>
      <c r="L122" s="1" t="s">
        <v>3036</v>
      </c>
      <c r="M122" s="1" t="s">
        <v>2252</v>
      </c>
      <c r="N122" s="1" t="s">
        <v>2252</v>
      </c>
      <c r="O122" s="1" t="s">
        <v>2253</v>
      </c>
      <c r="P122" s="1" t="s">
        <v>2254</v>
      </c>
      <c r="Q122" s="1" t="s">
        <v>2255</v>
      </c>
      <c r="R122" s="1" t="s">
        <v>3037</v>
      </c>
      <c r="S122" s="1" t="s">
        <v>2257</v>
      </c>
      <c r="T122" s="1" t="s">
        <v>2258</v>
      </c>
      <c r="U122" s="1" t="s">
        <v>2259</v>
      </c>
      <c r="V122" s="1" t="s">
        <v>2279</v>
      </c>
    </row>
    <row r="123" s="1" customFormat="1" spans="1:22">
      <c r="A123" s="3">
        <v>999224626413143</v>
      </c>
      <c r="B123" s="1" t="s">
        <v>2989</v>
      </c>
      <c r="C123" s="1" t="s">
        <v>3038</v>
      </c>
      <c r="D123" s="1" t="s">
        <v>3039</v>
      </c>
      <c r="E123" s="1" t="s">
        <v>3040</v>
      </c>
      <c r="F123" s="1" t="s">
        <v>2545</v>
      </c>
      <c r="G123" s="1" t="s">
        <v>2247</v>
      </c>
      <c r="H123" s="1" t="s">
        <v>2249</v>
      </c>
      <c r="I123" s="1" t="s">
        <v>3041</v>
      </c>
      <c r="J123" s="1" t="s">
        <v>30</v>
      </c>
      <c r="K123" s="1" t="s">
        <v>3042</v>
      </c>
      <c r="L123" s="1" t="s">
        <v>3042</v>
      </c>
      <c r="M123" s="1" t="s">
        <v>2252</v>
      </c>
      <c r="N123" s="1" t="s">
        <v>2252</v>
      </c>
      <c r="O123" s="1" t="s">
        <v>2253</v>
      </c>
      <c r="P123" s="1" t="s">
        <v>2254</v>
      </c>
      <c r="Q123" s="1" t="s">
        <v>2255</v>
      </c>
      <c r="R123" s="1" t="s">
        <v>3043</v>
      </c>
      <c r="S123" s="1" t="s">
        <v>2257</v>
      </c>
      <c r="T123" s="1" t="s">
        <v>2258</v>
      </c>
      <c r="U123" s="1" t="s">
        <v>2259</v>
      </c>
      <c r="V123" s="1" t="s">
        <v>2369</v>
      </c>
    </row>
    <row r="124" s="1" customFormat="1" spans="1:22">
      <c r="A124" s="3">
        <v>999224635839524</v>
      </c>
      <c r="B124" s="1" t="s">
        <v>3044</v>
      </c>
      <c r="C124" s="1" t="s">
        <v>3045</v>
      </c>
      <c r="D124" s="1" t="s">
        <v>3046</v>
      </c>
      <c r="E124" s="1" t="s">
        <v>3047</v>
      </c>
      <c r="F124" s="1" t="s">
        <v>2247</v>
      </c>
      <c r="G124" s="1" t="s">
        <v>2275</v>
      </c>
      <c r="H124" s="1" t="s">
        <v>2249</v>
      </c>
      <c r="I124" s="1" t="s">
        <v>3048</v>
      </c>
      <c r="J124" s="1" t="s">
        <v>30</v>
      </c>
      <c r="K124" s="1" t="s">
        <v>3049</v>
      </c>
      <c r="L124" s="1" t="s">
        <v>3049</v>
      </c>
      <c r="M124" s="1" t="s">
        <v>2252</v>
      </c>
      <c r="N124" s="1" t="s">
        <v>2252</v>
      </c>
      <c r="O124" s="1" t="s">
        <v>2253</v>
      </c>
      <c r="P124" s="1" t="s">
        <v>2254</v>
      </c>
      <c r="Q124" s="1" t="s">
        <v>2255</v>
      </c>
      <c r="R124" s="1" t="s">
        <v>3050</v>
      </c>
      <c r="S124" s="1" t="s">
        <v>2257</v>
      </c>
      <c r="T124" s="1" t="s">
        <v>2258</v>
      </c>
      <c r="U124" s="1" t="s">
        <v>2259</v>
      </c>
      <c r="V124" s="1" t="s">
        <v>2334</v>
      </c>
    </row>
    <row r="125" s="1" customFormat="1" spans="1:22">
      <c r="A125" s="3">
        <v>999224635893283</v>
      </c>
      <c r="B125" s="1" t="s">
        <v>3044</v>
      </c>
      <c r="C125" s="1" t="s">
        <v>3051</v>
      </c>
      <c r="D125" s="1" t="s">
        <v>3052</v>
      </c>
      <c r="E125" s="1" t="s">
        <v>3053</v>
      </c>
      <c r="F125" s="1" t="s">
        <v>2247</v>
      </c>
      <c r="G125" s="1" t="s">
        <v>2275</v>
      </c>
      <c r="H125" s="1" t="s">
        <v>2249</v>
      </c>
      <c r="I125" s="1" t="s">
        <v>3054</v>
      </c>
      <c r="J125" s="1" t="s">
        <v>30</v>
      </c>
      <c r="K125" s="1" t="s">
        <v>3055</v>
      </c>
      <c r="L125" s="1" t="s">
        <v>3055</v>
      </c>
      <c r="M125" s="1" t="s">
        <v>2252</v>
      </c>
      <c r="N125" s="1" t="s">
        <v>2252</v>
      </c>
      <c r="O125" s="1" t="s">
        <v>2253</v>
      </c>
      <c r="P125" s="1" t="s">
        <v>2254</v>
      </c>
      <c r="Q125" s="1" t="s">
        <v>2255</v>
      </c>
      <c r="R125" s="1" t="s">
        <v>3056</v>
      </c>
      <c r="S125" s="1" t="s">
        <v>2257</v>
      </c>
      <c r="T125" s="1" t="s">
        <v>2258</v>
      </c>
      <c r="U125" s="1" t="s">
        <v>2259</v>
      </c>
      <c r="V125" s="1" t="s">
        <v>2759</v>
      </c>
    </row>
    <row r="126" s="1" customFormat="1" spans="1:22">
      <c r="A126" s="3">
        <v>999224636491701</v>
      </c>
      <c r="B126" s="1" t="s">
        <v>3044</v>
      </c>
      <c r="C126" s="1" t="s">
        <v>3057</v>
      </c>
      <c r="D126" s="1" t="s">
        <v>3058</v>
      </c>
      <c r="E126" s="1" t="s">
        <v>3059</v>
      </c>
      <c r="F126" s="1" t="s">
        <v>2247</v>
      </c>
      <c r="G126" s="1" t="s">
        <v>2275</v>
      </c>
      <c r="H126" s="1" t="s">
        <v>2249</v>
      </c>
      <c r="I126" s="1" t="s">
        <v>3060</v>
      </c>
      <c r="J126" s="1" t="s">
        <v>30</v>
      </c>
      <c r="K126" s="1" t="s">
        <v>3061</v>
      </c>
      <c r="L126" s="1" t="s">
        <v>3061</v>
      </c>
      <c r="M126" s="1" t="s">
        <v>2252</v>
      </c>
      <c r="N126" s="1" t="s">
        <v>2252</v>
      </c>
      <c r="O126" s="1" t="s">
        <v>2253</v>
      </c>
      <c r="P126" s="1" t="s">
        <v>2254</v>
      </c>
      <c r="Q126" s="1" t="s">
        <v>2255</v>
      </c>
      <c r="R126" s="1" t="s">
        <v>3062</v>
      </c>
      <c r="S126" s="1" t="s">
        <v>2257</v>
      </c>
      <c r="T126" s="1" t="s">
        <v>2258</v>
      </c>
      <c r="U126" s="1" t="s">
        <v>2259</v>
      </c>
      <c r="V126" s="1" t="s">
        <v>2759</v>
      </c>
    </row>
    <row r="127" s="1" customFormat="1" spans="1:22">
      <c r="A127" s="3">
        <v>999224636765288</v>
      </c>
      <c r="B127" s="1" t="s">
        <v>3044</v>
      </c>
      <c r="C127" s="1" t="s">
        <v>3063</v>
      </c>
      <c r="D127" s="1" t="s">
        <v>3064</v>
      </c>
      <c r="E127" s="1" t="s">
        <v>3065</v>
      </c>
      <c r="F127" s="1" t="s">
        <v>2316</v>
      </c>
      <c r="G127" s="1" t="s">
        <v>2247</v>
      </c>
      <c r="H127" s="1" t="s">
        <v>2249</v>
      </c>
      <c r="I127" s="1" t="s">
        <v>3066</v>
      </c>
      <c r="J127" s="1" t="s">
        <v>30</v>
      </c>
      <c r="K127" s="1" t="s">
        <v>3067</v>
      </c>
      <c r="L127" s="1" t="s">
        <v>3067</v>
      </c>
      <c r="M127" s="1" t="s">
        <v>2252</v>
      </c>
      <c r="N127" s="1" t="s">
        <v>2252</v>
      </c>
      <c r="O127" s="1" t="s">
        <v>2253</v>
      </c>
      <c r="P127" s="1" t="s">
        <v>2254</v>
      </c>
      <c r="Q127" s="1" t="s">
        <v>2255</v>
      </c>
      <c r="R127" s="1" t="s">
        <v>3068</v>
      </c>
      <c r="S127" s="1" t="s">
        <v>2257</v>
      </c>
      <c r="T127" s="1" t="s">
        <v>2258</v>
      </c>
      <c r="U127" s="1" t="s">
        <v>2259</v>
      </c>
      <c r="V127" s="1" t="s">
        <v>2506</v>
      </c>
    </row>
    <row r="128" s="1" customFormat="1" spans="1:22">
      <c r="A128" s="3">
        <v>999224639271150</v>
      </c>
      <c r="B128" s="1" t="s">
        <v>3044</v>
      </c>
      <c r="C128" s="1" t="s">
        <v>3069</v>
      </c>
      <c r="D128" s="1" t="s">
        <v>3070</v>
      </c>
      <c r="E128" s="1" t="s">
        <v>3071</v>
      </c>
      <c r="F128" s="1" t="s">
        <v>2265</v>
      </c>
      <c r="G128" s="1" t="s">
        <v>2247</v>
      </c>
      <c r="H128" s="1" t="s">
        <v>2249</v>
      </c>
      <c r="I128" s="1" t="s">
        <v>3072</v>
      </c>
      <c r="J128" s="1" t="s">
        <v>30</v>
      </c>
      <c r="K128" s="1" t="s">
        <v>3073</v>
      </c>
      <c r="L128" s="1" t="s">
        <v>3073</v>
      </c>
      <c r="M128" s="1" t="s">
        <v>2252</v>
      </c>
      <c r="N128" s="1" t="s">
        <v>2252</v>
      </c>
      <c r="O128" s="1" t="s">
        <v>2253</v>
      </c>
      <c r="P128" s="1" t="s">
        <v>2254</v>
      </c>
      <c r="Q128" s="1" t="s">
        <v>2255</v>
      </c>
      <c r="R128" s="1" t="s">
        <v>3074</v>
      </c>
      <c r="S128" s="1" t="s">
        <v>2257</v>
      </c>
      <c r="T128" s="1" t="s">
        <v>2258</v>
      </c>
      <c r="U128" s="1" t="s">
        <v>2259</v>
      </c>
      <c r="V128" s="1" t="s">
        <v>2362</v>
      </c>
    </row>
    <row r="129" s="1" customFormat="1" spans="1:22">
      <c r="A129" s="3">
        <v>999224642579322</v>
      </c>
      <c r="B129" s="1" t="s">
        <v>3044</v>
      </c>
      <c r="C129" s="1" t="s">
        <v>3075</v>
      </c>
      <c r="D129" s="1" t="s">
        <v>3076</v>
      </c>
      <c r="E129" s="1" t="s">
        <v>3077</v>
      </c>
      <c r="F129" s="1" t="s">
        <v>2247</v>
      </c>
      <c r="G129" s="1" t="s">
        <v>2307</v>
      </c>
      <c r="H129" s="1" t="s">
        <v>2249</v>
      </c>
      <c r="I129" s="1" t="s">
        <v>3078</v>
      </c>
      <c r="J129" s="1" t="s">
        <v>30</v>
      </c>
      <c r="K129" s="1" t="s">
        <v>3079</v>
      </c>
      <c r="L129" s="1" t="s">
        <v>3079</v>
      </c>
      <c r="M129" s="1" t="s">
        <v>2252</v>
      </c>
      <c r="N129" s="1" t="s">
        <v>2252</v>
      </c>
      <c r="O129" s="1" t="s">
        <v>2253</v>
      </c>
      <c r="P129" s="1" t="s">
        <v>2254</v>
      </c>
      <c r="Q129" s="1" t="s">
        <v>2255</v>
      </c>
      <c r="R129" s="1" t="s">
        <v>3080</v>
      </c>
      <c r="S129" s="1" t="s">
        <v>2257</v>
      </c>
      <c r="T129" s="1" t="s">
        <v>2258</v>
      </c>
      <c r="U129" s="1" t="s">
        <v>2259</v>
      </c>
      <c r="V129" s="1" t="s">
        <v>2311</v>
      </c>
    </row>
    <row r="130" s="1" customFormat="1" spans="1:22">
      <c r="A130" s="3">
        <v>999224642808731</v>
      </c>
      <c r="B130" s="1" t="s">
        <v>3044</v>
      </c>
      <c r="C130" s="1" t="s">
        <v>3081</v>
      </c>
      <c r="D130" s="1" t="s">
        <v>3082</v>
      </c>
      <c r="E130" s="1" t="s">
        <v>3083</v>
      </c>
      <c r="F130" s="1" t="s">
        <v>2247</v>
      </c>
      <c r="G130" s="1" t="s">
        <v>2248</v>
      </c>
      <c r="H130" s="1" t="s">
        <v>2249</v>
      </c>
      <c r="I130" s="1" t="s">
        <v>3084</v>
      </c>
      <c r="J130" s="1" t="s">
        <v>30</v>
      </c>
      <c r="K130" s="1" t="s">
        <v>3085</v>
      </c>
      <c r="L130" s="1" t="s">
        <v>3085</v>
      </c>
      <c r="M130" s="1" t="s">
        <v>2252</v>
      </c>
      <c r="N130" s="1" t="s">
        <v>2252</v>
      </c>
      <c r="O130" s="1" t="s">
        <v>2253</v>
      </c>
      <c r="P130" s="1" t="s">
        <v>2254</v>
      </c>
      <c r="Q130" s="1" t="s">
        <v>2255</v>
      </c>
      <c r="R130" s="1" t="s">
        <v>3086</v>
      </c>
      <c r="S130" s="1" t="s">
        <v>2257</v>
      </c>
      <c r="T130" s="1" t="s">
        <v>2258</v>
      </c>
      <c r="U130" s="1" t="s">
        <v>2259</v>
      </c>
      <c r="V130" s="1" t="s">
        <v>2479</v>
      </c>
    </row>
    <row r="131" s="1" customFormat="1" spans="1:22">
      <c r="A131" s="3">
        <v>999224644091850</v>
      </c>
      <c r="B131" s="1" t="s">
        <v>3044</v>
      </c>
      <c r="C131" s="1" t="s">
        <v>3087</v>
      </c>
      <c r="D131" s="1" t="s">
        <v>2689</v>
      </c>
      <c r="E131" s="1" t="s">
        <v>3088</v>
      </c>
      <c r="F131" s="1" t="s">
        <v>2616</v>
      </c>
      <c r="G131" s="1" t="s">
        <v>2247</v>
      </c>
      <c r="H131" s="1" t="s">
        <v>2249</v>
      </c>
      <c r="I131" s="1" t="s">
        <v>3089</v>
      </c>
      <c r="J131" s="1" t="s">
        <v>30</v>
      </c>
      <c r="K131" s="1" t="s">
        <v>2394</v>
      </c>
      <c r="L131" s="1" t="s">
        <v>2394</v>
      </c>
      <c r="M131" s="1" t="s">
        <v>2252</v>
      </c>
      <c r="N131" s="1" t="s">
        <v>2252</v>
      </c>
      <c r="O131" s="1" t="s">
        <v>2253</v>
      </c>
      <c r="P131" s="1" t="s">
        <v>2254</v>
      </c>
      <c r="Q131" s="1" t="s">
        <v>2255</v>
      </c>
      <c r="R131" s="1" t="s">
        <v>3090</v>
      </c>
      <c r="S131" s="1" t="s">
        <v>2257</v>
      </c>
      <c r="T131" s="1" t="s">
        <v>2258</v>
      </c>
      <c r="U131" s="1" t="s">
        <v>2259</v>
      </c>
      <c r="V131" s="1" t="s">
        <v>2279</v>
      </c>
    </row>
    <row r="132" s="1" customFormat="1" spans="1:22">
      <c r="A132" s="3">
        <v>999224644349475</v>
      </c>
      <c r="B132" s="1" t="s">
        <v>3044</v>
      </c>
      <c r="C132" s="1" t="s">
        <v>3091</v>
      </c>
      <c r="D132" s="1" t="s">
        <v>3092</v>
      </c>
      <c r="E132" s="1" t="s">
        <v>3093</v>
      </c>
      <c r="F132" s="1" t="s">
        <v>2247</v>
      </c>
      <c r="G132" s="1" t="s">
        <v>2248</v>
      </c>
      <c r="H132" s="1" t="s">
        <v>2249</v>
      </c>
      <c r="I132" s="1" t="s">
        <v>3094</v>
      </c>
      <c r="J132" s="1" t="s">
        <v>30</v>
      </c>
      <c r="K132" s="1" t="s">
        <v>3095</v>
      </c>
      <c r="L132" s="1" t="s">
        <v>3095</v>
      </c>
      <c r="M132" s="1" t="s">
        <v>2252</v>
      </c>
      <c r="N132" s="1" t="s">
        <v>2252</v>
      </c>
      <c r="O132" s="1" t="s">
        <v>2253</v>
      </c>
      <c r="P132" s="1" t="s">
        <v>2254</v>
      </c>
      <c r="Q132" s="1" t="s">
        <v>2255</v>
      </c>
      <c r="R132" s="1" t="s">
        <v>3096</v>
      </c>
      <c r="S132" s="1" t="s">
        <v>2257</v>
      </c>
      <c r="T132" s="1" t="s">
        <v>2258</v>
      </c>
      <c r="U132" s="1" t="s">
        <v>2259</v>
      </c>
      <c r="V132" s="1" t="s">
        <v>3097</v>
      </c>
    </row>
    <row r="133" s="1" customFormat="1" spans="1:22">
      <c r="A133" s="3">
        <v>999224648223965</v>
      </c>
      <c r="B133" s="1" t="s">
        <v>3044</v>
      </c>
      <c r="C133" s="1" t="s">
        <v>3098</v>
      </c>
      <c r="D133" s="1" t="s">
        <v>3099</v>
      </c>
      <c r="E133" s="1" t="s">
        <v>3100</v>
      </c>
      <c r="F133" s="1" t="s">
        <v>3101</v>
      </c>
      <c r="G133" s="1" t="s">
        <v>2247</v>
      </c>
      <c r="H133" s="1" t="s">
        <v>2249</v>
      </c>
      <c r="I133" s="1" t="s">
        <v>3102</v>
      </c>
      <c r="J133" s="1" t="s">
        <v>30</v>
      </c>
      <c r="K133" s="1" t="s">
        <v>3103</v>
      </c>
      <c r="L133" s="1" t="s">
        <v>3103</v>
      </c>
      <c r="M133" s="1" t="s">
        <v>2252</v>
      </c>
      <c r="N133" s="1" t="s">
        <v>2252</v>
      </c>
      <c r="O133" s="1" t="s">
        <v>2253</v>
      </c>
      <c r="P133" s="1" t="s">
        <v>2254</v>
      </c>
      <c r="Q133" s="1" t="s">
        <v>2255</v>
      </c>
      <c r="R133" s="1" t="s">
        <v>3104</v>
      </c>
      <c r="S133" s="1" t="s">
        <v>2257</v>
      </c>
      <c r="T133" s="1" t="s">
        <v>2258</v>
      </c>
      <c r="U133" s="1" t="s">
        <v>2259</v>
      </c>
      <c r="V133" s="1" t="s">
        <v>2759</v>
      </c>
    </row>
    <row r="134" s="1" customFormat="1" spans="1:22">
      <c r="A134" s="3">
        <v>999224650044509</v>
      </c>
      <c r="B134" s="1" t="s">
        <v>3044</v>
      </c>
      <c r="C134" s="1" t="s">
        <v>3105</v>
      </c>
      <c r="D134" s="1" t="s">
        <v>3106</v>
      </c>
      <c r="E134" s="1" t="s">
        <v>3107</v>
      </c>
      <c r="F134" s="1" t="s">
        <v>2265</v>
      </c>
      <c r="G134" s="1" t="s">
        <v>2247</v>
      </c>
      <c r="H134" s="1" t="s">
        <v>2249</v>
      </c>
      <c r="I134" s="1" t="s">
        <v>3108</v>
      </c>
      <c r="J134" s="1" t="s">
        <v>30</v>
      </c>
      <c r="K134" s="1" t="s">
        <v>3109</v>
      </c>
      <c r="L134" s="1" t="s">
        <v>3109</v>
      </c>
      <c r="M134" s="1" t="s">
        <v>2252</v>
      </c>
      <c r="N134" s="1" t="s">
        <v>2252</v>
      </c>
      <c r="O134" s="1" t="s">
        <v>2253</v>
      </c>
      <c r="P134" s="1" t="s">
        <v>2254</v>
      </c>
      <c r="Q134" s="1" t="s">
        <v>2255</v>
      </c>
      <c r="R134" s="1" t="s">
        <v>3110</v>
      </c>
      <c r="S134" s="1" t="s">
        <v>2257</v>
      </c>
      <c r="T134" s="1" t="s">
        <v>2258</v>
      </c>
      <c r="U134" s="1" t="s">
        <v>2259</v>
      </c>
      <c r="V134" s="1" t="s">
        <v>2759</v>
      </c>
    </row>
    <row r="135" s="1" customFormat="1" spans="1:22">
      <c r="A135" s="3">
        <v>999224655639192</v>
      </c>
      <c r="B135" s="1" t="s">
        <v>3044</v>
      </c>
      <c r="C135" s="1" t="s">
        <v>3111</v>
      </c>
      <c r="D135" s="1" t="s">
        <v>3112</v>
      </c>
      <c r="E135" s="1" t="s">
        <v>3113</v>
      </c>
      <c r="F135" s="1" t="s">
        <v>2265</v>
      </c>
      <c r="G135" s="1" t="s">
        <v>2247</v>
      </c>
      <c r="H135" s="1" t="s">
        <v>2249</v>
      </c>
      <c r="I135" s="1" t="s">
        <v>3114</v>
      </c>
      <c r="J135" s="1" t="s">
        <v>30</v>
      </c>
      <c r="K135" s="1" t="s">
        <v>3115</v>
      </c>
      <c r="L135" s="1" t="s">
        <v>3115</v>
      </c>
      <c r="M135" s="1" t="s">
        <v>2252</v>
      </c>
      <c r="N135" s="1" t="s">
        <v>2252</v>
      </c>
      <c r="O135" s="1" t="s">
        <v>2253</v>
      </c>
      <c r="P135" s="1" t="s">
        <v>2254</v>
      </c>
      <c r="Q135" s="1" t="s">
        <v>2255</v>
      </c>
      <c r="R135" s="1" t="s">
        <v>3116</v>
      </c>
      <c r="S135" s="1" t="s">
        <v>2257</v>
      </c>
      <c r="T135" s="1" t="s">
        <v>2258</v>
      </c>
      <c r="U135" s="1" t="s">
        <v>2259</v>
      </c>
      <c r="V135" s="1" t="s">
        <v>2287</v>
      </c>
    </row>
    <row r="136" s="1" customFormat="1" spans="1:22">
      <c r="A136" s="3">
        <v>999224656215215</v>
      </c>
      <c r="B136" s="1" t="s">
        <v>3044</v>
      </c>
      <c r="C136" s="1" t="s">
        <v>3117</v>
      </c>
      <c r="D136" s="1" t="s">
        <v>3118</v>
      </c>
      <c r="E136" s="1" t="s">
        <v>3119</v>
      </c>
      <c r="F136" s="1" t="s">
        <v>2248</v>
      </c>
      <c r="G136" s="1" t="s">
        <v>2307</v>
      </c>
      <c r="H136" s="1" t="s">
        <v>2249</v>
      </c>
      <c r="I136" s="1" t="s">
        <v>3120</v>
      </c>
      <c r="J136" s="1" t="s">
        <v>30</v>
      </c>
      <c r="K136" s="1" t="s">
        <v>3121</v>
      </c>
      <c r="L136" s="1" t="s">
        <v>3121</v>
      </c>
      <c r="M136" s="1" t="s">
        <v>2252</v>
      </c>
      <c r="N136" s="1" t="s">
        <v>2252</v>
      </c>
      <c r="O136" s="1" t="s">
        <v>2253</v>
      </c>
      <c r="P136" s="1" t="s">
        <v>2254</v>
      </c>
      <c r="Q136" s="1" t="s">
        <v>2255</v>
      </c>
      <c r="R136" s="1" t="s">
        <v>3122</v>
      </c>
      <c r="S136" s="1" t="s">
        <v>2257</v>
      </c>
      <c r="T136" s="1" t="s">
        <v>2258</v>
      </c>
      <c r="U136" s="1" t="s">
        <v>2259</v>
      </c>
      <c r="V136" s="1" t="s">
        <v>2581</v>
      </c>
    </row>
    <row r="137" s="1" customFormat="1" spans="1:22">
      <c r="A137" s="3">
        <v>999224656255761</v>
      </c>
      <c r="B137" s="1" t="s">
        <v>3044</v>
      </c>
      <c r="C137" s="1" t="s">
        <v>3123</v>
      </c>
      <c r="D137" s="1" t="s">
        <v>3124</v>
      </c>
      <c r="E137" s="1" t="s">
        <v>3125</v>
      </c>
      <c r="F137" s="1" t="s">
        <v>2247</v>
      </c>
      <c r="G137" s="1" t="s">
        <v>2307</v>
      </c>
      <c r="H137" s="1" t="s">
        <v>2249</v>
      </c>
      <c r="I137" s="1" t="s">
        <v>3126</v>
      </c>
      <c r="J137" s="1" t="s">
        <v>30</v>
      </c>
      <c r="K137" s="1" t="s">
        <v>3127</v>
      </c>
      <c r="L137" s="1" t="s">
        <v>3127</v>
      </c>
      <c r="M137" s="1" t="s">
        <v>2252</v>
      </c>
      <c r="N137" s="1" t="s">
        <v>2252</v>
      </c>
      <c r="O137" s="1" t="s">
        <v>2253</v>
      </c>
      <c r="P137" s="1" t="s">
        <v>2254</v>
      </c>
      <c r="Q137" s="1" t="s">
        <v>2255</v>
      </c>
      <c r="R137" s="1" t="s">
        <v>3128</v>
      </c>
      <c r="S137" s="1" t="s">
        <v>2257</v>
      </c>
      <c r="T137" s="1" t="s">
        <v>2258</v>
      </c>
      <c r="U137" s="1" t="s">
        <v>2269</v>
      </c>
      <c r="V137" s="1" t="s">
        <v>2279</v>
      </c>
    </row>
    <row r="138" s="1" customFormat="1" spans="1:22">
      <c r="A138" s="3">
        <v>999224656796609</v>
      </c>
      <c r="B138" s="1" t="s">
        <v>3044</v>
      </c>
      <c r="C138" s="1" t="s">
        <v>3129</v>
      </c>
      <c r="D138" s="1" t="s">
        <v>3130</v>
      </c>
      <c r="E138" s="1" t="s">
        <v>3131</v>
      </c>
      <c r="F138" s="1" t="s">
        <v>2545</v>
      </c>
      <c r="G138" s="1" t="s">
        <v>2247</v>
      </c>
      <c r="H138" s="1" t="s">
        <v>2249</v>
      </c>
      <c r="I138" s="1" t="s">
        <v>3132</v>
      </c>
      <c r="J138" s="1" t="s">
        <v>30</v>
      </c>
      <c r="K138" s="1" t="s">
        <v>3133</v>
      </c>
      <c r="L138" s="1" t="s">
        <v>3133</v>
      </c>
      <c r="M138" s="1" t="s">
        <v>2252</v>
      </c>
      <c r="N138" s="1" t="s">
        <v>2252</v>
      </c>
      <c r="O138" s="1" t="s">
        <v>2253</v>
      </c>
      <c r="P138" s="1" t="s">
        <v>2254</v>
      </c>
      <c r="Q138" s="1" t="s">
        <v>2255</v>
      </c>
      <c r="R138" s="1" t="s">
        <v>3134</v>
      </c>
      <c r="S138" s="1" t="s">
        <v>2257</v>
      </c>
      <c r="T138" s="1" t="s">
        <v>2258</v>
      </c>
      <c r="U138" s="1" t="s">
        <v>2259</v>
      </c>
      <c r="V138" s="1" t="s">
        <v>2287</v>
      </c>
    </row>
    <row r="139" s="1" customFormat="1" spans="1:22">
      <c r="A139" s="3">
        <v>999224657458721</v>
      </c>
      <c r="B139" s="1" t="s">
        <v>3135</v>
      </c>
      <c r="C139" s="1" t="s">
        <v>3136</v>
      </c>
      <c r="D139" s="1" t="s">
        <v>3137</v>
      </c>
      <c r="E139" s="1" t="s">
        <v>3138</v>
      </c>
      <c r="F139" s="1" t="s">
        <v>2265</v>
      </c>
      <c r="G139" s="1" t="s">
        <v>2248</v>
      </c>
      <c r="H139" s="1" t="s">
        <v>2249</v>
      </c>
      <c r="I139" s="1" t="s">
        <v>3139</v>
      </c>
      <c r="J139" s="1" t="s">
        <v>30</v>
      </c>
      <c r="K139" s="1" t="s">
        <v>3140</v>
      </c>
      <c r="L139" s="1" t="s">
        <v>3140</v>
      </c>
      <c r="M139" s="1" t="s">
        <v>2252</v>
      </c>
      <c r="N139" s="1" t="s">
        <v>2252</v>
      </c>
      <c r="O139" s="1" t="s">
        <v>2253</v>
      </c>
      <c r="P139" s="1" t="s">
        <v>2254</v>
      </c>
      <c r="Q139" s="1" t="s">
        <v>2255</v>
      </c>
      <c r="R139" s="1" t="s">
        <v>3141</v>
      </c>
      <c r="S139" s="1" t="s">
        <v>2257</v>
      </c>
      <c r="T139" s="1" t="s">
        <v>2258</v>
      </c>
      <c r="U139" s="1" t="s">
        <v>2269</v>
      </c>
      <c r="V139" s="1" t="s">
        <v>2279</v>
      </c>
    </row>
    <row r="140" s="1" customFormat="1" spans="1:22">
      <c r="A140" s="3">
        <v>999224658382072</v>
      </c>
      <c r="B140" s="1" t="s">
        <v>3135</v>
      </c>
      <c r="C140" s="1" t="s">
        <v>3142</v>
      </c>
      <c r="D140" s="1" t="s">
        <v>3143</v>
      </c>
      <c r="E140" s="1" t="s">
        <v>3144</v>
      </c>
      <c r="F140" s="1" t="s">
        <v>2247</v>
      </c>
      <c r="G140" s="1" t="s">
        <v>2275</v>
      </c>
      <c r="H140" s="1" t="s">
        <v>2249</v>
      </c>
      <c r="I140" s="1" t="s">
        <v>3145</v>
      </c>
      <c r="J140" s="1" t="s">
        <v>30</v>
      </c>
      <c r="K140" s="1" t="s">
        <v>3146</v>
      </c>
      <c r="L140" s="1" t="s">
        <v>3146</v>
      </c>
      <c r="M140" s="1" t="s">
        <v>2252</v>
      </c>
      <c r="N140" s="1" t="s">
        <v>2252</v>
      </c>
      <c r="O140" s="1" t="s">
        <v>2253</v>
      </c>
      <c r="P140" s="1" t="s">
        <v>2254</v>
      </c>
      <c r="Q140" s="1" t="s">
        <v>2255</v>
      </c>
      <c r="R140" s="1" t="s">
        <v>3147</v>
      </c>
      <c r="S140" s="1" t="s">
        <v>2257</v>
      </c>
      <c r="T140" s="1" t="s">
        <v>2258</v>
      </c>
      <c r="U140" s="1" t="s">
        <v>2259</v>
      </c>
      <c r="V140" s="1" t="s">
        <v>2294</v>
      </c>
    </row>
    <row r="141" s="1" customFormat="1" spans="1:22">
      <c r="A141" s="3">
        <v>999224659328146</v>
      </c>
      <c r="B141" s="1" t="s">
        <v>3135</v>
      </c>
      <c r="C141" s="1" t="s">
        <v>3148</v>
      </c>
      <c r="D141" s="1" t="s">
        <v>3149</v>
      </c>
      <c r="E141" s="1" t="s">
        <v>3150</v>
      </c>
      <c r="F141" s="1" t="s">
        <v>2247</v>
      </c>
      <c r="G141" s="1" t="s">
        <v>2248</v>
      </c>
      <c r="H141" s="1" t="s">
        <v>2249</v>
      </c>
      <c r="I141" s="1" t="s">
        <v>3151</v>
      </c>
      <c r="J141" s="1" t="s">
        <v>30</v>
      </c>
      <c r="K141" s="1" t="s">
        <v>3152</v>
      </c>
      <c r="L141" s="1" t="s">
        <v>3152</v>
      </c>
      <c r="M141" s="1" t="s">
        <v>2252</v>
      </c>
      <c r="N141" s="1" t="s">
        <v>2252</v>
      </c>
      <c r="O141" s="1" t="s">
        <v>2253</v>
      </c>
      <c r="P141" s="1" t="s">
        <v>2254</v>
      </c>
      <c r="Q141" s="1" t="s">
        <v>2255</v>
      </c>
      <c r="R141" s="1" t="s">
        <v>3153</v>
      </c>
      <c r="S141" s="1" t="s">
        <v>2257</v>
      </c>
      <c r="T141" s="1" t="s">
        <v>2258</v>
      </c>
      <c r="U141" s="1" t="s">
        <v>2259</v>
      </c>
      <c r="V141" s="1" t="s">
        <v>2279</v>
      </c>
    </row>
    <row r="142" s="1" customFormat="1" spans="1:22">
      <c r="A142" s="3">
        <v>999224660471174</v>
      </c>
      <c r="B142" s="1" t="s">
        <v>3135</v>
      </c>
      <c r="C142" s="1" t="s">
        <v>3154</v>
      </c>
      <c r="D142" s="1" t="s">
        <v>3155</v>
      </c>
      <c r="E142" s="1" t="s">
        <v>3156</v>
      </c>
      <c r="F142" s="1" t="s">
        <v>2247</v>
      </c>
      <c r="G142" s="1" t="s">
        <v>2275</v>
      </c>
      <c r="H142" s="1" t="s">
        <v>2249</v>
      </c>
      <c r="I142" s="1" t="s">
        <v>3157</v>
      </c>
      <c r="J142" s="1" t="s">
        <v>30</v>
      </c>
      <c r="K142" s="1" t="s">
        <v>3158</v>
      </c>
      <c r="L142" s="1" t="s">
        <v>3158</v>
      </c>
      <c r="M142" s="1" t="s">
        <v>2252</v>
      </c>
      <c r="N142" s="1" t="s">
        <v>2252</v>
      </c>
      <c r="O142" s="1" t="s">
        <v>2253</v>
      </c>
      <c r="P142" s="1" t="s">
        <v>2254</v>
      </c>
      <c r="Q142" s="1" t="s">
        <v>2255</v>
      </c>
      <c r="R142" s="1" t="s">
        <v>3159</v>
      </c>
      <c r="S142" s="1" t="s">
        <v>2257</v>
      </c>
      <c r="T142" s="1" t="s">
        <v>2258</v>
      </c>
      <c r="U142" s="1" t="s">
        <v>2269</v>
      </c>
      <c r="V142" s="1" t="s">
        <v>2279</v>
      </c>
    </row>
    <row r="143" s="1" customFormat="1" spans="1:22">
      <c r="A143" s="3">
        <v>999224662864081</v>
      </c>
      <c r="B143" s="1" t="s">
        <v>3135</v>
      </c>
      <c r="C143" s="1" t="s">
        <v>3160</v>
      </c>
      <c r="D143" s="1" t="s">
        <v>3015</v>
      </c>
      <c r="E143" s="1" t="s">
        <v>3161</v>
      </c>
      <c r="F143" s="1" t="s">
        <v>2265</v>
      </c>
      <c r="G143" s="1" t="s">
        <v>2247</v>
      </c>
      <c r="H143" s="1" t="s">
        <v>2249</v>
      </c>
      <c r="I143" s="1" t="s">
        <v>3162</v>
      </c>
      <c r="J143" s="1" t="s">
        <v>30</v>
      </c>
      <c r="K143" s="1" t="s">
        <v>3163</v>
      </c>
      <c r="L143" s="1" t="s">
        <v>3163</v>
      </c>
      <c r="M143" s="1" t="s">
        <v>2252</v>
      </c>
      <c r="N143" s="1" t="s">
        <v>2252</v>
      </c>
      <c r="O143" s="1" t="s">
        <v>2253</v>
      </c>
      <c r="P143" s="1" t="s">
        <v>2254</v>
      </c>
      <c r="Q143" s="1" t="s">
        <v>2255</v>
      </c>
      <c r="R143" s="1" t="s">
        <v>3164</v>
      </c>
      <c r="S143" s="1" t="s">
        <v>2257</v>
      </c>
      <c r="T143" s="1" t="s">
        <v>2258</v>
      </c>
      <c r="U143" s="1" t="s">
        <v>2259</v>
      </c>
      <c r="V143" s="1" t="s">
        <v>2759</v>
      </c>
    </row>
    <row r="144" s="1" customFormat="1" spans="1:22">
      <c r="A144" s="3">
        <v>999224666758408</v>
      </c>
      <c r="B144" s="1" t="s">
        <v>3135</v>
      </c>
      <c r="C144" s="1" t="s">
        <v>3165</v>
      </c>
      <c r="D144" s="1" t="s">
        <v>3166</v>
      </c>
      <c r="E144" s="1" t="s">
        <v>3167</v>
      </c>
      <c r="F144" s="1" t="s">
        <v>2248</v>
      </c>
      <c r="G144" s="1" t="s">
        <v>2275</v>
      </c>
      <c r="H144" s="1" t="s">
        <v>2249</v>
      </c>
      <c r="I144" s="1" t="s">
        <v>3168</v>
      </c>
      <c r="J144" s="1" t="s">
        <v>30</v>
      </c>
      <c r="K144" s="1" t="s">
        <v>3169</v>
      </c>
      <c r="L144" s="1" t="s">
        <v>3169</v>
      </c>
      <c r="M144" s="1" t="s">
        <v>2252</v>
      </c>
      <c r="N144" s="1" t="s">
        <v>2252</v>
      </c>
      <c r="O144" s="1" t="s">
        <v>2253</v>
      </c>
      <c r="P144" s="1" t="s">
        <v>2254</v>
      </c>
      <c r="Q144" s="1" t="s">
        <v>2255</v>
      </c>
      <c r="R144" s="1" t="s">
        <v>3170</v>
      </c>
      <c r="S144" s="1" t="s">
        <v>2257</v>
      </c>
      <c r="T144" s="1" t="s">
        <v>2258</v>
      </c>
      <c r="U144" s="1" t="s">
        <v>2259</v>
      </c>
      <c r="V144" s="1" t="s">
        <v>2279</v>
      </c>
    </row>
    <row r="145" s="1" customFormat="1" spans="1:22">
      <c r="A145" s="3">
        <v>999224674358515</v>
      </c>
      <c r="B145" s="1" t="s">
        <v>3135</v>
      </c>
      <c r="C145" s="1" t="s">
        <v>3171</v>
      </c>
      <c r="D145" s="1" t="s">
        <v>3172</v>
      </c>
      <c r="E145" s="1" t="s">
        <v>3173</v>
      </c>
      <c r="F145" s="1" t="s">
        <v>2275</v>
      </c>
      <c r="G145" s="1" t="s">
        <v>2307</v>
      </c>
      <c r="H145" s="1" t="s">
        <v>2249</v>
      </c>
      <c r="I145" s="1" t="s">
        <v>3174</v>
      </c>
      <c r="J145" s="1" t="s">
        <v>30</v>
      </c>
      <c r="K145" s="1" t="s">
        <v>3175</v>
      </c>
      <c r="L145" s="1" t="s">
        <v>3175</v>
      </c>
      <c r="M145" s="1" t="s">
        <v>2252</v>
      </c>
      <c r="N145" s="1" t="s">
        <v>2252</v>
      </c>
      <c r="O145" s="1" t="s">
        <v>2253</v>
      </c>
      <c r="P145" s="1" t="s">
        <v>2254</v>
      </c>
      <c r="Q145" s="1" t="s">
        <v>2255</v>
      </c>
      <c r="R145" s="1" t="s">
        <v>3176</v>
      </c>
      <c r="S145" s="1" t="s">
        <v>2257</v>
      </c>
      <c r="T145" s="1" t="s">
        <v>2258</v>
      </c>
      <c r="U145" s="1" t="s">
        <v>2259</v>
      </c>
      <c r="V145" s="1" t="s">
        <v>2369</v>
      </c>
    </row>
    <row r="146" s="1" customFormat="1" spans="1:22">
      <c r="A146" s="3">
        <v>999224676644596</v>
      </c>
      <c r="B146" s="1" t="s">
        <v>3135</v>
      </c>
      <c r="C146" s="1" t="s">
        <v>3177</v>
      </c>
      <c r="D146" s="1" t="s">
        <v>3178</v>
      </c>
      <c r="E146" s="1" t="s">
        <v>3179</v>
      </c>
      <c r="F146" s="1" t="s">
        <v>2265</v>
      </c>
      <c r="G146" s="1" t="s">
        <v>2248</v>
      </c>
      <c r="H146" s="1" t="s">
        <v>2249</v>
      </c>
      <c r="I146" s="1" t="s">
        <v>3180</v>
      </c>
      <c r="J146" s="1" t="s">
        <v>30</v>
      </c>
      <c r="K146" s="1" t="s">
        <v>3181</v>
      </c>
      <c r="L146" s="1" t="s">
        <v>3181</v>
      </c>
      <c r="M146" s="1" t="s">
        <v>2252</v>
      </c>
      <c r="N146" s="1" t="s">
        <v>2252</v>
      </c>
      <c r="O146" s="1" t="s">
        <v>2253</v>
      </c>
      <c r="P146" s="1" t="s">
        <v>2254</v>
      </c>
      <c r="Q146" s="1" t="s">
        <v>2255</v>
      </c>
      <c r="R146" s="1" t="s">
        <v>3182</v>
      </c>
      <c r="S146" s="1" t="s">
        <v>2257</v>
      </c>
      <c r="T146" s="1" t="s">
        <v>2258</v>
      </c>
      <c r="U146" s="1" t="s">
        <v>2269</v>
      </c>
      <c r="V146" s="1" t="s">
        <v>2279</v>
      </c>
    </row>
    <row r="147" s="1" customFormat="1" spans="1:22">
      <c r="A147" s="3">
        <v>999224676695326</v>
      </c>
      <c r="B147" s="1" t="s">
        <v>3135</v>
      </c>
      <c r="C147" s="1" t="s">
        <v>3183</v>
      </c>
      <c r="D147" s="1" t="s">
        <v>2689</v>
      </c>
      <c r="E147" s="1" t="s">
        <v>3184</v>
      </c>
      <c r="F147" s="1" t="s">
        <v>2265</v>
      </c>
      <c r="G147" s="1" t="s">
        <v>2275</v>
      </c>
      <c r="H147" s="1" t="s">
        <v>2249</v>
      </c>
      <c r="I147" s="1" t="s">
        <v>3185</v>
      </c>
      <c r="J147" s="1" t="s">
        <v>30</v>
      </c>
      <c r="K147" s="1" t="s">
        <v>3186</v>
      </c>
      <c r="L147" s="1" t="s">
        <v>3186</v>
      </c>
      <c r="M147" s="1" t="s">
        <v>2252</v>
      </c>
      <c r="N147" s="1" t="s">
        <v>2252</v>
      </c>
      <c r="O147" s="1" t="s">
        <v>2253</v>
      </c>
      <c r="P147" s="1" t="s">
        <v>2254</v>
      </c>
      <c r="Q147" s="1" t="s">
        <v>2255</v>
      </c>
      <c r="R147" s="1" t="s">
        <v>3187</v>
      </c>
      <c r="S147" s="1" t="s">
        <v>2257</v>
      </c>
      <c r="T147" s="1" t="s">
        <v>2258</v>
      </c>
      <c r="U147" s="1" t="s">
        <v>2259</v>
      </c>
      <c r="V147" s="1" t="s">
        <v>2279</v>
      </c>
    </row>
    <row r="148" s="1" customFormat="1" spans="1:22">
      <c r="A148" s="3">
        <v>999224676753951</v>
      </c>
      <c r="B148" s="1" t="s">
        <v>3135</v>
      </c>
      <c r="C148" s="1" t="s">
        <v>3188</v>
      </c>
      <c r="D148" s="1" t="s">
        <v>3189</v>
      </c>
      <c r="E148" s="1" t="s">
        <v>3190</v>
      </c>
      <c r="F148" s="1" t="s">
        <v>2248</v>
      </c>
      <c r="G148" s="1" t="s">
        <v>2275</v>
      </c>
      <c r="H148" s="1" t="s">
        <v>2249</v>
      </c>
      <c r="I148" s="1" t="s">
        <v>3191</v>
      </c>
      <c r="J148" s="1" t="s">
        <v>30</v>
      </c>
      <c r="K148" s="1" t="s">
        <v>3192</v>
      </c>
      <c r="L148" s="1" t="s">
        <v>3192</v>
      </c>
      <c r="M148" s="1" t="s">
        <v>2252</v>
      </c>
      <c r="N148" s="1" t="s">
        <v>2252</v>
      </c>
      <c r="O148" s="1" t="s">
        <v>2253</v>
      </c>
      <c r="P148" s="1" t="s">
        <v>2254</v>
      </c>
      <c r="Q148" s="1" t="s">
        <v>2255</v>
      </c>
      <c r="R148" s="1" t="s">
        <v>3193</v>
      </c>
      <c r="S148" s="1" t="s">
        <v>2257</v>
      </c>
      <c r="T148" s="1" t="s">
        <v>2258</v>
      </c>
      <c r="U148" s="1" t="s">
        <v>2259</v>
      </c>
      <c r="V148" s="1" t="s">
        <v>2581</v>
      </c>
    </row>
    <row r="149" s="1" customFormat="1" spans="1:22">
      <c r="A149" s="3">
        <v>999224679932816</v>
      </c>
      <c r="B149" s="1" t="s">
        <v>3194</v>
      </c>
      <c r="C149" s="1" t="s">
        <v>3195</v>
      </c>
      <c r="D149" s="1" t="s">
        <v>3196</v>
      </c>
      <c r="E149" s="1" t="s">
        <v>3197</v>
      </c>
      <c r="F149" s="1" t="s">
        <v>2247</v>
      </c>
      <c r="G149" s="1" t="s">
        <v>2248</v>
      </c>
      <c r="H149" s="1" t="s">
        <v>2249</v>
      </c>
      <c r="I149" s="1" t="s">
        <v>3198</v>
      </c>
      <c r="J149" s="1" t="s">
        <v>30</v>
      </c>
      <c r="K149" s="1" t="s">
        <v>3199</v>
      </c>
      <c r="L149" s="1" t="s">
        <v>3199</v>
      </c>
      <c r="M149" s="1" t="s">
        <v>2252</v>
      </c>
      <c r="N149" s="1" t="s">
        <v>2252</v>
      </c>
      <c r="O149" s="1" t="s">
        <v>2253</v>
      </c>
      <c r="P149" s="1" t="s">
        <v>2254</v>
      </c>
      <c r="Q149" s="1" t="s">
        <v>2255</v>
      </c>
      <c r="R149" s="1" t="s">
        <v>3200</v>
      </c>
      <c r="S149" s="1" t="s">
        <v>2257</v>
      </c>
      <c r="T149" s="1" t="s">
        <v>2258</v>
      </c>
      <c r="U149" s="1" t="s">
        <v>2259</v>
      </c>
      <c r="V149" s="1" t="s">
        <v>3201</v>
      </c>
    </row>
    <row r="150" s="1" customFormat="1" spans="1:22">
      <c r="A150" s="3">
        <v>999224680217661</v>
      </c>
      <c r="B150" s="1" t="s">
        <v>3194</v>
      </c>
      <c r="C150" s="1" t="s">
        <v>3202</v>
      </c>
      <c r="D150" s="1" t="s">
        <v>3203</v>
      </c>
      <c r="E150" s="1" t="s">
        <v>3204</v>
      </c>
      <c r="F150" s="1" t="s">
        <v>2316</v>
      </c>
      <c r="G150" s="1" t="s">
        <v>2247</v>
      </c>
      <c r="H150" s="1" t="s">
        <v>2249</v>
      </c>
      <c r="I150" s="1" t="s">
        <v>3205</v>
      </c>
      <c r="J150" s="1" t="s">
        <v>30</v>
      </c>
      <c r="K150" s="1" t="s">
        <v>3206</v>
      </c>
      <c r="L150" s="1" t="s">
        <v>3206</v>
      </c>
      <c r="M150" s="1" t="s">
        <v>2252</v>
      </c>
      <c r="N150" s="1" t="s">
        <v>2252</v>
      </c>
      <c r="O150" s="1" t="s">
        <v>2253</v>
      </c>
      <c r="P150" s="1" t="s">
        <v>2254</v>
      </c>
      <c r="Q150" s="1" t="s">
        <v>2255</v>
      </c>
      <c r="R150" s="1" t="s">
        <v>3207</v>
      </c>
      <c r="S150" s="1" t="s">
        <v>2257</v>
      </c>
      <c r="T150" s="1" t="s">
        <v>2258</v>
      </c>
      <c r="U150" s="1" t="s">
        <v>2259</v>
      </c>
      <c r="V150" s="1" t="s">
        <v>2362</v>
      </c>
    </row>
    <row r="151" s="1" customFormat="1" spans="1:22">
      <c r="A151" s="3">
        <v>999224680965731</v>
      </c>
      <c r="B151" s="1" t="s">
        <v>3194</v>
      </c>
      <c r="C151" s="1" t="s">
        <v>3208</v>
      </c>
      <c r="D151" s="1" t="s">
        <v>3209</v>
      </c>
      <c r="E151" s="1" t="s">
        <v>3210</v>
      </c>
      <c r="F151" s="1" t="s">
        <v>3211</v>
      </c>
      <c r="G151" s="1" t="s">
        <v>2248</v>
      </c>
      <c r="H151" s="1" t="s">
        <v>2249</v>
      </c>
      <c r="I151" s="1" t="s">
        <v>3212</v>
      </c>
      <c r="J151" s="1" t="s">
        <v>30</v>
      </c>
      <c r="K151" s="1" t="s">
        <v>3213</v>
      </c>
      <c r="L151" s="1" t="s">
        <v>3213</v>
      </c>
      <c r="M151" s="1" t="s">
        <v>2252</v>
      </c>
      <c r="N151" s="1" t="s">
        <v>2252</v>
      </c>
      <c r="O151" s="1" t="s">
        <v>2253</v>
      </c>
      <c r="P151" s="1" t="s">
        <v>2254</v>
      </c>
      <c r="Q151" s="1" t="s">
        <v>2255</v>
      </c>
      <c r="R151" s="1" t="s">
        <v>3214</v>
      </c>
      <c r="S151" s="1" t="s">
        <v>2257</v>
      </c>
      <c r="T151" s="1" t="s">
        <v>2258</v>
      </c>
      <c r="U151" s="1" t="s">
        <v>2259</v>
      </c>
      <c r="V151" s="1" t="s">
        <v>2759</v>
      </c>
    </row>
    <row r="152" s="1" customFormat="1" spans="1:22">
      <c r="A152" s="3">
        <v>999224681572163</v>
      </c>
      <c r="B152" s="1" t="s">
        <v>3194</v>
      </c>
      <c r="C152" s="1" t="s">
        <v>3215</v>
      </c>
      <c r="D152" s="1" t="s">
        <v>3216</v>
      </c>
      <c r="E152" s="1" t="s">
        <v>3217</v>
      </c>
      <c r="F152" s="1" t="s">
        <v>2248</v>
      </c>
      <c r="G152" s="1" t="s">
        <v>2307</v>
      </c>
      <c r="H152" s="1" t="s">
        <v>2249</v>
      </c>
      <c r="I152" s="1" t="s">
        <v>3218</v>
      </c>
      <c r="J152" s="1" t="s">
        <v>30</v>
      </c>
      <c r="K152" s="1" t="s">
        <v>2277</v>
      </c>
      <c r="L152" s="1" t="s">
        <v>2277</v>
      </c>
      <c r="M152" s="1" t="s">
        <v>2252</v>
      </c>
      <c r="N152" s="1" t="s">
        <v>2252</v>
      </c>
      <c r="O152" s="1" t="s">
        <v>2253</v>
      </c>
      <c r="P152" s="1" t="s">
        <v>2254</v>
      </c>
      <c r="Q152" s="1" t="s">
        <v>2255</v>
      </c>
      <c r="R152" s="1" t="s">
        <v>3219</v>
      </c>
      <c r="S152" s="1" t="s">
        <v>2257</v>
      </c>
      <c r="T152" s="1" t="s">
        <v>2258</v>
      </c>
      <c r="U152" s="1" t="s">
        <v>2259</v>
      </c>
      <c r="V152" s="1" t="s">
        <v>2279</v>
      </c>
    </row>
    <row r="153" s="1" customFormat="1" spans="1:22">
      <c r="A153" s="3">
        <v>999224682182356</v>
      </c>
      <c r="B153" s="1" t="s">
        <v>3194</v>
      </c>
      <c r="C153" s="1" t="s">
        <v>3220</v>
      </c>
      <c r="D153" s="1" t="s">
        <v>3221</v>
      </c>
      <c r="E153" s="1" t="s">
        <v>3222</v>
      </c>
      <c r="F153" s="1" t="s">
        <v>2545</v>
      </c>
      <c r="G153" s="1" t="s">
        <v>2307</v>
      </c>
      <c r="H153" s="1" t="s">
        <v>2249</v>
      </c>
      <c r="I153" s="1" t="s">
        <v>3223</v>
      </c>
      <c r="J153" s="1" t="s">
        <v>30</v>
      </c>
      <c r="K153" s="1" t="s">
        <v>3224</v>
      </c>
      <c r="L153" s="1" t="s">
        <v>3224</v>
      </c>
      <c r="M153" s="1" t="s">
        <v>2252</v>
      </c>
      <c r="N153" s="1" t="s">
        <v>2252</v>
      </c>
      <c r="O153" s="1" t="s">
        <v>2253</v>
      </c>
      <c r="P153" s="1" t="s">
        <v>2254</v>
      </c>
      <c r="Q153" s="1" t="s">
        <v>2255</v>
      </c>
      <c r="R153" s="1" t="s">
        <v>3225</v>
      </c>
      <c r="S153" s="1" t="s">
        <v>2257</v>
      </c>
      <c r="T153" s="1" t="s">
        <v>2258</v>
      </c>
      <c r="U153" s="1" t="s">
        <v>2259</v>
      </c>
      <c r="V153" s="1" t="s">
        <v>2362</v>
      </c>
    </row>
    <row r="154" s="1" customFormat="1" spans="1:22">
      <c r="A154" s="3">
        <v>999224682223915</v>
      </c>
      <c r="B154" s="1" t="s">
        <v>3194</v>
      </c>
      <c r="C154" s="1" t="s">
        <v>3226</v>
      </c>
      <c r="D154" s="1" t="s">
        <v>3221</v>
      </c>
      <c r="E154" s="1" t="s">
        <v>3227</v>
      </c>
      <c r="F154" s="1" t="s">
        <v>2545</v>
      </c>
      <c r="G154" s="1" t="s">
        <v>2307</v>
      </c>
      <c r="H154" s="1" t="s">
        <v>2249</v>
      </c>
      <c r="I154" s="1" t="s">
        <v>3228</v>
      </c>
      <c r="J154" s="1" t="s">
        <v>30</v>
      </c>
      <c r="K154" s="1" t="s">
        <v>3229</v>
      </c>
      <c r="L154" s="1" t="s">
        <v>3229</v>
      </c>
      <c r="M154" s="1" t="s">
        <v>2252</v>
      </c>
      <c r="N154" s="1" t="s">
        <v>2252</v>
      </c>
      <c r="O154" s="1" t="s">
        <v>2253</v>
      </c>
      <c r="P154" s="1" t="s">
        <v>2254</v>
      </c>
      <c r="Q154" s="1" t="s">
        <v>2255</v>
      </c>
      <c r="R154" s="1" t="s">
        <v>3230</v>
      </c>
      <c r="S154" s="1" t="s">
        <v>2257</v>
      </c>
      <c r="T154" s="1" t="s">
        <v>2258</v>
      </c>
      <c r="U154" s="1" t="s">
        <v>2259</v>
      </c>
      <c r="V154" s="1" t="s">
        <v>2362</v>
      </c>
    </row>
    <row r="155" s="1" customFormat="1" spans="1:22">
      <c r="A155" s="3">
        <v>999224684007743</v>
      </c>
      <c r="B155" s="1" t="s">
        <v>3194</v>
      </c>
      <c r="C155" s="1" t="s">
        <v>3231</v>
      </c>
      <c r="D155" s="1" t="s">
        <v>3232</v>
      </c>
      <c r="E155" s="1" t="s">
        <v>3233</v>
      </c>
      <c r="F155" s="1" t="s">
        <v>2616</v>
      </c>
      <c r="G155" s="1" t="s">
        <v>2247</v>
      </c>
      <c r="H155" s="1" t="s">
        <v>2249</v>
      </c>
      <c r="I155" s="1" t="s">
        <v>3234</v>
      </c>
      <c r="J155" s="1" t="s">
        <v>30</v>
      </c>
      <c r="K155" s="1" t="s">
        <v>3235</v>
      </c>
      <c r="L155" s="1" t="s">
        <v>3235</v>
      </c>
      <c r="M155" s="1" t="s">
        <v>2252</v>
      </c>
      <c r="N155" s="1" t="s">
        <v>2252</v>
      </c>
      <c r="O155" s="1" t="s">
        <v>2253</v>
      </c>
      <c r="P155" s="1" t="s">
        <v>2254</v>
      </c>
      <c r="Q155" s="1" t="s">
        <v>2255</v>
      </c>
      <c r="R155" s="1" t="s">
        <v>3236</v>
      </c>
      <c r="S155" s="1" t="s">
        <v>2257</v>
      </c>
      <c r="T155" s="1" t="s">
        <v>2258</v>
      </c>
      <c r="U155" s="1" t="s">
        <v>2259</v>
      </c>
      <c r="V155" s="1" t="s">
        <v>2279</v>
      </c>
    </row>
    <row r="156" s="1" customFormat="1" spans="1:22">
      <c r="A156" s="3">
        <v>999224685246807</v>
      </c>
      <c r="B156" s="1" t="s">
        <v>3194</v>
      </c>
      <c r="C156" s="1" t="s">
        <v>3237</v>
      </c>
      <c r="D156" s="1" t="s">
        <v>3238</v>
      </c>
      <c r="E156" s="1" t="s">
        <v>3239</v>
      </c>
      <c r="F156" s="1" t="s">
        <v>3211</v>
      </c>
      <c r="G156" s="1" t="s">
        <v>2247</v>
      </c>
      <c r="H156" s="1" t="s">
        <v>2249</v>
      </c>
      <c r="I156" s="1" t="s">
        <v>3240</v>
      </c>
      <c r="J156" s="1" t="s">
        <v>30</v>
      </c>
      <c r="K156" s="1" t="s">
        <v>3241</v>
      </c>
      <c r="L156" s="1" t="s">
        <v>3241</v>
      </c>
      <c r="M156" s="1" t="s">
        <v>2252</v>
      </c>
      <c r="N156" s="1" t="s">
        <v>2252</v>
      </c>
      <c r="O156" s="1" t="s">
        <v>2253</v>
      </c>
      <c r="P156" s="1" t="s">
        <v>2254</v>
      </c>
      <c r="Q156" s="1" t="s">
        <v>2255</v>
      </c>
      <c r="R156" s="1" t="s">
        <v>3242</v>
      </c>
      <c r="S156" s="1" t="s">
        <v>2257</v>
      </c>
      <c r="T156" s="1" t="s">
        <v>2258</v>
      </c>
      <c r="U156" s="1" t="s">
        <v>2259</v>
      </c>
      <c r="V156" s="1" t="s">
        <v>2311</v>
      </c>
    </row>
    <row r="157" s="1" customFormat="1" spans="1:22">
      <c r="A157" s="3">
        <v>999224689197264</v>
      </c>
      <c r="B157" s="1" t="s">
        <v>3194</v>
      </c>
      <c r="C157" s="1" t="s">
        <v>3243</v>
      </c>
      <c r="D157" s="1" t="s">
        <v>3244</v>
      </c>
      <c r="E157" s="1" t="s">
        <v>3245</v>
      </c>
      <c r="F157" s="1" t="s">
        <v>2545</v>
      </c>
      <c r="G157" s="1" t="s">
        <v>2247</v>
      </c>
      <c r="H157" s="1" t="s">
        <v>2249</v>
      </c>
      <c r="I157" s="1" t="s">
        <v>3246</v>
      </c>
      <c r="J157" s="1" t="s">
        <v>30</v>
      </c>
      <c r="K157" s="1" t="s">
        <v>3247</v>
      </c>
      <c r="L157" s="1" t="s">
        <v>3247</v>
      </c>
      <c r="M157" s="1" t="s">
        <v>2252</v>
      </c>
      <c r="N157" s="1" t="s">
        <v>2252</v>
      </c>
      <c r="O157" s="1" t="s">
        <v>2253</v>
      </c>
      <c r="P157" s="1" t="s">
        <v>2254</v>
      </c>
      <c r="Q157" s="1" t="s">
        <v>2255</v>
      </c>
      <c r="R157" s="1" t="s">
        <v>3248</v>
      </c>
      <c r="S157" s="1" t="s">
        <v>2257</v>
      </c>
      <c r="T157" s="1" t="s">
        <v>2258</v>
      </c>
      <c r="U157" s="1" t="s">
        <v>2259</v>
      </c>
      <c r="V157" s="1" t="s">
        <v>2279</v>
      </c>
    </row>
    <row r="158" s="1" customFormat="1" spans="1:22">
      <c r="A158" s="3">
        <v>999224696840534</v>
      </c>
      <c r="B158" s="1" t="s">
        <v>3249</v>
      </c>
      <c r="C158" s="1" t="s">
        <v>3250</v>
      </c>
      <c r="D158" s="1" t="s">
        <v>3251</v>
      </c>
      <c r="E158" s="1" t="s">
        <v>3252</v>
      </c>
      <c r="F158" s="1" t="s">
        <v>2248</v>
      </c>
      <c r="G158" s="1" t="s">
        <v>2275</v>
      </c>
      <c r="H158" s="1" t="s">
        <v>2249</v>
      </c>
      <c r="I158" s="1" t="s">
        <v>3253</v>
      </c>
      <c r="J158" s="1" t="s">
        <v>30</v>
      </c>
      <c r="K158" s="1" t="s">
        <v>3254</v>
      </c>
      <c r="L158" s="1" t="s">
        <v>3254</v>
      </c>
      <c r="M158" s="1" t="s">
        <v>2252</v>
      </c>
      <c r="N158" s="1" t="s">
        <v>2252</v>
      </c>
      <c r="O158" s="1" t="s">
        <v>2253</v>
      </c>
      <c r="P158" s="1" t="s">
        <v>2254</v>
      </c>
      <c r="Q158" s="1" t="s">
        <v>2255</v>
      </c>
      <c r="R158" s="1" t="s">
        <v>3255</v>
      </c>
      <c r="S158" s="1" t="s">
        <v>2257</v>
      </c>
      <c r="T158" s="1" t="s">
        <v>2258</v>
      </c>
      <c r="U158" s="1" t="s">
        <v>2259</v>
      </c>
      <c r="V158" s="1" t="s">
        <v>2452</v>
      </c>
    </row>
    <row r="159" s="1" customFormat="1" spans="1:22">
      <c r="A159" s="3">
        <v>999224697627556</v>
      </c>
      <c r="B159" s="1" t="s">
        <v>3249</v>
      </c>
      <c r="C159" s="1" t="s">
        <v>3256</v>
      </c>
      <c r="D159" s="1" t="s">
        <v>3257</v>
      </c>
      <c r="E159" s="1" t="s">
        <v>3258</v>
      </c>
      <c r="F159" s="1" t="s">
        <v>2247</v>
      </c>
      <c r="G159" s="1" t="s">
        <v>2307</v>
      </c>
      <c r="H159" s="1" t="s">
        <v>2249</v>
      </c>
      <c r="I159" s="1" t="s">
        <v>3259</v>
      </c>
      <c r="J159" s="1" t="s">
        <v>30</v>
      </c>
      <c r="K159" s="1" t="s">
        <v>3260</v>
      </c>
      <c r="L159" s="1" t="s">
        <v>3260</v>
      </c>
      <c r="M159" s="1" t="s">
        <v>2252</v>
      </c>
      <c r="N159" s="1" t="s">
        <v>2252</v>
      </c>
      <c r="O159" s="1" t="s">
        <v>2253</v>
      </c>
      <c r="P159" s="1" t="s">
        <v>2254</v>
      </c>
      <c r="Q159" s="1" t="s">
        <v>2255</v>
      </c>
      <c r="R159" s="1" t="s">
        <v>3261</v>
      </c>
      <c r="S159" s="1" t="s">
        <v>2257</v>
      </c>
      <c r="T159" s="1" t="s">
        <v>2258</v>
      </c>
      <c r="U159" s="1" t="s">
        <v>2259</v>
      </c>
      <c r="V159" s="1" t="s">
        <v>2626</v>
      </c>
    </row>
    <row r="160" s="1" customFormat="1" spans="1:22">
      <c r="A160" s="3">
        <v>999224697756401</v>
      </c>
      <c r="B160" s="1" t="s">
        <v>3249</v>
      </c>
      <c r="C160" s="1" t="s">
        <v>3262</v>
      </c>
      <c r="D160" s="1" t="s">
        <v>3263</v>
      </c>
      <c r="E160" s="1" t="s">
        <v>3264</v>
      </c>
      <c r="F160" s="1" t="s">
        <v>2265</v>
      </c>
      <c r="G160" s="1" t="s">
        <v>2247</v>
      </c>
      <c r="H160" s="1" t="s">
        <v>2249</v>
      </c>
      <c r="I160" s="1" t="s">
        <v>3265</v>
      </c>
      <c r="J160" s="1" t="s">
        <v>30</v>
      </c>
      <c r="K160" s="1" t="s">
        <v>3266</v>
      </c>
      <c r="L160" s="1" t="s">
        <v>3266</v>
      </c>
      <c r="M160" s="1" t="s">
        <v>2252</v>
      </c>
      <c r="N160" s="1" t="s">
        <v>2252</v>
      </c>
      <c r="O160" s="1" t="s">
        <v>2253</v>
      </c>
      <c r="P160" s="1" t="s">
        <v>2254</v>
      </c>
      <c r="Q160" s="1" t="s">
        <v>2255</v>
      </c>
      <c r="R160" s="1" t="s">
        <v>3267</v>
      </c>
      <c r="S160" s="1" t="s">
        <v>2257</v>
      </c>
      <c r="T160" s="1" t="s">
        <v>2258</v>
      </c>
      <c r="U160" s="1" t="s">
        <v>2259</v>
      </c>
      <c r="V160" s="1" t="s">
        <v>2294</v>
      </c>
    </row>
    <row r="161" s="1" customFormat="1" spans="1:22">
      <c r="A161" s="3">
        <v>999224699224769</v>
      </c>
      <c r="B161" s="1" t="s">
        <v>3249</v>
      </c>
      <c r="C161" s="1" t="s">
        <v>3268</v>
      </c>
      <c r="D161" s="1" t="s">
        <v>3269</v>
      </c>
      <c r="E161" s="1" t="s">
        <v>3270</v>
      </c>
      <c r="F161" s="1" t="s">
        <v>2316</v>
      </c>
      <c r="G161" s="1" t="s">
        <v>2307</v>
      </c>
      <c r="H161" s="1" t="s">
        <v>2249</v>
      </c>
      <c r="I161" s="1" t="s">
        <v>3271</v>
      </c>
      <c r="J161" s="1" t="s">
        <v>30</v>
      </c>
      <c r="K161" s="1" t="s">
        <v>3272</v>
      </c>
      <c r="L161" s="1" t="s">
        <v>3272</v>
      </c>
      <c r="M161" s="1" t="s">
        <v>2252</v>
      </c>
      <c r="N161" s="1" t="s">
        <v>2252</v>
      </c>
      <c r="O161" s="1" t="s">
        <v>2253</v>
      </c>
      <c r="P161" s="1" t="s">
        <v>2254</v>
      </c>
      <c r="Q161" s="1" t="s">
        <v>2255</v>
      </c>
      <c r="R161" s="1" t="s">
        <v>3273</v>
      </c>
      <c r="S161" s="1" t="s">
        <v>2257</v>
      </c>
      <c r="T161" s="1" t="s">
        <v>2258</v>
      </c>
      <c r="U161" s="1" t="s">
        <v>2259</v>
      </c>
      <c r="V161" s="1" t="s">
        <v>2287</v>
      </c>
    </row>
    <row r="162" s="1" customFormat="1" spans="1:22">
      <c r="A162" s="3">
        <v>999224699970413</v>
      </c>
      <c r="B162" s="1" t="s">
        <v>3249</v>
      </c>
      <c r="C162" s="1" t="s">
        <v>3274</v>
      </c>
      <c r="D162" s="1" t="s">
        <v>3275</v>
      </c>
      <c r="E162" s="1" t="s">
        <v>3276</v>
      </c>
      <c r="F162" s="1" t="s">
        <v>2247</v>
      </c>
      <c r="G162" s="1" t="s">
        <v>2248</v>
      </c>
      <c r="H162" s="1" t="s">
        <v>2249</v>
      </c>
      <c r="I162" s="1" t="s">
        <v>3277</v>
      </c>
      <c r="J162" s="1" t="s">
        <v>30</v>
      </c>
      <c r="K162" s="1" t="s">
        <v>3278</v>
      </c>
      <c r="L162" s="1" t="s">
        <v>3278</v>
      </c>
      <c r="M162" s="1" t="s">
        <v>2252</v>
      </c>
      <c r="N162" s="1" t="s">
        <v>2252</v>
      </c>
      <c r="O162" s="1" t="s">
        <v>2253</v>
      </c>
      <c r="P162" s="1" t="s">
        <v>2254</v>
      </c>
      <c r="Q162" s="1" t="s">
        <v>2255</v>
      </c>
      <c r="R162" s="1" t="s">
        <v>3279</v>
      </c>
      <c r="S162" s="1" t="s">
        <v>2257</v>
      </c>
      <c r="T162" s="1" t="s">
        <v>2258</v>
      </c>
      <c r="U162" s="1" t="s">
        <v>2259</v>
      </c>
      <c r="V162" s="1" t="s">
        <v>2445</v>
      </c>
    </row>
    <row r="163" s="1" customFormat="1" spans="1:22">
      <c r="A163" s="3">
        <v>999224703863959</v>
      </c>
      <c r="B163" s="1" t="s">
        <v>3249</v>
      </c>
      <c r="C163" s="1" t="s">
        <v>3280</v>
      </c>
      <c r="D163" s="1" t="s">
        <v>3281</v>
      </c>
      <c r="E163" s="1" t="s">
        <v>3282</v>
      </c>
      <c r="F163" s="1" t="s">
        <v>2299</v>
      </c>
      <c r="G163" s="1" t="s">
        <v>2248</v>
      </c>
      <c r="H163" s="1" t="s">
        <v>2249</v>
      </c>
      <c r="I163" s="1" t="s">
        <v>3283</v>
      </c>
      <c r="J163" s="1" t="s">
        <v>30</v>
      </c>
      <c r="K163" s="1" t="s">
        <v>3284</v>
      </c>
      <c r="L163" s="1" t="s">
        <v>3284</v>
      </c>
      <c r="M163" s="1" t="s">
        <v>2252</v>
      </c>
      <c r="N163" s="1" t="s">
        <v>2252</v>
      </c>
      <c r="O163" s="1" t="s">
        <v>2253</v>
      </c>
      <c r="P163" s="1" t="s">
        <v>2254</v>
      </c>
      <c r="Q163" s="1" t="s">
        <v>2255</v>
      </c>
      <c r="R163" s="1" t="s">
        <v>3285</v>
      </c>
      <c r="S163" s="1" t="s">
        <v>2257</v>
      </c>
      <c r="T163" s="1" t="s">
        <v>2258</v>
      </c>
      <c r="U163" s="1" t="s">
        <v>2259</v>
      </c>
      <c r="V163" s="1" t="s">
        <v>2362</v>
      </c>
    </row>
    <row r="164" s="1" customFormat="1" spans="1:22">
      <c r="A164" s="3">
        <v>999224704488175</v>
      </c>
      <c r="B164" s="1" t="s">
        <v>3249</v>
      </c>
      <c r="C164" s="1" t="s">
        <v>3286</v>
      </c>
      <c r="D164" s="1" t="s">
        <v>3287</v>
      </c>
      <c r="E164" s="1" t="s">
        <v>3288</v>
      </c>
      <c r="F164" s="1" t="s">
        <v>2265</v>
      </c>
      <c r="G164" s="1" t="s">
        <v>2247</v>
      </c>
      <c r="H164" s="1" t="s">
        <v>2249</v>
      </c>
      <c r="I164" s="1" t="s">
        <v>3289</v>
      </c>
      <c r="J164" s="1" t="s">
        <v>30</v>
      </c>
      <c r="K164" s="1" t="s">
        <v>3290</v>
      </c>
      <c r="L164" s="1" t="s">
        <v>3290</v>
      </c>
      <c r="M164" s="1" t="s">
        <v>2252</v>
      </c>
      <c r="N164" s="1" t="s">
        <v>2252</v>
      </c>
      <c r="O164" s="1" t="s">
        <v>2253</v>
      </c>
      <c r="P164" s="1" t="s">
        <v>2254</v>
      </c>
      <c r="Q164" s="1" t="s">
        <v>2255</v>
      </c>
      <c r="R164" s="1" t="s">
        <v>3291</v>
      </c>
      <c r="S164" s="1" t="s">
        <v>2257</v>
      </c>
      <c r="T164" s="1" t="s">
        <v>2258</v>
      </c>
      <c r="U164" s="1" t="s">
        <v>2259</v>
      </c>
      <c r="V164" s="1" t="s">
        <v>3201</v>
      </c>
    </row>
    <row r="165" s="1" customFormat="1" spans="1:22">
      <c r="A165" s="3">
        <v>999224706101001</v>
      </c>
      <c r="B165" s="1" t="s">
        <v>3249</v>
      </c>
      <c r="C165" s="1" t="s">
        <v>3292</v>
      </c>
      <c r="D165" s="1" t="s">
        <v>3293</v>
      </c>
      <c r="E165" s="1" t="s">
        <v>3294</v>
      </c>
      <c r="F165" s="1" t="s">
        <v>2316</v>
      </c>
      <c r="G165" s="1" t="s">
        <v>2248</v>
      </c>
      <c r="H165" s="1" t="s">
        <v>2249</v>
      </c>
      <c r="I165" s="1" t="s">
        <v>3295</v>
      </c>
      <c r="J165" s="1" t="s">
        <v>30</v>
      </c>
      <c r="K165" s="1" t="s">
        <v>3296</v>
      </c>
      <c r="L165" s="1" t="s">
        <v>3296</v>
      </c>
      <c r="M165" s="1" t="s">
        <v>2252</v>
      </c>
      <c r="N165" s="1" t="s">
        <v>2252</v>
      </c>
      <c r="O165" s="1" t="s">
        <v>2253</v>
      </c>
      <c r="P165" s="1" t="s">
        <v>2254</v>
      </c>
      <c r="Q165" s="1" t="s">
        <v>2255</v>
      </c>
      <c r="R165" s="1" t="s">
        <v>3297</v>
      </c>
      <c r="S165" s="1" t="s">
        <v>2257</v>
      </c>
      <c r="T165" s="1" t="s">
        <v>2258</v>
      </c>
      <c r="U165" s="1" t="s">
        <v>2269</v>
      </c>
      <c r="V165" s="1" t="s">
        <v>2279</v>
      </c>
    </row>
    <row r="166" s="1" customFormat="1" spans="1:22">
      <c r="A166" s="3">
        <v>999224706642050</v>
      </c>
      <c r="B166" s="1" t="s">
        <v>3249</v>
      </c>
      <c r="C166" s="1" t="s">
        <v>3298</v>
      </c>
      <c r="D166" s="1" t="s">
        <v>3299</v>
      </c>
      <c r="E166" s="1" t="s">
        <v>3300</v>
      </c>
      <c r="F166" s="1" t="s">
        <v>2247</v>
      </c>
      <c r="G166" s="1" t="s">
        <v>2275</v>
      </c>
      <c r="H166" s="1" t="s">
        <v>2249</v>
      </c>
      <c r="I166" s="1" t="s">
        <v>3301</v>
      </c>
      <c r="J166" s="1" t="s">
        <v>30</v>
      </c>
      <c r="K166" s="1" t="s">
        <v>3302</v>
      </c>
      <c r="L166" s="1" t="s">
        <v>3302</v>
      </c>
      <c r="M166" s="1" t="s">
        <v>2252</v>
      </c>
      <c r="N166" s="1" t="s">
        <v>2252</v>
      </c>
      <c r="O166" s="1" t="s">
        <v>2253</v>
      </c>
      <c r="P166" s="1" t="s">
        <v>2254</v>
      </c>
      <c r="Q166" s="1" t="s">
        <v>2255</v>
      </c>
      <c r="R166" s="1" t="s">
        <v>3303</v>
      </c>
      <c r="S166" s="1" t="s">
        <v>2257</v>
      </c>
      <c r="T166" s="1" t="s">
        <v>2258</v>
      </c>
      <c r="U166" s="1" t="s">
        <v>2259</v>
      </c>
      <c r="V166" s="1" t="s">
        <v>2279</v>
      </c>
    </row>
    <row r="167" s="1" customFormat="1" spans="1:22">
      <c r="A167" s="3">
        <v>999224708708940</v>
      </c>
      <c r="B167" s="1" t="s">
        <v>3249</v>
      </c>
      <c r="C167" s="1" t="s">
        <v>3304</v>
      </c>
      <c r="D167" s="1" t="s">
        <v>2689</v>
      </c>
      <c r="E167" s="1" t="s">
        <v>3305</v>
      </c>
      <c r="F167" s="1" t="s">
        <v>2247</v>
      </c>
      <c r="G167" s="1" t="s">
        <v>2275</v>
      </c>
      <c r="H167" s="1" t="s">
        <v>2249</v>
      </c>
      <c r="I167" s="1" t="s">
        <v>3306</v>
      </c>
      <c r="J167" s="1" t="s">
        <v>30</v>
      </c>
      <c r="K167" s="1" t="s">
        <v>3307</v>
      </c>
      <c r="L167" s="1" t="s">
        <v>3307</v>
      </c>
      <c r="M167" s="1" t="s">
        <v>2252</v>
      </c>
      <c r="N167" s="1" t="s">
        <v>2252</v>
      </c>
      <c r="O167" s="1" t="s">
        <v>2253</v>
      </c>
      <c r="P167" s="1" t="s">
        <v>2254</v>
      </c>
      <c r="Q167" s="1" t="s">
        <v>2255</v>
      </c>
      <c r="R167" s="1" t="s">
        <v>3308</v>
      </c>
      <c r="S167" s="1" t="s">
        <v>2257</v>
      </c>
      <c r="T167" s="1" t="s">
        <v>2258</v>
      </c>
      <c r="U167" s="1" t="s">
        <v>2259</v>
      </c>
      <c r="V167" s="1" t="s">
        <v>2279</v>
      </c>
    </row>
    <row r="168" s="1" customFormat="1" spans="1:22">
      <c r="A168" s="3">
        <v>999224709023170</v>
      </c>
      <c r="B168" s="1" t="s">
        <v>3249</v>
      </c>
      <c r="C168" s="1" t="s">
        <v>3309</v>
      </c>
      <c r="D168" s="1" t="s">
        <v>3112</v>
      </c>
      <c r="E168" s="1" t="s">
        <v>3310</v>
      </c>
      <c r="F168" s="1" t="s">
        <v>2616</v>
      </c>
      <c r="G168" s="1" t="s">
        <v>2247</v>
      </c>
      <c r="H168" s="1" t="s">
        <v>2249</v>
      </c>
      <c r="I168" s="1" t="s">
        <v>3311</v>
      </c>
      <c r="J168" s="1" t="s">
        <v>30</v>
      </c>
      <c r="K168" s="1" t="s">
        <v>3312</v>
      </c>
      <c r="L168" s="1" t="s">
        <v>3312</v>
      </c>
      <c r="M168" s="1" t="s">
        <v>2252</v>
      </c>
      <c r="N168" s="1" t="s">
        <v>2252</v>
      </c>
      <c r="O168" s="1" t="s">
        <v>2253</v>
      </c>
      <c r="P168" s="1" t="s">
        <v>2254</v>
      </c>
      <c r="Q168" s="1" t="s">
        <v>2255</v>
      </c>
      <c r="R168" s="1" t="s">
        <v>3313</v>
      </c>
      <c r="S168" s="1" t="s">
        <v>2257</v>
      </c>
      <c r="T168" s="1" t="s">
        <v>2258</v>
      </c>
      <c r="U168" s="1" t="s">
        <v>2259</v>
      </c>
      <c r="V168" s="1" t="s">
        <v>2287</v>
      </c>
    </row>
    <row r="169" s="1" customFormat="1" spans="1:22">
      <c r="A169" s="3">
        <v>24712729812</v>
      </c>
      <c r="B169" s="1" t="s">
        <v>3249</v>
      </c>
      <c r="C169" s="1" t="s">
        <v>3314</v>
      </c>
      <c r="D169" s="1" t="s">
        <v>3315</v>
      </c>
      <c r="E169" s="1" t="s">
        <v>3316</v>
      </c>
      <c r="F169" s="1" t="s">
        <v>2247</v>
      </c>
      <c r="G169" s="1" t="s">
        <v>2248</v>
      </c>
      <c r="H169" s="1" t="s">
        <v>2249</v>
      </c>
      <c r="I169" s="1" t="s">
        <v>3317</v>
      </c>
      <c r="J169" s="1" t="s">
        <v>30</v>
      </c>
      <c r="K169" s="1" t="s">
        <v>3318</v>
      </c>
      <c r="L169" s="1" t="s">
        <v>3318</v>
      </c>
      <c r="M169" s="1" t="s">
        <v>2252</v>
      </c>
      <c r="N169" s="1" t="s">
        <v>2252</v>
      </c>
      <c r="O169" s="1" t="s">
        <v>2253</v>
      </c>
      <c r="P169" s="1" t="s">
        <v>2254</v>
      </c>
      <c r="Q169" s="1" t="s">
        <v>2255</v>
      </c>
      <c r="R169" s="1" t="s">
        <v>3319</v>
      </c>
      <c r="S169" s="1" t="s">
        <v>2257</v>
      </c>
      <c r="T169" s="1" t="s">
        <v>2258</v>
      </c>
      <c r="U169" s="1" t="s">
        <v>2259</v>
      </c>
      <c r="V169" s="1" t="s">
        <v>3097</v>
      </c>
    </row>
    <row r="170" s="1" customFormat="1" spans="1:22">
      <c r="A170" s="3">
        <v>999224712821901</v>
      </c>
      <c r="B170" s="1" t="s">
        <v>3249</v>
      </c>
      <c r="C170" s="1" t="s">
        <v>3320</v>
      </c>
      <c r="D170" s="1" t="s">
        <v>3321</v>
      </c>
      <c r="E170" s="1" t="s">
        <v>3322</v>
      </c>
      <c r="F170" s="1" t="s">
        <v>2265</v>
      </c>
      <c r="G170" s="1" t="s">
        <v>2248</v>
      </c>
      <c r="H170" s="1" t="s">
        <v>2249</v>
      </c>
      <c r="I170" s="1" t="s">
        <v>3323</v>
      </c>
      <c r="J170" s="1" t="s">
        <v>30</v>
      </c>
      <c r="K170" s="1" t="s">
        <v>3324</v>
      </c>
      <c r="L170" s="1" t="s">
        <v>3324</v>
      </c>
      <c r="M170" s="1" t="s">
        <v>2252</v>
      </c>
      <c r="N170" s="1" t="s">
        <v>2252</v>
      </c>
      <c r="O170" s="1" t="s">
        <v>2253</v>
      </c>
      <c r="P170" s="1" t="s">
        <v>2254</v>
      </c>
      <c r="Q170" s="1" t="s">
        <v>2255</v>
      </c>
      <c r="R170" s="1" t="s">
        <v>3325</v>
      </c>
      <c r="S170" s="1" t="s">
        <v>2257</v>
      </c>
      <c r="T170" s="1" t="s">
        <v>2258</v>
      </c>
      <c r="U170" s="1" t="s">
        <v>2259</v>
      </c>
      <c r="V170" s="1" t="s">
        <v>3326</v>
      </c>
    </row>
    <row r="171" s="1" customFormat="1" spans="1:22">
      <c r="A171" s="3">
        <v>999224713699699</v>
      </c>
      <c r="B171" s="1" t="s">
        <v>3101</v>
      </c>
      <c r="C171" s="1" t="s">
        <v>3327</v>
      </c>
      <c r="D171" s="1" t="s">
        <v>3328</v>
      </c>
      <c r="E171" s="1" t="s">
        <v>3329</v>
      </c>
      <c r="F171" s="1" t="s">
        <v>2265</v>
      </c>
      <c r="G171" s="1" t="s">
        <v>2307</v>
      </c>
      <c r="H171" s="1" t="s">
        <v>2249</v>
      </c>
      <c r="I171" s="1" t="s">
        <v>3330</v>
      </c>
      <c r="J171" s="1" t="s">
        <v>30</v>
      </c>
      <c r="K171" s="1" t="s">
        <v>3331</v>
      </c>
      <c r="L171" s="1" t="s">
        <v>3331</v>
      </c>
      <c r="M171" s="1" t="s">
        <v>2252</v>
      </c>
      <c r="N171" s="1" t="s">
        <v>2252</v>
      </c>
      <c r="O171" s="1" t="s">
        <v>2253</v>
      </c>
      <c r="P171" s="1" t="s">
        <v>2254</v>
      </c>
      <c r="Q171" s="1" t="s">
        <v>2255</v>
      </c>
      <c r="R171" s="1" t="s">
        <v>3332</v>
      </c>
      <c r="S171" s="1" t="s">
        <v>2257</v>
      </c>
      <c r="T171" s="1" t="s">
        <v>2258</v>
      </c>
      <c r="U171" s="1" t="s">
        <v>2259</v>
      </c>
      <c r="V171" s="1" t="s">
        <v>2362</v>
      </c>
    </row>
    <row r="172" s="1" customFormat="1" spans="1:22">
      <c r="A172" s="3">
        <v>999224713769308</v>
      </c>
      <c r="B172" s="1" t="s">
        <v>3101</v>
      </c>
      <c r="C172" s="1" t="s">
        <v>3333</v>
      </c>
      <c r="D172" s="1" t="s">
        <v>3334</v>
      </c>
      <c r="E172" s="1" t="s">
        <v>3335</v>
      </c>
      <c r="F172" s="1" t="s">
        <v>2316</v>
      </c>
      <c r="G172" s="1" t="s">
        <v>2248</v>
      </c>
      <c r="H172" s="1" t="s">
        <v>2249</v>
      </c>
      <c r="I172" s="1" t="s">
        <v>3336</v>
      </c>
      <c r="J172" s="1" t="s">
        <v>30</v>
      </c>
      <c r="K172" s="1" t="s">
        <v>3337</v>
      </c>
      <c r="L172" s="1" t="s">
        <v>3337</v>
      </c>
      <c r="M172" s="1" t="s">
        <v>2252</v>
      </c>
      <c r="N172" s="1" t="s">
        <v>2252</v>
      </c>
      <c r="O172" s="1" t="s">
        <v>2253</v>
      </c>
      <c r="P172" s="1" t="s">
        <v>2254</v>
      </c>
      <c r="Q172" s="1" t="s">
        <v>2255</v>
      </c>
      <c r="R172" s="1" t="s">
        <v>3338</v>
      </c>
      <c r="S172" s="1" t="s">
        <v>2257</v>
      </c>
      <c r="T172" s="1" t="s">
        <v>2258</v>
      </c>
      <c r="U172" s="1" t="s">
        <v>2259</v>
      </c>
      <c r="V172" s="1" t="s">
        <v>2279</v>
      </c>
    </row>
    <row r="173" s="1" customFormat="1" spans="1:22">
      <c r="A173" s="3">
        <v>999224719668716</v>
      </c>
      <c r="B173" s="1" t="s">
        <v>3101</v>
      </c>
      <c r="C173" s="1" t="s">
        <v>3339</v>
      </c>
      <c r="D173" s="1" t="s">
        <v>3340</v>
      </c>
      <c r="E173" s="1" t="s">
        <v>3341</v>
      </c>
      <c r="F173" s="1" t="s">
        <v>2316</v>
      </c>
      <c r="G173" s="1" t="s">
        <v>2307</v>
      </c>
      <c r="H173" s="1" t="s">
        <v>2249</v>
      </c>
      <c r="I173" s="1" t="s">
        <v>3342</v>
      </c>
      <c r="J173" s="1" t="s">
        <v>30</v>
      </c>
      <c r="K173" s="1" t="s">
        <v>3343</v>
      </c>
      <c r="L173" s="1" t="s">
        <v>3343</v>
      </c>
      <c r="M173" s="1" t="s">
        <v>2252</v>
      </c>
      <c r="N173" s="1" t="s">
        <v>2252</v>
      </c>
      <c r="O173" s="1" t="s">
        <v>2253</v>
      </c>
      <c r="P173" s="1" t="s">
        <v>2254</v>
      </c>
      <c r="Q173" s="1" t="s">
        <v>2255</v>
      </c>
      <c r="R173" s="1" t="s">
        <v>3344</v>
      </c>
      <c r="S173" s="1" t="s">
        <v>2257</v>
      </c>
      <c r="T173" s="1" t="s">
        <v>2258</v>
      </c>
      <c r="U173" s="1" t="s">
        <v>2259</v>
      </c>
      <c r="V173" s="1" t="s">
        <v>2270</v>
      </c>
    </row>
    <row r="174" s="1" customFormat="1" spans="1:22">
      <c r="A174" s="3">
        <v>999224719950110</v>
      </c>
      <c r="B174" s="1" t="s">
        <v>3101</v>
      </c>
      <c r="C174" s="1" t="s">
        <v>3345</v>
      </c>
      <c r="D174" s="1" t="s">
        <v>3346</v>
      </c>
      <c r="E174" s="1" t="s">
        <v>3347</v>
      </c>
      <c r="F174" s="1" t="s">
        <v>2247</v>
      </c>
      <c r="G174" s="1" t="s">
        <v>2275</v>
      </c>
      <c r="H174" s="1" t="s">
        <v>2249</v>
      </c>
      <c r="I174" s="1" t="s">
        <v>3348</v>
      </c>
      <c r="J174" s="1" t="s">
        <v>30</v>
      </c>
      <c r="K174" s="1" t="s">
        <v>3349</v>
      </c>
      <c r="L174" s="1" t="s">
        <v>3349</v>
      </c>
      <c r="M174" s="1" t="s">
        <v>2252</v>
      </c>
      <c r="N174" s="1" t="s">
        <v>2252</v>
      </c>
      <c r="O174" s="1" t="s">
        <v>2253</v>
      </c>
      <c r="P174" s="1" t="s">
        <v>2254</v>
      </c>
      <c r="Q174" s="1" t="s">
        <v>2255</v>
      </c>
      <c r="R174" s="1" t="s">
        <v>3350</v>
      </c>
      <c r="S174" s="1" t="s">
        <v>2257</v>
      </c>
      <c r="T174" s="1" t="s">
        <v>2258</v>
      </c>
      <c r="U174" s="1" t="s">
        <v>2259</v>
      </c>
      <c r="V174" s="1" t="s">
        <v>2445</v>
      </c>
    </row>
    <row r="175" s="1" customFormat="1" spans="1:22">
      <c r="A175" s="3">
        <v>999224721443479</v>
      </c>
      <c r="B175" s="1" t="s">
        <v>3101</v>
      </c>
      <c r="C175" s="1" t="s">
        <v>3351</v>
      </c>
      <c r="D175" s="1" t="s">
        <v>3352</v>
      </c>
      <c r="E175" s="1" t="s">
        <v>3353</v>
      </c>
      <c r="F175" s="1" t="s">
        <v>2275</v>
      </c>
      <c r="G175" s="1" t="s">
        <v>2307</v>
      </c>
      <c r="H175" s="1" t="s">
        <v>2249</v>
      </c>
      <c r="I175" s="1" t="s">
        <v>3354</v>
      </c>
      <c r="J175" s="1" t="s">
        <v>30</v>
      </c>
      <c r="K175" s="1" t="s">
        <v>3355</v>
      </c>
      <c r="L175" s="1" t="s">
        <v>3355</v>
      </c>
      <c r="M175" s="1" t="s">
        <v>2252</v>
      </c>
      <c r="N175" s="1" t="s">
        <v>2252</v>
      </c>
      <c r="O175" s="1" t="s">
        <v>2253</v>
      </c>
      <c r="P175" s="1" t="s">
        <v>2254</v>
      </c>
      <c r="Q175" s="1" t="s">
        <v>2255</v>
      </c>
      <c r="R175" s="1" t="s">
        <v>3356</v>
      </c>
      <c r="S175" s="1" t="s">
        <v>2257</v>
      </c>
      <c r="T175" s="1" t="s">
        <v>2258</v>
      </c>
      <c r="U175" s="1" t="s">
        <v>2259</v>
      </c>
      <c r="V175" s="1" t="s">
        <v>2759</v>
      </c>
    </row>
    <row r="176" s="1" customFormat="1" spans="1:22">
      <c r="A176" s="3">
        <v>999224722500208</v>
      </c>
      <c r="B176" s="1" t="s">
        <v>3101</v>
      </c>
      <c r="C176" s="1" t="s">
        <v>3357</v>
      </c>
      <c r="D176" s="1" t="s">
        <v>3358</v>
      </c>
      <c r="E176" s="1" t="s">
        <v>3359</v>
      </c>
      <c r="F176" s="1" t="s">
        <v>2545</v>
      </c>
      <c r="G176" s="1" t="s">
        <v>2248</v>
      </c>
      <c r="H176" s="1" t="s">
        <v>2249</v>
      </c>
      <c r="I176" s="1" t="s">
        <v>3360</v>
      </c>
      <c r="J176" s="1" t="s">
        <v>30</v>
      </c>
      <c r="K176" s="1" t="s">
        <v>3361</v>
      </c>
      <c r="L176" s="1" t="s">
        <v>3361</v>
      </c>
      <c r="M176" s="1" t="s">
        <v>2252</v>
      </c>
      <c r="N176" s="1" t="s">
        <v>2252</v>
      </c>
      <c r="O176" s="1" t="s">
        <v>2253</v>
      </c>
      <c r="P176" s="1" t="s">
        <v>2254</v>
      </c>
      <c r="Q176" s="1" t="s">
        <v>2255</v>
      </c>
      <c r="R176" s="1" t="s">
        <v>3362</v>
      </c>
      <c r="S176" s="1" t="s">
        <v>2257</v>
      </c>
      <c r="T176" s="1" t="s">
        <v>2258</v>
      </c>
      <c r="U176" s="1" t="s">
        <v>2259</v>
      </c>
      <c r="V176" s="1" t="s">
        <v>3363</v>
      </c>
    </row>
    <row r="177" s="1" customFormat="1" spans="1:22">
      <c r="A177" s="3">
        <v>999224723383259</v>
      </c>
      <c r="B177" s="1" t="s">
        <v>3101</v>
      </c>
      <c r="C177" s="1" t="s">
        <v>3364</v>
      </c>
      <c r="D177" s="1" t="s">
        <v>3365</v>
      </c>
      <c r="E177" s="1" t="s">
        <v>3366</v>
      </c>
      <c r="F177" s="1" t="s">
        <v>2616</v>
      </c>
      <c r="G177" s="1" t="s">
        <v>2247</v>
      </c>
      <c r="H177" s="1" t="s">
        <v>2249</v>
      </c>
      <c r="I177" s="1" t="s">
        <v>3367</v>
      </c>
      <c r="J177" s="1" t="s">
        <v>30</v>
      </c>
      <c r="K177" s="1" t="s">
        <v>3368</v>
      </c>
      <c r="L177" s="1" t="s">
        <v>3368</v>
      </c>
      <c r="M177" s="1" t="s">
        <v>2252</v>
      </c>
      <c r="N177" s="1" t="s">
        <v>2252</v>
      </c>
      <c r="O177" s="1" t="s">
        <v>2253</v>
      </c>
      <c r="P177" s="1" t="s">
        <v>2254</v>
      </c>
      <c r="Q177" s="1" t="s">
        <v>2255</v>
      </c>
      <c r="R177" s="1" t="s">
        <v>3369</v>
      </c>
      <c r="S177" s="1" t="s">
        <v>2257</v>
      </c>
      <c r="T177" s="1" t="s">
        <v>2258</v>
      </c>
      <c r="U177" s="1" t="s">
        <v>2259</v>
      </c>
      <c r="V177" s="1" t="s">
        <v>2759</v>
      </c>
    </row>
    <row r="178" s="1" customFormat="1" spans="1:22">
      <c r="A178" s="3">
        <v>999224724133443</v>
      </c>
      <c r="B178" s="1" t="s">
        <v>3101</v>
      </c>
      <c r="C178" s="1" t="s">
        <v>3370</v>
      </c>
      <c r="D178" s="1" t="s">
        <v>3371</v>
      </c>
      <c r="E178" s="1" t="s">
        <v>3372</v>
      </c>
      <c r="F178" s="1" t="s">
        <v>2247</v>
      </c>
      <c r="G178" s="1" t="s">
        <v>2248</v>
      </c>
      <c r="H178" s="1" t="s">
        <v>2249</v>
      </c>
      <c r="I178" s="1" t="s">
        <v>3373</v>
      </c>
      <c r="J178" s="1" t="s">
        <v>30</v>
      </c>
      <c r="K178" s="1" t="s">
        <v>3374</v>
      </c>
      <c r="L178" s="1" t="s">
        <v>3374</v>
      </c>
      <c r="M178" s="1" t="s">
        <v>2252</v>
      </c>
      <c r="N178" s="1" t="s">
        <v>2252</v>
      </c>
      <c r="O178" s="1" t="s">
        <v>2253</v>
      </c>
      <c r="P178" s="1" t="s">
        <v>2254</v>
      </c>
      <c r="Q178" s="1" t="s">
        <v>2255</v>
      </c>
      <c r="R178" s="1" t="s">
        <v>3375</v>
      </c>
      <c r="S178" s="1" t="s">
        <v>2257</v>
      </c>
      <c r="T178" s="1" t="s">
        <v>2258</v>
      </c>
      <c r="U178" s="1" t="s">
        <v>2259</v>
      </c>
      <c r="V178" s="1" t="s">
        <v>2759</v>
      </c>
    </row>
    <row r="179" s="1" customFormat="1" spans="1:22">
      <c r="A179" s="3">
        <v>999224725127775</v>
      </c>
      <c r="B179" s="1" t="s">
        <v>3101</v>
      </c>
      <c r="C179" s="1" t="s">
        <v>3376</v>
      </c>
      <c r="D179" s="1" t="s">
        <v>3377</v>
      </c>
      <c r="E179" s="1" t="s">
        <v>3378</v>
      </c>
      <c r="F179" s="1" t="s">
        <v>2247</v>
      </c>
      <c r="G179" s="1" t="s">
        <v>2248</v>
      </c>
      <c r="H179" s="1" t="s">
        <v>2249</v>
      </c>
      <c r="I179" s="1" t="s">
        <v>3379</v>
      </c>
      <c r="J179" s="1" t="s">
        <v>30</v>
      </c>
      <c r="K179" s="1" t="s">
        <v>3380</v>
      </c>
      <c r="L179" s="1" t="s">
        <v>3380</v>
      </c>
      <c r="M179" s="1" t="s">
        <v>2252</v>
      </c>
      <c r="N179" s="1" t="s">
        <v>2252</v>
      </c>
      <c r="O179" s="1" t="s">
        <v>2253</v>
      </c>
      <c r="P179" s="1" t="s">
        <v>2254</v>
      </c>
      <c r="Q179" s="1" t="s">
        <v>2255</v>
      </c>
      <c r="R179" s="1" t="s">
        <v>3381</v>
      </c>
      <c r="S179" s="1" t="s">
        <v>2257</v>
      </c>
      <c r="T179" s="1" t="s">
        <v>2258</v>
      </c>
      <c r="U179" s="1" t="s">
        <v>2259</v>
      </c>
      <c r="V179" s="1" t="s">
        <v>2759</v>
      </c>
    </row>
    <row r="180" s="1" customFormat="1" spans="1:22">
      <c r="A180" s="3">
        <v>999224725793508</v>
      </c>
      <c r="B180" s="1" t="s">
        <v>3101</v>
      </c>
      <c r="C180" s="1" t="s">
        <v>3382</v>
      </c>
      <c r="D180" s="1" t="s">
        <v>3383</v>
      </c>
      <c r="E180" s="1" t="s">
        <v>3384</v>
      </c>
      <c r="F180" s="1" t="s">
        <v>2299</v>
      </c>
      <c r="G180" s="1" t="s">
        <v>2247</v>
      </c>
      <c r="H180" s="1" t="s">
        <v>2249</v>
      </c>
      <c r="I180" s="1" t="s">
        <v>3385</v>
      </c>
      <c r="J180" s="1" t="s">
        <v>30</v>
      </c>
      <c r="K180" s="1" t="s">
        <v>3386</v>
      </c>
      <c r="L180" s="1" t="s">
        <v>3386</v>
      </c>
      <c r="M180" s="1" t="s">
        <v>2252</v>
      </c>
      <c r="N180" s="1" t="s">
        <v>2252</v>
      </c>
      <c r="O180" s="1" t="s">
        <v>2253</v>
      </c>
      <c r="P180" s="1" t="s">
        <v>2254</v>
      </c>
      <c r="Q180" s="1" t="s">
        <v>2255</v>
      </c>
      <c r="R180" s="1" t="s">
        <v>3387</v>
      </c>
      <c r="S180" s="1" t="s">
        <v>2257</v>
      </c>
      <c r="T180" s="1" t="s">
        <v>2258</v>
      </c>
      <c r="U180" s="1" t="s">
        <v>2259</v>
      </c>
      <c r="V180" s="1" t="s">
        <v>2362</v>
      </c>
    </row>
    <row r="181" s="1" customFormat="1" spans="1:22">
      <c r="A181" s="3">
        <v>999224727772248</v>
      </c>
      <c r="B181" s="1" t="s">
        <v>2900</v>
      </c>
      <c r="C181" s="1" t="s">
        <v>3388</v>
      </c>
      <c r="D181" s="1" t="s">
        <v>3389</v>
      </c>
      <c r="E181" s="1" t="s">
        <v>3390</v>
      </c>
      <c r="F181" s="1" t="s">
        <v>2316</v>
      </c>
      <c r="G181" s="1" t="s">
        <v>2247</v>
      </c>
      <c r="H181" s="1" t="s">
        <v>2249</v>
      </c>
      <c r="I181" s="1" t="s">
        <v>3391</v>
      </c>
      <c r="J181" s="1" t="s">
        <v>30</v>
      </c>
      <c r="K181" s="1" t="s">
        <v>3392</v>
      </c>
      <c r="L181" s="1" t="s">
        <v>3392</v>
      </c>
      <c r="M181" s="1" t="s">
        <v>2252</v>
      </c>
      <c r="N181" s="1" t="s">
        <v>2252</v>
      </c>
      <c r="O181" s="1" t="s">
        <v>2253</v>
      </c>
      <c r="P181" s="1" t="s">
        <v>2254</v>
      </c>
      <c r="Q181" s="1" t="s">
        <v>2255</v>
      </c>
      <c r="R181" s="1" t="s">
        <v>3393</v>
      </c>
      <c r="S181" s="1" t="s">
        <v>2257</v>
      </c>
      <c r="T181" s="1" t="s">
        <v>2258</v>
      </c>
      <c r="U181" s="1" t="s">
        <v>2269</v>
      </c>
      <c r="V181" s="1" t="s">
        <v>2287</v>
      </c>
    </row>
    <row r="182" s="1" customFormat="1" spans="1:22">
      <c r="A182" s="3">
        <v>999224727917639</v>
      </c>
      <c r="B182" s="1" t="s">
        <v>2900</v>
      </c>
      <c r="C182" s="1" t="s">
        <v>3394</v>
      </c>
      <c r="D182" s="1" t="s">
        <v>3395</v>
      </c>
      <c r="E182" s="1" t="s">
        <v>3396</v>
      </c>
      <c r="F182" s="1" t="s">
        <v>2316</v>
      </c>
      <c r="G182" s="1" t="s">
        <v>2247</v>
      </c>
      <c r="H182" s="1" t="s">
        <v>2249</v>
      </c>
      <c r="I182" s="1" t="s">
        <v>3397</v>
      </c>
      <c r="J182" s="1" t="s">
        <v>30</v>
      </c>
      <c r="K182" s="1" t="s">
        <v>3169</v>
      </c>
      <c r="L182" s="1" t="s">
        <v>3169</v>
      </c>
      <c r="M182" s="1" t="s">
        <v>2252</v>
      </c>
      <c r="N182" s="1" t="s">
        <v>2252</v>
      </c>
      <c r="O182" s="1" t="s">
        <v>2253</v>
      </c>
      <c r="P182" s="1" t="s">
        <v>2254</v>
      </c>
      <c r="Q182" s="1" t="s">
        <v>2255</v>
      </c>
      <c r="R182" s="1" t="s">
        <v>3398</v>
      </c>
      <c r="S182" s="1" t="s">
        <v>2257</v>
      </c>
      <c r="T182" s="1" t="s">
        <v>2258</v>
      </c>
      <c r="U182" s="1" t="s">
        <v>2259</v>
      </c>
      <c r="V182" s="1" t="s">
        <v>3097</v>
      </c>
    </row>
    <row r="183" s="1" customFormat="1" spans="1:22">
      <c r="A183" s="3">
        <v>999224729094920</v>
      </c>
      <c r="B183" s="1" t="s">
        <v>2900</v>
      </c>
      <c r="C183" s="1" t="s">
        <v>3399</v>
      </c>
      <c r="D183" s="1" t="s">
        <v>3400</v>
      </c>
      <c r="E183" s="1" t="s">
        <v>3401</v>
      </c>
      <c r="F183" s="1" t="s">
        <v>2299</v>
      </c>
      <c r="G183" s="1" t="s">
        <v>2248</v>
      </c>
      <c r="H183" s="1" t="s">
        <v>2249</v>
      </c>
      <c r="I183" s="1" t="s">
        <v>3402</v>
      </c>
      <c r="J183" s="1" t="s">
        <v>30</v>
      </c>
      <c r="K183" s="1" t="s">
        <v>3403</v>
      </c>
      <c r="L183" s="1" t="s">
        <v>3403</v>
      </c>
      <c r="M183" s="1" t="s">
        <v>2252</v>
      </c>
      <c r="N183" s="1" t="s">
        <v>2252</v>
      </c>
      <c r="O183" s="1" t="s">
        <v>2253</v>
      </c>
      <c r="P183" s="1" t="s">
        <v>2254</v>
      </c>
      <c r="Q183" s="1" t="s">
        <v>2255</v>
      </c>
      <c r="R183" s="1" t="s">
        <v>3404</v>
      </c>
      <c r="S183" s="1" t="s">
        <v>2257</v>
      </c>
      <c r="T183" s="1" t="s">
        <v>2258</v>
      </c>
      <c r="U183" s="1" t="s">
        <v>2259</v>
      </c>
      <c r="V183" s="1" t="s">
        <v>2581</v>
      </c>
    </row>
    <row r="184" s="1" customFormat="1" spans="1:22">
      <c r="A184" s="3">
        <v>999224733724632</v>
      </c>
      <c r="B184" s="1" t="s">
        <v>2900</v>
      </c>
      <c r="C184" s="1" t="s">
        <v>3405</v>
      </c>
      <c r="D184" s="1" t="s">
        <v>3406</v>
      </c>
      <c r="E184" s="1" t="s">
        <v>3407</v>
      </c>
      <c r="F184" s="1" t="s">
        <v>2616</v>
      </c>
      <c r="G184" s="1" t="s">
        <v>2247</v>
      </c>
      <c r="H184" s="1" t="s">
        <v>2249</v>
      </c>
      <c r="I184" s="1" t="s">
        <v>3408</v>
      </c>
      <c r="J184" s="1" t="s">
        <v>30</v>
      </c>
      <c r="K184" s="1" t="s">
        <v>3409</v>
      </c>
      <c r="L184" s="1" t="s">
        <v>3409</v>
      </c>
      <c r="M184" s="1" t="s">
        <v>2252</v>
      </c>
      <c r="N184" s="1" t="s">
        <v>2252</v>
      </c>
      <c r="O184" s="1" t="s">
        <v>2253</v>
      </c>
      <c r="P184" s="1" t="s">
        <v>2254</v>
      </c>
      <c r="Q184" s="1" t="s">
        <v>2255</v>
      </c>
      <c r="R184" s="1" t="s">
        <v>3410</v>
      </c>
      <c r="S184" s="1" t="s">
        <v>2257</v>
      </c>
      <c r="T184" s="1" t="s">
        <v>2258</v>
      </c>
      <c r="U184" s="1" t="s">
        <v>2259</v>
      </c>
      <c r="V184" s="1" t="s">
        <v>3326</v>
      </c>
    </row>
    <row r="185" s="1" customFormat="1" spans="1:22">
      <c r="A185" s="3">
        <v>999224738158711</v>
      </c>
      <c r="B185" s="1" t="s">
        <v>2900</v>
      </c>
      <c r="C185" s="1" t="s">
        <v>3411</v>
      </c>
      <c r="D185" s="1" t="s">
        <v>2419</v>
      </c>
      <c r="E185" s="1" t="s">
        <v>3412</v>
      </c>
      <c r="F185" s="1" t="s">
        <v>2265</v>
      </c>
      <c r="G185" s="1" t="s">
        <v>2248</v>
      </c>
      <c r="H185" s="1" t="s">
        <v>2249</v>
      </c>
      <c r="I185" s="1" t="s">
        <v>3413</v>
      </c>
      <c r="J185" s="1" t="s">
        <v>30</v>
      </c>
      <c r="K185" s="1" t="s">
        <v>3414</v>
      </c>
      <c r="L185" s="1" t="s">
        <v>3414</v>
      </c>
      <c r="M185" s="1" t="s">
        <v>2252</v>
      </c>
      <c r="N185" s="1" t="s">
        <v>2252</v>
      </c>
      <c r="O185" s="1" t="s">
        <v>2253</v>
      </c>
      <c r="P185" s="1" t="s">
        <v>2254</v>
      </c>
      <c r="Q185" s="1" t="s">
        <v>2255</v>
      </c>
      <c r="R185" s="1" t="s">
        <v>3415</v>
      </c>
      <c r="S185" s="1" t="s">
        <v>2257</v>
      </c>
      <c r="T185" s="1" t="s">
        <v>2258</v>
      </c>
      <c r="U185" s="1" t="s">
        <v>2269</v>
      </c>
      <c r="V185" s="1" t="s">
        <v>2279</v>
      </c>
    </row>
    <row r="186" s="1" customFormat="1" spans="1:22">
      <c r="A186" s="3">
        <v>999224741498610</v>
      </c>
      <c r="B186" s="1" t="s">
        <v>2900</v>
      </c>
      <c r="C186" s="1" t="s">
        <v>3416</v>
      </c>
      <c r="D186" s="1" t="s">
        <v>3417</v>
      </c>
      <c r="E186" s="1" t="s">
        <v>3418</v>
      </c>
      <c r="F186" s="1" t="s">
        <v>2247</v>
      </c>
      <c r="G186" s="1" t="s">
        <v>2275</v>
      </c>
      <c r="H186" s="1" t="s">
        <v>2249</v>
      </c>
      <c r="I186" s="1" t="s">
        <v>3419</v>
      </c>
      <c r="J186" s="1" t="s">
        <v>30</v>
      </c>
      <c r="K186" s="1" t="s">
        <v>3420</v>
      </c>
      <c r="L186" s="1" t="s">
        <v>3420</v>
      </c>
      <c r="M186" s="1" t="s">
        <v>2252</v>
      </c>
      <c r="N186" s="1" t="s">
        <v>2252</v>
      </c>
      <c r="O186" s="1" t="s">
        <v>2253</v>
      </c>
      <c r="P186" s="1" t="s">
        <v>2254</v>
      </c>
      <c r="Q186" s="1" t="s">
        <v>2255</v>
      </c>
      <c r="R186" s="1" t="s">
        <v>3421</v>
      </c>
      <c r="S186" s="1" t="s">
        <v>2257</v>
      </c>
      <c r="T186" s="1" t="s">
        <v>2258</v>
      </c>
      <c r="U186" s="1" t="s">
        <v>2259</v>
      </c>
      <c r="V186" s="1" t="s">
        <v>3097</v>
      </c>
    </row>
    <row r="187" s="1" customFormat="1" spans="1:22">
      <c r="A187" s="3">
        <v>999224742506256</v>
      </c>
      <c r="B187" s="1" t="s">
        <v>3211</v>
      </c>
      <c r="C187" s="1" t="s">
        <v>3422</v>
      </c>
      <c r="D187" s="1" t="s">
        <v>3423</v>
      </c>
      <c r="E187" s="1" t="s">
        <v>3424</v>
      </c>
      <c r="F187" s="1" t="s">
        <v>2247</v>
      </c>
      <c r="G187" s="1" t="s">
        <v>2248</v>
      </c>
      <c r="H187" s="1" t="s">
        <v>2249</v>
      </c>
      <c r="I187" s="1" t="s">
        <v>3425</v>
      </c>
      <c r="J187" s="1" t="s">
        <v>30</v>
      </c>
      <c r="K187" s="1" t="s">
        <v>3426</v>
      </c>
      <c r="L187" s="1" t="s">
        <v>3426</v>
      </c>
      <c r="M187" s="1" t="s">
        <v>2252</v>
      </c>
      <c r="N187" s="1" t="s">
        <v>2252</v>
      </c>
      <c r="O187" s="1" t="s">
        <v>2253</v>
      </c>
      <c r="P187" s="1" t="s">
        <v>2254</v>
      </c>
      <c r="Q187" s="1" t="s">
        <v>2255</v>
      </c>
      <c r="R187" s="1" t="s">
        <v>3427</v>
      </c>
      <c r="S187" s="1" t="s">
        <v>2257</v>
      </c>
      <c r="T187" s="1" t="s">
        <v>2258</v>
      </c>
      <c r="U187" s="1" t="s">
        <v>2259</v>
      </c>
      <c r="V187" s="1" t="s">
        <v>2287</v>
      </c>
    </row>
    <row r="188" s="1" customFormat="1" spans="1:22">
      <c r="A188" s="3">
        <v>999224743625237</v>
      </c>
      <c r="B188" s="1" t="s">
        <v>3211</v>
      </c>
      <c r="C188" s="1" t="s">
        <v>3428</v>
      </c>
      <c r="D188" s="1" t="s">
        <v>3429</v>
      </c>
      <c r="E188" s="1" t="s">
        <v>3430</v>
      </c>
      <c r="F188" s="1" t="s">
        <v>2616</v>
      </c>
      <c r="G188" s="1" t="s">
        <v>2247</v>
      </c>
      <c r="H188" s="1" t="s">
        <v>2249</v>
      </c>
      <c r="I188" s="1" t="s">
        <v>3431</v>
      </c>
      <c r="J188" s="1" t="s">
        <v>30</v>
      </c>
      <c r="K188" s="1" t="s">
        <v>3432</v>
      </c>
      <c r="L188" s="1" t="s">
        <v>3432</v>
      </c>
      <c r="M188" s="1" t="s">
        <v>2252</v>
      </c>
      <c r="N188" s="1" t="s">
        <v>2252</v>
      </c>
      <c r="O188" s="1" t="s">
        <v>2253</v>
      </c>
      <c r="P188" s="1" t="s">
        <v>2254</v>
      </c>
      <c r="Q188" s="1" t="s">
        <v>2255</v>
      </c>
      <c r="R188" s="1" t="s">
        <v>3433</v>
      </c>
      <c r="S188" s="1" t="s">
        <v>2257</v>
      </c>
      <c r="T188" s="1" t="s">
        <v>2258</v>
      </c>
      <c r="U188" s="1" t="s">
        <v>2259</v>
      </c>
      <c r="V188" s="1" t="s">
        <v>2759</v>
      </c>
    </row>
    <row r="189" s="1" customFormat="1" spans="1:22">
      <c r="A189" s="3">
        <v>999224745181713</v>
      </c>
      <c r="B189" s="1" t="s">
        <v>3211</v>
      </c>
      <c r="C189" s="1" t="s">
        <v>3434</v>
      </c>
      <c r="D189" s="1" t="s">
        <v>3435</v>
      </c>
      <c r="E189" s="1" t="s">
        <v>3436</v>
      </c>
      <c r="F189" s="1" t="s">
        <v>2247</v>
      </c>
      <c r="G189" s="1" t="s">
        <v>2275</v>
      </c>
      <c r="H189" s="1" t="s">
        <v>2249</v>
      </c>
      <c r="I189" s="1" t="s">
        <v>3437</v>
      </c>
      <c r="J189" s="1" t="s">
        <v>30</v>
      </c>
      <c r="K189" s="1" t="s">
        <v>3438</v>
      </c>
      <c r="L189" s="1" t="s">
        <v>3438</v>
      </c>
      <c r="M189" s="1" t="s">
        <v>2252</v>
      </c>
      <c r="N189" s="1" t="s">
        <v>2252</v>
      </c>
      <c r="O189" s="1" t="s">
        <v>2253</v>
      </c>
      <c r="P189" s="1" t="s">
        <v>2254</v>
      </c>
      <c r="Q189" s="1" t="s">
        <v>2255</v>
      </c>
      <c r="R189" s="1" t="s">
        <v>3439</v>
      </c>
      <c r="S189" s="1" t="s">
        <v>2257</v>
      </c>
      <c r="T189" s="1" t="s">
        <v>2258</v>
      </c>
      <c r="U189" s="1" t="s">
        <v>2259</v>
      </c>
      <c r="V189" s="1" t="s">
        <v>3326</v>
      </c>
    </row>
    <row r="190" s="1" customFormat="1" spans="1:22">
      <c r="A190" s="3">
        <v>999224745479362</v>
      </c>
      <c r="B190" s="1" t="s">
        <v>3211</v>
      </c>
      <c r="C190" s="1" t="s">
        <v>3440</v>
      </c>
      <c r="D190" s="1" t="s">
        <v>3441</v>
      </c>
      <c r="E190" s="1" t="s">
        <v>3442</v>
      </c>
      <c r="F190" s="1" t="s">
        <v>2248</v>
      </c>
      <c r="G190" s="1" t="s">
        <v>2275</v>
      </c>
      <c r="H190" s="1" t="s">
        <v>2249</v>
      </c>
      <c r="I190" s="1" t="s">
        <v>3443</v>
      </c>
      <c r="J190" s="1" t="s">
        <v>30</v>
      </c>
      <c r="K190" s="1" t="s">
        <v>3444</v>
      </c>
      <c r="L190" s="1" t="s">
        <v>3444</v>
      </c>
      <c r="M190" s="1" t="s">
        <v>2252</v>
      </c>
      <c r="N190" s="1" t="s">
        <v>2252</v>
      </c>
      <c r="O190" s="1" t="s">
        <v>2253</v>
      </c>
      <c r="P190" s="1" t="s">
        <v>2254</v>
      </c>
      <c r="Q190" s="1" t="s">
        <v>2255</v>
      </c>
      <c r="R190" s="1" t="s">
        <v>3445</v>
      </c>
      <c r="S190" s="1" t="s">
        <v>2257</v>
      </c>
      <c r="T190" s="1" t="s">
        <v>2258</v>
      </c>
      <c r="U190" s="1" t="s">
        <v>2259</v>
      </c>
      <c r="V190" s="1" t="s">
        <v>2334</v>
      </c>
    </row>
    <row r="191" s="1" customFormat="1" spans="1:22">
      <c r="A191" s="3">
        <v>999224745747733</v>
      </c>
      <c r="B191" s="1" t="s">
        <v>3211</v>
      </c>
      <c r="C191" s="1" t="s">
        <v>3446</v>
      </c>
      <c r="D191" s="1" t="s">
        <v>3447</v>
      </c>
      <c r="E191" s="1" t="s">
        <v>3448</v>
      </c>
      <c r="F191" s="1" t="s">
        <v>2316</v>
      </c>
      <c r="G191" s="1" t="s">
        <v>2248</v>
      </c>
      <c r="H191" s="1" t="s">
        <v>2249</v>
      </c>
      <c r="I191" s="1" t="s">
        <v>3449</v>
      </c>
      <c r="J191" s="1" t="s">
        <v>30</v>
      </c>
      <c r="K191" s="1" t="s">
        <v>3450</v>
      </c>
      <c r="L191" s="1" t="s">
        <v>3450</v>
      </c>
      <c r="M191" s="1" t="s">
        <v>2252</v>
      </c>
      <c r="N191" s="1" t="s">
        <v>2252</v>
      </c>
      <c r="O191" s="1" t="s">
        <v>2253</v>
      </c>
      <c r="P191" s="1" t="s">
        <v>2254</v>
      </c>
      <c r="Q191" s="1" t="s">
        <v>2255</v>
      </c>
      <c r="R191" s="1" t="s">
        <v>3451</v>
      </c>
      <c r="S191" s="1" t="s">
        <v>2257</v>
      </c>
      <c r="T191" s="1" t="s">
        <v>2258</v>
      </c>
      <c r="U191" s="1" t="s">
        <v>2259</v>
      </c>
      <c r="V191" s="1" t="s">
        <v>2279</v>
      </c>
    </row>
    <row r="192" s="1" customFormat="1" spans="1:22">
      <c r="A192" s="3">
        <v>999224748048335</v>
      </c>
      <c r="B192" s="1" t="s">
        <v>3211</v>
      </c>
      <c r="C192" s="1" t="s">
        <v>3452</v>
      </c>
      <c r="D192" s="1" t="s">
        <v>3453</v>
      </c>
      <c r="E192" s="1" t="s">
        <v>3454</v>
      </c>
      <c r="F192" s="1" t="s">
        <v>2247</v>
      </c>
      <c r="G192" s="1" t="s">
        <v>2248</v>
      </c>
      <c r="H192" s="1" t="s">
        <v>2249</v>
      </c>
      <c r="I192" s="1" t="s">
        <v>3455</v>
      </c>
      <c r="J192" s="1" t="s">
        <v>30</v>
      </c>
      <c r="K192" s="1" t="s">
        <v>3456</v>
      </c>
      <c r="L192" s="1" t="s">
        <v>3456</v>
      </c>
      <c r="M192" s="1" t="s">
        <v>2252</v>
      </c>
      <c r="N192" s="1" t="s">
        <v>2252</v>
      </c>
      <c r="O192" s="1" t="s">
        <v>2253</v>
      </c>
      <c r="P192" s="1" t="s">
        <v>2254</v>
      </c>
      <c r="Q192" s="1" t="s">
        <v>2255</v>
      </c>
      <c r="R192" s="1" t="s">
        <v>3457</v>
      </c>
      <c r="S192" s="1" t="s">
        <v>2257</v>
      </c>
      <c r="T192" s="1" t="s">
        <v>2258</v>
      </c>
      <c r="U192" s="1" t="s">
        <v>2259</v>
      </c>
      <c r="V192" s="1" t="s">
        <v>3458</v>
      </c>
    </row>
    <row r="193" s="1" customFormat="1" spans="1:22">
      <c r="A193" s="3">
        <v>999224750612210</v>
      </c>
      <c r="B193" s="1" t="s">
        <v>3211</v>
      </c>
      <c r="C193" s="1" t="s">
        <v>3459</v>
      </c>
      <c r="D193" s="1" t="s">
        <v>3172</v>
      </c>
      <c r="E193" s="1" t="s">
        <v>3460</v>
      </c>
      <c r="F193" s="1" t="s">
        <v>2275</v>
      </c>
      <c r="G193" s="1" t="s">
        <v>2307</v>
      </c>
      <c r="H193" s="1" t="s">
        <v>2249</v>
      </c>
      <c r="I193" s="1" t="s">
        <v>3461</v>
      </c>
      <c r="J193" s="1" t="s">
        <v>30</v>
      </c>
      <c r="K193" s="1" t="s">
        <v>3462</v>
      </c>
      <c r="L193" s="1" t="s">
        <v>3462</v>
      </c>
      <c r="M193" s="1" t="s">
        <v>2252</v>
      </c>
      <c r="N193" s="1" t="s">
        <v>2252</v>
      </c>
      <c r="O193" s="1" t="s">
        <v>2253</v>
      </c>
      <c r="P193" s="1" t="s">
        <v>2254</v>
      </c>
      <c r="Q193" s="1" t="s">
        <v>2255</v>
      </c>
      <c r="R193" s="1" t="s">
        <v>3463</v>
      </c>
      <c r="S193" s="1" t="s">
        <v>2257</v>
      </c>
      <c r="T193" s="1" t="s">
        <v>2258</v>
      </c>
      <c r="U193" s="1" t="s">
        <v>2259</v>
      </c>
      <c r="V193" s="1" t="s">
        <v>2369</v>
      </c>
    </row>
    <row r="194" s="1" customFormat="1" spans="1:22">
      <c r="A194" s="3">
        <v>999224752708938</v>
      </c>
      <c r="B194" s="1" t="s">
        <v>3211</v>
      </c>
      <c r="C194" s="1" t="s">
        <v>3464</v>
      </c>
      <c r="D194" s="1" t="s">
        <v>3465</v>
      </c>
      <c r="E194" s="1" t="s">
        <v>3466</v>
      </c>
      <c r="F194" s="1" t="s">
        <v>2316</v>
      </c>
      <c r="G194" s="1" t="s">
        <v>2247</v>
      </c>
      <c r="H194" s="1" t="s">
        <v>2249</v>
      </c>
      <c r="I194" s="1" t="s">
        <v>3467</v>
      </c>
      <c r="J194" s="1" t="s">
        <v>30</v>
      </c>
      <c r="K194" s="1" t="s">
        <v>3468</v>
      </c>
      <c r="L194" s="1" t="s">
        <v>3468</v>
      </c>
      <c r="M194" s="1" t="s">
        <v>2252</v>
      </c>
      <c r="N194" s="1" t="s">
        <v>2252</v>
      </c>
      <c r="O194" s="1" t="s">
        <v>2253</v>
      </c>
      <c r="P194" s="1" t="s">
        <v>2254</v>
      </c>
      <c r="Q194" s="1" t="s">
        <v>2255</v>
      </c>
      <c r="R194" s="1" t="s">
        <v>3469</v>
      </c>
      <c r="S194" s="1" t="s">
        <v>2257</v>
      </c>
      <c r="T194" s="1" t="s">
        <v>2258</v>
      </c>
      <c r="U194" s="1" t="s">
        <v>2269</v>
      </c>
      <c r="V194" s="1" t="s">
        <v>2287</v>
      </c>
    </row>
    <row r="195" s="1" customFormat="1" spans="1:22">
      <c r="A195" s="3">
        <v>999224752974788</v>
      </c>
      <c r="B195" s="1" t="s">
        <v>3211</v>
      </c>
      <c r="C195" s="1" t="s">
        <v>3470</v>
      </c>
      <c r="D195" s="1" t="s">
        <v>2905</v>
      </c>
      <c r="E195" s="1" t="s">
        <v>3471</v>
      </c>
      <c r="F195" s="1" t="s">
        <v>2248</v>
      </c>
      <c r="G195" s="1" t="s">
        <v>2275</v>
      </c>
      <c r="H195" s="1" t="s">
        <v>2249</v>
      </c>
      <c r="I195" s="1" t="s">
        <v>3472</v>
      </c>
      <c r="J195" s="1" t="s">
        <v>30</v>
      </c>
      <c r="K195" s="1" t="s">
        <v>3473</v>
      </c>
      <c r="L195" s="1" t="s">
        <v>3473</v>
      </c>
      <c r="M195" s="1" t="s">
        <v>2252</v>
      </c>
      <c r="N195" s="1" t="s">
        <v>2252</v>
      </c>
      <c r="O195" s="1" t="s">
        <v>2253</v>
      </c>
      <c r="P195" s="1" t="s">
        <v>2254</v>
      </c>
      <c r="Q195" s="1" t="s">
        <v>2255</v>
      </c>
      <c r="R195" s="1" t="s">
        <v>3474</v>
      </c>
      <c r="S195" s="1" t="s">
        <v>2257</v>
      </c>
      <c r="T195" s="1" t="s">
        <v>2258</v>
      </c>
      <c r="U195" s="1" t="s">
        <v>2259</v>
      </c>
      <c r="V195" s="1" t="s">
        <v>2581</v>
      </c>
    </row>
    <row r="196" s="1" customFormat="1" spans="1:22">
      <c r="A196" s="3">
        <v>999224753534543</v>
      </c>
      <c r="B196" s="1" t="s">
        <v>3211</v>
      </c>
      <c r="C196" s="1" t="s">
        <v>3475</v>
      </c>
      <c r="D196" s="1" t="s">
        <v>3476</v>
      </c>
      <c r="E196" s="1" t="s">
        <v>3477</v>
      </c>
      <c r="F196" s="1" t="s">
        <v>2545</v>
      </c>
      <c r="G196" s="1" t="s">
        <v>2248</v>
      </c>
      <c r="H196" s="1" t="s">
        <v>2249</v>
      </c>
      <c r="I196" s="1" t="s">
        <v>3478</v>
      </c>
      <c r="J196" s="1" t="s">
        <v>30</v>
      </c>
      <c r="K196" s="1" t="s">
        <v>3479</v>
      </c>
      <c r="L196" s="1" t="s">
        <v>3479</v>
      </c>
      <c r="M196" s="1" t="s">
        <v>2252</v>
      </c>
      <c r="N196" s="1" t="s">
        <v>2252</v>
      </c>
      <c r="O196" s="1" t="s">
        <v>2253</v>
      </c>
      <c r="P196" s="1" t="s">
        <v>2254</v>
      </c>
      <c r="Q196" s="1" t="s">
        <v>2255</v>
      </c>
      <c r="R196" s="1" t="s">
        <v>3480</v>
      </c>
      <c r="S196" s="1" t="s">
        <v>2257</v>
      </c>
      <c r="T196" s="1" t="s">
        <v>2258</v>
      </c>
      <c r="U196" s="1" t="s">
        <v>2259</v>
      </c>
      <c r="V196" s="1" t="s">
        <v>2759</v>
      </c>
    </row>
    <row r="197" s="1" customFormat="1" spans="1:22">
      <c r="A197" s="3">
        <v>999224756258299</v>
      </c>
      <c r="B197" s="1" t="s">
        <v>2299</v>
      </c>
      <c r="C197" s="1" t="s">
        <v>3481</v>
      </c>
      <c r="D197" s="1" t="s">
        <v>3482</v>
      </c>
      <c r="E197" s="1" t="s">
        <v>3483</v>
      </c>
      <c r="F197" s="1" t="s">
        <v>2247</v>
      </c>
      <c r="G197" s="1" t="s">
        <v>2307</v>
      </c>
      <c r="H197" s="1" t="s">
        <v>2249</v>
      </c>
      <c r="I197" s="1" t="s">
        <v>3484</v>
      </c>
      <c r="J197" s="1" t="s">
        <v>30</v>
      </c>
      <c r="K197" s="1" t="s">
        <v>3485</v>
      </c>
      <c r="L197" s="1" t="s">
        <v>3485</v>
      </c>
      <c r="M197" s="1" t="s">
        <v>2252</v>
      </c>
      <c r="N197" s="1" t="s">
        <v>2252</v>
      </c>
      <c r="O197" s="1" t="s">
        <v>2253</v>
      </c>
      <c r="P197" s="1" t="s">
        <v>2254</v>
      </c>
      <c r="Q197" s="1" t="s">
        <v>2255</v>
      </c>
      <c r="R197" s="1" t="s">
        <v>3486</v>
      </c>
      <c r="S197" s="1" t="s">
        <v>2257</v>
      </c>
      <c r="T197" s="1" t="s">
        <v>2258</v>
      </c>
      <c r="U197" s="1" t="s">
        <v>2259</v>
      </c>
      <c r="V197" s="1" t="s">
        <v>2279</v>
      </c>
    </row>
    <row r="198" s="1" customFormat="1" spans="1:22">
      <c r="A198" s="3">
        <v>999224756470865</v>
      </c>
      <c r="B198" s="1" t="s">
        <v>2299</v>
      </c>
      <c r="C198" s="1" t="s">
        <v>3487</v>
      </c>
      <c r="D198" s="1" t="s">
        <v>2487</v>
      </c>
      <c r="E198" s="1" t="s">
        <v>3488</v>
      </c>
      <c r="F198" s="1" t="s">
        <v>2275</v>
      </c>
      <c r="G198" s="1" t="s">
        <v>2307</v>
      </c>
      <c r="H198" s="1" t="s">
        <v>2249</v>
      </c>
      <c r="I198" s="1" t="s">
        <v>3489</v>
      </c>
      <c r="J198" s="1" t="s">
        <v>30</v>
      </c>
      <c r="K198" s="1" t="s">
        <v>3490</v>
      </c>
      <c r="L198" s="1" t="s">
        <v>3490</v>
      </c>
      <c r="M198" s="1" t="s">
        <v>2252</v>
      </c>
      <c r="N198" s="1" t="s">
        <v>2252</v>
      </c>
      <c r="O198" s="1" t="s">
        <v>2253</v>
      </c>
      <c r="P198" s="1" t="s">
        <v>2254</v>
      </c>
      <c r="Q198" s="1" t="s">
        <v>2255</v>
      </c>
      <c r="R198" s="1" t="s">
        <v>3491</v>
      </c>
      <c r="S198" s="1" t="s">
        <v>2257</v>
      </c>
      <c r="T198" s="1" t="s">
        <v>2258</v>
      </c>
      <c r="U198" s="1" t="s">
        <v>2259</v>
      </c>
      <c r="V198" s="1" t="s">
        <v>2270</v>
      </c>
    </row>
    <row r="199" s="1" customFormat="1" spans="1:22">
      <c r="A199" s="3">
        <v>999224761509291</v>
      </c>
      <c r="B199" s="1" t="s">
        <v>2299</v>
      </c>
      <c r="C199" s="1" t="s">
        <v>3492</v>
      </c>
      <c r="D199" s="1" t="s">
        <v>2419</v>
      </c>
      <c r="E199" s="1" t="s">
        <v>3493</v>
      </c>
      <c r="F199" s="1" t="s">
        <v>2247</v>
      </c>
      <c r="G199" s="1" t="s">
        <v>2275</v>
      </c>
      <c r="H199" s="1" t="s">
        <v>2249</v>
      </c>
      <c r="I199" s="1" t="s">
        <v>3494</v>
      </c>
      <c r="J199" s="1" t="s">
        <v>30</v>
      </c>
      <c r="K199" s="1" t="s">
        <v>3495</v>
      </c>
      <c r="L199" s="1" t="s">
        <v>3495</v>
      </c>
      <c r="M199" s="1" t="s">
        <v>2252</v>
      </c>
      <c r="N199" s="1" t="s">
        <v>2252</v>
      </c>
      <c r="O199" s="1" t="s">
        <v>2253</v>
      </c>
      <c r="P199" s="1" t="s">
        <v>2254</v>
      </c>
      <c r="Q199" s="1" t="s">
        <v>2255</v>
      </c>
      <c r="R199" s="1" t="s">
        <v>3496</v>
      </c>
      <c r="S199" s="1" t="s">
        <v>2257</v>
      </c>
      <c r="T199" s="1" t="s">
        <v>2258</v>
      </c>
      <c r="U199" s="1" t="s">
        <v>2269</v>
      </c>
      <c r="V199" s="1" t="s">
        <v>2279</v>
      </c>
    </row>
    <row r="200" s="1" customFormat="1" spans="1:22">
      <c r="A200" s="3">
        <v>999224765262369</v>
      </c>
      <c r="B200" s="1" t="s">
        <v>2299</v>
      </c>
      <c r="C200" s="1" t="s">
        <v>3497</v>
      </c>
      <c r="D200" s="1" t="s">
        <v>3498</v>
      </c>
      <c r="E200" s="1" t="s">
        <v>3499</v>
      </c>
      <c r="F200" s="1" t="s">
        <v>2316</v>
      </c>
      <c r="G200" s="1" t="s">
        <v>2248</v>
      </c>
      <c r="H200" s="1" t="s">
        <v>2249</v>
      </c>
      <c r="I200" s="1" t="s">
        <v>3500</v>
      </c>
      <c r="J200" s="1" t="s">
        <v>30</v>
      </c>
      <c r="K200" s="1" t="s">
        <v>3501</v>
      </c>
      <c r="L200" s="1" t="s">
        <v>3501</v>
      </c>
      <c r="M200" s="1" t="s">
        <v>2252</v>
      </c>
      <c r="N200" s="1" t="s">
        <v>2252</v>
      </c>
      <c r="O200" s="1" t="s">
        <v>2253</v>
      </c>
      <c r="P200" s="1" t="s">
        <v>2254</v>
      </c>
      <c r="Q200" s="1" t="s">
        <v>2255</v>
      </c>
      <c r="R200" s="1" t="s">
        <v>3502</v>
      </c>
      <c r="S200" s="1" t="s">
        <v>2257</v>
      </c>
      <c r="T200" s="1" t="s">
        <v>2258</v>
      </c>
      <c r="U200" s="1" t="s">
        <v>2259</v>
      </c>
      <c r="V200" s="1" t="s">
        <v>2270</v>
      </c>
    </row>
    <row r="201" s="1" customFormat="1" spans="1:22">
      <c r="A201" s="3">
        <v>999224765343958</v>
      </c>
      <c r="B201" s="1" t="s">
        <v>2299</v>
      </c>
      <c r="C201" s="1" t="s">
        <v>3503</v>
      </c>
      <c r="D201" s="1" t="s">
        <v>3504</v>
      </c>
      <c r="E201" s="1" t="s">
        <v>3505</v>
      </c>
      <c r="F201" s="1" t="s">
        <v>2616</v>
      </c>
      <c r="G201" s="1" t="s">
        <v>2247</v>
      </c>
      <c r="H201" s="1" t="s">
        <v>2249</v>
      </c>
      <c r="I201" s="1" t="s">
        <v>3506</v>
      </c>
      <c r="J201" s="1" t="s">
        <v>30</v>
      </c>
      <c r="K201" s="1" t="s">
        <v>3507</v>
      </c>
      <c r="L201" s="1" t="s">
        <v>3507</v>
      </c>
      <c r="M201" s="1" t="s">
        <v>2252</v>
      </c>
      <c r="N201" s="1" t="s">
        <v>2252</v>
      </c>
      <c r="O201" s="1" t="s">
        <v>2253</v>
      </c>
      <c r="P201" s="1" t="s">
        <v>2254</v>
      </c>
      <c r="Q201" s="1" t="s">
        <v>2255</v>
      </c>
      <c r="R201" s="1" t="s">
        <v>3508</v>
      </c>
      <c r="S201" s="1" t="s">
        <v>2257</v>
      </c>
      <c r="T201" s="1" t="s">
        <v>2258</v>
      </c>
      <c r="U201" s="1" t="s">
        <v>2259</v>
      </c>
      <c r="V201" s="1" t="s">
        <v>2362</v>
      </c>
    </row>
    <row r="202" s="1" customFormat="1" spans="1:22">
      <c r="A202" s="3">
        <v>999224765371164</v>
      </c>
      <c r="B202" s="1" t="s">
        <v>2299</v>
      </c>
      <c r="C202" s="1" t="s">
        <v>3509</v>
      </c>
      <c r="D202" s="1" t="s">
        <v>3510</v>
      </c>
      <c r="E202" s="1" t="s">
        <v>3511</v>
      </c>
      <c r="F202" s="1" t="s">
        <v>2316</v>
      </c>
      <c r="G202" s="1" t="s">
        <v>2247</v>
      </c>
      <c r="H202" s="1" t="s">
        <v>2249</v>
      </c>
      <c r="I202" s="1" t="s">
        <v>3512</v>
      </c>
      <c r="J202" s="1" t="s">
        <v>30</v>
      </c>
      <c r="K202" s="1" t="s">
        <v>3513</v>
      </c>
      <c r="L202" s="1" t="s">
        <v>3513</v>
      </c>
      <c r="M202" s="1" t="s">
        <v>2252</v>
      </c>
      <c r="N202" s="1" t="s">
        <v>2252</v>
      </c>
      <c r="O202" s="1" t="s">
        <v>2253</v>
      </c>
      <c r="P202" s="1" t="s">
        <v>2254</v>
      </c>
      <c r="Q202" s="1" t="s">
        <v>2255</v>
      </c>
      <c r="R202" s="1" t="s">
        <v>3514</v>
      </c>
      <c r="S202" s="1" t="s">
        <v>2257</v>
      </c>
      <c r="T202" s="1" t="s">
        <v>2258</v>
      </c>
      <c r="U202" s="1" t="s">
        <v>2259</v>
      </c>
      <c r="V202" s="1" t="s">
        <v>2334</v>
      </c>
    </row>
    <row r="203" s="1" customFormat="1" spans="1:22">
      <c r="A203" s="3">
        <v>999224766347275</v>
      </c>
      <c r="B203" s="1" t="s">
        <v>2299</v>
      </c>
      <c r="C203" s="1" t="s">
        <v>3515</v>
      </c>
      <c r="D203" s="1" t="s">
        <v>3516</v>
      </c>
      <c r="E203" s="1" t="s">
        <v>3517</v>
      </c>
      <c r="F203" s="1" t="s">
        <v>2616</v>
      </c>
      <c r="G203" s="1" t="s">
        <v>2248</v>
      </c>
      <c r="H203" s="1" t="s">
        <v>2249</v>
      </c>
      <c r="I203" s="1" t="s">
        <v>3518</v>
      </c>
      <c r="J203" s="1" t="s">
        <v>30</v>
      </c>
      <c r="K203" s="1" t="s">
        <v>3519</v>
      </c>
      <c r="L203" s="1" t="s">
        <v>3519</v>
      </c>
      <c r="M203" s="1" t="s">
        <v>2252</v>
      </c>
      <c r="N203" s="1" t="s">
        <v>2252</v>
      </c>
      <c r="O203" s="1" t="s">
        <v>2253</v>
      </c>
      <c r="P203" s="1" t="s">
        <v>2254</v>
      </c>
      <c r="Q203" s="1" t="s">
        <v>2255</v>
      </c>
      <c r="R203" s="1" t="s">
        <v>3520</v>
      </c>
      <c r="S203" s="1" t="s">
        <v>2257</v>
      </c>
      <c r="T203" s="1" t="s">
        <v>2258</v>
      </c>
      <c r="U203" s="1" t="s">
        <v>2269</v>
      </c>
      <c r="V203" s="1" t="s">
        <v>2279</v>
      </c>
    </row>
    <row r="204" s="1" customFormat="1" spans="1:22">
      <c r="A204" s="3">
        <v>999224766868511</v>
      </c>
      <c r="B204" s="1" t="s">
        <v>2299</v>
      </c>
      <c r="C204" s="1" t="s">
        <v>3521</v>
      </c>
      <c r="D204" s="1" t="s">
        <v>3522</v>
      </c>
      <c r="E204" s="1" t="s">
        <v>3523</v>
      </c>
      <c r="F204" s="1" t="s">
        <v>2247</v>
      </c>
      <c r="G204" s="1" t="s">
        <v>2248</v>
      </c>
      <c r="H204" s="1" t="s">
        <v>2249</v>
      </c>
      <c r="I204" s="1" t="s">
        <v>3524</v>
      </c>
      <c r="J204" s="1" t="s">
        <v>30</v>
      </c>
      <c r="K204" s="1" t="s">
        <v>3525</v>
      </c>
      <c r="L204" s="1" t="s">
        <v>3525</v>
      </c>
      <c r="M204" s="1" t="s">
        <v>2252</v>
      </c>
      <c r="N204" s="1" t="s">
        <v>2252</v>
      </c>
      <c r="O204" s="1" t="s">
        <v>2253</v>
      </c>
      <c r="P204" s="1" t="s">
        <v>2254</v>
      </c>
      <c r="Q204" s="1" t="s">
        <v>2255</v>
      </c>
      <c r="R204" s="1" t="s">
        <v>3526</v>
      </c>
      <c r="S204" s="1" t="s">
        <v>2257</v>
      </c>
      <c r="T204" s="1" t="s">
        <v>2258</v>
      </c>
      <c r="U204" s="1" t="s">
        <v>2259</v>
      </c>
      <c r="V204" s="1" t="s">
        <v>2369</v>
      </c>
    </row>
    <row r="205" s="1" customFormat="1" spans="1:22">
      <c r="A205" s="3">
        <v>999224768957389</v>
      </c>
      <c r="B205" s="1" t="s">
        <v>2299</v>
      </c>
      <c r="C205" s="1" t="s">
        <v>3527</v>
      </c>
      <c r="D205" s="1" t="s">
        <v>3321</v>
      </c>
      <c r="E205" s="1" t="s">
        <v>3528</v>
      </c>
      <c r="F205" s="1" t="s">
        <v>2316</v>
      </c>
      <c r="G205" s="1" t="s">
        <v>2247</v>
      </c>
      <c r="H205" s="1" t="s">
        <v>2249</v>
      </c>
      <c r="I205" s="1" t="s">
        <v>3529</v>
      </c>
      <c r="J205" s="1" t="s">
        <v>30</v>
      </c>
      <c r="K205" s="1" t="s">
        <v>3530</v>
      </c>
      <c r="L205" s="1" t="s">
        <v>3530</v>
      </c>
      <c r="M205" s="1" t="s">
        <v>2252</v>
      </c>
      <c r="N205" s="1" t="s">
        <v>2252</v>
      </c>
      <c r="O205" s="1" t="s">
        <v>2253</v>
      </c>
      <c r="P205" s="1" t="s">
        <v>2254</v>
      </c>
      <c r="Q205" s="1" t="s">
        <v>2255</v>
      </c>
      <c r="R205" s="1" t="s">
        <v>3531</v>
      </c>
      <c r="S205" s="1" t="s">
        <v>2257</v>
      </c>
      <c r="T205" s="1" t="s">
        <v>2258</v>
      </c>
      <c r="U205" s="1" t="s">
        <v>2259</v>
      </c>
      <c r="V205" s="1" t="s">
        <v>3326</v>
      </c>
    </row>
    <row r="206" s="1" customFormat="1" spans="1:22">
      <c r="A206" s="3">
        <v>999224770665916</v>
      </c>
      <c r="B206" s="1" t="s">
        <v>2299</v>
      </c>
      <c r="C206" s="1" t="s">
        <v>3532</v>
      </c>
      <c r="D206" s="1" t="s">
        <v>3533</v>
      </c>
      <c r="E206" s="1" t="s">
        <v>3534</v>
      </c>
      <c r="F206" s="1" t="s">
        <v>2316</v>
      </c>
      <c r="G206" s="1" t="s">
        <v>2247</v>
      </c>
      <c r="H206" s="1" t="s">
        <v>2249</v>
      </c>
      <c r="I206" s="1" t="s">
        <v>3535</v>
      </c>
      <c r="J206" s="1" t="s">
        <v>30</v>
      </c>
      <c r="K206" s="1" t="s">
        <v>3536</v>
      </c>
      <c r="L206" s="1" t="s">
        <v>3536</v>
      </c>
      <c r="M206" s="1" t="s">
        <v>2252</v>
      </c>
      <c r="N206" s="1" t="s">
        <v>2252</v>
      </c>
      <c r="O206" s="1" t="s">
        <v>2253</v>
      </c>
      <c r="P206" s="1" t="s">
        <v>2254</v>
      </c>
      <c r="Q206" s="1" t="s">
        <v>2255</v>
      </c>
      <c r="R206" s="1" t="s">
        <v>3537</v>
      </c>
      <c r="S206" s="1" t="s">
        <v>2257</v>
      </c>
      <c r="T206" s="1" t="s">
        <v>2258</v>
      </c>
      <c r="U206" s="1" t="s">
        <v>2269</v>
      </c>
      <c r="V206" s="1" t="s">
        <v>2287</v>
      </c>
    </row>
    <row r="207" s="1" customFormat="1" spans="1:22">
      <c r="A207" s="3">
        <v>999224771434143</v>
      </c>
      <c r="B207" s="1" t="s">
        <v>2299</v>
      </c>
      <c r="C207" s="1" t="s">
        <v>3538</v>
      </c>
      <c r="D207" s="1" t="s">
        <v>3533</v>
      </c>
      <c r="E207" s="1" t="s">
        <v>3539</v>
      </c>
      <c r="F207" s="1" t="s">
        <v>2316</v>
      </c>
      <c r="G207" s="1" t="s">
        <v>2247</v>
      </c>
      <c r="H207" s="1" t="s">
        <v>2249</v>
      </c>
      <c r="I207" s="1" t="s">
        <v>3540</v>
      </c>
      <c r="J207" s="1" t="s">
        <v>30</v>
      </c>
      <c r="K207" s="1" t="s">
        <v>3541</v>
      </c>
      <c r="L207" s="1" t="s">
        <v>3541</v>
      </c>
      <c r="M207" s="1" t="s">
        <v>2252</v>
      </c>
      <c r="N207" s="1" t="s">
        <v>2252</v>
      </c>
      <c r="O207" s="1" t="s">
        <v>2253</v>
      </c>
      <c r="P207" s="1" t="s">
        <v>2254</v>
      </c>
      <c r="Q207" s="1" t="s">
        <v>2255</v>
      </c>
      <c r="R207" s="1" t="s">
        <v>3542</v>
      </c>
      <c r="S207" s="1" t="s">
        <v>2257</v>
      </c>
      <c r="T207" s="1" t="s">
        <v>2258</v>
      </c>
      <c r="U207" s="1" t="s">
        <v>2269</v>
      </c>
      <c r="V207" s="1" t="s">
        <v>2287</v>
      </c>
    </row>
    <row r="208" s="1" customFormat="1" spans="1:22">
      <c r="A208" s="3">
        <v>999224772223338</v>
      </c>
      <c r="B208" s="1" t="s">
        <v>2299</v>
      </c>
      <c r="C208" s="1" t="s">
        <v>3543</v>
      </c>
      <c r="D208" s="1" t="s">
        <v>3544</v>
      </c>
      <c r="E208" s="1" t="s">
        <v>3545</v>
      </c>
      <c r="F208" s="1" t="s">
        <v>2316</v>
      </c>
      <c r="G208" s="1" t="s">
        <v>2248</v>
      </c>
      <c r="H208" s="1" t="s">
        <v>2249</v>
      </c>
      <c r="I208" s="1" t="s">
        <v>3546</v>
      </c>
      <c r="J208" s="1" t="s">
        <v>30</v>
      </c>
      <c r="K208" s="1" t="s">
        <v>3547</v>
      </c>
      <c r="L208" s="1" t="s">
        <v>3547</v>
      </c>
      <c r="M208" s="1" t="s">
        <v>2252</v>
      </c>
      <c r="N208" s="1" t="s">
        <v>2252</v>
      </c>
      <c r="O208" s="1" t="s">
        <v>2253</v>
      </c>
      <c r="P208" s="1" t="s">
        <v>2254</v>
      </c>
      <c r="Q208" s="1" t="s">
        <v>2255</v>
      </c>
      <c r="R208" s="1" t="s">
        <v>3548</v>
      </c>
      <c r="S208" s="1" t="s">
        <v>2257</v>
      </c>
      <c r="T208" s="1" t="s">
        <v>2258</v>
      </c>
      <c r="U208" s="1" t="s">
        <v>2259</v>
      </c>
      <c r="V208" s="1" t="s">
        <v>3097</v>
      </c>
    </row>
    <row r="209" s="1" customFormat="1" spans="1:22">
      <c r="A209" s="3">
        <v>999224777056953</v>
      </c>
      <c r="B209" s="1" t="s">
        <v>2299</v>
      </c>
      <c r="C209" s="1" t="s">
        <v>3549</v>
      </c>
      <c r="D209" s="1" t="s">
        <v>3533</v>
      </c>
      <c r="E209" s="1" t="s">
        <v>3550</v>
      </c>
      <c r="F209" s="1" t="s">
        <v>2248</v>
      </c>
      <c r="G209" s="1" t="s">
        <v>2275</v>
      </c>
      <c r="H209" s="1" t="s">
        <v>2249</v>
      </c>
      <c r="I209" s="1" t="s">
        <v>3551</v>
      </c>
      <c r="J209" s="1" t="s">
        <v>30</v>
      </c>
      <c r="K209" s="1" t="s">
        <v>3552</v>
      </c>
      <c r="L209" s="1" t="s">
        <v>3552</v>
      </c>
      <c r="M209" s="1" t="s">
        <v>2252</v>
      </c>
      <c r="N209" s="1" t="s">
        <v>2252</v>
      </c>
      <c r="O209" s="1" t="s">
        <v>2253</v>
      </c>
      <c r="P209" s="1" t="s">
        <v>2254</v>
      </c>
      <c r="Q209" s="1" t="s">
        <v>2255</v>
      </c>
      <c r="R209" s="1" t="s">
        <v>3553</v>
      </c>
      <c r="S209" s="1" t="s">
        <v>2257</v>
      </c>
      <c r="T209" s="1" t="s">
        <v>2258</v>
      </c>
      <c r="U209" s="1" t="s">
        <v>2269</v>
      </c>
      <c r="V209" s="1" t="s">
        <v>2287</v>
      </c>
    </row>
    <row r="210" s="1" customFormat="1" spans="1:22">
      <c r="A210" s="3">
        <v>999224777589716</v>
      </c>
      <c r="B210" s="1" t="s">
        <v>2299</v>
      </c>
      <c r="C210" s="1" t="s">
        <v>3554</v>
      </c>
      <c r="D210" s="1" t="s">
        <v>3555</v>
      </c>
      <c r="E210" s="1" t="s">
        <v>3556</v>
      </c>
      <c r="F210" s="1" t="s">
        <v>2247</v>
      </c>
      <c r="G210" s="1" t="s">
        <v>2248</v>
      </c>
      <c r="H210" s="1" t="s">
        <v>2249</v>
      </c>
      <c r="I210" s="1" t="s">
        <v>3557</v>
      </c>
      <c r="J210" s="1" t="s">
        <v>30</v>
      </c>
      <c r="K210" s="1" t="s">
        <v>3558</v>
      </c>
      <c r="L210" s="1" t="s">
        <v>3558</v>
      </c>
      <c r="M210" s="1" t="s">
        <v>2252</v>
      </c>
      <c r="N210" s="1" t="s">
        <v>2252</v>
      </c>
      <c r="O210" s="1" t="s">
        <v>2253</v>
      </c>
      <c r="P210" s="1" t="s">
        <v>2254</v>
      </c>
      <c r="Q210" s="1" t="s">
        <v>2255</v>
      </c>
      <c r="R210" s="1" t="s">
        <v>3559</v>
      </c>
      <c r="S210" s="1" t="s">
        <v>2257</v>
      </c>
      <c r="T210" s="1" t="s">
        <v>2258</v>
      </c>
      <c r="U210" s="1" t="s">
        <v>2259</v>
      </c>
      <c r="V210" s="1" t="s">
        <v>2506</v>
      </c>
    </row>
    <row r="211" s="1" customFormat="1" spans="1:22">
      <c r="A211" s="3">
        <v>999224779163809</v>
      </c>
      <c r="B211" s="1" t="s">
        <v>2545</v>
      </c>
      <c r="C211" s="1" t="s">
        <v>3560</v>
      </c>
      <c r="D211" s="1" t="s">
        <v>3561</v>
      </c>
      <c r="E211" s="1" t="s">
        <v>3562</v>
      </c>
      <c r="F211" s="1" t="s">
        <v>2616</v>
      </c>
      <c r="G211" s="1" t="s">
        <v>2247</v>
      </c>
      <c r="H211" s="1" t="s">
        <v>2249</v>
      </c>
      <c r="I211" s="1" t="s">
        <v>3563</v>
      </c>
      <c r="J211" s="1" t="s">
        <v>30</v>
      </c>
      <c r="K211" s="1" t="s">
        <v>3564</v>
      </c>
      <c r="L211" s="1" t="s">
        <v>3564</v>
      </c>
      <c r="M211" s="1" t="s">
        <v>2252</v>
      </c>
      <c r="N211" s="1" t="s">
        <v>2252</v>
      </c>
      <c r="O211" s="1" t="s">
        <v>2253</v>
      </c>
      <c r="P211" s="1" t="s">
        <v>2254</v>
      </c>
      <c r="Q211" s="1" t="s">
        <v>2255</v>
      </c>
      <c r="R211" s="1" t="s">
        <v>3565</v>
      </c>
      <c r="S211" s="1" t="s">
        <v>2257</v>
      </c>
      <c r="T211" s="1" t="s">
        <v>2258</v>
      </c>
      <c r="U211" s="1" t="s">
        <v>2259</v>
      </c>
      <c r="V211" s="1" t="s">
        <v>2396</v>
      </c>
    </row>
    <row r="212" s="1" customFormat="1" spans="1:22">
      <c r="A212" s="3">
        <v>999224780680008</v>
      </c>
      <c r="B212" s="1" t="s">
        <v>2545</v>
      </c>
      <c r="C212" s="1" t="s">
        <v>3566</v>
      </c>
      <c r="D212" s="1" t="s">
        <v>3567</v>
      </c>
      <c r="E212" s="1" t="s">
        <v>3568</v>
      </c>
      <c r="F212" s="1" t="s">
        <v>2248</v>
      </c>
      <c r="G212" s="1" t="s">
        <v>2307</v>
      </c>
      <c r="H212" s="1" t="s">
        <v>2249</v>
      </c>
      <c r="I212" s="1" t="s">
        <v>3569</v>
      </c>
      <c r="J212" s="1" t="s">
        <v>30</v>
      </c>
      <c r="K212" s="1" t="s">
        <v>3570</v>
      </c>
      <c r="L212" s="1" t="s">
        <v>3570</v>
      </c>
      <c r="M212" s="1" t="s">
        <v>2252</v>
      </c>
      <c r="N212" s="1" t="s">
        <v>2252</v>
      </c>
      <c r="O212" s="1" t="s">
        <v>2253</v>
      </c>
      <c r="P212" s="1" t="s">
        <v>2254</v>
      </c>
      <c r="Q212" s="1" t="s">
        <v>2255</v>
      </c>
      <c r="R212" s="1" t="s">
        <v>3571</v>
      </c>
      <c r="S212" s="1" t="s">
        <v>2257</v>
      </c>
      <c r="T212" s="1" t="s">
        <v>2258</v>
      </c>
      <c r="U212" s="1" t="s">
        <v>2269</v>
      </c>
      <c r="V212" s="1" t="s">
        <v>2287</v>
      </c>
    </row>
    <row r="213" s="1" customFormat="1" spans="1:22">
      <c r="A213" s="3">
        <v>999224783629251</v>
      </c>
      <c r="B213" s="1" t="s">
        <v>2545</v>
      </c>
      <c r="C213" s="1" t="s">
        <v>3572</v>
      </c>
      <c r="D213" s="1" t="s">
        <v>2689</v>
      </c>
      <c r="E213" s="1" t="s">
        <v>3573</v>
      </c>
      <c r="F213" s="1" t="s">
        <v>2247</v>
      </c>
      <c r="G213" s="1" t="s">
        <v>2275</v>
      </c>
      <c r="H213" s="1" t="s">
        <v>2249</v>
      </c>
      <c r="I213" s="1" t="s">
        <v>3574</v>
      </c>
      <c r="J213" s="1" t="s">
        <v>30</v>
      </c>
      <c r="K213" s="1" t="s">
        <v>3575</v>
      </c>
      <c r="L213" s="1" t="s">
        <v>3575</v>
      </c>
      <c r="M213" s="1" t="s">
        <v>2252</v>
      </c>
      <c r="N213" s="1" t="s">
        <v>2252</v>
      </c>
      <c r="O213" s="1" t="s">
        <v>2253</v>
      </c>
      <c r="P213" s="1" t="s">
        <v>2254</v>
      </c>
      <c r="Q213" s="1" t="s">
        <v>2255</v>
      </c>
      <c r="R213" s="1" t="s">
        <v>3576</v>
      </c>
      <c r="S213" s="1" t="s">
        <v>2257</v>
      </c>
      <c r="T213" s="1" t="s">
        <v>2258</v>
      </c>
      <c r="U213" s="1" t="s">
        <v>2259</v>
      </c>
      <c r="V213" s="1" t="s">
        <v>2279</v>
      </c>
    </row>
    <row r="214" s="1" customFormat="1" spans="1:22">
      <c r="A214" s="3">
        <v>999224784511550</v>
      </c>
      <c r="B214" s="1" t="s">
        <v>2545</v>
      </c>
      <c r="C214" s="1" t="s">
        <v>3577</v>
      </c>
      <c r="D214" s="1" t="s">
        <v>3578</v>
      </c>
      <c r="E214" s="1" t="s">
        <v>3579</v>
      </c>
      <c r="F214" s="1" t="s">
        <v>2275</v>
      </c>
      <c r="G214" s="1" t="s">
        <v>2307</v>
      </c>
      <c r="H214" s="1" t="s">
        <v>2249</v>
      </c>
      <c r="I214" s="1" t="s">
        <v>3580</v>
      </c>
      <c r="J214" s="1" t="s">
        <v>30</v>
      </c>
      <c r="K214" s="1" t="s">
        <v>3581</v>
      </c>
      <c r="L214" s="1" t="s">
        <v>3581</v>
      </c>
      <c r="M214" s="1" t="s">
        <v>2252</v>
      </c>
      <c r="N214" s="1" t="s">
        <v>2252</v>
      </c>
      <c r="O214" s="1" t="s">
        <v>2253</v>
      </c>
      <c r="P214" s="1" t="s">
        <v>2254</v>
      </c>
      <c r="Q214" s="1" t="s">
        <v>2255</v>
      </c>
      <c r="R214" s="1" t="s">
        <v>3582</v>
      </c>
      <c r="S214" s="1" t="s">
        <v>2257</v>
      </c>
      <c r="T214" s="1" t="s">
        <v>2258</v>
      </c>
      <c r="U214" s="1" t="s">
        <v>2259</v>
      </c>
      <c r="V214" s="1" t="s">
        <v>2759</v>
      </c>
    </row>
    <row r="215" s="1" customFormat="1" spans="1:22">
      <c r="A215" s="3">
        <v>999224784784907</v>
      </c>
      <c r="B215" s="1" t="s">
        <v>2545</v>
      </c>
      <c r="C215" s="1" t="s">
        <v>3583</v>
      </c>
      <c r="D215" s="1" t="s">
        <v>3321</v>
      </c>
      <c r="E215" s="1" t="s">
        <v>3584</v>
      </c>
      <c r="F215" s="1" t="s">
        <v>2265</v>
      </c>
      <c r="G215" s="1" t="s">
        <v>2247</v>
      </c>
      <c r="H215" s="1" t="s">
        <v>2249</v>
      </c>
      <c r="I215" s="1" t="s">
        <v>3585</v>
      </c>
      <c r="J215" s="1" t="s">
        <v>30</v>
      </c>
      <c r="K215" s="1" t="s">
        <v>3586</v>
      </c>
      <c r="L215" s="1" t="s">
        <v>3586</v>
      </c>
      <c r="M215" s="1" t="s">
        <v>2252</v>
      </c>
      <c r="N215" s="1" t="s">
        <v>2252</v>
      </c>
      <c r="O215" s="1" t="s">
        <v>2253</v>
      </c>
      <c r="P215" s="1" t="s">
        <v>2254</v>
      </c>
      <c r="Q215" s="1" t="s">
        <v>2255</v>
      </c>
      <c r="R215" s="1" t="s">
        <v>3587</v>
      </c>
      <c r="S215" s="1" t="s">
        <v>2257</v>
      </c>
      <c r="T215" s="1" t="s">
        <v>2258</v>
      </c>
      <c r="U215" s="1" t="s">
        <v>2259</v>
      </c>
      <c r="V215" s="1" t="s">
        <v>3326</v>
      </c>
    </row>
    <row r="216" s="1" customFormat="1" spans="1:22">
      <c r="A216" s="3">
        <v>999224785179169</v>
      </c>
      <c r="B216" s="1" t="s">
        <v>2545</v>
      </c>
      <c r="C216" s="1" t="s">
        <v>3588</v>
      </c>
      <c r="D216" s="1" t="s">
        <v>3589</v>
      </c>
      <c r="E216" s="1" t="s">
        <v>3590</v>
      </c>
      <c r="F216" s="1" t="s">
        <v>2616</v>
      </c>
      <c r="G216" s="1" t="s">
        <v>2247</v>
      </c>
      <c r="H216" s="1" t="s">
        <v>2249</v>
      </c>
      <c r="I216" s="1" t="s">
        <v>3591</v>
      </c>
      <c r="J216" s="1" t="s">
        <v>30</v>
      </c>
      <c r="K216" s="1" t="s">
        <v>3592</v>
      </c>
      <c r="L216" s="1" t="s">
        <v>3592</v>
      </c>
      <c r="M216" s="1" t="s">
        <v>2252</v>
      </c>
      <c r="N216" s="1" t="s">
        <v>2252</v>
      </c>
      <c r="O216" s="1" t="s">
        <v>2253</v>
      </c>
      <c r="P216" s="1" t="s">
        <v>2254</v>
      </c>
      <c r="Q216" s="1" t="s">
        <v>2255</v>
      </c>
      <c r="R216" s="1" t="s">
        <v>3593</v>
      </c>
      <c r="S216" s="1" t="s">
        <v>2257</v>
      </c>
      <c r="T216" s="1" t="s">
        <v>2258</v>
      </c>
      <c r="U216" s="1" t="s">
        <v>2259</v>
      </c>
      <c r="V216" s="1" t="s">
        <v>3326</v>
      </c>
    </row>
    <row r="217" s="1" customFormat="1" spans="1:22">
      <c r="A217" s="3">
        <v>999224786181219</v>
      </c>
      <c r="B217" s="1" t="s">
        <v>2545</v>
      </c>
      <c r="C217" s="1" t="s">
        <v>3594</v>
      </c>
      <c r="D217" s="1" t="s">
        <v>3595</v>
      </c>
      <c r="E217" s="1" t="s">
        <v>3596</v>
      </c>
      <c r="F217" s="1" t="s">
        <v>2545</v>
      </c>
      <c r="G217" s="1" t="s">
        <v>2247</v>
      </c>
      <c r="H217" s="1" t="s">
        <v>2249</v>
      </c>
      <c r="I217" s="1" t="s">
        <v>3597</v>
      </c>
      <c r="J217" s="1" t="s">
        <v>30</v>
      </c>
      <c r="K217" s="1" t="s">
        <v>3598</v>
      </c>
      <c r="L217" s="1" t="s">
        <v>3598</v>
      </c>
      <c r="M217" s="1" t="s">
        <v>2252</v>
      </c>
      <c r="N217" s="1" t="s">
        <v>2252</v>
      </c>
      <c r="O217" s="1" t="s">
        <v>2253</v>
      </c>
      <c r="P217" s="1" t="s">
        <v>2254</v>
      </c>
      <c r="Q217" s="1" t="s">
        <v>2255</v>
      </c>
      <c r="R217" s="1" t="s">
        <v>3599</v>
      </c>
      <c r="S217" s="1" t="s">
        <v>2257</v>
      </c>
      <c r="T217" s="1" t="s">
        <v>2258</v>
      </c>
      <c r="U217" s="1" t="s">
        <v>2259</v>
      </c>
      <c r="V217" s="1" t="s">
        <v>3363</v>
      </c>
    </row>
    <row r="218" s="1" customFormat="1" spans="1:22">
      <c r="A218" s="3">
        <v>999224791073373</v>
      </c>
      <c r="B218" s="1" t="s">
        <v>2545</v>
      </c>
      <c r="C218" s="1" t="s">
        <v>3600</v>
      </c>
      <c r="D218" s="1" t="s">
        <v>3601</v>
      </c>
      <c r="E218" s="1" t="s">
        <v>3602</v>
      </c>
      <c r="F218" s="1" t="s">
        <v>2316</v>
      </c>
      <c r="G218" s="1" t="s">
        <v>2247</v>
      </c>
      <c r="H218" s="1" t="s">
        <v>2249</v>
      </c>
      <c r="I218" s="1" t="s">
        <v>3603</v>
      </c>
      <c r="J218" s="1" t="s">
        <v>30</v>
      </c>
      <c r="K218" s="1" t="s">
        <v>3604</v>
      </c>
      <c r="L218" s="1" t="s">
        <v>3604</v>
      </c>
      <c r="M218" s="1" t="s">
        <v>2252</v>
      </c>
      <c r="N218" s="1" t="s">
        <v>2252</v>
      </c>
      <c r="O218" s="1" t="s">
        <v>2253</v>
      </c>
      <c r="P218" s="1" t="s">
        <v>2254</v>
      </c>
      <c r="Q218" s="1" t="s">
        <v>2255</v>
      </c>
      <c r="R218" s="1" t="s">
        <v>3605</v>
      </c>
      <c r="S218" s="1" t="s">
        <v>2257</v>
      </c>
      <c r="T218" s="1" t="s">
        <v>2258</v>
      </c>
      <c r="U218" s="1" t="s">
        <v>2269</v>
      </c>
      <c r="V218" s="1" t="s">
        <v>2287</v>
      </c>
    </row>
    <row r="219" s="1" customFormat="1" spans="1:22">
      <c r="A219" s="3">
        <v>999224793125197</v>
      </c>
      <c r="B219" s="1" t="s">
        <v>2545</v>
      </c>
      <c r="C219" s="1" t="s">
        <v>3606</v>
      </c>
      <c r="D219" s="1" t="s">
        <v>3607</v>
      </c>
      <c r="E219" s="1" t="s">
        <v>3608</v>
      </c>
      <c r="F219" s="1" t="s">
        <v>2616</v>
      </c>
      <c r="G219" s="1" t="s">
        <v>2247</v>
      </c>
      <c r="H219" s="1" t="s">
        <v>2249</v>
      </c>
      <c r="I219" s="1" t="s">
        <v>3609</v>
      </c>
      <c r="J219" s="1" t="s">
        <v>30</v>
      </c>
      <c r="K219" s="1" t="s">
        <v>3610</v>
      </c>
      <c r="L219" s="1" t="s">
        <v>3610</v>
      </c>
      <c r="M219" s="1" t="s">
        <v>2252</v>
      </c>
      <c r="N219" s="1" t="s">
        <v>2252</v>
      </c>
      <c r="O219" s="1" t="s">
        <v>2253</v>
      </c>
      <c r="P219" s="1" t="s">
        <v>2254</v>
      </c>
      <c r="Q219" s="1" t="s">
        <v>2255</v>
      </c>
      <c r="R219" s="1" t="s">
        <v>3611</v>
      </c>
      <c r="S219" s="1" t="s">
        <v>2257</v>
      </c>
      <c r="T219" s="1" t="s">
        <v>2258</v>
      </c>
      <c r="U219" s="1" t="s">
        <v>2259</v>
      </c>
      <c r="V219" s="1" t="s">
        <v>2260</v>
      </c>
    </row>
    <row r="220" s="1" customFormat="1" spans="1:22">
      <c r="A220" s="3">
        <v>999224793155607</v>
      </c>
      <c r="B220" s="1" t="s">
        <v>2545</v>
      </c>
      <c r="C220" s="1" t="s">
        <v>3612</v>
      </c>
      <c r="D220" s="1" t="s">
        <v>2949</v>
      </c>
      <c r="E220" s="1" t="s">
        <v>3613</v>
      </c>
      <c r="F220" s="1" t="s">
        <v>2265</v>
      </c>
      <c r="G220" s="1" t="s">
        <v>2248</v>
      </c>
      <c r="H220" s="1" t="s">
        <v>2249</v>
      </c>
      <c r="I220" s="1" t="s">
        <v>3614</v>
      </c>
      <c r="J220" s="1" t="s">
        <v>30</v>
      </c>
      <c r="K220" s="1" t="s">
        <v>3615</v>
      </c>
      <c r="L220" s="1" t="s">
        <v>3615</v>
      </c>
      <c r="M220" s="1" t="s">
        <v>2252</v>
      </c>
      <c r="N220" s="1" t="s">
        <v>2252</v>
      </c>
      <c r="O220" s="1" t="s">
        <v>2253</v>
      </c>
      <c r="P220" s="1" t="s">
        <v>2254</v>
      </c>
      <c r="Q220" s="1" t="s">
        <v>2255</v>
      </c>
      <c r="R220" s="1" t="s">
        <v>3616</v>
      </c>
      <c r="S220" s="1" t="s">
        <v>2257</v>
      </c>
      <c r="T220" s="1" t="s">
        <v>2258</v>
      </c>
      <c r="U220" s="1" t="s">
        <v>2259</v>
      </c>
      <c r="V220" s="1" t="s">
        <v>2279</v>
      </c>
    </row>
    <row r="221" s="1" customFormat="1" spans="1:22">
      <c r="A221" s="3">
        <v>999224793370405</v>
      </c>
      <c r="B221" s="1" t="s">
        <v>2545</v>
      </c>
      <c r="C221" s="1" t="s">
        <v>3617</v>
      </c>
      <c r="D221" s="1" t="s">
        <v>3618</v>
      </c>
      <c r="E221" s="1" t="s">
        <v>3619</v>
      </c>
      <c r="F221" s="1" t="s">
        <v>2265</v>
      </c>
      <c r="G221" s="1" t="s">
        <v>2247</v>
      </c>
      <c r="H221" s="1" t="s">
        <v>2249</v>
      </c>
      <c r="I221" s="1" t="s">
        <v>3620</v>
      </c>
      <c r="J221" s="1" t="s">
        <v>30</v>
      </c>
      <c r="K221" s="1" t="s">
        <v>3621</v>
      </c>
      <c r="L221" s="1" t="s">
        <v>3621</v>
      </c>
      <c r="M221" s="1" t="s">
        <v>2252</v>
      </c>
      <c r="N221" s="1" t="s">
        <v>2252</v>
      </c>
      <c r="O221" s="1" t="s">
        <v>2253</v>
      </c>
      <c r="P221" s="1" t="s">
        <v>2254</v>
      </c>
      <c r="Q221" s="1" t="s">
        <v>2255</v>
      </c>
      <c r="R221" s="1" t="s">
        <v>3622</v>
      </c>
      <c r="S221" s="1" t="s">
        <v>2257</v>
      </c>
      <c r="T221" s="1" t="s">
        <v>2258</v>
      </c>
      <c r="U221" s="1" t="s">
        <v>2259</v>
      </c>
      <c r="V221" s="1" t="s">
        <v>2270</v>
      </c>
    </row>
    <row r="222" s="1" customFormat="1" spans="1:22">
      <c r="A222" s="3">
        <v>999224796587489</v>
      </c>
      <c r="B222" s="1" t="s">
        <v>2616</v>
      </c>
      <c r="C222" s="1" t="s">
        <v>3623</v>
      </c>
      <c r="D222" s="1" t="s">
        <v>3624</v>
      </c>
      <c r="E222" s="1" t="s">
        <v>3625</v>
      </c>
      <c r="F222" s="1" t="s">
        <v>2616</v>
      </c>
      <c r="G222" s="1" t="s">
        <v>2247</v>
      </c>
      <c r="H222" s="1" t="s">
        <v>2249</v>
      </c>
      <c r="I222" s="1" t="s">
        <v>3626</v>
      </c>
      <c r="J222" s="1" t="s">
        <v>30</v>
      </c>
      <c r="K222" s="1" t="s">
        <v>3627</v>
      </c>
      <c r="L222" s="1" t="s">
        <v>3627</v>
      </c>
      <c r="M222" s="1" t="s">
        <v>2252</v>
      </c>
      <c r="N222" s="1" t="s">
        <v>2252</v>
      </c>
      <c r="O222" s="1" t="s">
        <v>2253</v>
      </c>
      <c r="P222" s="1" t="s">
        <v>2254</v>
      </c>
      <c r="Q222" s="1" t="s">
        <v>2255</v>
      </c>
      <c r="R222" s="1" t="s">
        <v>3628</v>
      </c>
      <c r="S222" s="1" t="s">
        <v>2257</v>
      </c>
      <c r="T222" s="1" t="s">
        <v>2258</v>
      </c>
      <c r="U222" s="1" t="s">
        <v>2259</v>
      </c>
      <c r="V222" s="1" t="s">
        <v>2334</v>
      </c>
    </row>
    <row r="223" s="1" customFormat="1" spans="1:22">
      <c r="A223" s="3">
        <v>999224798131082</v>
      </c>
      <c r="B223" s="1" t="s">
        <v>2616</v>
      </c>
      <c r="C223" s="1" t="s">
        <v>3629</v>
      </c>
      <c r="D223" s="1" t="s">
        <v>3630</v>
      </c>
      <c r="E223" s="1" t="s">
        <v>3631</v>
      </c>
      <c r="F223" s="1" t="s">
        <v>2616</v>
      </c>
      <c r="G223" s="1" t="s">
        <v>2247</v>
      </c>
      <c r="H223" s="1" t="s">
        <v>2249</v>
      </c>
      <c r="I223" s="1" t="s">
        <v>3632</v>
      </c>
      <c r="J223" s="1" t="s">
        <v>30</v>
      </c>
      <c r="K223" s="1" t="s">
        <v>3633</v>
      </c>
      <c r="L223" s="1" t="s">
        <v>3633</v>
      </c>
      <c r="M223" s="1" t="s">
        <v>2252</v>
      </c>
      <c r="N223" s="1" t="s">
        <v>2252</v>
      </c>
      <c r="O223" s="1" t="s">
        <v>2253</v>
      </c>
      <c r="P223" s="1" t="s">
        <v>2254</v>
      </c>
      <c r="Q223" s="1" t="s">
        <v>2255</v>
      </c>
      <c r="R223" s="1" t="s">
        <v>3634</v>
      </c>
      <c r="S223" s="1" t="s">
        <v>2257</v>
      </c>
      <c r="T223" s="1" t="s">
        <v>2258</v>
      </c>
      <c r="U223" s="1" t="s">
        <v>2259</v>
      </c>
      <c r="V223" s="1" t="s">
        <v>2626</v>
      </c>
    </row>
    <row r="224" s="1" customFormat="1" spans="1:22">
      <c r="A224" s="3">
        <v>999224799398376</v>
      </c>
      <c r="B224" s="1" t="s">
        <v>2616</v>
      </c>
      <c r="C224" s="1" t="s">
        <v>3635</v>
      </c>
      <c r="D224" s="1" t="s">
        <v>3636</v>
      </c>
      <c r="E224" s="1" t="s">
        <v>3637</v>
      </c>
      <c r="F224" s="1" t="s">
        <v>2247</v>
      </c>
      <c r="G224" s="1" t="s">
        <v>2248</v>
      </c>
      <c r="H224" s="1" t="s">
        <v>2249</v>
      </c>
      <c r="I224" s="1" t="s">
        <v>3638</v>
      </c>
      <c r="J224" s="1" t="s">
        <v>30</v>
      </c>
      <c r="K224" s="1" t="s">
        <v>3639</v>
      </c>
      <c r="L224" s="1" t="s">
        <v>3639</v>
      </c>
      <c r="M224" s="1" t="s">
        <v>2252</v>
      </c>
      <c r="N224" s="1" t="s">
        <v>2252</v>
      </c>
      <c r="O224" s="1" t="s">
        <v>2253</v>
      </c>
      <c r="P224" s="1" t="s">
        <v>2254</v>
      </c>
      <c r="Q224" s="1" t="s">
        <v>2255</v>
      </c>
      <c r="R224" s="1" t="s">
        <v>3640</v>
      </c>
      <c r="S224" s="1" t="s">
        <v>2257</v>
      </c>
      <c r="T224" s="1" t="s">
        <v>2258</v>
      </c>
      <c r="U224" s="1" t="s">
        <v>2259</v>
      </c>
      <c r="V224" s="1" t="s">
        <v>2270</v>
      </c>
    </row>
    <row r="225" s="1" customFormat="1" spans="1:22">
      <c r="A225" s="3">
        <v>999224799713173</v>
      </c>
      <c r="B225" s="1" t="s">
        <v>2616</v>
      </c>
      <c r="C225" s="1" t="s">
        <v>3641</v>
      </c>
      <c r="D225" s="1" t="s">
        <v>3435</v>
      </c>
      <c r="E225" s="1" t="s">
        <v>3642</v>
      </c>
      <c r="F225" s="1" t="s">
        <v>2247</v>
      </c>
      <c r="G225" s="1" t="s">
        <v>2248</v>
      </c>
      <c r="H225" s="1" t="s">
        <v>2249</v>
      </c>
      <c r="I225" s="1" t="s">
        <v>3643</v>
      </c>
      <c r="J225" s="1" t="s">
        <v>30</v>
      </c>
      <c r="K225" s="1" t="s">
        <v>3644</v>
      </c>
      <c r="L225" s="1" t="s">
        <v>3644</v>
      </c>
      <c r="M225" s="1" t="s">
        <v>2252</v>
      </c>
      <c r="N225" s="1" t="s">
        <v>2252</v>
      </c>
      <c r="O225" s="1" t="s">
        <v>2253</v>
      </c>
      <c r="P225" s="1" t="s">
        <v>2254</v>
      </c>
      <c r="Q225" s="1" t="s">
        <v>2255</v>
      </c>
      <c r="R225" s="1" t="s">
        <v>3645</v>
      </c>
      <c r="S225" s="1" t="s">
        <v>2257</v>
      </c>
      <c r="T225" s="1" t="s">
        <v>2258</v>
      </c>
      <c r="U225" s="1" t="s">
        <v>2259</v>
      </c>
      <c r="V225" s="1" t="s">
        <v>3326</v>
      </c>
    </row>
    <row r="226" s="1" customFormat="1" spans="1:22">
      <c r="A226" s="3">
        <v>999224800021640</v>
      </c>
      <c r="B226" s="1" t="s">
        <v>2616</v>
      </c>
      <c r="C226" s="1" t="s">
        <v>3646</v>
      </c>
      <c r="D226" s="1" t="s">
        <v>3647</v>
      </c>
      <c r="E226" s="1" t="s">
        <v>3648</v>
      </c>
      <c r="F226" s="1" t="s">
        <v>2316</v>
      </c>
      <c r="G226" s="1" t="s">
        <v>2248</v>
      </c>
      <c r="H226" s="1" t="s">
        <v>2249</v>
      </c>
      <c r="I226" s="1" t="s">
        <v>3649</v>
      </c>
      <c r="J226" s="1" t="s">
        <v>30</v>
      </c>
      <c r="K226" s="1" t="s">
        <v>3650</v>
      </c>
      <c r="L226" s="1" t="s">
        <v>3650</v>
      </c>
      <c r="M226" s="1" t="s">
        <v>2252</v>
      </c>
      <c r="N226" s="1" t="s">
        <v>2252</v>
      </c>
      <c r="O226" s="1" t="s">
        <v>2253</v>
      </c>
      <c r="P226" s="1" t="s">
        <v>2254</v>
      </c>
      <c r="Q226" s="1" t="s">
        <v>2255</v>
      </c>
      <c r="R226" s="1" t="s">
        <v>3651</v>
      </c>
      <c r="S226" s="1" t="s">
        <v>2257</v>
      </c>
      <c r="T226" s="1" t="s">
        <v>2258</v>
      </c>
      <c r="U226" s="1" t="s">
        <v>2259</v>
      </c>
      <c r="V226" s="1" t="s">
        <v>2369</v>
      </c>
    </row>
    <row r="227" s="1" customFormat="1" spans="1:22">
      <c r="A227" s="3">
        <v>999224800960933</v>
      </c>
      <c r="B227" s="1" t="s">
        <v>2616</v>
      </c>
      <c r="C227" s="1" t="s">
        <v>3652</v>
      </c>
      <c r="D227" s="1" t="s">
        <v>3653</v>
      </c>
      <c r="E227" s="1" t="s">
        <v>3654</v>
      </c>
      <c r="F227" s="1" t="s">
        <v>2316</v>
      </c>
      <c r="G227" s="1" t="s">
        <v>2247</v>
      </c>
      <c r="H227" s="1" t="s">
        <v>2249</v>
      </c>
      <c r="I227" s="1" t="s">
        <v>3655</v>
      </c>
      <c r="J227" s="1" t="s">
        <v>30</v>
      </c>
      <c r="K227" s="1" t="s">
        <v>3656</v>
      </c>
      <c r="L227" s="1" t="s">
        <v>3656</v>
      </c>
      <c r="M227" s="1" t="s">
        <v>2252</v>
      </c>
      <c r="N227" s="1" t="s">
        <v>2252</v>
      </c>
      <c r="O227" s="1" t="s">
        <v>2253</v>
      </c>
      <c r="P227" s="1" t="s">
        <v>2254</v>
      </c>
      <c r="Q227" s="1" t="s">
        <v>2255</v>
      </c>
      <c r="R227" s="1" t="s">
        <v>3657</v>
      </c>
      <c r="S227" s="1" t="s">
        <v>2257</v>
      </c>
      <c r="T227" s="1" t="s">
        <v>2258</v>
      </c>
      <c r="U227" s="1" t="s">
        <v>2259</v>
      </c>
      <c r="V227" s="1" t="s">
        <v>2334</v>
      </c>
    </row>
    <row r="228" s="1" customFormat="1" spans="1:22">
      <c r="A228" s="3">
        <v>999224801066132</v>
      </c>
      <c r="B228" s="1" t="s">
        <v>2616</v>
      </c>
      <c r="C228" s="1" t="s">
        <v>3658</v>
      </c>
      <c r="D228" s="1" t="s">
        <v>3659</v>
      </c>
      <c r="E228" s="1" t="s">
        <v>3660</v>
      </c>
      <c r="F228" s="1" t="s">
        <v>2316</v>
      </c>
      <c r="G228" s="1" t="s">
        <v>2248</v>
      </c>
      <c r="H228" s="1" t="s">
        <v>2249</v>
      </c>
      <c r="I228" s="1" t="s">
        <v>3661</v>
      </c>
      <c r="J228" s="1" t="s">
        <v>30</v>
      </c>
      <c r="K228" s="1" t="s">
        <v>3662</v>
      </c>
      <c r="L228" s="1" t="s">
        <v>3662</v>
      </c>
      <c r="M228" s="1" t="s">
        <v>2252</v>
      </c>
      <c r="N228" s="1" t="s">
        <v>2252</v>
      </c>
      <c r="O228" s="1" t="s">
        <v>2253</v>
      </c>
      <c r="P228" s="1" t="s">
        <v>2254</v>
      </c>
      <c r="Q228" s="1" t="s">
        <v>2255</v>
      </c>
      <c r="R228" s="1" t="s">
        <v>3663</v>
      </c>
      <c r="S228" s="1" t="s">
        <v>2257</v>
      </c>
      <c r="T228" s="1" t="s">
        <v>2258</v>
      </c>
      <c r="U228" s="1" t="s">
        <v>2259</v>
      </c>
      <c r="V228" s="1" t="s">
        <v>2369</v>
      </c>
    </row>
    <row r="229" s="1" customFormat="1" spans="1:22">
      <c r="A229" s="3">
        <v>999224801776467</v>
      </c>
      <c r="B229" s="1" t="s">
        <v>2616</v>
      </c>
      <c r="C229" s="1" t="s">
        <v>3664</v>
      </c>
      <c r="D229" s="1" t="s">
        <v>3665</v>
      </c>
      <c r="E229" s="1" t="s">
        <v>3666</v>
      </c>
      <c r="F229" s="1" t="s">
        <v>2616</v>
      </c>
      <c r="G229" s="1" t="s">
        <v>2247</v>
      </c>
      <c r="H229" s="1" t="s">
        <v>2249</v>
      </c>
      <c r="I229" s="1" t="s">
        <v>3667</v>
      </c>
      <c r="J229" s="1" t="s">
        <v>30</v>
      </c>
      <c r="K229" s="1" t="s">
        <v>3668</v>
      </c>
      <c r="L229" s="1" t="s">
        <v>3668</v>
      </c>
      <c r="M229" s="1" t="s">
        <v>2252</v>
      </c>
      <c r="N229" s="1" t="s">
        <v>2252</v>
      </c>
      <c r="O229" s="1" t="s">
        <v>2253</v>
      </c>
      <c r="P229" s="1" t="s">
        <v>2254</v>
      </c>
      <c r="Q229" s="1" t="s">
        <v>2255</v>
      </c>
      <c r="R229" s="1" t="s">
        <v>3669</v>
      </c>
      <c r="S229" s="1" t="s">
        <v>2257</v>
      </c>
      <c r="T229" s="1" t="s">
        <v>2258</v>
      </c>
      <c r="U229" s="1" t="s">
        <v>2259</v>
      </c>
      <c r="V229" s="1" t="s">
        <v>2311</v>
      </c>
    </row>
    <row r="230" s="1" customFormat="1" spans="1:22">
      <c r="A230" s="3">
        <v>999224802017678</v>
      </c>
      <c r="B230" s="1" t="s">
        <v>2616</v>
      </c>
      <c r="C230" s="1" t="s">
        <v>3670</v>
      </c>
      <c r="D230" s="1" t="s">
        <v>3671</v>
      </c>
      <c r="E230" s="1" t="s">
        <v>3672</v>
      </c>
      <c r="F230" s="1" t="s">
        <v>2247</v>
      </c>
      <c r="G230" s="1" t="s">
        <v>2248</v>
      </c>
      <c r="H230" s="1" t="s">
        <v>2249</v>
      </c>
      <c r="I230" s="1" t="s">
        <v>3673</v>
      </c>
      <c r="J230" s="1" t="s">
        <v>30</v>
      </c>
      <c r="K230" s="1" t="s">
        <v>3674</v>
      </c>
      <c r="L230" s="1" t="s">
        <v>3674</v>
      </c>
      <c r="M230" s="1" t="s">
        <v>2252</v>
      </c>
      <c r="N230" s="1" t="s">
        <v>2252</v>
      </c>
      <c r="O230" s="1" t="s">
        <v>2253</v>
      </c>
      <c r="P230" s="1" t="s">
        <v>2254</v>
      </c>
      <c r="Q230" s="1" t="s">
        <v>2255</v>
      </c>
      <c r="R230" s="1" t="s">
        <v>3675</v>
      </c>
      <c r="S230" s="1" t="s">
        <v>2257</v>
      </c>
      <c r="T230" s="1" t="s">
        <v>2258</v>
      </c>
      <c r="U230" s="1" t="s">
        <v>2259</v>
      </c>
      <c r="V230" s="1" t="s">
        <v>2287</v>
      </c>
    </row>
    <row r="231" s="1" customFormat="1" spans="1:22">
      <c r="A231" s="3">
        <v>999224803443108</v>
      </c>
      <c r="B231" s="1" t="s">
        <v>2616</v>
      </c>
      <c r="C231" s="1" t="s">
        <v>3676</v>
      </c>
      <c r="D231" s="1" t="s">
        <v>3677</v>
      </c>
      <c r="E231" s="1" t="s">
        <v>3678</v>
      </c>
      <c r="F231" s="1" t="s">
        <v>2248</v>
      </c>
      <c r="G231" s="1" t="s">
        <v>2307</v>
      </c>
      <c r="H231" s="1" t="s">
        <v>2249</v>
      </c>
      <c r="I231" s="1" t="s">
        <v>3679</v>
      </c>
      <c r="J231" s="1" t="s">
        <v>30</v>
      </c>
      <c r="K231" s="1" t="s">
        <v>3680</v>
      </c>
      <c r="L231" s="1" t="s">
        <v>3680</v>
      </c>
      <c r="M231" s="1" t="s">
        <v>2252</v>
      </c>
      <c r="N231" s="1" t="s">
        <v>2252</v>
      </c>
      <c r="O231" s="1" t="s">
        <v>2253</v>
      </c>
      <c r="P231" s="1" t="s">
        <v>2254</v>
      </c>
      <c r="Q231" s="1" t="s">
        <v>2255</v>
      </c>
      <c r="R231" s="1" t="s">
        <v>3681</v>
      </c>
      <c r="S231" s="1" t="s">
        <v>2257</v>
      </c>
      <c r="T231" s="1" t="s">
        <v>2258</v>
      </c>
      <c r="U231" s="1" t="s">
        <v>2259</v>
      </c>
      <c r="V231" s="1" t="s">
        <v>2287</v>
      </c>
    </row>
    <row r="232" s="1" customFormat="1" spans="1:22">
      <c r="A232" s="3">
        <v>999224803531256</v>
      </c>
      <c r="B232" s="1" t="s">
        <v>2616</v>
      </c>
      <c r="C232" s="1" t="s">
        <v>3682</v>
      </c>
      <c r="D232" s="1" t="s">
        <v>2949</v>
      </c>
      <c r="E232" s="1" t="s">
        <v>3683</v>
      </c>
      <c r="F232" s="1" t="s">
        <v>2265</v>
      </c>
      <c r="G232" s="1" t="s">
        <v>2248</v>
      </c>
      <c r="H232" s="1" t="s">
        <v>2249</v>
      </c>
      <c r="I232" s="1" t="s">
        <v>3684</v>
      </c>
      <c r="J232" s="1" t="s">
        <v>30</v>
      </c>
      <c r="K232" s="1" t="s">
        <v>3685</v>
      </c>
      <c r="L232" s="1" t="s">
        <v>3685</v>
      </c>
      <c r="M232" s="1" t="s">
        <v>2252</v>
      </c>
      <c r="N232" s="1" t="s">
        <v>2252</v>
      </c>
      <c r="O232" s="1" t="s">
        <v>2253</v>
      </c>
      <c r="P232" s="1" t="s">
        <v>2254</v>
      </c>
      <c r="Q232" s="1" t="s">
        <v>2255</v>
      </c>
      <c r="R232" s="1" t="s">
        <v>3686</v>
      </c>
      <c r="S232" s="1" t="s">
        <v>2257</v>
      </c>
      <c r="T232" s="1" t="s">
        <v>2258</v>
      </c>
      <c r="U232" s="1" t="s">
        <v>2259</v>
      </c>
      <c r="V232" s="1" t="s">
        <v>2279</v>
      </c>
    </row>
    <row r="233" s="1" customFormat="1" spans="1:22">
      <c r="A233" s="3">
        <v>999224803856831</v>
      </c>
      <c r="B233" s="1" t="s">
        <v>2616</v>
      </c>
      <c r="C233" s="1" t="s">
        <v>3687</v>
      </c>
      <c r="D233" s="1" t="s">
        <v>3688</v>
      </c>
      <c r="E233" s="1" t="s">
        <v>3689</v>
      </c>
      <c r="F233" s="1" t="s">
        <v>2247</v>
      </c>
      <c r="G233" s="1" t="s">
        <v>2307</v>
      </c>
      <c r="H233" s="1" t="s">
        <v>2249</v>
      </c>
      <c r="I233" s="1" t="s">
        <v>3690</v>
      </c>
      <c r="J233" s="1" t="s">
        <v>30</v>
      </c>
      <c r="K233" s="1" t="s">
        <v>3691</v>
      </c>
      <c r="L233" s="1" t="s">
        <v>3691</v>
      </c>
      <c r="M233" s="1" t="s">
        <v>2252</v>
      </c>
      <c r="N233" s="1" t="s">
        <v>2252</v>
      </c>
      <c r="O233" s="1" t="s">
        <v>2253</v>
      </c>
      <c r="P233" s="1" t="s">
        <v>2254</v>
      </c>
      <c r="Q233" s="1" t="s">
        <v>2255</v>
      </c>
      <c r="R233" s="1" t="s">
        <v>3692</v>
      </c>
      <c r="S233" s="1" t="s">
        <v>2257</v>
      </c>
      <c r="T233" s="1" t="s">
        <v>2258</v>
      </c>
      <c r="U233" s="1" t="s">
        <v>2259</v>
      </c>
      <c r="V233" s="1" t="s">
        <v>2294</v>
      </c>
    </row>
    <row r="234" s="1" customFormat="1" spans="1:22">
      <c r="A234" s="3">
        <v>999224803973124</v>
      </c>
      <c r="B234" s="1" t="s">
        <v>2616</v>
      </c>
      <c r="C234" s="1" t="s">
        <v>3693</v>
      </c>
      <c r="D234" s="1" t="s">
        <v>2377</v>
      </c>
      <c r="E234" s="1" t="s">
        <v>3694</v>
      </c>
      <c r="F234" s="1" t="s">
        <v>2275</v>
      </c>
      <c r="G234" s="1" t="s">
        <v>2307</v>
      </c>
      <c r="H234" s="1" t="s">
        <v>2249</v>
      </c>
      <c r="I234" s="1" t="s">
        <v>2975</v>
      </c>
      <c r="J234" s="1" t="s">
        <v>30</v>
      </c>
      <c r="K234" s="1" t="s">
        <v>3695</v>
      </c>
      <c r="L234" s="1" t="s">
        <v>3695</v>
      </c>
      <c r="M234" s="1" t="s">
        <v>2252</v>
      </c>
      <c r="N234" s="1" t="s">
        <v>2252</v>
      </c>
      <c r="O234" s="1" t="s">
        <v>2253</v>
      </c>
      <c r="P234" s="1" t="s">
        <v>2254</v>
      </c>
      <c r="Q234" s="1" t="s">
        <v>2255</v>
      </c>
      <c r="R234" s="1" t="s">
        <v>3696</v>
      </c>
      <c r="S234" s="1" t="s">
        <v>2257</v>
      </c>
      <c r="T234" s="1" t="s">
        <v>2258</v>
      </c>
      <c r="U234" s="1" t="s">
        <v>2269</v>
      </c>
      <c r="V234" s="1" t="s">
        <v>2279</v>
      </c>
    </row>
    <row r="235" s="1" customFormat="1" spans="1:22">
      <c r="A235" s="3">
        <v>999224806555290</v>
      </c>
      <c r="B235" s="1" t="s">
        <v>2616</v>
      </c>
      <c r="C235" s="1" t="s">
        <v>3697</v>
      </c>
      <c r="D235" s="1" t="s">
        <v>3698</v>
      </c>
      <c r="E235" s="1" t="s">
        <v>3699</v>
      </c>
      <c r="F235" s="1" t="s">
        <v>2265</v>
      </c>
      <c r="G235" s="1" t="s">
        <v>2247</v>
      </c>
      <c r="H235" s="1" t="s">
        <v>2249</v>
      </c>
      <c r="I235" s="1" t="s">
        <v>3700</v>
      </c>
      <c r="J235" s="1" t="s">
        <v>30</v>
      </c>
      <c r="K235" s="1" t="s">
        <v>3701</v>
      </c>
      <c r="L235" s="1" t="s">
        <v>3701</v>
      </c>
      <c r="M235" s="1" t="s">
        <v>2252</v>
      </c>
      <c r="N235" s="1" t="s">
        <v>2252</v>
      </c>
      <c r="O235" s="1" t="s">
        <v>2253</v>
      </c>
      <c r="P235" s="1" t="s">
        <v>2254</v>
      </c>
      <c r="Q235" s="1" t="s">
        <v>2255</v>
      </c>
      <c r="R235" s="1" t="s">
        <v>3702</v>
      </c>
      <c r="S235" s="1" t="s">
        <v>2257</v>
      </c>
      <c r="T235" s="1" t="s">
        <v>2258</v>
      </c>
      <c r="U235" s="1" t="s">
        <v>2259</v>
      </c>
      <c r="V235" s="1" t="s">
        <v>2279</v>
      </c>
    </row>
    <row r="236" s="1" customFormat="1" spans="1:22">
      <c r="A236" s="3">
        <v>999224810725512</v>
      </c>
      <c r="B236" s="1" t="s">
        <v>2616</v>
      </c>
      <c r="C236" s="1" t="s">
        <v>3703</v>
      </c>
      <c r="D236" s="1" t="s">
        <v>3704</v>
      </c>
      <c r="E236" s="1" t="s">
        <v>3705</v>
      </c>
      <c r="F236" s="1" t="s">
        <v>2247</v>
      </c>
      <c r="G236" s="1" t="s">
        <v>2248</v>
      </c>
      <c r="H236" s="1" t="s">
        <v>2249</v>
      </c>
      <c r="I236" s="1" t="s">
        <v>3706</v>
      </c>
      <c r="J236" s="1" t="s">
        <v>30</v>
      </c>
      <c r="K236" s="1" t="s">
        <v>3707</v>
      </c>
      <c r="L236" s="1" t="s">
        <v>3707</v>
      </c>
      <c r="M236" s="1" t="s">
        <v>2252</v>
      </c>
      <c r="N236" s="1" t="s">
        <v>2252</v>
      </c>
      <c r="O236" s="1" t="s">
        <v>2253</v>
      </c>
      <c r="P236" s="1" t="s">
        <v>2254</v>
      </c>
      <c r="Q236" s="1" t="s">
        <v>2255</v>
      </c>
      <c r="R236" s="1" t="s">
        <v>3708</v>
      </c>
      <c r="S236" s="1" t="s">
        <v>2257</v>
      </c>
      <c r="T236" s="1" t="s">
        <v>2258</v>
      </c>
      <c r="U236" s="1" t="s">
        <v>2259</v>
      </c>
      <c r="V236" s="1" t="s">
        <v>2410</v>
      </c>
    </row>
    <row r="237" s="1" customFormat="1" spans="1:22">
      <c r="A237" s="3">
        <v>999224811509211</v>
      </c>
      <c r="B237" s="1" t="s">
        <v>2616</v>
      </c>
      <c r="C237" s="1" t="s">
        <v>3709</v>
      </c>
      <c r="D237" s="1" t="s">
        <v>3710</v>
      </c>
      <c r="E237" s="1" t="s">
        <v>3711</v>
      </c>
      <c r="F237" s="1" t="s">
        <v>2248</v>
      </c>
      <c r="G237" s="1" t="s">
        <v>2275</v>
      </c>
      <c r="H237" s="1" t="s">
        <v>2249</v>
      </c>
      <c r="I237" s="1" t="s">
        <v>3712</v>
      </c>
      <c r="J237" s="1" t="s">
        <v>30</v>
      </c>
      <c r="K237" s="1" t="s">
        <v>3713</v>
      </c>
      <c r="L237" s="1" t="s">
        <v>3713</v>
      </c>
      <c r="M237" s="1" t="s">
        <v>2252</v>
      </c>
      <c r="N237" s="1" t="s">
        <v>2252</v>
      </c>
      <c r="O237" s="1" t="s">
        <v>2253</v>
      </c>
      <c r="P237" s="1" t="s">
        <v>2254</v>
      </c>
      <c r="Q237" s="1" t="s">
        <v>2255</v>
      </c>
      <c r="R237" s="1" t="s">
        <v>3714</v>
      </c>
      <c r="S237" s="1" t="s">
        <v>2257</v>
      </c>
      <c r="T237" s="1" t="s">
        <v>2258</v>
      </c>
      <c r="U237" s="1" t="s">
        <v>2259</v>
      </c>
      <c r="V237" s="1" t="s">
        <v>2279</v>
      </c>
    </row>
    <row r="238" s="1" customFormat="1" spans="1:22">
      <c r="A238" s="3">
        <v>999224812203852</v>
      </c>
      <c r="B238" s="1" t="s">
        <v>2616</v>
      </c>
      <c r="C238" s="1" t="s">
        <v>3715</v>
      </c>
      <c r="D238" s="1" t="s">
        <v>2487</v>
      </c>
      <c r="E238" s="1" t="s">
        <v>3716</v>
      </c>
      <c r="F238" s="1" t="s">
        <v>2247</v>
      </c>
      <c r="G238" s="1" t="s">
        <v>2248</v>
      </c>
      <c r="H238" s="1" t="s">
        <v>2249</v>
      </c>
      <c r="I238" s="1" t="s">
        <v>3717</v>
      </c>
      <c r="J238" s="1" t="s">
        <v>30</v>
      </c>
      <c r="K238" s="1" t="s">
        <v>3718</v>
      </c>
      <c r="L238" s="1" t="s">
        <v>3718</v>
      </c>
      <c r="M238" s="1" t="s">
        <v>2252</v>
      </c>
      <c r="N238" s="1" t="s">
        <v>2252</v>
      </c>
      <c r="O238" s="1" t="s">
        <v>2253</v>
      </c>
      <c r="P238" s="1" t="s">
        <v>2254</v>
      </c>
      <c r="Q238" s="1" t="s">
        <v>2255</v>
      </c>
      <c r="R238" s="1" t="s">
        <v>3719</v>
      </c>
      <c r="S238" s="1" t="s">
        <v>2257</v>
      </c>
      <c r="T238" s="1" t="s">
        <v>2258</v>
      </c>
      <c r="U238" s="1" t="s">
        <v>2259</v>
      </c>
      <c r="V238" s="1" t="s">
        <v>2270</v>
      </c>
    </row>
    <row r="239" s="1" customFormat="1" spans="1:22">
      <c r="A239" s="3">
        <v>999224812237449</v>
      </c>
      <c r="B239" s="1" t="s">
        <v>2616</v>
      </c>
      <c r="C239" s="1" t="s">
        <v>3720</v>
      </c>
      <c r="D239" s="1" t="s">
        <v>3721</v>
      </c>
      <c r="E239" s="1" t="s">
        <v>3722</v>
      </c>
      <c r="F239" s="1" t="s">
        <v>2316</v>
      </c>
      <c r="G239" s="1" t="s">
        <v>2248</v>
      </c>
      <c r="H239" s="1" t="s">
        <v>2249</v>
      </c>
      <c r="I239" s="1" t="s">
        <v>3723</v>
      </c>
      <c r="J239" s="1" t="s">
        <v>30</v>
      </c>
      <c r="K239" s="1" t="s">
        <v>3724</v>
      </c>
      <c r="L239" s="1" t="s">
        <v>3724</v>
      </c>
      <c r="M239" s="1" t="s">
        <v>2252</v>
      </c>
      <c r="N239" s="1" t="s">
        <v>2252</v>
      </c>
      <c r="O239" s="1" t="s">
        <v>2253</v>
      </c>
      <c r="P239" s="1" t="s">
        <v>2254</v>
      </c>
      <c r="Q239" s="1" t="s">
        <v>2255</v>
      </c>
      <c r="R239" s="1" t="s">
        <v>3725</v>
      </c>
      <c r="S239" s="1" t="s">
        <v>2257</v>
      </c>
      <c r="T239" s="1" t="s">
        <v>2258</v>
      </c>
      <c r="U239" s="1" t="s">
        <v>2259</v>
      </c>
      <c r="V239" s="1" t="s">
        <v>2362</v>
      </c>
    </row>
    <row r="240" s="1" customFormat="1" spans="1:22">
      <c r="A240" s="3">
        <v>999224813106481</v>
      </c>
      <c r="B240" s="1" t="s">
        <v>2265</v>
      </c>
      <c r="C240" s="1" t="s">
        <v>3726</v>
      </c>
      <c r="D240" s="1" t="s">
        <v>3727</v>
      </c>
      <c r="E240" s="1" t="s">
        <v>3728</v>
      </c>
      <c r="F240" s="1" t="s">
        <v>2316</v>
      </c>
      <c r="G240" s="1" t="s">
        <v>2247</v>
      </c>
      <c r="H240" s="1" t="s">
        <v>2249</v>
      </c>
      <c r="I240" s="1" t="s">
        <v>3729</v>
      </c>
      <c r="J240" s="1" t="s">
        <v>30</v>
      </c>
      <c r="K240" s="1" t="s">
        <v>3730</v>
      </c>
      <c r="L240" s="1" t="s">
        <v>3730</v>
      </c>
      <c r="M240" s="1" t="s">
        <v>2252</v>
      </c>
      <c r="N240" s="1" t="s">
        <v>2252</v>
      </c>
      <c r="O240" s="1" t="s">
        <v>2253</v>
      </c>
      <c r="P240" s="1" t="s">
        <v>2254</v>
      </c>
      <c r="Q240" s="1" t="s">
        <v>2255</v>
      </c>
      <c r="R240" s="1" t="s">
        <v>3731</v>
      </c>
      <c r="S240" s="1" t="s">
        <v>2257</v>
      </c>
      <c r="T240" s="1" t="s">
        <v>2258</v>
      </c>
      <c r="U240" s="1" t="s">
        <v>2269</v>
      </c>
      <c r="V240" s="1" t="s">
        <v>2279</v>
      </c>
    </row>
    <row r="241" s="1" customFormat="1" spans="1:22">
      <c r="A241" s="3">
        <v>999224813336388</v>
      </c>
      <c r="B241" s="1" t="s">
        <v>2265</v>
      </c>
      <c r="C241" s="1" t="s">
        <v>3732</v>
      </c>
      <c r="D241" s="1" t="s">
        <v>3733</v>
      </c>
      <c r="E241" s="1" t="s">
        <v>3734</v>
      </c>
      <c r="F241" s="1" t="s">
        <v>2316</v>
      </c>
      <c r="G241" s="1" t="s">
        <v>2247</v>
      </c>
      <c r="H241" s="1" t="s">
        <v>2249</v>
      </c>
      <c r="I241" s="1" t="s">
        <v>3735</v>
      </c>
      <c r="J241" s="1" t="s">
        <v>30</v>
      </c>
      <c r="K241" s="1" t="s">
        <v>3736</v>
      </c>
      <c r="L241" s="1" t="s">
        <v>3736</v>
      </c>
      <c r="M241" s="1" t="s">
        <v>2252</v>
      </c>
      <c r="N241" s="1" t="s">
        <v>2252</v>
      </c>
      <c r="O241" s="1" t="s">
        <v>2253</v>
      </c>
      <c r="P241" s="1" t="s">
        <v>2254</v>
      </c>
      <c r="Q241" s="1" t="s">
        <v>2255</v>
      </c>
      <c r="R241" s="1" t="s">
        <v>3737</v>
      </c>
      <c r="S241" s="1" t="s">
        <v>2257</v>
      </c>
      <c r="T241" s="1" t="s">
        <v>2258</v>
      </c>
      <c r="U241" s="1" t="s">
        <v>2259</v>
      </c>
      <c r="V241" s="1" t="s">
        <v>3326</v>
      </c>
    </row>
    <row r="242" s="1" customFormat="1" spans="1:22">
      <c r="A242" s="3">
        <v>999224813454438</v>
      </c>
      <c r="B242" s="1" t="s">
        <v>2265</v>
      </c>
      <c r="C242" s="1" t="s">
        <v>3738</v>
      </c>
      <c r="D242" s="1" t="s">
        <v>3137</v>
      </c>
      <c r="E242" s="1" t="s">
        <v>3739</v>
      </c>
      <c r="F242" s="1" t="s">
        <v>2265</v>
      </c>
      <c r="G242" s="1" t="s">
        <v>2247</v>
      </c>
      <c r="H242" s="1" t="s">
        <v>2249</v>
      </c>
      <c r="I242" s="1" t="s">
        <v>3740</v>
      </c>
      <c r="J242" s="1" t="s">
        <v>30</v>
      </c>
      <c r="K242" s="1" t="s">
        <v>3741</v>
      </c>
      <c r="L242" s="1" t="s">
        <v>3741</v>
      </c>
      <c r="M242" s="1" t="s">
        <v>2252</v>
      </c>
      <c r="N242" s="1" t="s">
        <v>2252</v>
      </c>
      <c r="O242" s="1" t="s">
        <v>2253</v>
      </c>
      <c r="P242" s="1" t="s">
        <v>2254</v>
      </c>
      <c r="Q242" s="1" t="s">
        <v>2255</v>
      </c>
      <c r="R242" s="1" t="s">
        <v>3742</v>
      </c>
      <c r="S242" s="1" t="s">
        <v>2257</v>
      </c>
      <c r="T242" s="1" t="s">
        <v>2258</v>
      </c>
      <c r="U242" s="1" t="s">
        <v>2269</v>
      </c>
      <c r="V242" s="1" t="s">
        <v>2279</v>
      </c>
    </row>
    <row r="243" s="1" customFormat="1" spans="1:22">
      <c r="A243" s="3">
        <v>999224813960034</v>
      </c>
      <c r="B243" s="1" t="s">
        <v>2265</v>
      </c>
      <c r="C243" s="1" t="s">
        <v>3743</v>
      </c>
      <c r="D243" s="1" t="s">
        <v>3744</v>
      </c>
      <c r="E243" s="1" t="s">
        <v>3745</v>
      </c>
      <c r="F243" s="1" t="s">
        <v>2265</v>
      </c>
      <c r="G243" s="1" t="s">
        <v>2247</v>
      </c>
      <c r="H243" s="1" t="s">
        <v>2249</v>
      </c>
      <c r="I243" s="1" t="s">
        <v>3746</v>
      </c>
      <c r="J243" s="1" t="s">
        <v>30</v>
      </c>
      <c r="K243" s="1" t="s">
        <v>3747</v>
      </c>
      <c r="L243" s="1" t="s">
        <v>3747</v>
      </c>
      <c r="M243" s="1" t="s">
        <v>2252</v>
      </c>
      <c r="N243" s="1" t="s">
        <v>2252</v>
      </c>
      <c r="O243" s="1" t="s">
        <v>2253</v>
      </c>
      <c r="P243" s="1" t="s">
        <v>2254</v>
      </c>
      <c r="Q243" s="1" t="s">
        <v>2255</v>
      </c>
      <c r="R243" s="1" t="s">
        <v>3748</v>
      </c>
      <c r="S243" s="1" t="s">
        <v>2257</v>
      </c>
      <c r="T243" s="1" t="s">
        <v>2258</v>
      </c>
      <c r="U243" s="1" t="s">
        <v>2259</v>
      </c>
      <c r="V243" s="1" t="s">
        <v>2362</v>
      </c>
    </row>
    <row r="244" s="1" customFormat="1" spans="1:22">
      <c r="A244" s="3">
        <v>999224814130243</v>
      </c>
      <c r="B244" s="1" t="s">
        <v>2265</v>
      </c>
      <c r="C244" s="1" t="s">
        <v>3749</v>
      </c>
      <c r="D244" s="1" t="s">
        <v>3750</v>
      </c>
      <c r="E244" s="1" t="s">
        <v>3751</v>
      </c>
      <c r="F244" s="1" t="s">
        <v>2265</v>
      </c>
      <c r="G244" s="1" t="s">
        <v>2247</v>
      </c>
      <c r="H244" s="1" t="s">
        <v>2249</v>
      </c>
      <c r="I244" s="1" t="s">
        <v>3752</v>
      </c>
      <c r="J244" s="1" t="s">
        <v>30</v>
      </c>
      <c r="K244" s="1" t="s">
        <v>3753</v>
      </c>
      <c r="L244" s="1" t="s">
        <v>3753</v>
      </c>
      <c r="M244" s="1" t="s">
        <v>2252</v>
      </c>
      <c r="N244" s="1" t="s">
        <v>2252</v>
      </c>
      <c r="O244" s="1" t="s">
        <v>2253</v>
      </c>
      <c r="P244" s="1" t="s">
        <v>2254</v>
      </c>
      <c r="Q244" s="1" t="s">
        <v>2255</v>
      </c>
      <c r="R244" s="1" t="s">
        <v>3754</v>
      </c>
      <c r="S244" s="1" t="s">
        <v>2257</v>
      </c>
      <c r="T244" s="1" t="s">
        <v>2258</v>
      </c>
      <c r="U244" s="1" t="s">
        <v>2259</v>
      </c>
      <c r="V244" s="1" t="s">
        <v>3755</v>
      </c>
    </row>
    <row r="245" s="1" customFormat="1" spans="1:22">
      <c r="A245" s="3">
        <v>999224814181963</v>
      </c>
      <c r="B245" s="1" t="s">
        <v>2265</v>
      </c>
      <c r="C245" s="1" t="s">
        <v>3756</v>
      </c>
      <c r="D245" s="1" t="s">
        <v>3757</v>
      </c>
      <c r="E245" s="1" t="s">
        <v>3758</v>
      </c>
      <c r="F245" s="1" t="s">
        <v>2316</v>
      </c>
      <c r="G245" s="1" t="s">
        <v>2247</v>
      </c>
      <c r="H245" s="1" t="s">
        <v>2249</v>
      </c>
      <c r="I245" s="1" t="s">
        <v>3759</v>
      </c>
      <c r="J245" s="1" t="s">
        <v>30</v>
      </c>
      <c r="K245" s="1" t="s">
        <v>3760</v>
      </c>
      <c r="L245" s="1" t="s">
        <v>3760</v>
      </c>
      <c r="M245" s="1" t="s">
        <v>2252</v>
      </c>
      <c r="N245" s="1" t="s">
        <v>2252</v>
      </c>
      <c r="O245" s="1" t="s">
        <v>2253</v>
      </c>
      <c r="P245" s="1" t="s">
        <v>2254</v>
      </c>
      <c r="Q245" s="1" t="s">
        <v>2255</v>
      </c>
      <c r="R245" s="1" t="s">
        <v>3761</v>
      </c>
      <c r="S245" s="1" t="s">
        <v>2257</v>
      </c>
      <c r="T245" s="1" t="s">
        <v>2258</v>
      </c>
      <c r="U245" s="1" t="s">
        <v>2259</v>
      </c>
      <c r="V245" s="1" t="s">
        <v>3363</v>
      </c>
    </row>
    <row r="246" s="1" customFormat="1" spans="1:22">
      <c r="A246" s="3">
        <v>24814416704</v>
      </c>
      <c r="B246" s="1" t="s">
        <v>2265</v>
      </c>
      <c r="C246" s="1" t="s">
        <v>3762</v>
      </c>
      <c r="D246" s="1" t="s">
        <v>3763</v>
      </c>
      <c r="E246" s="1" t="s">
        <v>3764</v>
      </c>
      <c r="F246" s="1" t="s">
        <v>2265</v>
      </c>
      <c r="G246" s="1" t="s">
        <v>2248</v>
      </c>
      <c r="H246" s="1" t="s">
        <v>2249</v>
      </c>
      <c r="I246" s="1" t="s">
        <v>3765</v>
      </c>
      <c r="J246" s="1" t="s">
        <v>30</v>
      </c>
      <c r="K246" s="1" t="s">
        <v>3766</v>
      </c>
      <c r="L246" s="1" t="s">
        <v>3766</v>
      </c>
      <c r="M246" s="1" t="s">
        <v>2252</v>
      </c>
      <c r="N246" s="1" t="s">
        <v>2252</v>
      </c>
      <c r="O246" s="1" t="s">
        <v>2253</v>
      </c>
      <c r="P246" s="1" t="s">
        <v>2254</v>
      </c>
      <c r="Q246" s="1" t="s">
        <v>2255</v>
      </c>
      <c r="R246" s="1" t="s">
        <v>3767</v>
      </c>
      <c r="S246" s="1" t="s">
        <v>2257</v>
      </c>
      <c r="T246" s="1" t="s">
        <v>2258</v>
      </c>
      <c r="U246" s="1" t="s">
        <v>2259</v>
      </c>
      <c r="V246" s="1" t="s">
        <v>3363</v>
      </c>
    </row>
    <row r="247" s="1" customFormat="1" spans="1:22">
      <c r="A247" s="3">
        <v>24815274421</v>
      </c>
      <c r="B247" s="1" t="s">
        <v>2265</v>
      </c>
      <c r="C247" s="1" t="s">
        <v>3768</v>
      </c>
      <c r="D247" s="1" t="s">
        <v>3769</v>
      </c>
      <c r="E247" s="1" t="s">
        <v>3770</v>
      </c>
      <c r="F247" s="1" t="s">
        <v>2265</v>
      </c>
      <c r="G247" s="1" t="s">
        <v>2248</v>
      </c>
      <c r="H247" s="1" t="s">
        <v>2249</v>
      </c>
      <c r="I247" s="1" t="s">
        <v>3771</v>
      </c>
      <c r="J247" s="1" t="s">
        <v>30</v>
      </c>
      <c r="K247" s="1" t="s">
        <v>3772</v>
      </c>
      <c r="L247" s="1" t="s">
        <v>3772</v>
      </c>
      <c r="M247" s="1" t="s">
        <v>2252</v>
      </c>
      <c r="N247" s="1" t="s">
        <v>2252</v>
      </c>
      <c r="O247" s="1" t="s">
        <v>2253</v>
      </c>
      <c r="P247" s="1" t="s">
        <v>2254</v>
      </c>
      <c r="Q247" s="1" t="s">
        <v>2255</v>
      </c>
      <c r="R247" s="1" t="s">
        <v>3773</v>
      </c>
      <c r="S247" s="1" t="s">
        <v>2257</v>
      </c>
      <c r="T247" s="1" t="s">
        <v>2258</v>
      </c>
      <c r="U247" s="1" t="s">
        <v>2259</v>
      </c>
      <c r="V247" s="1" t="s">
        <v>2279</v>
      </c>
    </row>
    <row r="248" s="1" customFormat="1" spans="1:22">
      <c r="A248" s="3">
        <v>999224816053848</v>
      </c>
      <c r="B248" s="1" t="s">
        <v>2265</v>
      </c>
      <c r="C248" s="1" t="s">
        <v>3774</v>
      </c>
      <c r="D248" s="1" t="s">
        <v>3775</v>
      </c>
      <c r="E248" s="1" t="s">
        <v>3776</v>
      </c>
      <c r="F248" s="1" t="s">
        <v>2265</v>
      </c>
      <c r="G248" s="1" t="s">
        <v>2247</v>
      </c>
      <c r="H248" s="1" t="s">
        <v>2249</v>
      </c>
      <c r="I248" s="1" t="s">
        <v>3777</v>
      </c>
      <c r="J248" s="1" t="s">
        <v>30</v>
      </c>
      <c r="K248" s="1" t="s">
        <v>3778</v>
      </c>
      <c r="L248" s="1" t="s">
        <v>3778</v>
      </c>
      <c r="M248" s="1" t="s">
        <v>2252</v>
      </c>
      <c r="N248" s="1" t="s">
        <v>2252</v>
      </c>
      <c r="O248" s="1" t="s">
        <v>2253</v>
      </c>
      <c r="P248" s="1" t="s">
        <v>2254</v>
      </c>
      <c r="Q248" s="1" t="s">
        <v>2255</v>
      </c>
      <c r="R248" s="1" t="s">
        <v>3779</v>
      </c>
      <c r="S248" s="1" t="s">
        <v>2257</v>
      </c>
      <c r="T248" s="1" t="s">
        <v>2258</v>
      </c>
      <c r="U248" s="1" t="s">
        <v>2259</v>
      </c>
      <c r="V248" s="1" t="s">
        <v>2746</v>
      </c>
    </row>
    <row r="249" s="1" customFormat="1" spans="1:22">
      <c r="A249" s="3">
        <v>999224816564237</v>
      </c>
      <c r="B249" s="1" t="s">
        <v>2265</v>
      </c>
      <c r="C249" s="1" t="s">
        <v>3780</v>
      </c>
      <c r="D249" s="1" t="s">
        <v>3781</v>
      </c>
      <c r="E249" s="1" t="s">
        <v>3782</v>
      </c>
      <c r="F249" s="1" t="s">
        <v>2316</v>
      </c>
      <c r="G249" s="1" t="s">
        <v>2247</v>
      </c>
      <c r="H249" s="1" t="s">
        <v>2249</v>
      </c>
      <c r="I249" s="1" t="s">
        <v>3783</v>
      </c>
      <c r="J249" s="1" t="s">
        <v>30</v>
      </c>
      <c r="K249" s="1" t="s">
        <v>3784</v>
      </c>
      <c r="L249" s="1" t="s">
        <v>3784</v>
      </c>
      <c r="M249" s="1" t="s">
        <v>2252</v>
      </c>
      <c r="N249" s="1" t="s">
        <v>2252</v>
      </c>
      <c r="O249" s="1" t="s">
        <v>2253</v>
      </c>
      <c r="P249" s="1" t="s">
        <v>2254</v>
      </c>
      <c r="Q249" s="1" t="s">
        <v>2255</v>
      </c>
      <c r="R249" s="1" t="s">
        <v>3785</v>
      </c>
      <c r="S249" s="1" t="s">
        <v>2257</v>
      </c>
      <c r="T249" s="1" t="s">
        <v>2258</v>
      </c>
      <c r="U249" s="1" t="s">
        <v>2259</v>
      </c>
      <c r="V249" s="1" t="s">
        <v>2759</v>
      </c>
    </row>
    <row r="250" s="1" customFormat="1" spans="1:22">
      <c r="A250" s="3">
        <v>999224816699782</v>
      </c>
      <c r="B250" s="1" t="s">
        <v>2265</v>
      </c>
      <c r="C250" s="1" t="s">
        <v>3786</v>
      </c>
      <c r="D250" s="1" t="s">
        <v>3787</v>
      </c>
      <c r="E250" s="1" t="s">
        <v>3788</v>
      </c>
      <c r="F250" s="1" t="s">
        <v>2316</v>
      </c>
      <c r="G250" s="1" t="s">
        <v>2275</v>
      </c>
      <c r="H250" s="1" t="s">
        <v>2249</v>
      </c>
      <c r="I250" s="1" t="s">
        <v>3789</v>
      </c>
      <c r="J250" s="1" t="s">
        <v>30</v>
      </c>
      <c r="K250" s="1" t="s">
        <v>3790</v>
      </c>
      <c r="L250" s="1" t="s">
        <v>3790</v>
      </c>
      <c r="M250" s="1" t="s">
        <v>2252</v>
      </c>
      <c r="N250" s="1" t="s">
        <v>2252</v>
      </c>
      <c r="O250" s="1" t="s">
        <v>2253</v>
      </c>
      <c r="P250" s="1" t="s">
        <v>2254</v>
      </c>
      <c r="Q250" s="1" t="s">
        <v>2255</v>
      </c>
      <c r="R250" s="1" t="s">
        <v>3791</v>
      </c>
      <c r="S250" s="1" t="s">
        <v>2257</v>
      </c>
      <c r="T250" s="1" t="s">
        <v>2258</v>
      </c>
      <c r="U250" s="1" t="s">
        <v>2259</v>
      </c>
      <c r="V250" s="1" t="s">
        <v>3097</v>
      </c>
    </row>
    <row r="251" s="1" customFormat="1" spans="1:22">
      <c r="A251" s="3">
        <v>999224816901356</v>
      </c>
      <c r="B251" s="1" t="s">
        <v>2265</v>
      </c>
      <c r="C251" s="1" t="s">
        <v>3792</v>
      </c>
      <c r="D251" s="1" t="s">
        <v>3793</v>
      </c>
      <c r="E251" s="1" t="s">
        <v>3794</v>
      </c>
      <c r="F251" s="1" t="s">
        <v>2316</v>
      </c>
      <c r="G251" s="1" t="s">
        <v>2247</v>
      </c>
      <c r="H251" s="1" t="s">
        <v>2249</v>
      </c>
      <c r="I251" s="1" t="s">
        <v>3795</v>
      </c>
      <c r="J251" s="1" t="s">
        <v>30</v>
      </c>
      <c r="K251" s="1" t="s">
        <v>3796</v>
      </c>
      <c r="L251" s="1" t="s">
        <v>3796</v>
      </c>
      <c r="M251" s="1" t="s">
        <v>2252</v>
      </c>
      <c r="N251" s="1" t="s">
        <v>2252</v>
      </c>
      <c r="O251" s="1" t="s">
        <v>2253</v>
      </c>
      <c r="P251" s="1" t="s">
        <v>2254</v>
      </c>
      <c r="Q251" s="1" t="s">
        <v>2255</v>
      </c>
      <c r="R251" s="1" t="s">
        <v>3797</v>
      </c>
      <c r="S251" s="1" t="s">
        <v>2257</v>
      </c>
      <c r="T251" s="1" t="s">
        <v>2258</v>
      </c>
      <c r="U251" s="1" t="s">
        <v>2259</v>
      </c>
      <c r="V251" s="1" t="s">
        <v>2362</v>
      </c>
    </row>
    <row r="252" s="1" customFormat="1" spans="1:22">
      <c r="A252" s="3">
        <v>999224817037046</v>
      </c>
      <c r="B252" s="1" t="s">
        <v>2265</v>
      </c>
      <c r="C252" s="1" t="s">
        <v>3798</v>
      </c>
      <c r="D252" s="1" t="s">
        <v>3799</v>
      </c>
      <c r="E252" s="1" t="s">
        <v>3800</v>
      </c>
      <c r="F252" s="1" t="s">
        <v>2265</v>
      </c>
      <c r="G252" s="1" t="s">
        <v>2247</v>
      </c>
      <c r="H252" s="1" t="s">
        <v>2249</v>
      </c>
      <c r="I252" s="1" t="s">
        <v>3801</v>
      </c>
      <c r="J252" s="1" t="s">
        <v>30</v>
      </c>
      <c r="K252" s="1" t="s">
        <v>3802</v>
      </c>
      <c r="L252" s="1" t="s">
        <v>3802</v>
      </c>
      <c r="M252" s="1" t="s">
        <v>2252</v>
      </c>
      <c r="N252" s="1" t="s">
        <v>2252</v>
      </c>
      <c r="O252" s="1" t="s">
        <v>2253</v>
      </c>
      <c r="P252" s="1" t="s">
        <v>2254</v>
      </c>
      <c r="Q252" s="1" t="s">
        <v>2255</v>
      </c>
      <c r="R252" s="1" t="s">
        <v>3803</v>
      </c>
      <c r="S252" s="1" t="s">
        <v>2257</v>
      </c>
      <c r="T252" s="1" t="s">
        <v>2258</v>
      </c>
      <c r="U252" s="1" t="s">
        <v>2259</v>
      </c>
      <c r="V252" s="1" t="s">
        <v>2362</v>
      </c>
    </row>
    <row r="253" s="1" customFormat="1" spans="1:22">
      <c r="A253" s="3">
        <v>999224818105914</v>
      </c>
      <c r="B253" s="1" t="s">
        <v>2265</v>
      </c>
      <c r="C253" s="1" t="s">
        <v>3804</v>
      </c>
      <c r="D253" s="1" t="s">
        <v>3805</v>
      </c>
      <c r="E253" s="1" t="s">
        <v>3806</v>
      </c>
      <c r="F253" s="1" t="s">
        <v>2265</v>
      </c>
      <c r="G253" s="1" t="s">
        <v>2247</v>
      </c>
      <c r="H253" s="1" t="s">
        <v>2249</v>
      </c>
      <c r="I253" s="1" t="s">
        <v>3807</v>
      </c>
      <c r="J253" s="1" t="s">
        <v>30</v>
      </c>
      <c r="K253" s="1" t="s">
        <v>3808</v>
      </c>
      <c r="L253" s="1" t="s">
        <v>3808</v>
      </c>
      <c r="M253" s="1" t="s">
        <v>2252</v>
      </c>
      <c r="N253" s="1" t="s">
        <v>2252</v>
      </c>
      <c r="O253" s="1" t="s">
        <v>2253</v>
      </c>
      <c r="P253" s="1" t="s">
        <v>2254</v>
      </c>
      <c r="Q253" s="1" t="s">
        <v>2255</v>
      </c>
      <c r="R253" s="1" t="s">
        <v>3809</v>
      </c>
      <c r="S253" s="1" t="s">
        <v>2257</v>
      </c>
      <c r="T253" s="1" t="s">
        <v>2258</v>
      </c>
      <c r="U253" s="1" t="s">
        <v>2259</v>
      </c>
      <c r="V253" s="1" t="s">
        <v>2369</v>
      </c>
    </row>
    <row r="254" s="1" customFormat="1" spans="1:22">
      <c r="A254" s="3">
        <v>999224818179830</v>
      </c>
      <c r="B254" s="1" t="s">
        <v>2265</v>
      </c>
      <c r="C254" s="1" t="s">
        <v>3810</v>
      </c>
      <c r="D254" s="1" t="s">
        <v>3340</v>
      </c>
      <c r="E254" s="1" t="s">
        <v>3811</v>
      </c>
      <c r="F254" s="1" t="s">
        <v>2316</v>
      </c>
      <c r="G254" s="1" t="s">
        <v>2247</v>
      </c>
      <c r="H254" s="1" t="s">
        <v>2249</v>
      </c>
      <c r="I254" s="1" t="s">
        <v>3812</v>
      </c>
      <c r="J254" s="1" t="s">
        <v>30</v>
      </c>
      <c r="K254" s="1" t="s">
        <v>3813</v>
      </c>
      <c r="L254" s="1" t="s">
        <v>3813</v>
      </c>
      <c r="M254" s="1" t="s">
        <v>2252</v>
      </c>
      <c r="N254" s="1" t="s">
        <v>2252</v>
      </c>
      <c r="O254" s="1" t="s">
        <v>2253</v>
      </c>
      <c r="P254" s="1" t="s">
        <v>2254</v>
      </c>
      <c r="Q254" s="1" t="s">
        <v>2255</v>
      </c>
      <c r="R254" s="1" t="s">
        <v>3814</v>
      </c>
      <c r="S254" s="1" t="s">
        <v>2257</v>
      </c>
      <c r="T254" s="1" t="s">
        <v>2258</v>
      </c>
      <c r="U254" s="1" t="s">
        <v>2259</v>
      </c>
      <c r="V254" s="1" t="s">
        <v>2270</v>
      </c>
    </row>
    <row r="255" s="1" customFormat="1" spans="1:22">
      <c r="A255" s="3">
        <v>999224819649597</v>
      </c>
      <c r="B255" s="1" t="s">
        <v>2265</v>
      </c>
      <c r="C255" s="1" t="s">
        <v>3815</v>
      </c>
      <c r="D255" s="1" t="s">
        <v>3816</v>
      </c>
      <c r="E255" s="1" t="s">
        <v>3817</v>
      </c>
      <c r="F255" s="1" t="s">
        <v>2316</v>
      </c>
      <c r="G255" s="1" t="s">
        <v>2247</v>
      </c>
      <c r="H255" s="1" t="s">
        <v>2249</v>
      </c>
      <c r="I255" s="1" t="s">
        <v>3818</v>
      </c>
      <c r="J255" s="1" t="s">
        <v>30</v>
      </c>
      <c r="K255" s="1" t="s">
        <v>3819</v>
      </c>
      <c r="L255" s="1" t="s">
        <v>3819</v>
      </c>
      <c r="M255" s="1" t="s">
        <v>2252</v>
      </c>
      <c r="N255" s="1" t="s">
        <v>2252</v>
      </c>
      <c r="O255" s="1" t="s">
        <v>2253</v>
      </c>
      <c r="P255" s="1" t="s">
        <v>2254</v>
      </c>
      <c r="Q255" s="1" t="s">
        <v>2255</v>
      </c>
      <c r="R255" s="1" t="s">
        <v>3820</v>
      </c>
      <c r="S255" s="1" t="s">
        <v>2257</v>
      </c>
      <c r="T255" s="1" t="s">
        <v>2258</v>
      </c>
      <c r="U255" s="1" t="s">
        <v>2259</v>
      </c>
      <c r="V255" s="1" t="s">
        <v>2279</v>
      </c>
    </row>
    <row r="256" s="1" customFormat="1" spans="1:22">
      <c r="A256" s="3">
        <v>999224820017424</v>
      </c>
      <c r="B256" s="1" t="s">
        <v>2265</v>
      </c>
      <c r="C256" s="1" t="s">
        <v>3821</v>
      </c>
      <c r="D256" s="1" t="s">
        <v>3822</v>
      </c>
      <c r="E256" s="1" t="s">
        <v>3823</v>
      </c>
      <c r="F256" s="1" t="s">
        <v>2265</v>
      </c>
      <c r="G256" s="1" t="s">
        <v>2307</v>
      </c>
      <c r="H256" s="1" t="s">
        <v>2249</v>
      </c>
      <c r="I256" s="1" t="s">
        <v>3824</v>
      </c>
      <c r="J256" s="1" t="s">
        <v>30</v>
      </c>
      <c r="K256" s="1" t="s">
        <v>3825</v>
      </c>
      <c r="L256" s="1" t="s">
        <v>3825</v>
      </c>
      <c r="M256" s="1" t="s">
        <v>2252</v>
      </c>
      <c r="N256" s="1" t="s">
        <v>2252</v>
      </c>
      <c r="O256" s="1" t="s">
        <v>2253</v>
      </c>
      <c r="P256" s="1" t="s">
        <v>2254</v>
      </c>
      <c r="Q256" s="1" t="s">
        <v>2255</v>
      </c>
      <c r="R256" s="1" t="s">
        <v>3826</v>
      </c>
      <c r="S256" s="1" t="s">
        <v>2257</v>
      </c>
      <c r="T256" s="1" t="s">
        <v>2258</v>
      </c>
      <c r="U256" s="1" t="s">
        <v>2259</v>
      </c>
      <c r="V256" s="1" t="s">
        <v>3363</v>
      </c>
    </row>
    <row r="257" s="1" customFormat="1" spans="1:22">
      <c r="A257" s="3">
        <v>999224820505088</v>
      </c>
      <c r="B257" s="1" t="s">
        <v>2265</v>
      </c>
      <c r="C257" s="1" t="s">
        <v>3827</v>
      </c>
      <c r="D257" s="1" t="s">
        <v>3828</v>
      </c>
      <c r="E257" s="1" t="s">
        <v>3829</v>
      </c>
      <c r="F257" s="1" t="s">
        <v>2248</v>
      </c>
      <c r="G257" s="1" t="s">
        <v>2307</v>
      </c>
      <c r="H257" s="1" t="s">
        <v>2249</v>
      </c>
      <c r="I257" s="1" t="s">
        <v>3830</v>
      </c>
      <c r="J257" s="1" t="s">
        <v>30</v>
      </c>
      <c r="K257" s="1" t="s">
        <v>3831</v>
      </c>
      <c r="L257" s="1" t="s">
        <v>3831</v>
      </c>
      <c r="M257" s="1" t="s">
        <v>2252</v>
      </c>
      <c r="N257" s="1" t="s">
        <v>2252</v>
      </c>
      <c r="O257" s="1" t="s">
        <v>2253</v>
      </c>
      <c r="P257" s="1" t="s">
        <v>2254</v>
      </c>
      <c r="Q257" s="1" t="s">
        <v>2255</v>
      </c>
      <c r="R257" s="1" t="s">
        <v>3832</v>
      </c>
      <c r="S257" s="1" t="s">
        <v>2257</v>
      </c>
      <c r="T257" s="1" t="s">
        <v>2258</v>
      </c>
      <c r="U257" s="1" t="s">
        <v>2259</v>
      </c>
      <c r="V257" s="1" t="s">
        <v>2270</v>
      </c>
    </row>
    <row r="258" s="1" customFormat="1" spans="1:22">
      <c r="A258" s="3">
        <v>999224821463924</v>
      </c>
      <c r="B258" s="1" t="s">
        <v>2265</v>
      </c>
      <c r="C258" s="1" t="s">
        <v>3833</v>
      </c>
      <c r="D258" s="1" t="s">
        <v>3834</v>
      </c>
      <c r="E258" s="1" t="s">
        <v>3835</v>
      </c>
      <c r="F258" s="1" t="s">
        <v>2265</v>
      </c>
      <c r="G258" s="1" t="s">
        <v>2248</v>
      </c>
      <c r="H258" s="1" t="s">
        <v>2249</v>
      </c>
      <c r="I258" s="1" t="s">
        <v>3836</v>
      </c>
      <c r="J258" s="1" t="s">
        <v>30</v>
      </c>
      <c r="K258" s="1" t="s">
        <v>3837</v>
      </c>
      <c r="L258" s="1" t="s">
        <v>3837</v>
      </c>
      <c r="M258" s="1" t="s">
        <v>2252</v>
      </c>
      <c r="N258" s="1" t="s">
        <v>2252</v>
      </c>
      <c r="O258" s="1" t="s">
        <v>2253</v>
      </c>
      <c r="P258" s="1" t="s">
        <v>2254</v>
      </c>
      <c r="Q258" s="1" t="s">
        <v>2255</v>
      </c>
      <c r="R258" s="1" t="s">
        <v>3838</v>
      </c>
      <c r="S258" s="1" t="s">
        <v>2257</v>
      </c>
      <c r="T258" s="1" t="s">
        <v>2258</v>
      </c>
      <c r="U258" s="1" t="s">
        <v>2259</v>
      </c>
      <c r="V258" s="1" t="s">
        <v>2279</v>
      </c>
    </row>
    <row r="259" s="1" customFormat="1" spans="1:22">
      <c r="A259" s="3">
        <v>999224821767619</v>
      </c>
      <c r="B259" s="1" t="s">
        <v>2265</v>
      </c>
      <c r="C259" s="1" t="s">
        <v>3839</v>
      </c>
      <c r="D259" s="1" t="s">
        <v>3840</v>
      </c>
      <c r="E259" s="1" t="s">
        <v>3841</v>
      </c>
      <c r="F259" s="1" t="s">
        <v>2316</v>
      </c>
      <c r="G259" s="1" t="s">
        <v>2247</v>
      </c>
      <c r="H259" s="1" t="s">
        <v>2249</v>
      </c>
      <c r="I259" s="1" t="s">
        <v>3842</v>
      </c>
      <c r="J259" s="1" t="s">
        <v>30</v>
      </c>
      <c r="K259" s="1" t="s">
        <v>3843</v>
      </c>
      <c r="L259" s="1" t="s">
        <v>3843</v>
      </c>
      <c r="M259" s="1" t="s">
        <v>2252</v>
      </c>
      <c r="N259" s="1" t="s">
        <v>2252</v>
      </c>
      <c r="O259" s="1" t="s">
        <v>2253</v>
      </c>
      <c r="P259" s="1" t="s">
        <v>2254</v>
      </c>
      <c r="Q259" s="1" t="s">
        <v>2255</v>
      </c>
      <c r="R259" s="1" t="s">
        <v>3844</v>
      </c>
      <c r="S259" s="1" t="s">
        <v>2257</v>
      </c>
      <c r="T259" s="1" t="s">
        <v>2258</v>
      </c>
      <c r="U259" s="1" t="s">
        <v>2259</v>
      </c>
      <c r="V259" s="1" t="s">
        <v>3845</v>
      </c>
    </row>
    <row r="260" s="1" customFormat="1" spans="1:22">
      <c r="A260" s="3">
        <v>999224821943281</v>
      </c>
      <c r="B260" s="1" t="s">
        <v>2265</v>
      </c>
      <c r="C260" s="1" t="s">
        <v>3846</v>
      </c>
      <c r="D260" s="1" t="s">
        <v>3847</v>
      </c>
      <c r="E260" s="1" t="s">
        <v>3848</v>
      </c>
      <c r="F260" s="1" t="s">
        <v>2275</v>
      </c>
      <c r="G260" s="1" t="s">
        <v>2307</v>
      </c>
      <c r="H260" s="1" t="s">
        <v>2249</v>
      </c>
      <c r="I260" s="1" t="s">
        <v>3849</v>
      </c>
      <c r="J260" s="1" t="s">
        <v>30</v>
      </c>
      <c r="K260" s="1" t="s">
        <v>3850</v>
      </c>
      <c r="L260" s="1" t="s">
        <v>3850</v>
      </c>
      <c r="M260" s="1" t="s">
        <v>2252</v>
      </c>
      <c r="N260" s="1" t="s">
        <v>2252</v>
      </c>
      <c r="O260" s="1" t="s">
        <v>2253</v>
      </c>
      <c r="P260" s="1" t="s">
        <v>2254</v>
      </c>
      <c r="Q260" s="1" t="s">
        <v>2255</v>
      </c>
      <c r="R260" s="1" t="s">
        <v>3851</v>
      </c>
      <c r="S260" s="1" t="s">
        <v>2257</v>
      </c>
      <c r="T260" s="1" t="s">
        <v>2258</v>
      </c>
      <c r="U260" s="1" t="s">
        <v>2259</v>
      </c>
      <c r="V260" s="1" t="s">
        <v>2410</v>
      </c>
    </row>
    <row r="261" s="1" customFormat="1" spans="1:22">
      <c r="A261" s="3">
        <v>999224822096290</v>
      </c>
      <c r="B261" s="1" t="s">
        <v>2265</v>
      </c>
      <c r="C261" s="1" t="s">
        <v>3852</v>
      </c>
      <c r="D261" s="1" t="s">
        <v>3853</v>
      </c>
      <c r="E261" s="1" t="s">
        <v>3854</v>
      </c>
      <c r="F261" s="1" t="s">
        <v>2248</v>
      </c>
      <c r="G261" s="1" t="s">
        <v>2275</v>
      </c>
      <c r="H261" s="1" t="s">
        <v>2249</v>
      </c>
      <c r="I261" s="1" t="s">
        <v>3855</v>
      </c>
      <c r="J261" s="1" t="s">
        <v>30</v>
      </c>
      <c r="K261" s="1" t="s">
        <v>3856</v>
      </c>
      <c r="L261" s="1" t="s">
        <v>3856</v>
      </c>
      <c r="M261" s="1" t="s">
        <v>2252</v>
      </c>
      <c r="N261" s="1" t="s">
        <v>2252</v>
      </c>
      <c r="O261" s="1" t="s">
        <v>2253</v>
      </c>
      <c r="P261" s="1" t="s">
        <v>2254</v>
      </c>
      <c r="Q261" s="1" t="s">
        <v>2255</v>
      </c>
      <c r="R261" s="1" t="s">
        <v>3857</v>
      </c>
      <c r="S261" s="1" t="s">
        <v>2257</v>
      </c>
      <c r="T261" s="1" t="s">
        <v>2258</v>
      </c>
      <c r="U261" s="1" t="s">
        <v>2259</v>
      </c>
      <c r="V261" s="1" t="s">
        <v>2279</v>
      </c>
    </row>
    <row r="262" s="1" customFormat="1" spans="1:22">
      <c r="A262" s="3">
        <v>999224822840013</v>
      </c>
      <c r="B262" s="1" t="s">
        <v>2265</v>
      </c>
      <c r="C262" s="1" t="s">
        <v>3858</v>
      </c>
      <c r="D262" s="1" t="s">
        <v>3859</v>
      </c>
      <c r="E262" s="1" t="s">
        <v>3860</v>
      </c>
      <c r="F262" s="1" t="s">
        <v>2316</v>
      </c>
      <c r="G262" s="1" t="s">
        <v>2247</v>
      </c>
      <c r="H262" s="1" t="s">
        <v>2249</v>
      </c>
      <c r="I262" s="1" t="s">
        <v>3861</v>
      </c>
      <c r="J262" s="1" t="s">
        <v>30</v>
      </c>
      <c r="K262" s="1" t="s">
        <v>3862</v>
      </c>
      <c r="L262" s="1" t="s">
        <v>3862</v>
      </c>
      <c r="M262" s="1" t="s">
        <v>2252</v>
      </c>
      <c r="N262" s="1" t="s">
        <v>2252</v>
      </c>
      <c r="O262" s="1" t="s">
        <v>2253</v>
      </c>
      <c r="P262" s="1" t="s">
        <v>2254</v>
      </c>
      <c r="Q262" s="1" t="s">
        <v>2255</v>
      </c>
      <c r="R262" s="1" t="s">
        <v>3863</v>
      </c>
      <c r="S262" s="1" t="s">
        <v>2257</v>
      </c>
      <c r="T262" s="1" t="s">
        <v>2258</v>
      </c>
      <c r="U262" s="1" t="s">
        <v>2259</v>
      </c>
      <c r="V262" s="1" t="s">
        <v>3097</v>
      </c>
    </row>
    <row r="263" s="1" customFormat="1" spans="1:22">
      <c r="A263" s="3">
        <v>999224823346955</v>
      </c>
      <c r="B263" s="1" t="s">
        <v>2265</v>
      </c>
      <c r="C263" s="1" t="s">
        <v>3864</v>
      </c>
      <c r="D263" s="1" t="s">
        <v>3865</v>
      </c>
      <c r="E263" s="1" t="s">
        <v>3866</v>
      </c>
      <c r="F263" s="1" t="s">
        <v>2265</v>
      </c>
      <c r="G263" s="1" t="s">
        <v>2247</v>
      </c>
      <c r="H263" s="1" t="s">
        <v>2249</v>
      </c>
      <c r="I263" s="1" t="s">
        <v>3867</v>
      </c>
      <c r="J263" s="1" t="s">
        <v>30</v>
      </c>
      <c r="K263" s="1" t="s">
        <v>3868</v>
      </c>
      <c r="L263" s="1" t="s">
        <v>3868</v>
      </c>
      <c r="M263" s="1" t="s">
        <v>2252</v>
      </c>
      <c r="N263" s="1" t="s">
        <v>2252</v>
      </c>
      <c r="O263" s="1" t="s">
        <v>2253</v>
      </c>
      <c r="P263" s="1" t="s">
        <v>2254</v>
      </c>
      <c r="Q263" s="1" t="s">
        <v>2255</v>
      </c>
      <c r="R263" s="1" t="s">
        <v>3869</v>
      </c>
      <c r="S263" s="1" t="s">
        <v>2257</v>
      </c>
      <c r="T263" s="1" t="s">
        <v>2258</v>
      </c>
      <c r="U263" s="1" t="s">
        <v>2259</v>
      </c>
      <c r="V263" s="1" t="s">
        <v>2287</v>
      </c>
    </row>
    <row r="264" s="1" customFormat="1" spans="1:22">
      <c r="A264" s="3">
        <v>999224823528913</v>
      </c>
      <c r="B264" s="1" t="s">
        <v>2265</v>
      </c>
      <c r="C264" s="1" t="s">
        <v>3870</v>
      </c>
      <c r="D264" s="1" t="s">
        <v>3733</v>
      </c>
      <c r="E264" s="1" t="s">
        <v>3871</v>
      </c>
      <c r="F264" s="1" t="s">
        <v>2247</v>
      </c>
      <c r="G264" s="1" t="s">
        <v>2248</v>
      </c>
      <c r="H264" s="1" t="s">
        <v>2249</v>
      </c>
      <c r="I264" s="1" t="s">
        <v>3872</v>
      </c>
      <c r="J264" s="1" t="s">
        <v>30</v>
      </c>
      <c r="K264" s="1" t="s">
        <v>3873</v>
      </c>
      <c r="L264" s="1" t="s">
        <v>3873</v>
      </c>
      <c r="M264" s="1" t="s">
        <v>2252</v>
      </c>
      <c r="N264" s="1" t="s">
        <v>2252</v>
      </c>
      <c r="O264" s="1" t="s">
        <v>2253</v>
      </c>
      <c r="P264" s="1" t="s">
        <v>2254</v>
      </c>
      <c r="Q264" s="1" t="s">
        <v>2255</v>
      </c>
      <c r="R264" s="1" t="s">
        <v>3874</v>
      </c>
      <c r="S264" s="1" t="s">
        <v>2257</v>
      </c>
      <c r="T264" s="1" t="s">
        <v>2258</v>
      </c>
      <c r="U264" s="1" t="s">
        <v>2259</v>
      </c>
      <c r="V264" s="1" t="s">
        <v>3326</v>
      </c>
    </row>
    <row r="265" s="1" customFormat="1" spans="1:22">
      <c r="A265" s="3">
        <v>999224825485420</v>
      </c>
      <c r="B265" s="1" t="s">
        <v>2265</v>
      </c>
      <c r="C265" s="1" t="s">
        <v>3875</v>
      </c>
      <c r="D265" s="1" t="s">
        <v>3876</v>
      </c>
      <c r="E265" s="1" t="s">
        <v>3877</v>
      </c>
      <c r="F265" s="1" t="s">
        <v>2265</v>
      </c>
      <c r="G265" s="1" t="s">
        <v>2247</v>
      </c>
      <c r="H265" s="1" t="s">
        <v>2249</v>
      </c>
      <c r="I265" s="1" t="s">
        <v>3878</v>
      </c>
      <c r="J265" s="1" t="s">
        <v>30</v>
      </c>
      <c r="K265" s="1" t="s">
        <v>3879</v>
      </c>
      <c r="L265" s="1" t="s">
        <v>3879</v>
      </c>
      <c r="M265" s="1" t="s">
        <v>2252</v>
      </c>
      <c r="N265" s="1" t="s">
        <v>2252</v>
      </c>
      <c r="O265" s="1" t="s">
        <v>2253</v>
      </c>
      <c r="P265" s="1" t="s">
        <v>2254</v>
      </c>
      <c r="Q265" s="1" t="s">
        <v>2255</v>
      </c>
      <c r="R265" s="1" t="s">
        <v>3880</v>
      </c>
      <c r="S265" s="1" t="s">
        <v>2257</v>
      </c>
      <c r="T265" s="1" t="s">
        <v>2258</v>
      </c>
      <c r="U265" s="1" t="s">
        <v>2259</v>
      </c>
      <c r="V265" s="1" t="s">
        <v>2279</v>
      </c>
    </row>
    <row r="266" s="1" customFormat="1" spans="1:22">
      <c r="A266" s="3">
        <v>999224826005918</v>
      </c>
      <c r="B266" s="1" t="s">
        <v>2265</v>
      </c>
      <c r="C266" s="1" t="s">
        <v>3881</v>
      </c>
      <c r="D266" s="1" t="s">
        <v>3882</v>
      </c>
      <c r="E266" s="1" t="s">
        <v>3883</v>
      </c>
      <c r="F266" s="1" t="s">
        <v>2247</v>
      </c>
      <c r="G266" s="1" t="s">
        <v>2248</v>
      </c>
      <c r="H266" s="1" t="s">
        <v>2249</v>
      </c>
      <c r="I266" s="1" t="s">
        <v>3884</v>
      </c>
      <c r="J266" s="1" t="s">
        <v>30</v>
      </c>
      <c r="K266" s="1" t="s">
        <v>3885</v>
      </c>
      <c r="L266" s="1" t="s">
        <v>3885</v>
      </c>
      <c r="M266" s="1" t="s">
        <v>2252</v>
      </c>
      <c r="N266" s="1" t="s">
        <v>2252</v>
      </c>
      <c r="O266" s="1" t="s">
        <v>2253</v>
      </c>
      <c r="P266" s="1" t="s">
        <v>2254</v>
      </c>
      <c r="Q266" s="1" t="s">
        <v>2255</v>
      </c>
      <c r="R266" s="1" t="s">
        <v>3886</v>
      </c>
      <c r="S266" s="1" t="s">
        <v>2257</v>
      </c>
      <c r="T266" s="1" t="s">
        <v>2258</v>
      </c>
      <c r="U266" s="1" t="s">
        <v>2259</v>
      </c>
      <c r="V266" s="1" t="s">
        <v>2445</v>
      </c>
    </row>
    <row r="267" s="1" customFormat="1" spans="1:22">
      <c r="A267" s="3">
        <v>24826088857</v>
      </c>
      <c r="B267" s="1" t="s">
        <v>2265</v>
      </c>
      <c r="C267" s="1" t="s">
        <v>3887</v>
      </c>
      <c r="D267" s="1" t="s">
        <v>3888</v>
      </c>
      <c r="E267" s="1" t="s">
        <v>3889</v>
      </c>
      <c r="F267" s="1" t="s">
        <v>2248</v>
      </c>
      <c r="G267" s="1" t="s">
        <v>2275</v>
      </c>
      <c r="H267" s="1" t="s">
        <v>2249</v>
      </c>
      <c r="I267" s="1" t="s">
        <v>3890</v>
      </c>
      <c r="J267" s="1" t="s">
        <v>30</v>
      </c>
      <c r="K267" s="1" t="s">
        <v>3891</v>
      </c>
      <c r="L267" s="1" t="s">
        <v>3891</v>
      </c>
      <c r="M267" s="1" t="s">
        <v>2252</v>
      </c>
      <c r="N267" s="1" t="s">
        <v>2252</v>
      </c>
      <c r="O267" s="1" t="s">
        <v>2253</v>
      </c>
      <c r="P267" s="1" t="s">
        <v>2254</v>
      </c>
      <c r="Q267" s="1" t="s">
        <v>2255</v>
      </c>
      <c r="R267" s="1" t="s">
        <v>3892</v>
      </c>
      <c r="S267" s="1" t="s">
        <v>2257</v>
      </c>
      <c r="T267" s="1" t="s">
        <v>2258</v>
      </c>
      <c r="U267" s="1" t="s">
        <v>2259</v>
      </c>
      <c r="V267" s="1" t="s">
        <v>3893</v>
      </c>
    </row>
    <row r="268" s="1" customFormat="1" spans="1:22">
      <c r="A268" s="3">
        <v>999224826530211</v>
      </c>
      <c r="B268" s="1" t="s">
        <v>2265</v>
      </c>
      <c r="C268" s="1" t="s">
        <v>3894</v>
      </c>
      <c r="D268" s="1" t="s">
        <v>3671</v>
      </c>
      <c r="E268" s="1" t="s">
        <v>3895</v>
      </c>
      <c r="F268" s="1" t="s">
        <v>2316</v>
      </c>
      <c r="G268" s="1" t="s">
        <v>2247</v>
      </c>
      <c r="H268" s="1" t="s">
        <v>2249</v>
      </c>
      <c r="I268" s="1" t="s">
        <v>3896</v>
      </c>
      <c r="J268" s="1" t="s">
        <v>30</v>
      </c>
      <c r="K268" s="1" t="s">
        <v>3897</v>
      </c>
      <c r="L268" s="1" t="s">
        <v>3897</v>
      </c>
      <c r="M268" s="1" t="s">
        <v>2252</v>
      </c>
      <c r="N268" s="1" t="s">
        <v>2252</v>
      </c>
      <c r="O268" s="1" t="s">
        <v>2253</v>
      </c>
      <c r="P268" s="1" t="s">
        <v>2254</v>
      </c>
      <c r="Q268" s="1" t="s">
        <v>2255</v>
      </c>
      <c r="R268" s="1" t="s">
        <v>3898</v>
      </c>
      <c r="S268" s="1" t="s">
        <v>2257</v>
      </c>
      <c r="T268" s="1" t="s">
        <v>2258</v>
      </c>
      <c r="U268" s="1" t="s">
        <v>2259</v>
      </c>
      <c r="V268" s="1" t="s">
        <v>2287</v>
      </c>
    </row>
    <row r="269" s="1" customFormat="1" spans="1:22">
      <c r="A269" s="3">
        <v>999224828264471</v>
      </c>
      <c r="B269" s="1" t="s">
        <v>2316</v>
      </c>
      <c r="C269" s="1" t="s">
        <v>3899</v>
      </c>
      <c r="D269" s="1" t="s">
        <v>3900</v>
      </c>
      <c r="E269" s="1" t="s">
        <v>3901</v>
      </c>
      <c r="F269" s="1" t="s">
        <v>2247</v>
      </c>
      <c r="G269" s="1" t="s">
        <v>2248</v>
      </c>
      <c r="H269" s="1" t="s">
        <v>2249</v>
      </c>
      <c r="I269" s="1" t="s">
        <v>3902</v>
      </c>
      <c r="J269" s="1" t="s">
        <v>30</v>
      </c>
      <c r="K269" s="1" t="s">
        <v>3903</v>
      </c>
      <c r="L269" s="1" t="s">
        <v>3903</v>
      </c>
      <c r="M269" s="1" t="s">
        <v>2252</v>
      </c>
      <c r="N269" s="1" t="s">
        <v>2252</v>
      </c>
      <c r="O269" s="1" t="s">
        <v>2253</v>
      </c>
      <c r="P269" s="1" t="s">
        <v>2254</v>
      </c>
      <c r="Q269" s="1" t="s">
        <v>2255</v>
      </c>
      <c r="R269" s="1" t="s">
        <v>3904</v>
      </c>
      <c r="S269" s="1" t="s">
        <v>2257</v>
      </c>
      <c r="T269" s="1" t="s">
        <v>2258</v>
      </c>
      <c r="U269" s="1" t="s">
        <v>2259</v>
      </c>
      <c r="V269" s="1" t="s">
        <v>2581</v>
      </c>
    </row>
    <row r="270" s="1" customFormat="1" spans="1:22">
      <c r="A270" s="3">
        <v>999224828310029</v>
      </c>
      <c r="B270" s="1" t="s">
        <v>2316</v>
      </c>
      <c r="C270" s="1" t="s">
        <v>3905</v>
      </c>
      <c r="D270" s="1" t="s">
        <v>3340</v>
      </c>
      <c r="E270" s="1" t="s">
        <v>3906</v>
      </c>
      <c r="F270" s="1" t="s">
        <v>2316</v>
      </c>
      <c r="G270" s="1" t="s">
        <v>2247</v>
      </c>
      <c r="H270" s="1" t="s">
        <v>2249</v>
      </c>
      <c r="I270" s="1" t="s">
        <v>3907</v>
      </c>
      <c r="J270" s="1" t="s">
        <v>30</v>
      </c>
      <c r="K270" s="1" t="s">
        <v>3908</v>
      </c>
      <c r="L270" s="1" t="s">
        <v>3908</v>
      </c>
      <c r="M270" s="1" t="s">
        <v>2252</v>
      </c>
      <c r="N270" s="1" t="s">
        <v>2252</v>
      </c>
      <c r="O270" s="1" t="s">
        <v>2253</v>
      </c>
      <c r="P270" s="1" t="s">
        <v>2254</v>
      </c>
      <c r="Q270" s="1" t="s">
        <v>2255</v>
      </c>
      <c r="R270" s="1" t="s">
        <v>3909</v>
      </c>
      <c r="S270" s="1" t="s">
        <v>2257</v>
      </c>
      <c r="T270" s="1" t="s">
        <v>2258</v>
      </c>
      <c r="U270" s="1" t="s">
        <v>2259</v>
      </c>
      <c r="V270" s="1" t="s">
        <v>2270</v>
      </c>
    </row>
    <row r="271" s="1" customFormat="1" spans="1:22">
      <c r="A271" s="3">
        <v>999224828317852</v>
      </c>
      <c r="B271" s="1" t="s">
        <v>2316</v>
      </c>
      <c r="C271" s="1" t="s">
        <v>3910</v>
      </c>
      <c r="D271" s="1" t="s">
        <v>3911</v>
      </c>
      <c r="E271" s="1" t="s">
        <v>3912</v>
      </c>
      <c r="F271" s="1" t="s">
        <v>2316</v>
      </c>
      <c r="G271" s="1" t="s">
        <v>2247</v>
      </c>
      <c r="H271" s="1" t="s">
        <v>2249</v>
      </c>
      <c r="I271" s="1" t="s">
        <v>3913</v>
      </c>
      <c r="J271" s="1" t="s">
        <v>30</v>
      </c>
      <c r="K271" s="1" t="s">
        <v>3914</v>
      </c>
      <c r="L271" s="1" t="s">
        <v>3914</v>
      </c>
      <c r="M271" s="1" t="s">
        <v>2252</v>
      </c>
      <c r="N271" s="1" t="s">
        <v>2252</v>
      </c>
      <c r="O271" s="1" t="s">
        <v>2253</v>
      </c>
      <c r="P271" s="1" t="s">
        <v>2254</v>
      </c>
      <c r="Q271" s="1" t="s">
        <v>2255</v>
      </c>
      <c r="R271" s="1" t="s">
        <v>3915</v>
      </c>
      <c r="S271" s="1" t="s">
        <v>2257</v>
      </c>
      <c r="T271" s="1" t="s">
        <v>2258</v>
      </c>
      <c r="U271" s="1" t="s">
        <v>2259</v>
      </c>
      <c r="V271" s="1" t="s">
        <v>2362</v>
      </c>
    </row>
    <row r="272" s="1" customFormat="1" spans="1:22">
      <c r="A272" s="3">
        <v>999224828948031</v>
      </c>
      <c r="B272" s="1" t="s">
        <v>2316</v>
      </c>
      <c r="C272" s="1" t="s">
        <v>3916</v>
      </c>
      <c r="D272" s="1" t="s">
        <v>3917</v>
      </c>
      <c r="E272" s="1" t="s">
        <v>3918</v>
      </c>
      <c r="F272" s="1" t="s">
        <v>2316</v>
      </c>
      <c r="G272" s="1" t="s">
        <v>2248</v>
      </c>
      <c r="H272" s="1" t="s">
        <v>2249</v>
      </c>
      <c r="I272" s="1" t="s">
        <v>3919</v>
      </c>
      <c r="J272" s="1" t="s">
        <v>30</v>
      </c>
      <c r="K272" s="1" t="s">
        <v>3920</v>
      </c>
      <c r="L272" s="1" t="s">
        <v>3920</v>
      </c>
      <c r="M272" s="1" t="s">
        <v>2252</v>
      </c>
      <c r="N272" s="1" t="s">
        <v>2252</v>
      </c>
      <c r="O272" s="1" t="s">
        <v>2253</v>
      </c>
      <c r="P272" s="1" t="s">
        <v>2254</v>
      </c>
      <c r="Q272" s="1" t="s">
        <v>2255</v>
      </c>
      <c r="R272" s="1" t="s">
        <v>3921</v>
      </c>
      <c r="S272" s="1" t="s">
        <v>2257</v>
      </c>
      <c r="T272" s="1" t="s">
        <v>2258</v>
      </c>
      <c r="U272" s="1" t="s">
        <v>2259</v>
      </c>
      <c r="V272" s="1" t="s">
        <v>2279</v>
      </c>
    </row>
    <row r="273" s="1" customFormat="1" spans="1:22">
      <c r="A273" s="3">
        <v>999224828965791</v>
      </c>
      <c r="B273" s="1" t="s">
        <v>2316</v>
      </c>
      <c r="C273" s="1" t="s">
        <v>3922</v>
      </c>
      <c r="D273" s="1" t="s">
        <v>3923</v>
      </c>
      <c r="E273" s="1" t="s">
        <v>3924</v>
      </c>
      <c r="F273" s="1" t="s">
        <v>2316</v>
      </c>
      <c r="G273" s="1" t="s">
        <v>2247</v>
      </c>
      <c r="H273" s="1" t="s">
        <v>2249</v>
      </c>
      <c r="I273" s="1" t="s">
        <v>3925</v>
      </c>
      <c r="J273" s="1" t="s">
        <v>30</v>
      </c>
      <c r="K273" s="1" t="s">
        <v>3926</v>
      </c>
      <c r="L273" s="1" t="s">
        <v>3926</v>
      </c>
      <c r="M273" s="1" t="s">
        <v>2252</v>
      </c>
      <c r="N273" s="1" t="s">
        <v>2252</v>
      </c>
      <c r="O273" s="1" t="s">
        <v>2253</v>
      </c>
      <c r="P273" s="1" t="s">
        <v>2254</v>
      </c>
      <c r="Q273" s="1" t="s">
        <v>2255</v>
      </c>
      <c r="R273" s="1" t="s">
        <v>3927</v>
      </c>
      <c r="S273" s="1" t="s">
        <v>2257</v>
      </c>
      <c r="T273" s="1" t="s">
        <v>2258</v>
      </c>
      <c r="U273" s="1" t="s">
        <v>2259</v>
      </c>
      <c r="V273" s="1" t="s">
        <v>2362</v>
      </c>
    </row>
    <row r="274" s="1" customFormat="1" spans="1:22">
      <c r="A274" s="3">
        <v>999224829022172</v>
      </c>
      <c r="B274" s="1" t="s">
        <v>2316</v>
      </c>
      <c r="C274" s="1" t="s">
        <v>3928</v>
      </c>
      <c r="D274" s="1" t="s">
        <v>3929</v>
      </c>
      <c r="E274" s="1" t="s">
        <v>3930</v>
      </c>
      <c r="F274" s="1" t="s">
        <v>2275</v>
      </c>
      <c r="G274" s="1" t="s">
        <v>2307</v>
      </c>
      <c r="H274" s="1" t="s">
        <v>2249</v>
      </c>
      <c r="I274" s="1" t="s">
        <v>3931</v>
      </c>
      <c r="J274" s="1" t="s">
        <v>30</v>
      </c>
      <c r="K274" s="1" t="s">
        <v>3932</v>
      </c>
      <c r="L274" s="1" t="s">
        <v>3932</v>
      </c>
      <c r="M274" s="1" t="s">
        <v>2252</v>
      </c>
      <c r="N274" s="1" t="s">
        <v>2252</v>
      </c>
      <c r="O274" s="1" t="s">
        <v>2253</v>
      </c>
      <c r="P274" s="1" t="s">
        <v>2254</v>
      </c>
      <c r="Q274" s="1" t="s">
        <v>2255</v>
      </c>
      <c r="R274" s="1" t="s">
        <v>3933</v>
      </c>
      <c r="S274" s="1" t="s">
        <v>2257</v>
      </c>
      <c r="T274" s="1" t="s">
        <v>2258</v>
      </c>
      <c r="U274" s="1" t="s">
        <v>2269</v>
      </c>
      <c r="V274" s="1" t="s">
        <v>2279</v>
      </c>
    </row>
    <row r="275" s="1" customFormat="1" spans="1:22">
      <c r="A275" s="3">
        <v>999224829062976</v>
      </c>
      <c r="B275" s="1" t="s">
        <v>2316</v>
      </c>
      <c r="C275" s="1" t="s">
        <v>3934</v>
      </c>
      <c r="D275" s="1" t="s">
        <v>3935</v>
      </c>
      <c r="E275" s="1" t="s">
        <v>3936</v>
      </c>
      <c r="F275" s="1" t="s">
        <v>2316</v>
      </c>
      <c r="G275" s="1" t="s">
        <v>2247</v>
      </c>
      <c r="H275" s="1" t="s">
        <v>2249</v>
      </c>
      <c r="I275" s="1" t="s">
        <v>3937</v>
      </c>
      <c r="J275" s="1" t="s">
        <v>30</v>
      </c>
      <c r="K275" s="1" t="s">
        <v>3938</v>
      </c>
      <c r="L275" s="1" t="s">
        <v>3938</v>
      </c>
      <c r="M275" s="1" t="s">
        <v>2252</v>
      </c>
      <c r="N275" s="1" t="s">
        <v>2252</v>
      </c>
      <c r="O275" s="1" t="s">
        <v>2253</v>
      </c>
      <c r="P275" s="1" t="s">
        <v>2254</v>
      </c>
      <c r="Q275" s="1" t="s">
        <v>2255</v>
      </c>
      <c r="R275" s="1" t="s">
        <v>3939</v>
      </c>
      <c r="S275" s="1" t="s">
        <v>2257</v>
      </c>
      <c r="T275" s="1" t="s">
        <v>2258</v>
      </c>
      <c r="U275" s="1" t="s">
        <v>2259</v>
      </c>
      <c r="V275" s="1" t="s">
        <v>2362</v>
      </c>
    </row>
    <row r="276" s="1" customFormat="1" spans="1:22">
      <c r="A276" s="3">
        <v>999224829780362</v>
      </c>
      <c r="B276" s="1" t="s">
        <v>2316</v>
      </c>
      <c r="C276" s="1" t="s">
        <v>3940</v>
      </c>
      <c r="D276" s="1" t="s">
        <v>3941</v>
      </c>
      <c r="E276" s="1" t="s">
        <v>3942</v>
      </c>
      <c r="F276" s="1" t="s">
        <v>2248</v>
      </c>
      <c r="G276" s="1" t="s">
        <v>2307</v>
      </c>
      <c r="H276" s="1" t="s">
        <v>2249</v>
      </c>
      <c r="I276" s="1" t="s">
        <v>3943</v>
      </c>
      <c r="J276" s="1" t="s">
        <v>30</v>
      </c>
      <c r="K276" s="1" t="s">
        <v>3944</v>
      </c>
      <c r="L276" s="1" t="s">
        <v>3944</v>
      </c>
      <c r="M276" s="1" t="s">
        <v>2252</v>
      </c>
      <c r="N276" s="1" t="s">
        <v>2252</v>
      </c>
      <c r="O276" s="1" t="s">
        <v>2253</v>
      </c>
      <c r="P276" s="1" t="s">
        <v>2254</v>
      </c>
      <c r="Q276" s="1" t="s">
        <v>2255</v>
      </c>
      <c r="R276" s="1" t="s">
        <v>3945</v>
      </c>
      <c r="S276" s="1" t="s">
        <v>2257</v>
      </c>
      <c r="T276" s="1" t="s">
        <v>2258</v>
      </c>
      <c r="U276" s="1" t="s">
        <v>2259</v>
      </c>
      <c r="V276" s="1" t="s">
        <v>2270</v>
      </c>
    </row>
    <row r="277" s="1" customFormat="1" spans="1:22">
      <c r="A277" s="3">
        <v>999224829950140</v>
      </c>
      <c r="B277" s="1" t="s">
        <v>2316</v>
      </c>
      <c r="C277" s="1" t="s">
        <v>3946</v>
      </c>
      <c r="D277" s="1" t="s">
        <v>3947</v>
      </c>
      <c r="E277" s="1" t="s">
        <v>3948</v>
      </c>
      <c r="F277" s="1" t="s">
        <v>2247</v>
      </c>
      <c r="G277" s="1" t="s">
        <v>2307</v>
      </c>
      <c r="H277" s="1" t="s">
        <v>2249</v>
      </c>
      <c r="I277" s="1" t="s">
        <v>3949</v>
      </c>
      <c r="J277" s="1" t="s">
        <v>30</v>
      </c>
      <c r="K277" s="1" t="s">
        <v>3950</v>
      </c>
      <c r="L277" s="1" t="s">
        <v>3950</v>
      </c>
      <c r="M277" s="1" t="s">
        <v>2252</v>
      </c>
      <c r="N277" s="1" t="s">
        <v>2252</v>
      </c>
      <c r="O277" s="1" t="s">
        <v>2253</v>
      </c>
      <c r="P277" s="1" t="s">
        <v>2254</v>
      </c>
      <c r="Q277" s="1" t="s">
        <v>2255</v>
      </c>
      <c r="R277" s="1" t="s">
        <v>3951</v>
      </c>
      <c r="S277" s="1" t="s">
        <v>2257</v>
      </c>
      <c r="T277" s="1" t="s">
        <v>2258</v>
      </c>
      <c r="U277" s="1" t="s">
        <v>2259</v>
      </c>
      <c r="V277" s="1" t="s">
        <v>2362</v>
      </c>
    </row>
    <row r="278" s="1" customFormat="1" spans="1:22">
      <c r="A278" s="3">
        <v>999224830036181</v>
      </c>
      <c r="B278" s="1" t="s">
        <v>2316</v>
      </c>
      <c r="C278" s="1" t="s">
        <v>3952</v>
      </c>
      <c r="D278" s="1" t="s">
        <v>3876</v>
      </c>
      <c r="E278" s="1" t="s">
        <v>3953</v>
      </c>
      <c r="F278" s="1" t="s">
        <v>2316</v>
      </c>
      <c r="G278" s="1" t="s">
        <v>2247</v>
      </c>
      <c r="H278" s="1" t="s">
        <v>2249</v>
      </c>
      <c r="I278" s="1" t="s">
        <v>3954</v>
      </c>
      <c r="J278" s="1" t="s">
        <v>30</v>
      </c>
      <c r="K278" s="1" t="s">
        <v>3955</v>
      </c>
      <c r="L278" s="1" t="s">
        <v>3955</v>
      </c>
      <c r="M278" s="1" t="s">
        <v>2252</v>
      </c>
      <c r="N278" s="1" t="s">
        <v>2252</v>
      </c>
      <c r="O278" s="1" t="s">
        <v>2253</v>
      </c>
      <c r="P278" s="1" t="s">
        <v>2254</v>
      </c>
      <c r="Q278" s="1" t="s">
        <v>2255</v>
      </c>
      <c r="R278" s="1" t="s">
        <v>3956</v>
      </c>
      <c r="S278" s="1" t="s">
        <v>2257</v>
      </c>
      <c r="T278" s="1" t="s">
        <v>2258</v>
      </c>
      <c r="U278" s="1" t="s">
        <v>2259</v>
      </c>
      <c r="V278" s="1" t="s">
        <v>2279</v>
      </c>
    </row>
    <row r="279" s="1" customFormat="1" spans="1:22">
      <c r="A279" s="3">
        <v>999224830200072</v>
      </c>
      <c r="B279" s="1" t="s">
        <v>2316</v>
      </c>
      <c r="C279" s="1" t="s">
        <v>3957</v>
      </c>
      <c r="D279" s="1" t="s">
        <v>3958</v>
      </c>
      <c r="E279" s="1" t="s">
        <v>3959</v>
      </c>
      <c r="F279" s="1" t="s">
        <v>2316</v>
      </c>
      <c r="G279" s="1" t="s">
        <v>2247</v>
      </c>
      <c r="H279" s="1" t="s">
        <v>2249</v>
      </c>
      <c r="I279" s="1" t="s">
        <v>3960</v>
      </c>
      <c r="J279" s="1" t="s">
        <v>30</v>
      </c>
      <c r="K279" s="1" t="s">
        <v>3961</v>
      </c>
      <c r="L279" s="1" t="s">
        <v>3961</v>
      </c>
      <c r="M279" s="1" t="s">
        <v>2252</v>
      </c>
      <c r="N279" s="1" t="s">
        <v>2252</v>
      </c>
      <c r="O279" s="1" t="s">
        <v>2253</v>
      </c>
      <c r="P279" s="1" t="s">
        <v>2254</v>
      </c>
      <c r="Q279" s="1" t="s">
        <v>2255</v>
      </c>
      <c r="R279" s="1" t="s">
        <v>3962</v>
      </c>
      <c r="S279" s="1" t="s">
        <v>2257</v>
      </c>
      <c r="T279" s="1" t="s">
        <v>2258</v>
      </c>
      <c r="U279" s="1" t="s">
        <v>2259</v>
      </c>
      <c r="V279" s="1" t="s">
        <v>2759</v>
      </c>
    </row>
    <row r="280" s="1" customFormat="1" spans="1:22">
      <c r="A280" s="3">
        <v>999224830222444</v>
      </c>
      <c r="B280" s="1" t="s">
        <v>2316</v>
      </c>
      <c r="C280" s="1" t="s">
        <v>3963</v>
      </c>
      <c r="D280" s="1" t="s">
        <v>3964</v>
      </c>
      <c r="E280" s="1" t="s">
        <v>3965</v>
      </c>
      <c r="F280" s="1" t="s">
        <v>2316</v>
      </c>
      <c r="G280" s="1" t="s">
        <v>2248</v>
      </c>
      <c r="H280" s="1" t="s">
        <v>2249</v>
      </c>
      <c r="I280" s="1" t="s">
        <v>3966</v>
      </c>
      <c r="J280" s="1" t="s">
        <v>30</v>
      </c>
      <c r="K280" s="1" t="s">
        <v>3967</v>
      </c>
      <c r="L280" s="1" t="s">
        <v>3967</v>
      </c>
      <c r="M280" s="1" t="s">
        <v>2252</v>
      </c>
      <c r="N280" s="1" t="s">
        <v>2252</v>
      </c>
      <c r="O280" s="1" t="s">
        <v>2253</v>
      </c>
      <c r="P280" s="1" t="s">
        <v>2254</v>
      </c>
      <c r="Q280" s="1" t="s">
        <v>2255</v>
      </c>
      <c r="R280" s="1" t="s">
        <v>3968</v>
      </c>
      <c r="S280" s="1" t="s">
        <v>2257</v>
      </c>
      <c r="T280" s="1" t="s">
        <v>2258</v>
      </c>
      <c r="U280" s="1" t="s">
        <v>2259</v>
      </c>
      <c r="V280" s="1" t="s">
        <v>2759</v>
      </c>
    </row>
    <row r="281" s="1" customFormat="1" spans="1:22">
      <c r="A281" s="3">
        <v>999224832851381</v>
      </c>
      <c r="B281" s="1" t="s">
        <v>2316</v>
      </c>
      <c r="C281" s="1" t="s">
        <v>3969</v>
      </c>
      <c r="D281" s="1" t="s">
        <v>3970</v>
      </c>
      <c r="E281" s="1" t="s">
        <v>3971</v>
      </c>
      <c r="F281" s="1" t="s">
        <v>2316</v>
      </c>
      <c r="G281" s="1" t="s">
        <v>2247</v>
      </c>
      <c r="H281" s="1" t="s">
        <v>2249</v>
      </c>
      <c r="I281" s="1" t="s">
        <v>3972</v>
      </c>
      <c r="J281" s="1" t="s">
        <v>30</v>
      </c>
      <c r="K281" s="1" t="s">
        <v>3973</v>
      </c>
      <c r="L281" s="1" t="s">
        <v>3973</v>
      </c>
      <c r="M281" s="1" t="s">
        <v>2252</v>
      </c>
      <c r="N281" s="1" t="s">
        <v>2252</v>
      </c>
      <c r="O281" s="1" t="s">
        <v>2253</v>
      </c>
      <c r="P281" s="1" t="s">
        <v>2254</v>
      </c>
      <c r="Q281" s="1" t="s">
        <v>2255</v>
      </c>
      <c r="R281" s="1" t="s">
        <v>3974</v>
      </c>
      <c r="S281" s="1" t="s">
        <v>2257</v>
      </c>
      <c r="T281" s="1" t="s">
        <v>2258</v>
      </c>
      <c r="U281" s="1" t="s">
        <v>2259</v>
      </c>
      <c r="V281" s="1" t="s">
        <v>2334</v>
      </c>
    </row>
    <row r="282" s="1" customFormat="1" spans="1:22">
      <c r="A282" s="3">
        <v>999224832910500</v>
      </c>
      <c r="B282" s="1" t="s">
        <v>2316</v>
      </c>
      <c r="C282" s="1" t="s">
        <v>3975</v>
      </c>
      <c r="D282" s="1" t="s">
        <v>3976</v>
      </c>
      <c r="E282" s="1" t="s">
        <v>3977</v>
      </c>
      <c r="F282" s="1" t="s">
        <v>2247</v>
      </c>
      <c r="G282" s="1" t="s">
        <v>2248</v>
      </c>
      <c r="H282" s="1" t="s">
        <v>2249</v>
      </c>
      <c r="I282" s="1" t="s">
        <v>3978</v>
      </c>
      <c r="J282" s="1" t="s">
        <v>30</v>
      </c>
      <c r="K282" s="1" t="s">
        <v>3979</v>
      </c>
      <c r="L282" s="1" t="s">
        <v>3979</v>
      </c>
      <c r="M282" s="1" t="s">
        <v>2252</v>
      </c>
      <c r="N282" s="1" t="s">
        <v>2252</v>
      </c>
      <c r="O282" s="1" t="s">
        <v>2253</v>
      </c>
      <c r="P282" s="1" t="s">
        <v>2254</v>
      </c>
      <c r="Q282" s="1" t="s">
        <v>2255</v>
      </c>
      <c r="R282" s="1" t="s">
        <v>3980</v>
      </c>
      <c r="S282" s="1" t="s">
        <v>2257</v>
      </c>
      <c r="T282" s="1" t="s">
        <v>2258</v>
      </c>
      <c r="U282" s="1" t="s">
        <v>2259</v>
      </c>
      <c r="V282" s="1" t="s">
        <v>2362</v>
      </c>
    </row>
    <row r="283" s="1" customFormat="1" spans="1:22">
      <c r="A283" s="3">
        <v>999224833197572</v>
      </c>
      <c r="B283" s="1" t="s">
        <v>2316</v>
      </c>
      <c r="C283" s="1" t="s">
        <v>3981</v>
      </c>
      <c r="D283" s="1" t="s">
        <v>3982</v>
      </c>
      <c r="E283" s="1" t="s">
        <v>3983</v>
      </c>
      <c r="F283" s="1" t="s">
        <v>2316</v>
      </c>
      <c r="G283" s="1" t="s">
        <v>2247</v>
      </c>
      <c r="H283" s="1" t="s">
        <v>2249</v>
      </c>
      <c r="I283" s="1" t="s">
        <v>3984</v>
      </c>
      <c r="J283" s="1" t="s">
        <v>30</v>
      </c>
      <c r="K283" s="1" t="s">
        <v>3985</v>
      </c>
      <c r="L283" s="1" t="s">
        <v>3985</v>
      </c>
      <c r="M283" s="1" t="s">
        <v>2252</v>
      </c>
      <c r="N283" s="1" t="s">
        <v>2252</v>
      </c>
      <c r="O283" s="1" t="s">
        <v>2253</v>
      </c>
      <c r="P283" s="1" t="s">
        <v>2254</v>
      </c>
      <c r="Q283" s="1" t="s">
        <v>2255</v>
      </c>
      <c r="R283" s="1" t="s">
        <v>3986</v>
      </c>
      <c r="S283" s="1" t="s">
        <v>2257</v>
      </c>
      <c r="T283" s="1" t="s">
        <v>2258</v>
      </c>
      <c r="U283" s="1" t="s">
        <v>2259</v>
      </c>
      <c r="V283" s="1" t="s">
        <v>2362</v>
      </c>
    </row>
    <row r="284" s="1" customFormat="1" spans="1:22">
      <c r="A284" s="3">
        <v>24833346010</v>
      </c>
      <c r="B284" s="1" t="s">
        <v>2316</v>
      </c>
      <c r="C284" s="1" t="s">
        <v>3987</v>
      </c>
      <c r="D284" s="1" t="s">
        <v>3988</v>
      </c>
      <c r="E284" s="1" t="s">
        <v>3989</v>
      </c>
      <c r="F284" s="1" t="s">
        <v>2316</v>
      </c>
      <c r="G284" s="1" t="s">
        <v>2247</v>
      </c>
      <c r="H284" s="1" t="s">
        <v>2249</v>
      </c>
      <c r="I284" s="1" t="s">
        <v>3990</v>
      </c>
      <c r="J284" s="1" t="s">
        <v>30</v>
      </c>
      <c r="K284" s="1" t="s">
        <v>3991</v>
      </c>
      <c r="L284" s="1" t="s">
        <v>3991</v>
      </c>
      <c r="M284" s="1" t="s">
        <v>2252</v>
      </c>
      <c r="N284" s="1" t="s">
        <v>2252</v>
      </c>
      <c r="O284" s="1" t="s">
        <v>2253</v>
      </c>
      <c r="P284" s="1" t="s">
        <v>2254</v>
      </c>
      <c r="Q284" s="1" t="s">
        <v>2255</v>
      </c>
      <c r="R284" s="1" t="s">
        <v>3992</v>
      </c>
      <c r="S284" s="1" t="s">
        <v>2257</v>
      </c>
      <c r="T284" s="1" t="s">
        <v>2258</v>
      </c>
      <c r="U284" s="1" t="s">
        <v>2259</v>
      </c>
      <c r="V284" s="1" t="s">
        <v>2279</v>
      </c>
    </row>
    <row r="285" s="1" customFormat="1" spans="1:22">
      <c r="A285" s="3">
        <v>24833430726</v>
      </c>
      <c r="B285" s="1" t="s">
        <v>2316</v>
      </c>
      <c r="C285" s="1" t="s">
        <v>3993</v>
      </c>
      <c r="D285" s="1" t="s">
        <v>3358</v>
      </c>
      <c r="E285" s="1" t="s">
        <v>3994</v>
      </c>
      <c r="F285" s="1" t="s">
        <v>2316</v>
      </c>
      <c r="G285" s="1" t="s">
        <v>2248</v>
      </c>
      <c r="H285" s="1" t="s">
        <v>2249</v>
      </c>
      <c r="I285" s="1" t="s">
        <v>3995</v>
      </c>
      <c r="J285" s="1" t="s">
        <v>30</v>
      </c>
      <c r="K285" s="1" t="s">
        <v>3996</v>
      </c>
      <c r="L285" s="1" t="s">
        <v>3996</v>
      </c>
      <c r="M285" s="1" t="s">
        <v>2252</v>
      </c>
      <c r="N285" s="1" t="s">
        <v>2252</v>
      </c>
      <c r="O285" s="1" t="s">
        <v>2253</v>
      </c>
      <c r="P285" s="1" t="s">
        <v>2254</v>
      </c>
      <c r="Q285" s="1" t="s">
        <v>2255</v>
      </c>
      <c r="R285" s="1" t="s">
        <v>3997</v>
      </c>
      <c r="S285" s="1" t="s">
        <v>2257</v>
      </c>
      <c r="T285" s="1" t="s">
        <v>2258</v>
      </c>
      <c r="U285" s="1" t="s">
        <v>2259</v>
      </c>
      <c r="V285" s="1" t="s">
        <v>3363</v>
      </c>
    </row>
    <row r="286" s="1" customFormat="1" spans="1:22">
      <c r="A286" s="3">
        <v>999224833574978</v>
      </c>
      <c r="B286" s="1" t="s">
        <v>2316</v>
      </c>
      <c r="C286" s="1" t="s">
        <v>3998</v>
      </c>
      <c r="D286" s="1" t="s">
        <v>3999</v>
      </c>
      <c r="E286" s="1" t="s">
        <v>4000</v>
      </c>
      <c r="F286" s="1" t="s">
        <v>2316</v>
      </c>
      <c r="G286" s="1" t="s">
        <v>2247</v>
      </c>
      <c r="H286" s="1" t="s">
        <v>2249</v>
      </c>
      <c r="I286" s="1" t="s">
        <v>4001</v>
      </c>
      <c r="J286" s="1" t="s">
        <v>30</v>
      </c>
      <c r="K286" s="1" t="s">
        <v>4002</v>
      </c>
      <c r="L286" s="1" t="s">
        <v>4002</v>
      </c>
      <c r="M286" s="1" t="s">
        <v>2252</v>
      </c>
      <c r="N286" s="1" t="s">
        <v>2252</v>
      </c>
      <c r="O286" s="1" t="s">
        <v>2253</v>
      </c>
      <c r="P286" s="1" t="s">
        <v>2254</v>
      </c>
      <c r="Q286" s="1" t="s">
        <v>2255</v>
      </c>
      <c r="R286" s="1" t="s">
        <v>4003</v>
      </c>
      <c r="S286" s="1" t="s">
        <v>2257</v>
      </c>
      <c r="T286" s="1" t="s">
        <v>2258</v>
      </c>
      <c r="U286" s="1" t="s">
        <v>2259</v>
      </c>
      <c r="V286" s="1" t="s">
        <v>2279</v>
      </c>
    </row>
    <row r="287" s="1" customFormat="1" spans="1:22">
      <c r="A287" s="3">
        <v>999224833709312</v>
      </c>
      <c r="B287" s="1" t="s">
        <v>2316</v>
      </c>
      <c r="C287" s="1" t="s">
        <v>4004</v>
      </c>
      <c r="D287" s="1" t="s">
        <v>2978</v>
      </c>
      <c r="E287" s="1" t="s">
        <v>4005</v>
      </c>
      <c r="F287" s="1" t="s">
        <v>2316</v>
      </c>
      <c r="G287" s="1" t="s">
        <v>2275</v>
      </c>
      <c r="H287" s="1" t="s">
        <v>2249</v>
      </c>
      <c r="I287" s="1" t="s">
        <v>4006</v>
      </c>
      <c r="J287" s="1" t="s">
        <v>30</v>
      </c>
      <c r="K287" s="1" t="s">
        <v>4007</v>
      </c>
      <c r="L287" s="1" t="s">
        <v>4007</v>
      </c>
      <c r="M287" s="1" t="s">
        <v>2252</v>
      </c>
      <c r="N287" s="1" t="s">
        <v>2252</v>
      </c>
      <c r="O287" s="1" t="s">
        <v>2253</v>
      </c>
      <c r="P287" s="1" t="s">
        <v>2254</v>
      </c>
      <c r="Q287" s="1" t="s">
        <v>2255</v>
      </c>
      <c r="R287" s="1" t="s">
        <v>4008</v>
      </c>
      <c r="S287" s="1" t="s">
        <v>2257</v>
      </c>
      <c r="T287" s="1" t="s">
        <v>2258</v>
      </c>
      <c r="U287" s="1" t="s">
        <v>2259</v>
      </c>
      <c r="V287" s="1" t="s">
        <v>2362</v>
      </c>
    </row>
    <row r="288" s="1" customFormat="1" spans="1:22">
      <c r="A288" s="3">
        <v>999224833831107</v>
      </c>
      <c r="B288" s="1" t="s">
        <v>2316</v>
      </c>
      <c r="C288" s="1" t="s">
        <v>4009</v>
      </c>
      <c r="D288" s="1" t="s">
        <v>4010</v>
      </c>
      <c r="E288" s="1" t="s">
        <v>4011</v>
      </c>
      <c r="F288" s="1" t="s">
        <v>2316</v>
      </c>
      <c r="G288" s="1" t="s">
        <v>2248</v>
      </c>
      <c r="H288" s="1" t="s">
        <v>2249</v>
      </c>
      <c r="I288" s="1" t="s">
        <v>4012</v>
      </c>
      <c r="J288" s="1" t="s">
        <v>30</v>
      </c>
      <c r="K288" s="1" t="s">
        <v>4013</v>
      </c>
      <c r="L288" s="1" t="s">
        <v>4013</v>
      </c>
      <c r="M288" s="1" t="s">
        <v>2252</v>
      </c>
      <c r="N288" s="1" t="s">
        <v>2252</v>
      </c>
      <c r="O288" s="1" t="s">
        <v>2253</v>
      </c>
      <c r="P288" s="1" t="s">
        <v>2254</v>
      </c>
      <c r="Q288" s="1" t="s">
        <v>2255</v>
      </c>
      <c r="R288" s="1" t="s">
        <v>4014</v>
      </c>
      <c r="S288" s="1" t="s">
        <v>2257</v>
      </c>
      <c r="T288" s="1" t="s">
        <v>2258</v>
      </c>
      <c r="U288" s="1" t="s">
        <v>2259</v>
      </c>
      <c r="V288" s="1" t="s">
        <v>2287</v>
      </c>
    </row>
    <row r="289" s="1" customFormat="1" spans="1:22">
      <c r="A289" s="3">
        <v>999224834427157</v>
      </c>
      <c r="B289" s="1" t="s">
        <v>2316</v>
      </c>
      <c r="C289" s="1" t="s">
        <v>4015</v>
      </c>
      <c r="D289" s="1" t="s">
        <v>3039</v>
      </c>
      <c r="E289" s="1" t="s">
        <v>4016</v>
      </c>
      <c r="F289" s="1" t="s">
        <v>2316</v>
      </c>
      <c r="G289" s="1" t="s">
        <v>2275</v>
      </c>
      <c r="H289" s="1" t="s">
        <v>2249</v>
      </c>
      <c r="I289" s="1" t="s">
        <v>4017</v>
      </c>
      <c r="J289" s="1" t="s">
        <v>30</v>
      </c>
      <c r="K289" s="1" t="s">
        <v>4018</v>
      </c>
      <c r="L289" s="1" t="s">
        <v>4018</v>
      </c>
      <c r="M289" s="1" t="s">
        <v>2252</v>
      </c>
      <c r="N289" s="1" t="s">
        <v>2252</v>
      </c>
      <c r="O289" s="1" t="s">
        <v>2253</v>
      </c>
      <c r="P289" s="1" t="s">
        <v>2254</v>
      </c>
      <c r="Q289" s="1" t="s">
        <v>2255</v>
      </c>
      <c r="R289" s="1" t="s">
        <v>4019</v>
      </c>
      <c r="S289" s="1" t="s">
        <v>2257</v>
      </c>
      <c r="T289" s="1" t="s">
        <v>2258</v>
      </c>
      <c r="U289" s="1" t="s">
        <v>2259</v>
      </c>
      <c r="V289" s="1" t="s">
        <v>2369</v>
      </c>
    </row>
    <row r="290" s="1" customFormat="1" spans="1:22">
      <c r="A290" s="3">
        <v>999224834871172</v>
      </c>
      <c r="B290" s="1" t="s">
        <v>2316</v>
      </c>
      <c r="C290" s="1" t="s">
        <v>4020</v>
      </c>
      <c r="D290" s="1" t="s">
        <v>3769</v>
      </c>
      <c r="E290" s="1" t="s">
        <v>4021</v>
      </c>
      <c r="F290" s="1" t="s">
        <v>2316</v>
      </c>
      <c r="G290" s="1" t="s">
        <v>2248</v>
      </c>
      <c r="H290" s="1" t="s">
        <v>2249</v>
      </c>
      <c r="I290" s="1" t="s">
        <v>4022</v>
      </c>
      <c r="J290" s="1" t="s">
        <v>30</v>
      </c>
      <c r="K290" s="1" t="s">
        <v>4023</v>
      </c>
      <c r="L290" s="1" t="s">
        <v>4023</v>
      </c>
      <c r="M290" s="1" t="s">
        <v>2252</v>
      </c>
      <c r="N290" s="1" t="s">
        <v>2252</v>
      </c>
      <c r="O290" s="1" t="s">
        <v>2253</v>
      </c>
      <c r="P290" s="1" t="s">
        <v>2254</v>
      </c>
      <c r="Q290" s="1" t="s">
        <v>2255</v>
      </c>
      <c r="R290" s="1" t="s">
        <v>4024</v>
      </c>
      <c r="S290" s="1" t="s">
        <v>2257</v>
      </c>
      <c r="T290" s="1" t="s">
        <v>2258</v>
      </c>
      <c r="U290" s="1" t="s">
        <v>2259</v>
      </c>
      <c r="V290" s="1" t="s">
        <v>2279</v>
      </c>
    </row>
    <row r="291" s="1" customFormat="1" spans="1:22">
      <c r="A291" s="3">
        <v>999224834894270</v>
      </c>
      <c r="B291" s="1" t="s">
        <v>2316</v>
      </c>
      <c r="C291" s="1" t="s">
        <v>4025</v>
      </c>
      <c r="D291" s="1" t="s">
        <v>4026</v>
      </c>
      <c r="E291" s="1" t="s">
        <v>4027</v>
      </c>
      <c r="F291" s="1" t="s">
        <v>2247</v>
      </c>
      <c r="G291" s="1" t="s">
        <v>2248</v>
      </c>
      <c r="H291" s="1" t="s">
        <v>2249</v>
      </c>
      <c r="I291" s="1" t="s">
        <v>4028</v>
      </c>
      <c r="J291" s="1" t="s">
        <v>30</v>
      </c>
      <c r="K291" s="1" t="s">
        <v>4029</v>
      </c>
      <c r="L291" s="1" t="s">
        <v>4029</v>
      </c>
      <c r="M291" s="1" t="s">
        <v>2252</v>
      </c>
      <c r="N291" s="1" t="s">
        <v>2252</v>
      </c>
      <c r="O291" s="1" t="s">
        <v>2253</v>
      </c>
      <c r="P291" s="1" t="s">
        <v>2254</v>
      </c>
      <c r="Q291" s="1" t="s">
        <v>2255</v>
      </c>
      <c r="R291" s="1" t="s">
        <v>4030</v>
      </c>
      <c r="S291" s="1" t="s">
        <v>2257</v>
      </c>
      <c r="T291" s="1" t="s">
        <v>2258</v>
      </c>
      <c r="U291" s="1" t="s">
        <v>2259</v>
      </c>
      <c r="V291" s="1" t="s">
        <v>2287</v>
      </c>
    </row>
    <row r="292" s="1" customFormat="1" spans="1:22">
      <c r="A292" s="3">
        <v>999224834966758</v>
      </c>
      <c r="B292" s="1" t="s">
        <v>2316</v>
      </c>
      <c r="C292" s="1" t="s">
        <v>4031</v>
      </c>
      <c r="D292" s="1" t="s">
        <v>3958</v>
      </c>
      <c r="E292" s="1" t="s">
        <v>4032</v>
      </c>
      <c r="F292" s="1" t="s">
        <v>2316</v>
      </c>
      <c r="G292" s="1" t="s">
        <v>2247</v>
      </c>
      <c r="H292" s="1" t="s">
        <v>2249</v>
      </c>
      <c r="I292" s="1" t="s">
        <v>3960</v>
      </c>
      <c r="J292" s="1" t="s">
        <v>30</v>
      </c>
      <c r="K292" s="1" t="s">
        <v>3961</v>
      </c>
      <c r="L292" s="1" t="s">
        <v>3961</v>
      </c>
      <c r="M292" s="1" t="s">
        <v>2252</v>
      </c>
      <c r="N292" s="1" t="s">
        <v>2252</v>
      </c>
      <c r="O292" s="1" t="s">
        <v>2253</v>
      </c>
      <c r="P292" s="1" t="s">
        <v>2254</v>
      </c>
      <c r="Q292" s="1" t="s">
        <v>2255</v>
      </c>
      <c r="R292" s="1" t="s">
        <v>4033</v>
      </c>
      <c r="S292" s="1" t="s">
        <v>2257</v>
      </c>
      <c r="T292" s="1" t="s">
        <v>2258</v>
      </c>
      <c r="U292" s="1" t="s">
        <v>2259</v>
      </c>
      <c r="V292" s="1" t="s">
        <v>2759</v>
      </c>
    </row>
    <row r="293" s="1" customFormat="1" spans="1:22">
      <c r="A293" s="3">
        <v>999224835454620</v>
      </c>
      <c r="B293" s="1" t="s">
        <v>2316</v>
      </c>
      <c r="C293" s="1" t="s">
        <v>4034</v>
      </c>
      <c r="D293" s="1" t="s">
        <v>4035</v>
      </c>
      <c r="E293" s="1" t="s">
        <v>4036</v>
      </c>
      <c r="F293" s="1" t="s">
        <v>2316</v>
      </c>
      <c r="G293" s="1" t="s">
        <v>2307</v>
      </c>
      <c r="H293" s="1" t="s">
        <v>2249</v>
      </c>
      <c r="I293" s="1" t="s">
        <v>4037</v>
      </c>
      <c r="J293" s="1" t="s">
        <v>30</v>
      </c>
      <c r="K293" s="1" t="s">
        <v>4038</v>
      </c>
      <c r="L293" s="1" t="s">
        <v>4038</v>
      </c>
      <c r="M293" s="1" t="s">
        <v>2252</v>
      </c>
      <c r="N293" s="1" t="s">
        <v>2252</v>
      </c>
      <c r="O293" s="1" t="s">
        <v>2253</v>
      </c>
      <c r="P293" s="1" t="s">
        <v>2254</v>
      </c>
      <c r="Q293" s="1" t="s">
        <v>2255</v>
      </c>
      <c r="R293" s="1" t="s">
        <v>4039</v>
      </c>
      <c r="S293" s="1" t="s">
        <v>2257</v>
      </c>
      <c r="T293" s="1" t="s">
        <v>2258</v>
      </c>
      <c r="U293" s="1" t="s">
        <v>2259</v>
      </c>
      <c r="V293" s="1" t="s">
        <v>3363</v>
      </c>
    </row>
    <row r="294" s="1" customFormat="1" spans="1:22">
      <c r="A294" s="3">
        <v>999224835474792</v>
      </c>
      <c r="B294" s="1" t="s">
        <v>2316</v>
      </c>
      <c r="C294" s="1" t="s">
        <v>4040</v>
      </c>
      <c r="D294" s="1" t="s">
        <v>4041</v>
      </c>
      <c r="E294" s="1" t="s">
        <v>4042</v>
      </c>
      <c r="F294" s="1" t="s">
        <v>2316</v>
      </c>
      <c r="G294" s="1" t="s">
        <v>2247</v>
      </c>
      <c r="H294" s="1" t="s">
        <v>2249</v>
      </c>
      <c r="I294" s="1" t="s">
        <v>4043</v>
      </c>
      <c r="J294" s="1" t="s">
        <v>30</v>
      </c>
      <c r="K294" s="1" t="s">
        <v>4044</v>
      </c>
      <c r="L294" s="1" t="s">
        <v>4044</v>
      </c>
      <c r="M294" s="1" t="s">
        <v>2252</v>
      </c>
      <c r="N294" s="1" t="s">
        <v>2252</v>
      </c>
      <c r="O294" s="1" t="s">
        <v>2253</v>
      </c>
      <c r="P294" s="1" t="s">
        <v>2254</v>
      </c>
      <c r="Q294" s="1" t="s">
        <v>2255</v>
      </c>
      <c r="R294" s="1" t="s">
        <v>4045</v>
      </c>
      <c r="S294" s="1" t="s">
        <v>2257</v>
      </c>
      <c r="T294" s="1" t="s">
        <v>2258</v>
      </c>
      <c r="U294" s="1" t="s">
        <v>2259</v>
      </c>
      <c r="V294" s="1" t="s">
        <v>2362</v>
      </c>
    </row>
    <row r="295" s="1" customFormat="1" spans="1:22">
      <c r="A295" s="3">
        <v>999224835525875</v>
      </c>
      <c r="B295" s="1" t="s">
        <v>2316</v>
      </c>
      <c r="C295" s="1" t="s">
        <v>4046</v>
      </c>
      <c r="D295" s="1" t="s">
        <v>4047</v>
      </c>
      <c r="E295" s="1" t="s">
        <v>4048</v>
      </c>
      <c r="F295" s="1" t="s">
        <v>2316</v>
      </c>
      <c r="G295" s="1" t="s">
        <v>2247</v>
      </c>
      <c r="H295" s="1" t="s">
        <v>2249</v>
      </c>
      <c r="I295" s="1" t="s">
        <v>4049</v>
      </c>
      <c r="J295" s="1" t="s">
        <v>30</v>
      </c>
      <c r="K295" s="1" t="s">
        <v>4050</v>
      </c>
      <c r="L295" s="1" t="s">
        <v>4050</v>
      </c>
      <c r="M295" s="1" t="s">
        <v>2252</v>
      </c>
      <c r="N295" s="1" t="s">
        <v>2252</v>
      </c>
      <c r="O295" s="1" t="s">
        <v>2253</v>
      </c>
      <c r="P295" s="1" t="s">
        <v>2254</v>
      </c>
      <c r="Q295" s="1" t="s">
        <v>2255</v>
      </c>
      <c r="R295" s="1" t="s">
        <v>4051</v>
      </c>
      <c r="S295" s="1" t="s">
        <v>2257</v>
      </c>
      <c r="T295" s="1" t="s">
        <v>2258</v>
      </c>
      <c r="U295" s="1" t="s">
        <v>2259</v>
      </c>
      <c r="V295" s="1" t="s">
        <v>2759</v>
      </c>
    </row>
    <row r="296" s="1" customFormat="1" spans="1:22">
      <c r="A296" s="3">
        <v>999224835733811</v>
      </c>
      <c r="B296" s="1" t="s">
        <v>2316</v>
      </c>
      <c r="C296" s="1" t="s">
        <v>4052</v>
      </c>
      <c r="D296" s="1" t="s">
        <v>4053</v>
      </c>
      <c r="E296" s="1" t="s">
        <v>4054</v>
      </c>
      <c r="F296" s="1" t="s">
        <v>2316</v>
      </c>
      <c r="G296" s="1" t="s">
        <v>2247</v>
      </c>
      <c r="H296" s="1" t="s">
        <v>2249</v>
      </c>
      <c r="I296" s="1" t="s">
        <v>4055</v>
      </c>
      <c r="J296" s="1" t="s">
        <v>30</v>
      </c>
      <c r="K296" s="1" t="s">
        <v>4056</v>
      </c>
      <c r="L296" s="1" t="s">
        <v>4056</v>
      </c>
      <c r="M296" s="1" t="s">
        <v>2252</v>
      </c>
      <c r="N296" s="1" t="s">
        <v>2252</v>
      </c>
      <c r="O296" s="1" t="s">
        <v>2253</v>
      </c>
      <c r="P296" s="1" t="s">
        <v>2254</v>
      </c>
      <c r="Q296" s="1" t="s">
        <v>2255</v>
      </c>
      <c r="R296" s="1" t="s">
        <v>4057</v>
      </c>
      <c r="S296" s="1" t="s">
        <v>2257</v>
      </c>
      <c r="T296" s="1" t="s">
        <v>2258</v>
      </c>
      <c r="U296" s="1" t="s">
        <v>2259</v>
      </c>
      <c r="V296" s="1" t="s">
        <v>2279</v>
      </c>
    </row>
    <row r="297" s="1" customFormat="1" spans="1:22">
      <c r="A297" s="3">
        <v>999224835937510</v>
      </c>
      <c r="B297" s="1" t="s">
        <v>2316</v>
      </c>
      <c r="C297" s="1" t="s">
        <v>4058</v>
      </c>
      <c r="D297" s="1" t="s">
        <v>4059</v>
      </c>
      <c r="E297" s="1" t="s">
        <v>4060</v>
      </c>
      <c r="F297" s="1" t="s">
        <v>2316</v>
      </c>
      <c r="G297" s="1" t="s">
        <v>2247</v>
      </c>
      <c r="H297" s="1" t="s">
        <v>2249</v>
      </c>
      <c r="I297" s="1" t="s">
        <v>4061</v>
      </c>
      <c r="J297" s="1" t="s">
        <v>30</v>
      </c>
      <c r="K297" s="1" t="s">
        <v>4062</v>
      </c>
      <c r="L297" s="1" t="s">
        <v>4062</v>
      </c>
      <c r="M297" s="1" t="s">
        <v>2252</v>
      </c>
      <c r="N297" s="1" t="s">
        <v>2252</v>
      </c>
      <c r="O297" s="1" t="s">
        <v>2253</v>
      </c>
      <c r="P297" s="1" t="s">
        <v>2254</v>
      </c>
      <c r="Q297" s="1" t="s">
        <v>2255</v>
      </c>
      <c r="R297" s="1" t="s">
        <v>4063</v>
      </c>
      <c r="S297" s="1" t="s">
        <v>2257</v>
      </c>
      <c r="T297" s="1" t="s">
        <v>2258</v>
      </c>
      <c r="U297" s="1" t="s">
        <v>2259</v>
      </c>
      <c r="V297" s="1" t="s">
        <v>2279</v>
      </c>
    </row>
    <row r="298" s="1" customFormat="1" spans="1:22">
      <c r="A298" s="3">
        <v>999224835985640</v>
      </c>
      <c r="B298" s="1" t="s">
        <v>2316</v>
      </c>
      <c r="C298" s="1" t="s">
        <v>4064</v>
      </c>
      <c r="D298" s="1" t="s">
        <v>4065</v>
      </c>
      <c r="E298" s="1" t="s">
        <v>4066</v>
      </c>
      <c r="F298" s="1" t="s">
        <v>2316</v>
      </c>
      <c r="G298" s="1" t="s">
        <v>2247</v>
      </c>
      <c r="H298" s="1" t="s">
        <v>2249</v>
      </c>
      <c r="I298" s="1" t="s">
        <v>4067</v>
      </c>
      <c r="J298" s="1" t="s">
        <v>30</v>
      </c>
      <c r="K298" s="1" t="s">
        <v>4068</v>
      </c>
      <c r="L298" s="1" t="s">
        <v>4068</v>
      </c>
      <c r="M298" s="1" t="s">
        <v>2252</v>
      </c>
      <c r="N298" s="1" t="s">
        <v>2252</v>
      </c>
      <c r="O298" s="1" t="s">
        <v>2253</v>
      </c>
      <c r="P298" s="1" t="s">
        <v>2254</v>
      </c>
      <c r="Q298" s="1" t="s">
        <v>2255</v>
      </c>
      <c r="R298" s="1" t="s">
        <v>4069</v>
      </c>
      <c r="S298" s="1" t="s">
        <v>2257</v>
      </c>
      <c r="T298" s="1" t="s">
        <v>2258</v>
      </c>
      <c r="U298" s="1" t="s">
        <v>2259</v>
      </c>
      <c r="V298" s="1" t="s">
        <v>3363</v>
      </c>
    </row>
    <row r="299" s="1" customFormat="1" spans="1:22">
      <c r="A299" s="3">
        <v>999224836002053</v>
      </c>
      <c r="B299" s="1" t="s">
        <v>2316</v>
      </c>
      <c r="C299" s="1" t="s">
        <v>4070</v>
      </c>
      <c r="D299" s="1" t="s">
        <v>4071</v>
      </c>
      <c r="E299" s="1" t="s">
        <v>4072</v>
      </c>
      <c r="F299" s="1" t="s">
        <v>2316</v>
      </c>
      <c r="G299" s="1" t="s">
        <v>2248</v>
      </c>
      <c r="H299" s="1" t="s">
        <v>2249</v>
      </c>
      <c r="I299" s="1" t="s">
        <v>4073</v>
      </c>
      <c r="J299" s="1" t="s">
        <v>30</v>
      </c>
      <c r="K299" s="1" t="s">
        <v>4074</v>
      </c>
      <c r="L299" s="1" t="s">
        <v>4074</v>
      </c>
      <c r="M299" s="1" t="s">
        <v>2252</v>
      </c>
      <c r="N299" s="1" t="s">
        <v>2252</v>
      </c>
      <c r="O299" s="1" t="s">
        <v>2253</v>
      </c>
      <c r="P299" s="1" t="s">
        <v>2254</v>
      </c>
      <c r="Q299" s="1" t="s">
        <v>2255</v>
      </c>
      <c r="R299" s="1" t="s">
        <v>4075</v>
      </c>
      <c r="S299" s="1" t="s">
        <v>2257</v>
      </c>
      <c r="T299" s="1" t="s">
        <v>2258</v>
      </c>
      <c r="U299" s="1" t="s">
        <v>2259</v>
      </c>
      <c r="V299" s="1" t="s">
        <v>2362</v>
      </c>
    </row>
    <row r="300" s="1" customFormat="1" spans="1:22">
      <c r="A300" s="3">
        <v>999224836473598</v>
      </c>
      <c r="B300" s="1" t="s">
        <v>2316</v>
      </c>
      <c r="C300" s="1" t="s">
        <v>4076</v>
      </c>
      <c r="D300" s="1" t="s">
        <v>3988</v>
      </c>
      <c r="E300" s="1" t="s">
        <v>4077</v>
      </c>
      <c r="F300" s="1" t="s">
        <v>2316</v>
      </c>
      <c r="G300" s="1" t="s">
        <v>2248</v>
      </c>
      <c r="H300" s="1" t="s">
        <v>2249</v>
      </c>
      <c r="I300" s="1" t="s">
        <v>4078</v>
      </c>
      <c r="J300" s="1" t="s">
        <v>30</v>
      </c>
      <c r="K300" s="1" t="s">
        <v>4079</v>
      </c>
      <c r="L300" s="1" t="s">
        <v>4079</v>
      </c>
      <c r="M300" s="1" t="s">
        <v>2252</v>
      </c>
      <c r="N300" s="1" t="s">
        <v>2252</v>
      </c>
      <c r="O300" s="1" t="s">
        <v>2253</v>
      </c>
      <c r="P300" s="1" t="s">
        <v>2254</v>
      </c>
      <c r="Q300" s="1" t="s">
        <v>2255</v>
      </c>
      <c r="R300" s="1" t="s">
        <v>4080</v>
      </c>
      <c r="S300" s="1" t="s">
        <v>2257</v>
      </c>
      <c r="T300" s="1" t="s">
        <v>2258</v>
      </c>
      <c r="U300" s="1" t="s">
        <v>2259</v>
      </c>
      <c r="V300" s="1" t="s">
        <v>2279</v>
      </c>
    </row>
    <row r="301" s="1" customFormat="1" spans="1:22">
      <c r="A301" s="3">
        <v>999224836537626</v>
      </c>
      <c r="B301" s="1" t="s">
        <v>2316</v>
      </c>
      <c r="C301" s="1" t="s">
        <v>4081</v>
      </c>
      <c r="D301" s="1" t="s">
        <v>2487</v>
      </c>
      <c r="E301" s="1" t="s">
        <v>4082</v>
      </c>
      <c r="F301" s="1" t="s">
        <v>2275</v>
      </c>
      <c r="G301" s="1" t="s">
        <v>2307</v>
      </c>
      <c r="H301" s="1" t="s">
        <v>2249</v>
      </c>
      <c r="I301" s="1" t="s">
        <v>4083</v>
      </c>
      <c r="J301" s="1" t="s">
        <v>30</v>
      </c>
      <c r="K301" s="1" t="s">
        <v>4084</v>
      </c>
      <c r="L301" s="1" t="s">
        <v>4084</v>
      </c>
      <c r="M301" s="1" t="s">
        <v>2252</v>
      </c>
      <c r="N301" s="1" t="s">
        <v>2252</v>
      </c>
      <c r="O301" s="1" t="s">
        <v>2253</v>
      </c>
      <c r="P301" s="1" t="s">
        <v>2254</v>
      </c>
      <c r="Q301" s="1" t="s">
        <v>2255</v>
      </c>
      <c r="R301" s="1" t="s">
        <v>4085</v>
      </c>
      <c r="S301" s="1" t="s">
        <v>2257</v>
      </c>
      <c r="T301" s="1" t="s">
        <v>2258</v>
      </c>
      <c r="U301" s="1" t="s">
        <v>2259</v>
      </c>
      <c r="V301" s="1" t="s">
        <v>2270</v>
      </c>
    </row>
    <row r="302" s="1" customFormat="1" spans="1:22">
      <c r="A302" s="3">
        <v>999224837008482</v>
      </c>
      <c r="B302" s="1" t="s">
        <v>2316</v>
      </c>
      <c r="C302" s="1" t="s">
        <v>4086</v>
      </c>
      <c r="D302" s="1" t="s">
        <v>3112</v>
      </c>
      <c r="E302" s="1" t="s">
        <v>4087</v>
      </c>
      <c r="F302" s="1" t="s">
        <v>2316</v>
      </c>
      <c r="G302" s="1" t="s">
        <v>2247</v>
      </c>
      <c r="H302" s="1" t="s">
        <v>2249</v>
      </c>
      <c r="I302" s="1" t="s">
        <v>4088</v>
      </c>
      <c r="J302" s="1" t="s">
        <v>30</v>
      </c>
      <c r="K302" s="1" t="s">
        <v>4089</v>
      </c>
      <c r="L302" s="1" t="s">
        <v>4089</v>
      </c>
      <c r="M302" s="1" t="s">
        <v>2252</v>
      </c>
      <c r="N302" s="1" t="s">
        <v>2252</v>
      </c>
      <c r="O302" s="1" t="s">
        <v>2253</v>
      </c>
      <c r="P302" s="1" t="s">
        <v>2254</v>
      </c>
      <c r="Q302" s="1" t="s">
        <v>2255</v>
      </c>
      <c r="R302" s="1" t="s">
        <v>4090</v>
      </c>
      <c r="S302" s="1" t="s">
        <v>2257</v>
      </c>
      <c r="T302" s="1" t="s">
        <v>2258</v>
      </c>
      <c r="U302" s="1" t="s">
        <v>2259</v>
      </c>
      <c r="V302" s="1" t="s">
        <v>2287</v>
      </c>
    </row>
    <row r="303" s="1" customFormat="1" spans="1:22">
      <c r="A303" s="3">
        <v>999224837050280</v>
      </c>
      <c r="B303" s="1" t="s">
        <v>2316</v>
      </c>
      <c r="C303" s="1" t="s">
        <v>4091</v>
      </c>
      <c r="D303" s="1" t="s">
        <v>4092</v>
      </c>
      <c r="E303" s="1" t="s">
        <v>4093</v>
      </c>
      <c r="F303" s="1" t="s">
        <v>2316</v>
      </c>
      <c r="G303" s="1" t="s">
        <v>2247</v>
      </c>
      <c r="H303" s="1" t="s">
        <v>2249</v>
      </c>
      <c r="I303" s="1" t="s">
        <v>4094</v>
      </c>
      <c r="J303" s="1" t="s">
        <v>30</v>
      </c>
      <c r="K303" s="1" t="s">
        <v>4095</v>
      </c>
      <c r="L303" s="1" t="s">
        <v>4095</v>
      </c>
      <c r="M303" s="1" t="s">
        <v>2252</v>
      </c>
      <c r="N303" s="1" t="s">
        <v>2252</v>
      </c>
      <c r="O303" s="1" t="s">
        <v>2253</v>
      </c>
      <c r="P303" s="1" t="s">
        <v>2254</v>
      </c>
      <c r="Q303" s="1" t="s">
        <v>2255</v>
      </c>
      <c r="R303" s="1" t="s">
        <v>4096</v>
      </c>
      <c r="S303" s="1" t="s">
        <v>2257</v>
      </c>
      <c r="T303" s="1" t="s">
        <v>2258</v>
      </c>
      <c r="U303" s="1" t="s">
        <v>2259</v>
      </c>
      <c r="V303" s="1" t="s">
        <v>2759</v>
      </c>
    </row>
    <row r="304" s="1" customFormat="1" spans="1:22">
      <c r="A304" s="3">
        <v>999224837105132</v>
      </c>
      <c r="B304" s="1" t="s">
        <v>2316</v>
      </c>
      <c r="C304" s="1" t="s">
        <v>4097</v>
      </c>
      <c r="D304" s="1" t="s">
        <v>4098</v>
      </c>
      <c r="E304" s="1" t="s">
        <v>4099</v>
      </c>
      <c r="F304" s="1" t="s">
        <v>2316</v>
      </c>
      <c r="G304" s="1" t="s">
        <v>2247</v>
      </c>
      <c r="H304" s="1" t="s">
        <v>2249</v>
      </c>
      <c r="I304" s="1" t="s">
        <v>4100</v>
      </c>
      <c r="J304" s="1" t="s">
        <v>30</v>
      </c>
      <c r="K304" s="1" t="s">
        <v>4101</v>
      </c>
      <c r="L304" s="1" t="s">
        <v>4101</v>
      </c>
      <c r="M304" s="1" t="s">
        <v>2252</v>
      </c>
      <c r="N304" s="1" t="s">
        <v>2252</v>
      </c>
      <c r="O304" s="1" t="s">
        <v>2253</v>
      </c>
      <c r="P304" s="1" t="s">
        <v>2254</v>
      </c>
      <c r="Q304" s="1" t="s">
        <v>2255</v>
      </c>
      <c r="R304" s="1" t="s">
        <v>4102</v>
      </c>
      <c r="S304" s="1" t="s">
        <v>2257</v>
      </c>
      <c r="T304" s="1" t="s">
        <v>2258</v>
      </c>
      <c r="U304" s="1" t="s">
        <v>2259</v>
      </c>
      <c r="V304" s="1" t="s">
        <v>2362</v>
      </c>
    </row>
    <row r="305" s="1" customFormat="1" spans="1:22">
      <c r="A305" s="3">
        <v>999224837412675</v>
      </c>
      <c r="B305" s="1" t="s">
        <v>2316</v>
      </c>
      <c r="C305" s="1" t="s">
        <v>4103</v>
      </c>
      <c r="D305" s="1" t="s">
        <v>4104</v>
      </c>
      <c r="E305" s="1" t="s">
        <v>4105</v>
      </c>
      <c r="F305" s="1" t="s">
        <v>2275</v>
      </c>
      <c r="G305" s="1" t="s">
        <v>2307</v>
      </c>
      <c r="H305" s="1" t="s">
        <v>2249</v>
      </c>
      <c r="I305" s="1" t="s">
        <v>4106</v>
      </c>
      <c r="J305" s="1" t="s">
        <v>30</v>
      </c>
      <c r="K305" s="1" t="s">
        <v>4107</v>
      </c>
      <c r="L305" s="1" t="s">
        <v>4107</v>
      </c>
      <c r="M305" s="1" t="s">
        <v>2252</v>
      </c>
      <c r="N305" s="1" t="s">
        <v>2252</v>
      </c>
      <c r="O305" s="1" t="s">
        <v>2253</v>
      </c>
      <c r="P305" s="1" t="s">
        <v>2254</v>
      </c>
      <c r="Q305" s="1" t="s">
        <v>2255</v>
      </c>
      <c r="R305" s="1" t="s">
        <v>4108</v>
      </c>
      <c r="S305" s="1" t="s">
        <v>2257</v>
      </c>
      <c r="T305" s="1" t="s">
        <v>2258</v>
      </c>
      <c r="U305" s="1" t="s">
        <v>2259</v>
      </c>
      <c r="V305" s="1" t="s">
        <v>3097</v>
      </c>
    </row>
    <row r="306" s="1" customFormat="1" spans="1:22">
      <c r="A306" s="3">
        <v>999224837477335</v>
      </c>
      <c r="B306" s="1" t="s">
        <v>2316</v>
      </c>
      <c r="C306" s="1" t="s">
        <v>4109</v>
      </c>
      <c r="D306" s="1" t="s">
        <v>4110</v>
      </c>
      <c r="E306" s="1" t="s">
        <v>4111</v>
      </c>
      <c r="F306" s="1" t="s">
        <v>2247</v>
      </c>
      <c r="G306" s="1" t="s">
        <v>2275</v>
      </c>
      <c r="H306" s="1" t="s">
        <v>2249</v>
      </c>
      <c r="I306" s="1" t="s">
        <v>4112</v>
      </c>
      <c r="J306" s="1" t="s">
        <v>30</v>
      </c>
      <c r="K306" s="1" t="s">
        <v>4113</v>
      </c>
      <c r="L306" s="1" t="s">
        <v>4113</v>
      </c>
      <c r="M306" s="1" t="s">
        <v>2252</v>
      </c>
      <c r="N306" s="1" t="s">
        <v>2252</v>
      </c>
      <c r="O306" s="1" t="s">
        <v>2253</v>
      </c>
      <c r="P306" s="1" t="s">
        <v>2254</v>
      </c>
      <c r="Q306" s="1" t="s">
        <v>2255</v>
      </c>
      <c r="R306" s="1" t="s">
        <v>4114</v>
      </c>
      <c r="S306" s="1" t="s">
        <v>2257</v>
      </c>
      <c r="T306" s="1" t="s">
        <v>2258</v>
      </c>
      <c r="U306" s="1" t="s">
        <v>2259</v>
      </c>
      <c r="V306" s="1" t="s">
        <v>2759</v>
      </c>
    </row>
    <row r="307" s="1" customFormat="1" spans="1:22">
      <c r="A307" s="3">
        <v>999224838263242</v>
      </c>
      <c r="B307" s="1" t="s">
        <v>2316</v>
      </c>
      <c r="C307" s="1" t="s">
        <v>4115</v>
      </c>
      <c r="D307" s="1" t="s">
        <v>4116</v>
      </c>
      <c r="E307" s="1" t="s">
        <v>4117</v>
      </c>
      <c r="F307" s="1" t="s">
        <v>2275</v>
      </c>
      <c r="G307" s="1" t="s">
        <v>2307</v>
      </c>
      <c r="H307" s="1" t="s">
        <v>2249</v>
      </c>
      <c r="I307" s="1" t="s">
        <v>4118</v>
      </c>
      <c r="J307" s="1" t="s">
        <v>30</v>
      </c>
      <c r="K307" s="1" t="s">
        <v>4119</v>
      </c>
      <c r="L307" s="1" t="s">
        <v>4119</v>
      </c>
      <c r="M307" s="1" t="s">
        <v>2252</v>
      </c>
      <c r="N307" s="1" t="s">
        <v>2252</v>
      </c>
      <c r="O307" s="1" t="s">
        <v>2253</v>
      </c>
      <c r="P307" s="1" t="s">
        <v>2254</v>
      </c>
      <c r="Q307" s="1" t="s">
        <v>2255</v>
      </c>
      <c r="R307" s="1" t="s">
        <v>4120</v>
      </c>
      <c r="S307" s="1" t="s">
        <v>2257</v>
      </c>
      <c r="T307" s="1" t="s">
        <v>2258</v>
      </c>
      <c r="U307" s="1" t="s">
        <v>2259</v>
      </c>
      <c r="V307" s="1" t="s">
        <v>2362</v>
      </c>
    </row>
    <row r="308" s="1" customFormat="1" spans="1:22">
      <c r="A308" s="3">
        <v>999224838473344</v>
      </c>
      <c r="B308" s="1" t="s">
        <v>2316</v>
      </c>
      <c r="C308" s="1" t="s">
        <v>4121</v>
      </c>
      <c r="D308" s="1" t="s">
        <v>4122</v>
      </c>
      <c r="E308" s="1" t="s">
        <v>4123</v>
      </c>
      <c r="F308" s="1" t="s">
        <v>2248</v>
      </c>
      <c r="G308" s="1" t="s">
        <v>2275</v>
      </c>
      <c r="H308" s="1" t="s">
        <v>2249</v>
      </c>
      <c r="I308" s="1" t="s">
        <v>4124</v>
      </c>
      <c r="J308" s="1" t="s">
        <v>30</v>
      </c>
      <c r="K308" s="1" t="s">
        <v>4125</v>
      </c>
      <c r="L308" s="1" t="s">
        <v>4125</v>
      </c>
      <c r="M308" s="1" t="s">
        <v>2252</v>
      </c>
      <c r="N308" s="1" t="s">
        <v>2252</v>
      </c>
      <c r="O308" s="1" t="s">
        <v>2253</v>
      </c>
      <c r="P308" s="1" t="s">
        <v>2254</v>
      </c>
      <c r="Q308" s="1" t="s">
        <v>2255</v>
      </c>
      <c r="R308" s="1" t="s">
        <v>4126</v>
      </c>
      <c r="S308" s="1" t="s">
        <v>2257</v>
      </c>
      <c r="T308" s="1" t="s">
        <v>2258</v>
      </c>
      <c r="U308" s="1" t="s">
        <v>2259</v>
      </c>
      <c r="V308" s="1" t="s">
        <v>2311</v>
      </c>
    </row>
    <row r="309" s="1" customFormat="1" spans="1:22">
      <c r="A309" s="3">
        <v>999224838551814</v>
      </c>
      <c r="B309" s="1" t="s">
        <v>2316</v>
      </c>
      <c r="C309" s="1" t="s">
        <v>4127</v>
      </c>
      <c r="D309" s="1" t="s">
        <v>4128</v>
      </c>
      <c r="E309" s="1" t="s">
        <v>4129</v>
      </c>
      <c r="F309" s="1" t="s">
        <v>2316</v>
      </c>
      <c r="G309" s="1" t="s">
        <v>2247</v>
      </c>
      <c r="H309" s="1" t="s">
        <v>2249</v>
      </c>
      <c r="I309" s="1" t="s">
        <v>4130</v>
      </c>
      <c r="J309" s="1" t="s">
        <v>30</v>
      </c>
      <c r="K309" s="1" t="s">
        <v>4131</v>
      </c>
      <c r="L309" s="1" t="s">
        <v>4131</v>
      </c>
      <c r="M309" s="1" t="s">
        <v>2252</v>
      </c>
      <c r="N309" s="1" t="s">
        <v>2252</v>
      </c>
      <c r="O309" s="1" t="s">
        <v>2253</v>
      </c>
      <c r="P309" s="1" t="s">
        <v>2254</v>
      </c>
      <c r="Q309" s="1" t="s">
        <v>2255</v>
      </c>
      <c r="R309" s="1" t="s">
        <v>4132</v>
      </c>
      <c r="S309" s="1" t="s">
        <v>2257</v>
      </c>
      <c r="T309" s="1" t="s">
        <v>2258</v>
      </c>
      <c r="U309" s="1" t="s">
        <v>2259</v>
      </c>
      <c r="V309" s="1" t="s">
        <v>2759</v>
      </c>
    </row>
    <row r="310" s="1" customFormat="1" spans="1:22">
      <c r="A310" s="3">
        <v>999224838912792</v>
      </c>
      <c r="B310" s="1" t="s">
        <v>2316</v>
      </c>
      <c r="C310" s="1" t="s">
        <v>4133</v>
      </c>
      <c r="D310" s="1" t="s">
        <v>4134</v>
      </c>
      <c r="E310" s="1" t="s">
        <v>4135</v>
      </c>
      <c r="F310" s="1" t="s">
        <v>2316</v>
      </c>
      <c r="G310" s="1" t="s">
        <v>2247</v>
      </c>
      <c r="H310" s="1" t="s">
        <v>2249</v>
      </c>
      <c r="I310" s="1" t="s">
        <v>4136</v>
      </c>
      <c r="J310" s="1" t="s">
        <v>30</v>
      </c>
      <c r="K310" s="1" t="s">
        <v>4137</v>
      </c>
      <c r="L310" s="1" t="s">
        <v>4137</v>
      </c>
      <c r="M310" s="1" t="s">
        <v>2252</v>
      </c>
      <c r="N310" s="1" t="s">
        <v>2252</v>
      </c>
      <c r="O310" s="1" t="s">
        <v>2253</v>
      </c>
      <c r="P310" s="1" t="s">
        <v>2254</v>
      </c>
      <c r="Q310" s="1" t="s">
        <v>2255</v>
      </c>
      <c r="R310" s="1" t="s">
        <v>4138</v>
      </c>
      <c r="S310" s="1" t="s">
        <v>2257</v>
      </c>
      <c r="T310" s="1" t="s">
        <v>2258</v>
      </c>
      <c r="U310" s="1" t="s">
        <v>2259</v>
      </c>
      <c r="V310" s="1" t="s">
        <v>2581</v>
      </c>
    </row>
    <row r="311" s="1" customFormat="1" spans="1:22">
      <c r="A311" s="3">
        <v>999224838918935</v>
      </c>
      <c r="B311" s="1" t="s">
        <v>2316</v>
      </c>
      <c r="C311" s="1" t="s">
        <v>4139</v>
      </c>
      <c r="D311" s="1" t="s">
        <v>2487</v>
      </c>
      <c r="E311" s="1" t="s">
        <v>4140</v>
      </c>
      <c r="F311" s="1" t="s">
        <v>2275</v>
      </c>
      <c r="G311" s="1" t="s">
        <v>2307</v>
      </c>
      <c r="H311" s="1" t="s">
        <v>2249</v>
      </c>
      <c r="I311" s="1" t="s">
        <v>4083</v>
      </c>
      <c r="J311" s="1" t="s">
        <v>30</v>
      </c>
      <c r="K311" s="1" t="s">
        <v>4084</v>
      </c>
      <c r="L311" s="1" t="s">
        <v>4084</v>
      </c>
      <c r="M311" s="1" t="s">
        <v>2252</v>
      </c>
      <c r="N311" s="1" t="s">
        <v>2252</v>
      </c>
      <c r="O311" s="1" t="s">
        <v>2253</v>
      </c>
      <c r="P311" s="1" t="s">
        <v>2254</v>
      </c>
      <c r="Q311" s="1" t="s">
        <v>2255</v>
      </c>
      <c r="R311" s="1" t="s">
        <v>4141</v>
      </c>
      <c r="S311" s="1" t="s">
        <v>2257</v>
      </c>
      <c r="T311" s="1" t="s">
        <v>2258</v>
      </c>
      <c r="U311" s="1" t="s">
        <v>2259</v>
      </c>
      <c r="V311" s="1" t="s">
        <v>2270</v>
      </c>
    </row>
    <row r="312" s="1" customFormat="1" spans="1:22">
      <c r="A312" s="3">
        <v>999224839306384</v>
      </c>
      <c r="B312" s="1" t="s">
        <v>2316</v>
      </c>
      <c r="C312" s="1" t="s">
        <v>4142</v>
      </c>
      <c r="D312" s="1" t="s">
        <v>3757</v>
      </c>
      <c r="E312" s="1" t="s">
        <v>3758</v>
      </c>
      <c r="F312" s="1" t="s">
        <v>2247</v>
      </c>
      <c r="G312" s="1" t="s">
        <v>2248</v>
      </c>
      <c r="H312" s="1" t="s">
        <v>2249</v>
      </c>
      <c r="I312" s="1" t="s">
        <v>4143</v>
      </c>
      <c r="J312" s="1" t="s">
        <v>30</v>
      </c>
      <c r="K312" s="1" t="s">
        <v>4144</v>
      </c>
      <c r="L312" s="1" t="s">
        <v>4144</v>
      </c>
      <c r="M312" s="1" t="s">
        <v>2252</v>
      </c>
      <c r="N312" s="1" t="s">
        <v>2252</v>
      </c>
      <c r="O312" s="1" t="s">
        <v>2253</v>
      </c>
      <c r="P312" s="1" t="s">
        <v>2254</v>
      </c>
      <c r="Q312" s="1" t="s">
        <v>2255</v>
      </c>
      <c r="R312" s="1" t="s">
        <v>4145</v>
      </c>
      <c r="S312" s="1" t="s">
        <v>2257</v>
      </c>
      <c r="T312" s="1" t="s">
        <v>2258</v>
      </c>
      <c r="U312" s="1" t="s">
        <v>2259</v>
      </c>
      <c r="V312" s="1" t="s">
        <v>3363</v>
      </c>
    </row>
    <row r="313" s="1" customFormat="1" spans="1:22">
      <c r="A313" s="3">
        <v>999224839424931</v>
      </c>
      <c r="B313" s="1" t="s">
        <v>2316</v>
      </c>
      <c r="C313" s="1" t="s">
        <v>4146</v>
      </c>
      <c r="D313" s="1" t="s">
        <v>4147</v>
      </c>
      <c r="E313" s="1" t="s">
        <v>4148</v>
      </c>
      <c r="F313" s="1" t="s">
        <v>2316</v>
      </c>
      <c r="G313" s="1" t="s">
        <v>2247</v>
      </c>
      <c r="H313" s="1" t="s">
        <v>2249</v>
      </c>
      <c r="I313" s="1" t="s">
        <v>4149</v>
      </c>
      <c r="J313" s="1" t="s">
        <v>30</v>
      </c>
      <c r="K313" s="1" t="s">
        <v>4150</v>
      </c>
      <c r="L313" s="1" t="s">
        <v>4150</v>
      </c>
      <c r="M313" s="1" t="s">
        <v>2252</v>
      </c>
      <c r="N313" s="1" t="s">
        <v>2252</v>
      </c>
      <c r="O313" s="1" t="s">
        <v>2253</v>
      </c>
      <c r="P313" s="1" t="s">
        <v>2254</v>
      </c>
      <c r="Q313" s="1" t="s">
        <v>2255</v>
      </c>
      <c r="R313" s="1" t="s">
        <v>4151</v>
      </c>
      <c r="S313" s="1" t="s">
        <v>2257</v>
      </c>
      <c r="T313" s="1" t="s">
        <v>2258</v>
      </c>
      <c r="U313" s="1" t="s">
        <v>2259</v>
      </c>
      <c r="V313" s="1" t="s">
        <v>2506</v>
      </c>
    </row>
    <row r="314" s="1" customFormat="1" spans="1:22">
      <c r="A314" s="3">
        <v>999224839616324</v>
      </c>
      <c r="B314" s="1" t="s">
        <v>2316</v>
      </c>
      <c r="C314" s="1" t="s">
        <v>4152</v>
      </c>
      <c r="D314" s="1" t="s">
        <v>4153</v>
      </c>
      <c r="E314" s="1" t="s">
        <v>4154</v>
      </c>
      <c r="F314" s="1" t="s">
        <v>2316</v>
      </c>
      <c r="G314" s="1" t="s">
        <v>2247</v>
      </c>
      <c r="H314" s="1" t="s">
        <v>2249</v>
      </c>
      <c r="I314" s="1" t="s">
        <v>4155</v>
      </c>
      <c r="J314" s="1" t="s">
        <v>30</v>
      </c>
      <c r="K314" s="1" t="s">
        <v>4156</v>
      </c>
      <c r="L314" s="1" t="s">
        <v>4156</v>
      </c>
      <c r="M314" s="1" t="s">
        <v>2252</v>
      </c>
      <c r="N314" s="1" t="s">
        <v>2252</v>
      </c>
      <c r="O314" s="1" t="s">
        <v>2253</v>
      </c>
      <c r="P314" s="1" t="s">
        <v>2254</v>
      </c>
      <c r="Q314" s="1" t="s">
        <v>2255</v>
      </c>
      <c r="R314" s="1" t="s">
        <v>4157</v>
      </c>
      <c r="S314" s="1" t="s">
        <v>2257</v>
      </c>
      <c r="T314" s="1" t="s">
        <v>2258</v>
      </c>
      <c r="U314" s="1" t="s">
        <v>2259</v>
      </c>
      <c r="V314" s="1" t="s">
        <v>2362</v>
      </c>
    </row>
    <row r="315" s="1" customFormat="1" spans="1:22">
      <c r="A315" s="3">
        <v>999224840274345</v>
      </c>
      <c r="B315" s="1" t="s">
        <v>2316</v>
      </c>
      <c r="C315" s="1" t="s">
        <v>4158</v>
      </c>
      <c r="D315" s="1" t="s">
        <v>3976</v>
      </c>
      <c r="E315" s="1" t="s">
        <v>4159</v>
      </c>
      <c r="F315" s="1" t="s">
        <v>2316</v>
      </c>
      <c r="G315" s="1" t="s">
        <v>2247</v>
      </c>
      <c r="H315" s="1" t="s">
        <v>2249</v>
      </c>
      <c r="I315" s="1" t="s">
        <v>3978</v>
      </c>
      <c r="J315" s="1" t="s">
        <v>30</v>
      </c>
      <c r="K315" s="1" t="s">
        <v>3979</v>
      </c>
      <c r="L315" s="1" t="s">
        <v>3979</v>
      </c>
      <c r="M315" s="1" t="s">
        <v>2252</v>
      </c>
      <c r="N315" s="1" t="s">
        <v>2252</v>
      </c>
      <c r="O315" s="1" t="s">
        <v>2253</v>
      </c>
      <c r="P315" s="1" t="s">
        <v>2254</v>
      </c>
      <c r="Q315" s="1" t="s">
        <v>2255</v>
      </c>
      <c r="R315" s="1" t="s">
        <v>4160</v>
      </c>
      <c r="S315" s="1" t="s">
        <v>2257</v>
      </c>
      <c r="T315" s="1" t="s">
        <v>2258</v>
      </c>
      <c r="U315" s="1" t="s">
        <v>2259</v>
      </c>
      <c r="V315" s="1" t="s">
        <v>2362</v>
      </c>
    </row>
    <row r="316" s="1" customFormat="1" spans="1:22">
      <c r="A316" s="3">
        <v>999224840387673</v>
      </c>
      <c r="B316" s="1" t="s">
        <v>2316</v>
      </c>
      <c r="C316" s="1" t="s">
        <v>4161</v>
      </c>
      <c r="D316" s="1" t="s">
        <v>3976</v>
      </c>
      <c r="E316" s="1" t="s">
        <v>4162</v>
      </c>
      <c r="F316" s="1" t="s">
        <v>2316</v>
      </c>
      <c r="G316" s="1" t="s">
        <v>2247</v>
      </c>
      <c r="H316" s="1" t="s">
        <v>2249</v>
      </c>
      <c r="I316" s="1" t="s">
        <v>3978</v>
      </c>
      <c r="J316" s="1" t="s">
        <v>30</v>
      </c>
      <c r="K316" s="1" t="s">
        <v>3979</v>
      </c>
      <c r="L316" s="1" t="s">
        <v>3979</v>
      </c>
      <c r="M316" s="1" t="s">
        <v>2252</v>
      </c>
      <c r="N316" s="1" t="s">
        <v>2252</v>
      </c>
      <c r="O316" s="1" t="s">
        <v>2253</v>
      </c>
      <c r="P316" s="1" t="s">
        <v>2254</v>
      </c>
      <c r="Q316" s="1" t="s">
        <v>2255</v>
      </c>
      <c r="R316" s="1" t="s">
        <v>4163</v>
      </c>
      <c r="S316" s="1" t="s">
        <v>2257</v>
      </c>
      <c r="T316" s="1" t="s">
        <v>2258</v>
      </c>
      <c r="U316" s="1" t="s">
        <v>2259</v>
      </c>
      <c r="V316" s="1" t="s">
        <v>2362</v>
      </c>
    </row>
    <row r="317" s="1" customFormat="1" spans="1:22">
      <c r="A317" s="3">
        <v>999224840757056</v>
      </c>
      <c r="B317" s="1" t="s">
        <v>2316</v>
      </c>
      <c r="C317" s="1" t="s">
        <v>4164</v>
      </c>
      <c r="D317" s="1" t="s">
        <v>4165</v>
      </c>
      <c r="E317" s="1" t="s">
        <v>4166</v>
      </c>
      <c r="F317" s="1" t="s">
        <v>2316</v>
      </c>
      <c r="G317" s="1" t="s">
        <v>2247</v>
      </c>
      <c r="H317" s="1" t="s">
        <v>2249</v>
      </c>
      <c r="I317" s="1" t="s">
        <v>4167</v>
      </c>
      <c r="J317" s="1" t="s">
        <v>30</v>
      </c>
      <c r="K317" s="1" t="s">
        <v>4168</v>
      </c>
      <c r="L317" s="1" t="s">
        <v>4168</v>
      </c>
      <c r="M317" s="1" t="s">
        <v>2252</v>
      </c>
      <c r="N317" s="1" t="s">
        <v>2252</v>
      </c>
      <c r="O317" s="1" t="s">
        <v>2253</v>
      </c>
      <c r="P317" s="1" t="s">
        <v>2254</v>
      </c>
      <c r="Q317" s="1" t="s">
        <v>2255</v>
      </c>
      <c r="R317" s="1" t="s">
        <v>4169</v>
      </c>
      <c r="S317" s="1" t="s">
        <v>2257</v>
      </c>
      <c r="T317" s="1" t="s">
        <v>2258</v>
      </c>
      <c r="U317" s="1" t="s">
        <v>2259</v>
      </c>
      <c r="V317" s="1" t="s">
        <v>2362</v>
      </c>
    </row>
    <row r="318" s="1" customFormat="1" spans="1:22">
      <c r="A318" s="3">
        <v>999224840899123</v>
      </c>
      <c r="B318" s="1" t="s">
        <v>2316</v>
      </c>
      <c r="C318" s="1" t="s">
        <v>4170</v>
      </c>
      <c r="D318" s="1" t="s">
        <v>4171</v>
      </c>
      <c r="E318" s="1" t="s">
        <v>4172</v>
      </c>
      <c r="F318" s="1" t="s">
        <v>2316</v>
      </c>
      <c r="G318" s="1" t="s">
        <v>2248</v>
      </c>
      <c r="H318" s="1" t="s">
        <v>2249</v>
      </c>
      <c r="I318" s="1" t="s">
        <v>4173</v>
      </c>
      <c r="J318" s="1" t="s">
        <v>30</v>
      </c>
      <c r="K318" s="1" t="s">
        <v>4174</v>
      </c>
      <c r="L318" s="1" t="s">
        <v>4174</v>
      </c>
      <c r="M318" s="1" t="s">
        <v>2252</v>
      </c>
      <c r="N318" s="1" t="s">
        <v>2252</v>
      </c>
      <c r="O318" s="1" t="s">
        <v>2253</v>
      </c>
      <c r="P318" s="1" t="s">
        <v>2254</v>
      </c>
      <c r="Q318" s="1" t="s">
        <v>2255</v>
      </c>
      <c r="R318" s="1" t="s">
        <v>4175</v>
      </c>
      <c r="S318" s="1" t="s">
        <v>2257</v>
      </c>
      <c r="T318" s="1" t="s">
        <v>2258</v>
      </c>
      <c r="U318" s="1" t="s">
        <v>2259</v>
      </c>
      <c r="V318" s="1" t="s">
        <v>2362</v>
      </c>
    </row>
    <row r="319" s="1" customFormat="1" spans="1:22">
      <c r="A319" s="3">
        <v>999224841123430</v>
      </c>
      <c r="B319" s="1" t="s">
        <v>2316</v>
      </c>
      <c r="C319" s="1" t="s">
        <v>4176</v>
      </c>
      <c r="D319" s="1" t="s">
        <v>3982</v>
      </c>
      <c r="E319" s="1" t="s">
        <v>4177</v>
      </c>
      <c r="F319" s="1" t="s">
        <v>2316</v>
      </c>
      <c r="G319" s="1" t="s">
        <v>2247</v>
      </c>
      <c r="H319" s="1" t="s">
        <v>2249</v>
      </c>
      <c r="I319" s="1" t="s">
        <v>3984</v>
      </c>
      <c r="J319" s="1" t="s">
        <v>30</v>
      </c>
      <c r="K319" s="1" t="s">
        <v>3985</v>
      </c>
      <c r="L319" s="1" t="s">
        <v>3985</v>
      </c>
      <c r="M319" s="1" t="s">
        <v>2252</v>
      </c>
      <c r="N319" s="1" t="s">
        <v>2252</v>
      </c>
      <c r="O319" s="1" t="s">
        <v>2253</v>
      </c>
      <c r="P319" s="1" t="s">
        <v>2254</v>
      </c>
      <c r="Q319" s="1" t="s">
        <v>2255</v>
      </c>
      <c r="R319" s="1" t="s">
        <v>4178</v>
      </c>
      <c r="S319" s="1" t="s">
        <v>2257</v>
      </c>
      <c r="T319" s="1" t="s">
        <v>2258</v>
      </c>
      <c r="U319" s="1" t="s">
        <v>2259</v>
      </c>
      <c r="V319" s="1" t="s">
        <v>2362</v>
      </c>
    </row>
    <row r="320" s="1" customFormat="1" spans="1:22">
      <c r="A320" s="3">
        <v>999224841247180</v>
      </c>
      <c r="B320" s="1" t="s">
        <v>2316</v>
      </c>
      <c r="C320" s="1" t="s">
        <v>4179</v>
      </c>
      <c r="D320" s="1" t="s">
        <v>4026</v>
      </c>
      <c r="E320" s="1" t="s">
        <v>4180</v>
      </c>
      <c r="F320" s="1" t="s">
        <v>2247</v>
      </c>
      <c r="G320" s="1" t="s">
        <v>2275</v>
      </c>
      <c r="H320" s="1" t="s">
        <v>2249</v>
      </c>
      <c r="I320" s="1" t="s">
        <v>4181</v>
      </c>
      <c r="J320" s="1" t="s">
        <v>30</v>
      </c>
      <c r="K320" s="1" t="s">
        <v>4182</v>
      </c>
      <c r="L320" s="1" t="s">
        <v>4182</v>
      </c>
      <c r="M320" s="1" t="s">
        <v>2252</v>
      </c>
      <c r="N320" s="1" t="s">
        <v>2252</v>
      </c>
      <c r="O320" s="1" t="s">
        <v>2253</v>
      </c>
      <c r="P320" s="1" t="s">
        <v>2254</v>
      </c>
      <c r="Q320" s="1" t="s">
        <v>2255</v>
      </c>
      <c r="R320" s="1" t="s">
        <v>4183</v>
      </c>
      <c r="S320" s="1" t="s">
        <v>2257</v>
      </c>
      <c r="T320" s="1" t="s">
        <v>2258</v>
      </c>
      <c r="U320" s="1" t="s">
        <v>2259</v>
      </c>
      <c r="V320" s="1" t="s">
        <v>2287</v>
      </c>
    </row>
    <row r="321" s="1" customFormat="1" spans="1:22">
      <c r="A321" s="3">
        <v>999224841348507</v>
      </c>
      <c r="B321" s="1" t="s">
        <v>2316</v>
      </c>
      <c r="C321" s="1" t="s">
        <v>4184</v>
      </c>
      <c r="D321" s="1" t="s">
        <v>4185</v>
      </c>
      <c r="E321" s="1" t="s">
        <v>4186</v>
      </c>
      <c r="F321" s="1" t="s">
        <v>2247</v>
      </c>
      <c r="G321" s="1" t="s">
        <v>2275</v>
      </c>
      <c r="H321" s="1" t="s">
        <v>2249</v>
      </c>
      <c r="I321" s="1" t="s">
        <v>4187</v>
      </c>
      <c r="J321" s="1" t="s">
        <v>30</v>
      </c>
      <c r="K321" s="1" t="s">
        <v>4188</v>
      </c>
      <c r="L321" s="1" t="s">
        <v>4188</v>
      </c>
      <c r="M321" s="1" t="s">
        <v>2252</v>
      </c>
      <c r="N321" s="1" t="s">
        <v>2252</v>
      </c>
      <c r="O321" s="1" t="s">
        <v>2253</v>
      </c>
      <c r="P321" s="1" t="s">
        <v>2254</v>
      </c>
      <c r="Q321" s="1" t="s">
        <v>2255</v>
      </c>
      <c r="R321" s="1" t="s">
        <v>4189</v>
      </c>
      <c r="S321" s="1" t="s">
        <v>2257</v>
      </c>
      <c r="T321" s="1" t="s">
        <v>2258</v>
      </c>
      <c r="U321" s="1" t="s">
        <v>2259</v>
      </c>
      <c r="V321" s="1" t="s">
        <v>2362</v>
      </c>
    </row>
    <row r="322" s="1" customFormat="1" spans="1:22">
      <c r="A322" s="3">
        <v>999224841619667</v>
      </c>
      <c r="B322" s="1" t="s">
        <v>2316</v>
      </c>
      <c r="C322" s="1" t="s">
        <v>4190</v>
      </c>
      <c r="D322" s="1" t="s">
        <v>4191</v>
      </c>
      <c r="E322" s="1" t="s">
        <v>4192</v>
      </c>
      <c r="F322" s="1" t="s">
        <v>2247</v>
      </c>
      <c r="G322" s="1" t="s">
        <v>2275</v>
      </c>
      <c r="H322" s="1" t="s">
        <v>2249</v>
      </c>
      <c r="I322" s="1" t="s">
        <v>4193</v>
      </c>
      <c r="J322" s="1" t="s">
        <v>30</v>
      </c>
      <c r="K322" s="1" t="s">
        <v>4194</v>
      </c>
      <c r="L322" s="1" t="s">
        <v>4194</v>
      </c>
      <c r="M322" s="1" t="s">
        <v>2252</v>
      </c>
      <c r="N322" s="1" t="s">
        <v>2252</v>
      </c>
      <c r="O322" s="1" t="s">
        <v>2253</v>
      </c>
      <c r="P322" s="1" t="s">
        <v>2254</v>
      </c>
      <c r="Q322" s="1" t="s">
        <v>2255</v>
      </c>
      <c r="R322" s="1" t="s">
        <v>4195</v>
      </c>
      <c r="S322" s="1" t="s">
        <v>2257</v>
      </c>
      <c r="T322" s="1" t="s">
        <v>2258</v>
      </c>
      <c r="U322" s="1" t="s">
        <v>2259</v>
      </c>
      <c r="V322" s="1" t="s">
        <v>2362</v>
      </c>
    </row>
    <row r="323" s="1" customFormat="1" spans="1:22">
      <c r="A323" s="3">
        <v>999224842148188</v>
      </c>
      <c r="B323" s="1" t="s">
        <v>2247</v>
      </c>
      <c r="C323" s="1" t="s">
        <v>4196</v>
      </c>
      <c r="D323" s="1" t="s">
        <v>4197</v>
      </c>
      <c r="E323" s="1" t="s">
        <v>4198</v>
      </c>
      <c r="F323" s="1" t="s">
        <v>2247</v>
      </c>
      <c r="G323" s="1" t="s">
        <v>2248</v>
      </c>
      <c r="H323" s="1" t="s">
        <v>2249</v>
      </c>
      <c r="I323" s="1" t="s">
        <v>4199</v>
      </c>
      <c r="J323" s="1" t="s">
        <v>30</v>
      </c>
      <c r="K323" s="1" t="s">
        <v>4200</v>
      </c>
      <c r="L323" s="1" t="s">
        <v>4200</v>
      </c>
      <c r="M323" s="1" t="s">
        <v>2252</v>
      </c>
      <c r="N323" s="1" t="s">
        <v>2252</v>
      </c>
      <c r="O323" s="1" t="s">
        <v>2253</v>
      </c>
      <c r="P323" s="1" t="s">
        <v>2254</v>
      </c>
      <c r="Q323" s="1" t="s">
        <v>2255</v>
      </c>
      <c r="R323" s="1" t="s">
        <v>4201</v>
      </c>
      <c r="S323" s="1" t="s">
        <v>2257</v>
      </c>
      <c r="T323" s="1" t="s">
        <v>2258</v>
      </c>
      <c r="U323" s="1" t="s">
        <v>2259</v>
      </c>
      <c r="V323" s="1" t="s">
        <v>2362</v>
      </c>
    </row>
    <row r="324" s="1" customFormat="1" spans="1:22">
      <c r="A324" s="3">
        <v>999224842210291</v>
      </c>
      <c r="B324" s="1" t="s">
        <v>2247</v>
      </c>
      <c r="C324" s="1" t="s">
        <v>4202</v>
      </c>
      <c r="D324" s="1" t="s">
        <v>4203</v>
      </c>
      <c r="E324" s="1" t="s">
        <v>4204</v>
      </c>
      <c r="F324" s="1" t="s">
        <v>2248</v>
      </c>
      <c r="G324" s="1" t="s">
        <v>2275</v>
      </c>
      <c r="H324" s="1" t="s">
        <v>2249</v>
      </c>
      <c r="I324" s="1" t="s">
        <v>4205</v>
      </c>
      <c r="J324" s="1" t="s">
        <v>30</v>
      </c>
      <c r="K324" s="1" t="s">
        <v>4206</v>
      </c>
      <c r="L324" s="1" t="s">
        <v>4206</v>
      </c>
      <c r="M324" s="1" t="s">
        <v>2252</v>
      </c>
      <c r="N324" s="1" t="s">
        <v>2252</v>
      </c>
      <c r="O324" s="1" t="s">
        <v>2253</v>
      </c>
      <c r="P324" s="1" t="s">
        <v>2254</v>
      </c>
      <c r="Q324" s="1" t="s">
        <v>2255</v>
      </c>
      <c r="R324" s="1" t="s">
        <v>4207</v>
      </c>
      <c r="S324" s="1" t="s">
        <v>2257</v>
      </c>
      <c r="T324" s="1" t="s">
        <v>2258</v>
      </c>
      <c r="U324" s="1" t="s">
        <v>2259</v>
      </c>
      <c r="V324" s="1" t="s">
        <v>2362</v>
      </c>
    </row>
    <row r="325" s="1" customFormat="1" spans="1:22">
      <c r="A325" s="3">
        <v>999224842264391</v>
      </c>
      <c r="B325" s="1" t="s">
        <v>2247</v>
      </c>
      <c r="C325" s="1" t="s">
        <v>4208</v>
      </c>
      <c r="D325" s="1" t="s">
        <v>4209</v>
      </c>
      <c r="E325" s="1" t="s">
        <v>4210</v>
      </c>
      <c r="F325" s="1" t="s">
        <v>2247</v>
      </c>
      <c r="G325" s="1" t="s">
        <v>2307</v>
      </c>
      <c r="H325" s="1" t="s">
        <v>2249</v>
      </c>
      <c r="I325" s="1" t="s">
        <v>4211</v>
      </c>
      <c r="J325" s="1" t="s">
        <v>30</v>
      </c>
      <c r="K325" s="1" t="s">
        <v>4212</v>
      </c>
      <c r="L325" s="1" t="s">
        <v>4212</v>
      </c>
      <c r="M325" s="1" t="s">
        <v>2252</v>
      </c>
      <c r="N325" s="1" t="s">
        <v>2252</v>
      </c>
      <c r="O325" s="1" t="s">
        <v>2253</v>
      </c>
      <c r="P325" s="1" t="s">
        <v>2254</v>
      </c>
      <c r="Q325" s="1" t="s">
        <v>2255</v>
      </c>
      <c r="R325" s="1" t="s">
        <v>4213</v>
      </c>
      <c r="S325" s="1" t="s">
        <v>2257</v>
      </c>
      <c r="T325" s="1" t="s">
        <v>2258</v>
      </c>
      <c r="U325" s="1" t="s">
        <v>2259</v>
      </c>
      <c r="V325" s="1" t="s">
        <v>2279</v>
      </c>
    </row>
    <row r="326" s="1" customFormat="1" spans="1:22">
      <c r="A326" s="3">
        <v>999224842330213</v>
      </c>
      <c r="B326" s="1" t="s">
        <v>2247</v>
      </c>
      <c r="C326" s="1" t="s">
        <v>4214</v>
      </c>
      <c r="D326" s="1" t="s">
        <v>4215</v>
      </c>
      <c r="E326" s="1" t="s">
        <v>4216</v>
      </c>
      <c r="F326" s="1" t="s">
        <v>2247</v>
      </c>
      <c r="G326" s="1" t="s">
        <v>2248</v>
      </c>
      <c r="H326" s="1" t="s">
        <v>2249</v>
      </c>
      <c r="I326" s="1" t="s">
        <v>4217</v>
      </c>
      <c r="J326" s="1" t="s">
        <v>30</v>
      </c>
      <c r="K326" s="1" t="s">
        <v>4218</v>
      </c>
      <c r="L326" s="1" t="s">
        <v>4218</v>
      </c>
      <c r="M326" s="1" t="s">
        <v>2252</v>
      </c>
      <c r="N326" s="1" t="s">
        <v>2252</v>
      </c>
      <c r="O326" s="1" t="s">
        <v>2253</v>
      </c>
      <c r="P326" s="1" t="s">
        <v>2254</v>
      </c>
      <c r="Q326" s="1" t="s">
        <v>2255</v>
      </c>
      <c r="R326" s="1" t="s">
        <v>4219</v>
      </c>
      <c r="S326" s="1" t="s">
        <v>2257</v>
      </c>
      <c r="T326" s="1" t="s">
        <v>2258</v>
      </c>
      <c r="U326" s="1" t="s">
        <v>2259</v>
      </c>
      <c r="V326" s="1" t="s">
        <v>2362</v>
      </c>
    </row>
    <row r="327" s="1" customFormat="1" spans="1:22">
      <c r="A327" s="3">
        <v>999224842330615</v>
      </c>
      <c r="B327" s="1" t="s">
        <v>2247</v>
      </c>
      <c r="C327" s="1" t="s">
        <v>4220</v>
      </c>
      <c r="D327" s="1" t="s">
        <v>4221</v>
      </c>
      <c r="E327" s="1" t="s">
        <v>4222</v>
      </c>
      <c r="F327" s="1" t="s">
        <v>2247</v>
      </c>
      <c r="G327" s="1" t="s">
        <v>2275</v>
      </c>
      <c r="H327" s="1" t="s">
        <v>2249</v>
      </c>
      <c r="I327" s="1" t="s">
        <v>4223</v>
      </c>
      <c r="J327" s="1" t="s">
        <v>30</v>
      </c>
      <c r="K327" s="1" t="s">
        <v>4224</v>
      </c>
      <c r="L327" s="1" t="s">
        <v>4224</v>
      </c>
      <c r="M327" s="1" t="s">
        <v>2252</v>
      </c>
      <c r="N327" s="1" t="s">
        <v>2252</v>
      </c>
      <c r="O327" s="1" t="s">
        <v>2253</v>
      </c>
      <c r="P327" s="1" t="s">
        <v>2254</v>
      </c>
      <c r="Q327" s="1" t="s">
        <v>2255</v>
      </c>
      <c r="R327" s="1" t="s">
        <v>4225</v>
      </c>
      <c r="S327" s="1" t="s">
        <v>2257</v>
      </c>
      <c r="T327" s="1" t="s">
        <v>2258</v>
      </c>
      <c r="U327" s="1" t="s">
        <v>2259</v>
      </c>
      <c r="V327" s="1" t="s">
        <v>2334</v>
      </c>
    </row>
    <row r="328" s="1" customFormat="1" spans="1:22">
      <c r="A328" s="3">
        <v>999224842340638</v>
      </c>
      <c r="B328" s="1" t="s">
        <v>2247</v>
      </c>
      <c r="C328" s="1" t="s">
        <v>4226</v>
      </c>
      <c r="D328" s="1" t="s">
        <v>4227</v>
      </c>
      <c r="E328" s="1" t="s">
        <v>4228</v>
      </c>
      <c r="F328" s="1" t="s">
        <v>2247</v>
      </c>
      <c r="G328" s="1" t="s">
        <v>2248</v>
      </c>
      <c r="H328" s="1" t="s">
        <v>2249</v>
      </c>
      <c r="I328" s="1" t="s">
        <v>4229</v>
      </c>
      <c r="J328" s="1" t="s">
        <v>30</v>
      </c>
      <c r="K328" s="1" t="s">
        <v>4230</v>
      </c>
      <c r="L328" s="1" t="s">
        <v>4230</v>
      </c>
      <c r="M328" s="1" t="s">
        <v>2252</v>
      </c>
      <c r="N328" s="1" t="s">
        <v>2252</v>
      </c>
      <c r="O328" s="1" t="s">
        <v>2253</v>
      </c>
      <c r="P328" s="1" t="s">
        <v>2254</v>
      </c>
      <c r="Q328" s="1" t="s">
        <v>2255</v>
      </c>
      <c r="R328" s="1" t="s">
        <v>4231</v>
      </c>
      <c r="S328" s="1" t="s">
        <v>2257</v>
      </c>
      <c r="T328" s="1" t="s">
        <v>2258</v>
      </c>
      <c r="U328" s="1" t="s">
        <v>2259</v>
      </c>
      <c r="V328" s="1" t="s">
        <v>3363</v>
      </c>
    </row>
    <row r="329" s="1" customFormat="1" spans="1:22">
      <c r="A329" s="3">
        <v>999224842370997</v>
      </c>
      <c r="B329" s="1" t="s">
        <v>2247</v>
      </c>
      <c r="C329" s="1" t="s">
        <v>4232</v>
      </c>
      <c r="D329" s="1" t="s">
        <v>3964</v>
      </c>
      <c r="E329" s="1" t="s">
        <v>4233</v>
      </c>
      <c r="F329" s="1" t="s">
        <v>2247</v>
      </c>
      <c r="G329" s="1" t="s">
        <v>2275</v>
      </c>
      <c r="H329" s="1" t="s">
        <v>2249</v>
      </c>
      <c r="I329" s="1" t="s">
        <v>3966</v>
      </c>
      <c r="J329" s="1" t="s">
        <v>30</v>
      </c>
      <c r="K329" s="1" t="s">
        <v>3967</v>
      </c>
      <c r="L329" s="1" t="s">
        <v>3967</v>
      </c>
      <c r="M329" s="1" t="s">
        <v>2252</v>
      </c>
      <c r="N329" s="1" t="s">
        <v>2252</v>
      </c>
      <c r="O329" s="1" t="s">
        <v>2253</v>
      </c>
      <c r="P329" s="1" t="s">
        <v>2254</v>
      </c>
      <c r="Q329" s="1" t="s">
        <v>2255</v>
      </c>
      <c r="R329" s="1" t="s">
        <v>4234</v>
      </c>
      <c r="S329" s="1" t="s">
        <v>2257</v>
      </c>
      <c r="T329" s="1" t="s">
        <v>2258</v>
      </c>
      <c r="U329" s="1" t="s">
        <v>2259</v>
      </c>
      <c r="V329" s="1" t="s">
        <v>2759</v>
      </c>
    </row>
    <row r="330" s="1" customFormat="1" spans="1:22">
      <c r="A330" s="3">
        <v>999224842536279</v>
      </c>
      <c r="B330" s="1" t="s">
        <v>2247</v>
      </c>
      <c r="C330" s="1" t="s">
        <v>4235</v>
      </c>
      <c r="D330" s="1" t="s">
        <v>3039</v>
      </c>
      <c r="E330" s="1" t="s">
        <v>4236</v>
      </c>
      <c r="F330" s="1" t="s">
        <v>2247</v>
      </c>
      <c r="G330" s="1" t="s">
        <v>2275</v>
      </c>
      <c r="H330" s="1" t="s">
        <v>2249</v>
      </c>
      <c r="I330" s="1" t="s">
        <v>4237</v>
      </c>
      <c r="J330" s="1" t="s">
        <v>30</v>
      </c>
      <c r="K330" s="1" t="s">
        <v>4238</v>
      </c>
      <c r="L330" s="1" t="s">
        <v>4238</v>
      </c>
      <c r="M330" s="1" t="s">
        <v>2252</v>
      </c>
      <c r="N330" s="1" t="s">
        <v>2252</v>
      </c>
      <c r="O330" s="1" t="s">
        <v>2253</v>
      </c>
      <c r="P330" s="1" t="s">
        <v>2254</v>
      </c>
      <c r="Q330" s="1" t="s">
        <v>2255</v>
      </c>
      <c r="R330" s="1" t="s">
        <v>4239</v>
      </c>
      <c r="S330" s="1" t="s">
        <v>2257</v>
      </c>
      <c r="T330" s="1" t="s">
        <v>2258</v>
      </c>
      <c r="U330" s="1" t="s">
        <v>2259</v>
      </c>
      <c r="V330" s="1" t="s">
        <v>2369</v>
      </c>
    </row>
    <row r="331" s="1" customFormat="1" spans="1:22">
      <c r="A331" s="3">
        <v>999224842587094</v>
      </c>
      <c r="B331" s="1" t="s">
        <v>2247</v>
      </c>
      <c r="C331" s="1" t="s">
        <v>4240</v>
      </c>
      <c r="D331" s="1" t="s">
        <v>3281</v>
      </c>
      <c r="E331" s="1" t="s">
        <v>4241</v>
      </c>
      <c r="F331" s="1" t="s">
        <v>2275</v>
      </c>
      <c r="G331" s="1" t="s">
        <v>2307</v>
      </c>
      <c r="H331" s="1" t="s">
        <v>2249</v>
      </c>
      <c r="I331" s="1" t="s">
        <v>4242</v>
      </c>
      <c r="J331" s="1" t="s">
        <v>30</v>
      </c>
      <c r="K331" s="1" t="s">
        <v>4243</v>
      </c>
      <c r="L331" s="1" t="s">
        <v>4243</v>
      </c>
      <c r="M331" s="1" t="s">
        <v>2252</v>
      </c>
      <c r="N331" s="1" t="s">
        <v>2252</v>
      </c>
      <c r="O331" s="1" t="s">
        <v>2253</v>
      </c>
      <c r="P331" s="1" t="s">
        <v>2254</v>
      </c>
      <c r="Q331" s="1" t="s">
        <v>2255</v>
      </c>
      <c r="R331" s="1" t="s">
        <v>4244</v>
      </c>
      <c r="S331" s="1" t="s">
        <v>2257</v>
      </c>
      <c r="T331" s="1" t="s">
        <v>2258</v>
      </c>
      <c r="U331" s="1" t="s">
        <v>2259</v>
      </c>
      <c r="V331" s="1" t="s">
        <v>2362</v>
      </c>
    </row>
    <row r="332" s="1" customFormat="1" spans="1:22">
      <c r="A332" s="3">
        <v>999224842590900</v>
      </c>
      <c r="B332" s="1" t="s">
        <v>2247</v>
      </c>
      <c r="C332" s="1" t="s">
        <v>4245</v>
      </c>
      <c r="D332" s="1" t="s">
        <v>3281</v>
      </c>
      <c r="E332" s="1" t="s">
        <v>4241</v>
      </c>
      <c r="F332" s="1" t="s">
        <v>2248</v>
      </c>
      <c r="G332" s="1" t="s">
        <v>2275</v>
      </c>
      <c r="H332" s="1" t="s">
        <v>2249</v>
      </c>
      <c r="I332" s="1" t="s">
        <v>4242</v>
      </c>
      <c r="J332" s="1" t="s">
        <v>30</v>
      </c>
      <c r="K332" s="1" t="s">
        <v>4243</v>
      </c>
      <c r="L332" s="1" t="s">
        <v>4243</v>
      </c>
      <c r="M332" s="1" t="s">
        <v>2252</v>
      </c>
      <c r="N332" s="1" t="s">
        <v>2252</v>
      </c>
      <c r="O332" s="1" t="s">
        <v>2253</v>
      </c>
      <c r="P332" s="1" t="s">
        <v>2254</v>
      </c>
      <c r="Q332" s="1" t="s">
        <v>2255</v>
      </c>
      <c r="R332" s="1" t="s">
        <v>4246</v>
      </c>
      <c r="S332" s="1" t="s">
        <v>2257</v>
      </c>
      <c r="T332" s="1" t="s">
        <v>2258</v>
      </c>
      <c r="U332" s="1" t="s">
        <v>2259</v>
      </c>
      <c r="V332" s="1" t="s">
        <v>2362</v>
      </c>
    </row>
    <row r="333" s="1" customFormat="1" spans="1:22">
      <c r="A333" s="3">
        <v>999224842650715</v>
      </c>
      <c r="B333" s="1" t="s">
        <v>2247</v>
      </c>
      <c r="C333" s="1" t="s">
        <v>4247</v>
      </c>
      <c r="D333" s="1" t="s">
        <v>4248</v>
      </c>
      <c r="E333" s="1" t="s">
        <v>4249</v>
      </c>
      <c r="F333" s="1" t="s">
        <v>2275</v>
      </c>
      <c r="G333" s="1" t="s">
        <v>2307</v>
      </c>
      <c r="H333" s="1" t="s">
        <v>2249</v>
      </c>
      <c r="I333" s="1" t="s">
        <v>4250</v>
      </c>
      <c r="J333" s="1" t="s">
        <v>30</v>
      </c>
      <c r="K333" s="1" t="s">
        <v>4251</v>
      </c>
      <c r="L333" s="1" t="s">
        <v>4251</v>
      </c>
      <c r="M333" s="1" t="s">
        <v>2252</v>
      </c>
      <c r="N333" s="1" t="s">
        <v>2252</v>
      </c>
      <c r="O333" s="1" t="s">
        <v>2253</v>
      </c>
      <c r="P333" s="1" t="s">
        <v>2254</v>
      </c>
      <c r="Q333" s="1" t="s">
        <v>2255</v>
      </c>
      <c r="R333" s="1" t="s">
        <v>4252</v>
      </c>
      <c r="S333" s="1" t="s">
        <v>2257</v>
      </c>
      <c r="T333" s="1" t="s">
        <v>2258</v>
      </c>
      <c r="U333" s="1" t="s">
        <v>2259</v>
      </c>
      <c r="V333" s="1" t="s">
        <v>2626</v>
      </c>
    </row>
    <row r="334" s="1" customFormat="1" spans="1:22">
      <c r="A334" s="3">
        <v>999224843132047</v>
      </c>
      <c r="B334" s="1" t="s">
        <v>2247</v>
      </c>
      <c r="C334" s="1" t="s">
        <v>4253</v>
      </c>
      <c r="D334" s="1" t="s">
        <v>4254</v>
      </c>
      <c r="E334" s="1" t="s">
        <v>4255</v>
      </c>
      <c r="F334" s="1" t="s">
        <v>2247</v>
      </c>
      <c r="G334" s="1" t="s">
        <v>2307</v>
      </c>
      <c r="H334" s="1" t="s">
        <v>2249</v>
      </c>
      <c r="I334" s="1" t="s">
        <v>4256</v>
      </c>
      <c r="J334" s="1" t="s">
        <v>30</v>
      </c>
      <c r="K334" s="1" t="s">
        <v>4257</v>
      </c>
      <c r="L334" s="1" t="s">
        <v>4257</v>
      </c>
      <c r="M334" s="1" t="s">
        <v>2252</v>
      </c>
      <c r="N334" s="1" t="s">
        <v>2252</v>
      </c>
      <c r="O334" s="1" t="s">
        <v>2253</v>
      </c>
      <c r="P334" s="1" t="s">
        <v>2254</v>
      </c>
      <c r="Q334" s="1" t="s">
        <v>2255</v>
      </c>
      <c r="R334" s="1" t="s">
        <v>4258</v>
      </c>
      <c r="S334" s="1" t="s">
        <v>2257</v>
      </c>
      <c r="T334" s="1" t="s">
        <v>2258</v>
      </c>
      <c r="U334" s="1" t="s">
        <v>2259</v>
      </c>
      <c r="V334" s="1" t="s">
        <v>2279</v>
      </c>
    </row>
    <row r="335" s="1" customFormat="1" spans="1:22">
      <c r="A335" s="3">
        <v>999224847823954</v>
      </c>
      <c r="B335" s="1" t="s">
        <v>2247</v>
      </c>
      <c r="C335" s="1" t="s">
        <v>4259</v>
      </c>
      <c r="D335" s="1" t="s">
        <v>4260</v>
      </c>
      <c r="E335" s="1" t="s">
        <v>4261</v>
      </c>
      <c r="F335" s="1" t="s">
        <v>2247</v>
      </c>
      <c r="G335" s="1" t="s">
        <v>2275</v>
      </c>
      <c r="H335" s="1" t="s">
        <v>2249</v>
      </c>
      <c r="I335" s="1" t="s">
        <v>4262</v>
      </c>
      <c r="J335" s="1" t="s">
        <v>30</v>
      </c>
      <c r="K335" s="1" t="s">
        <v>4263</v>
      </c>
      <c r="L335" s="1" t="s">
        <v>4263</v>
      </c>
      <c r="M335" s="1" t="s">
        <v>2252</v>
      </c>
      <c r="N335" s="1" t="s">
        <v>2252</v>
      </c>
      <c r="O335" s="1" t="s">
        <v>2253</v>
      </c>
      <c r="P335" s="1" t="s">
        <v>2254</v>
      </c>
      <c r="Q335" s="1" t="s">
        <v>2255</v>
      </c>
      <c r="R335" s="1" t="s">
        <v>4264</v>
      </c>
      <c r="S335" s="1" t="s">
        <v>2257</v>
      </c>
      <c r="T335" s="1" t="s">
        <v>2258</v>
      </c>
      <c r="U335" s="1" t="s">
        <v>2259</v>
      </c>
      <c r="V335" s="1" t="s">
        <v>2279</v>
      </c>
    </row>
    <row r="336" s="1" customFormat="1" spans="1:22">
      <c r="A336" s="3">
        <v>999224847980866</v>
      </c>
      <c r="B336" s="1" t="s">
        <v>2247</v>
      </c>
      <c r="C336" s="1" t="s">
        <v>4265</v>
      </c>
      <c r="D336" s="1" t="s">
        <v>3321</v>
      </c>
      <c r="E336" s="1" t="s">
        <v>4266</v>
      </c>
      <c r="F336" s="1" t="s">
        <v>2247</v>
      </c>
      <c r="G336" s="1" t="s">
        <v>2248</v>
      </c>
      <c r="H336" s="1" t="s">
        <v>2249</v>
      </c>
      <c r="I336" s="1" t="s">
        <v>4267</v>
      </c>
      <c r="J336" s="1" t="s">
        <v>30</v>
      </c>
      <c r="K336" s="1" t="s">
        <v>4268</v>
      </c>
      <c r="L336" s="1" t="s">
        <v>4268</v>
      </c>
      <c r="M336" s="1" t="s">
        <v>2252</v>
      </c>
      <c r="N336" s="1" t="s">
        <v>2252</v>
      </c>
      <c r="O336" s="1" t="s">
        <v>2253</v>
      </c>
      <c r="P336" s="1" t="s">
        <v>2254</v>
      </c>
      <c r="Q336" s="1" t="s">
        <v>2255</v>
      </c>
      <c r="R336" s="1" t="s">
        <v>4269</v>
      </c>
      <c r="S336" s="1" t="s">
        <v>2257</v>
      </c>
      <c r="T336" s="1" t="s">
        <v>2258</v>
      </c>
      <c r="U336" s="1" t="s">
        <v>2259</v>
      </c>
      <c r="V336" s="1" t="s">
        <v>3326</v>
      </c>
    </row>
    <row r="337" s="1" customFormat="1" spans="1:22">
      <c r="A337" s="3">
        <v>999224848102409</v>
      </c>
      <c r="B337" s="1" t="s">
        <v>2247</v>
      </c>
      <c r="C337" s="1" t="s">
        <v>4270</v>
      </c>
      <c r="D337" s="1" t="s">
        <v>3999</v>
      </c>
      <c r="E337" s="1" t="s">
        <v>4271</v>
      </c>
      <c r="F337" s="1" t="s">
        <v>2247</v>
      </c>
      <c r="G337" s="1" t="s">
        <v>2248</v>
      </c>
      <c r="H337" s="1" t="s">
        <v>2249</v>
      </c>
      <c r="I337" s="1" t="s">
        <v>4272</v>
      </c>
      <c r="J337" s="1" t="s">
        <v>30</v>
      </c>
      <c r="K337" s="1" t="s">
        <v>4273</v>
      </c>
      <c r="L337" s="1" t="s">
        <v>4273</v>
      </c>
      <c r="M337" s="1" t="s">
        <v>2252</v>
      </c>
      <c r="N337" s="1" t="s">
        <v>2252</v>
      </c>
      <c r="O337" s="1" t="s">
        <v>2253</v>
      </c>
      <c r="P337" s="1" t="s">
        <v>2254</v>
      </c>
      <c r="Q337" s="1" t="s">
        <v>2255</v>
      </c>
      <c r="R337" s="1" t="s">
        <v>4274</v>
      </c>
      <c r="S337" s="1" t="s">
        <v>2257</v>
      </c>
      <c r="T337" s="1" t="s">
        <v>2258</v>
      </c>
      <c r="U337" s="1" t="s">
        <v>2259</v>
      </c>
      <c r="V337" s="1" t="s">
        <v>2279</v>
      </c>
    </row>
    <row r="338" s="1" customFormat="1" spans="1:22">
      <c r="A338" s="3">
        <v>999224848327165</v>
      </c>
      <c r="B338" s="1" t="s">
        <v>2247</v>
      </c>
      <c r="C338" s="1" t="s">
        <v>4275</v>
      </c>
      <c r="D338" s="1" t="s">
        <v>4059</v>
      </c>
      <c r="E338" s="1" t="s">
        <v>4060</v>
      </c>
      <c r="F338" s="1" t="s">
        <v>2247</v>
      </c>
      <c r="G338" s="1" t="s">
        <v>2275</v>
      </c>
      <c r="H338" s="1" t="s">
        <v>2249</v>
      </c>
      <c r="I338" s="1" t="s">
        <v>4276</v>
      </c>
      <c r="J338" s="1" t="s">
        <v>30</v>
      </c>
      <c r="K338" s="1" t="s">
        <v>4277</v>
      </c>
      <c r="L338" s="1" t="s">
        <v>4277</v>
      </c>
      <c r="M338" s="1" t="s">
        <v>2252</v>
      </c>
      <c r="N338" s="1" t="s">
        <v>2252</v>
      </c>
      <c r="O338" s="1" t="s">
        <v>2253</v>
      </c>
      <c r="P338" s="1" t="s">
        <v>2254</v>
      </c>
      <c r="Q338" s="1" t="s">
        <v>2255</v>
      </c>
      <c r="R338" s="1" t="s">
        <v>4278</v>
      </c>
      <c r="S338" s="1" t="s">
        <v>2257</v>
      </c>
      <c r="T338" s="1" t="s">
        <v>2258</v>
      </c>
      <c r="U338" s="1" t="s">
        <v>2259</v>
      </c>
      <c r="V338" s="1" t="s">
        <v>2279</v>
      </c>
    </row>
    <row r="339" s="1" customFormat="1" spans="1:22">
      <c r="A339" s="3">
        <v>999224848699982</v>
      </c>
      <c r="B339" s="1" t="s">
        <v>2247</v>
      </c>
      <c r="C339" s="1" t="s">
        <v>4279</v>
      </c>
      <c r="D339" s="1" t="s">
        <v>4280</v>
      </c>
      <c r="E339" s="1" t="s">
        <v>4281</v>
      </c>
      <c r="F339" s="1" t="s">
        <v>2247</v>
      </c>
      <c r="G339" s="1" t="s">
        <v>2275</v>
      </c>
      <c r="H339" s="1" t="s">
        <v>2249</v>
      </c>
      <c r="I339" s="1" t="s">
        <v>4282</v>
      </c>
      <c r="J339" s="1" t="s">
        <v>30</v>
      </c>
      <c r="K339" s="1" t="s">
        <v>4283</v>
      </c>
      <c r="L339" s="1" t="s">
        <v>4283</v>
      </c>
      <c r="M339" s="1" t="s">
        <v>2252</v>
      </c>
      <c r="N339" s="1" t="s">
        <v>2252</v>
      </c>
      <c r="O339" s="1" t="s">
        <v>2253</v>
      </c>
      <c r="P339" s="1" t="s">
        <v>2254</v>
      </c>
      <c r="Q339" s="1" t="s">
        <v>2255</v>
      </c>
      <c r="R339" s="1" t="s">
        <v>4284</v>
      </c>
      <c r="S339" s="1" t="s">
        <v>2257</v>
      </c>
      <c r="T339" s="1" t="s">
        <v>2258</v>
      </c>
      <c r="U339" s="1" t="s">
        <v>2259</v>
      </c>
      <c r="V339" s="1" t="s">
        <v>2362</v>
      </c>
    </row>
    <row r="340" s="1" customFormat="1" spans="1:22">
      <c r="A340" s="3">
        <v>999224849097726</v>
      </c>
      <c r="B340" s="1" t="s">
        <v>2247</v>
      </c>
      <c r="C340" s="1" t="s">
        <v>4285</v>
      </c>
      <c r="D340" s="1" t="s">
        <v>4286</v>
      </c>
      <c r="E340" s="1" t="s">
        <v>4287</v>
      </c>
      <c r="F340" s="1" t="s">
        <v>2247</v>
      </c>
      <c r="G340" s="1" t="s">
        <v>2248</v>
      </c>
      <c r="H340" s="1" t="s">
        <v>2249</v>
      </c>
      <c r="I340" s="1" t="s">
        <v>4288</v>
      </c>
      <c r="J340" s="1" t="s">
        <v>30</v>
      </c>
      <c r="K340" s="1" t="s">
        <v>4289</v>
      </c>
      <c r="L340" s="1" t="s">
        <v>4289</v>
      </c>
      <c r="M340" s="1" t="s">
        <v>2252</v>
      </c>
      <c r="N340" s="1" t="s">
        <v>2252</v>
      </c>
      <c r="O340" s="1" t="s">
        <v>2253</v>
      </c>
      <c r="P340" s="1" t="s">
        <v>2254</v>
      </c>
      <c r="Q340" s="1" t="s">
        <v>2255</v>
      </c>
      <c r="R340" s="1" t="s">
        <v>4290</v>
      </c>
      <c r="S340" s="1" t="s">
        <v>2257</v>
      </c>
      <c r="T340" s="1" t="s">
        <v>2258</v>
      </c>
      <c r="U340" s="1" t="s">
        <v>2259</v>
      </c>
      <c r="V340" s="1" t="s">
        <v>2279</v>
      </c>
    </row>
    <row r="341" s="1" customFormat="1" spans="1:22">
      <c r="A341" s="3">
        <v>999224849688308</v>
      </c>
      <c r="B341" s="1" t="s">
        <v>2247</v>
      </c>
      <c r="C341" s="1" t="s">
        <v>4291</v>
      </c>
      <c r="D341" s="1" t="s">
        <v>4292</v>
      </c>
      <c r="E341" s="1" t="s">
        <v>4293</v>
      </c>
      <c r="F341" s="1" t="s">
        <v>2247</v>
      </c>
      <c r="G341" s="1" t="s">
        <v>2248</v>
      </c>
      <c r="H341" s="1" t="s">
        <v>2249</v>
      </c>
      <c r="I341" s="1" t="s">
        <v>4294</v>
      </c>
      <c r="J341" s="1" t="s">
        <v>30</v>
      </c>
      <c r="K341" s="1" t="s">
        <v>4295</v>
      </c>
      <c r="L341" s="1" t="s">
        <v>4295</v>
      </c>
      <c r="M341" s="1" t="s">
        <v>2252</v>
      </c>
      <c r="N341" s="1" t="s">
        <v>2252</v>
      </c>
      <c r="O341" s="1" t="s">
        <v>2253</v>
      </c>
      <c r="P341" s="1" t="s">
        <v>2254</v>
      </c>
      <c r="Q341" s="1" t="s">
        <v>2255</v>
      </c>
      <c r="R341" s="1" t="s">
        <v>4296</v>
      </c>
      <c r="S341" s="1" t="s">
        <v>2257</v>
      </c>
      <c r="T341" s="1" t="s">
        <v>2258</v>
      </c>
      <c r="U341" s="1" t="s">
        <v>2259</v>
      </c>
      <c r="V341" s="1" t="s">
        <v>3363</v>
      </c>
    </row>
    <row r="342" s="1" customFormat="1" spans="1:22">
      <c r="A342" s="3">
        <v>999224851015596</v>
      </c>
      <c r="B342" s="1" t="s">
        <v>2247</v>
      </c>
      <c r="C342" s="1" t="s">
        <v>4297</v>
      </c>
      <c r="D342" s="1" t="s">
        <v>4298</v>
      </c>
      <c r="E342" s="1" t="s">
        <v>4299</v>
      </c>
      <c r="F342" s="1" t="s">
        <v>2247</v>
      </c>
      <c r="G342" s="1" t="s">
        <v>2248</v>
      </c>
      <c r="H342" s="1" t="s">
        <v>2249</v>
      </c>
      <c r="I342" s="1" t="s">
        <v>4300</v>
      </c>
      <c r="J342" s="1" t="s">
        <v>30</v>
      </c>
      <c r="K342" s="1" t="s">
        <v>4301</v>
      </c>
      <c r="L342" s="1" t="s">
        <v>4301</v>
      </c>
      <c r="M342" s="1" t="s">
        <v>2252</v>
      </c>
      <c r="N342" s="1" t="s">
        <v>2252</v>
      </c>
      <c r="O342" s="1" t="s">
        <v>2253</v>
      </c>
      <c r="P342" s="1" t="s">
        <v>2254</v>
      </c>
      <c r="Q342" s="1" t="s">
        <v>2255</v>
      </c>
      <c r="R342" s="1" t="s">
        <v>4302</v>
      </c>
      <c r="S342" s="1" t="s">
        <v>2257</v>
      </c>
      <c r="T342" s="1" t="s">
        <v>2258</v>
      </c>
      <c r="U342" s="1" t="s">
        <v>2259</v>
      </c>
      <c r="V342" s="1" t="s">
        <v>3363</v>
      </c>
    </row>
    <row r="343" s="1" customFormat="1" spans="1:22">
      <c r="A343" s="3">
        <v>999224852459083</v>
      </c>
      <c r="B343" s="1" t="s">
        <v>2247</v>
      </c>
      <c r="C343" s="1" t="s">
        <v>4303</v>
      </c>
      <c r="D343" s="1" t="s">
        <v>4304</v>
      </c>
      <c r="E343" s="1" t="s">
        <v>4305</v>
      </c>
      <c r="F343" s="1" t="s">
        <v>2247</v>
      </c>
      <c r="G343" s="1" t="s">
        <v>2275</v>
      </c>
      <c r="H343" s="1" t="s">
        <v>2249</v>
      </c>
      <c r="I343" s="1" t="s">
        <v>4306</v>
      </c>
      <c r="J343" s="1" t="s">
        <v>30</v>
      </c>
      <c r="K343" s="1" t="s">
        <v>4307</v>
      </c>
      <c r="L343" s="1" t="s">
        <v>4307</v>
      </c>
      <c r="M343" s="1" t="s">
        <v>2252</v>
      </c>
      <c r="N343" s="1" t="s">
        <v>2252</v>
      </c>
      <c r="O343" s="1" t="s">
        <v>2253</v>
      </c>
      <c r="P343" s="1" t="s">
        <v>2254</v>
      </c>
      <c r="Q343" s="1" t="s">
        <v>2255</v>
      </c>
      <c r="R343" s="1" t="s">
        <v>4308</v>
      </c>
      <c r="S343" s="1" t="s">
        <v>2257</v>
      </c>
      <c r="T343" s="1" t="s">
        <v>2258</v>
      </c>
      <c r="U343" s="1" t="s">
        <v>2259</v>
      </c>
      <c r="V343" s="1" t="s">
        <v>2279</v>
      </c>
    </row>
    <row r="344" s="1" customFormat="1" spans="1:22">
      <c r="A344" s="3">
        <v>999224852514461</v>
      </c>
      <c r="B344" s="1" t="s">
        <v>2247</v>
      </c>
      <c r="C344" s="1" t="s">
        <v>4309</v>
      </c>
      <c r="D344" s="1" t="s">
        <v>4310</v>
      </c>
      <c r="E344" s="1" t="s">
        <v>4311</v>
      </c>
      <c r="F344" s="1" t="s">
        <v>2247</v>
      </c>
      <c r="G344" s="1" t="s">
        <v>2275</v>
      </c>
      <c r="H344" s="1" t="s">
        <v>2249</v>
      </c>
      <c r="I344" s="1" t="s">
        <v>4312</v>
      </c>
      <c r="J344" s="1" t="s">
        <v>30</v>
      </c>
      <c r="K344" s="1" t="s">
        <v>4313</v>
      </c>
      <c r="L344" s="1" t="s">
        <v>4313</v>
      </c>
      <c r="M344" s="1" t="s">
        <v>2252</v>
      </c>
      <c r="N344" s="1" t="s">
        <v>2252</v>
      </c>
      <c r="O344" s="1" t="s">
        <v>2253</v>
      </c>
      <c r="P344" s="1" t="s">
        <v>2254</v>
      </c>
      <c r="Q344" s="1" t="s">
        <v>2255</v>
      </c>
      <c r="R344" s="1" t="s">
        <v>4314</v>
      </c>
      <c r="S344" s="1" t="s">
        <v>2257</v>
      </c>
      <c r="T344" s="1" t="s">
        <v>2258</v>
      </c>
      <c r="U344" s="1" t="s">
        <v>2259</v>
      </c>
      <c r="V344" s="1" t="s">
        <v>3363</v>
      </c>
    </row>
    <row r="345" s="1" customFormat="1" spans="1:22">
      <c r="A345" s="3">
        <v>999224852686710</v>
      </c>
      <c r="B345" s="1" t="s">
        <v>2247</v>
      </c>
      <c r="C345" s="1" t="s">
        <v>4315</v>
      </c>
      <c r="D345" s="1" t="s">
        <v>4316</v>
      </c>
      <c r="E345" s="1" t="s">
        <v>4317</v>
      </c>
      <c r="F345" s="1" t="s">
        <v>2247</v>
      </c>
      <c r="G345" s="1" t="s">
        <v>2248</v>
      </c>
      <c r="H345" s="1" t="s">
        <v>2249</v>
      </c>
      <c r="I345" s="1" t="s">
        <v>4318</v>
      </c>
      <c r="J345" s="1" t="s">
        <v>30</v>
      </c>
      <c r="K345" s="1" t="s">
        <v>4319</v>
      </c>
      <c r="L345" s="1" t="s">
        <v>4319</v>
      </c>
      <c r="M345" s="1" t="s">
        <v>2252</v>
      </c>
      <c r="N345" s="1" t="s">
        <v>2252</v>
      </c>
      <c r="O345" s="1" t="s">
        <v>2253</v>
      </c>
      <c r="P345" s="1" t="s">
        <v>2254</v>
      </c>
      <c r="Q345" s="1" t="s">
        <v>2255</v>
      </c>
      <c r="R345" s="1" t="s">
        <v>4320</v>
      </c>
      <c r="S345" s="1" t="s">
        <v>2257</v>
      </c>
      <c r="T345" s="1" t="s">
        <v>2258</v>
      </c>
      <c r="U345" s="1" t="s">
        <v>2259</v>
      </c>
      <c r="V345" s="1" t="s">
        <v>2759</v>
      </c>
    </row>
    <row r="346" s="1" customFormat="1" spans="1:22">
      <c r="A346" s="3">
        <v>999224853085798</v>
      </c>
      <c r="B346" s="1" t="s">
        <v>2247</v>
      </c>
      <c r="C346" s="1" t="s">
        <v>4321</v>
      </c>
      <c r="D346" s="1" t="s">
        <v>4128</v>
      </c>
      <c r="E346" s="1" t="s">
        <v>4322</v>
      </c>
      <c r="F346" s="1" t="s">
        <v>2247</v>
      </c>
      <c r="G346" s="1" t="s">
        <v>2248</v>
      </c>
      <c r="H346" s="1" t="s">
        <v>2249</v>
      </c>
      <c r="I346" s="1" t="s">
        <v>4130</v>
      </c>
      <c r="J346" s="1" t="s">
        <v>30</v>
      </c>
      <c r="K346" s="1" t="s">
        <v>4131</v>
      </c>
      <c r="L346" s="1" t="s">
        <v>4131</v>
      </c>
      <c r="M346" s="1" t="s">
        <v>2252</v>
      </c>
      <c r="N346" s="1" t="s">
        <v>2252</v>
      </c>
      <c r="O346" s="1" t="s">
        <v>2253</v>
      </c>
      <c r="P346" s="1" t="s">
        <v>2254</v>
      </c>
      <c r="Q346" s="1" t="s">
        <v>2255</v>
      </c>
      <c r="R346" s="1" t="s">
        <v>4323</v>
      </c>
      <c r="S346" s="1" t="s">
        <v>2257</v>
      </c>
      <c r="T346" s="1" t="s">
        <v>2258</v>
      </c>
      <c r="U346" s="1" t="s">
        <v>2259</v>
      </c>
      <c r="V346" s="1" t="s">
        <v>2759</v>
      </c>
    </row>
    <row r="347" s="1" customFormat="1" spans="1:22">
      <c r="A347" s="3">
        <v>999224853993786</v>
      </c>
      <c r="B347" s="1" t="s">
        <v>2247</v>
      </c>
      <c r="C347" s="1" t="s">
        <v>4324</v>
      </c>
      <c r="D347" s="1" t="s">
        <v>4325</v>
      </c>
      <c r="E347" s="1" t="s">
        <v>4326</v>
      </c>
      <c r="F347" s="1" t="s">
        <v>2247</v>
      </c>
      <c r="G347" s="1" t="s">
        <v>2248</v>
      </c>
      <c r="H347" s="1" t="s">
        <v>2249</v>
      </c>
      <c r="I347" s="1" t="s">
        <v>4327</v>
      </c>
      <c r="J347" s="1" t="s">
        <v>30</v>
      </c>
      <c r="K347" s="1" t="s">
        <v>4328</v>
      </c>
      <c r="L347" s="1" t="s">
        <v>4328</v>
      </c>
      <c r="M347" s="1" t="s">
        <v>2252</v>
      </c>
      <c r="N347" s="1" t="s">
        <v>2252</v>
      </c>
      <c r="O347" s="1" t="s">
        <v>2253</v>
      </c>
      <c r="P347" s="1" t="s">
        <v>2254</v>
      </c>
      <c r="Q347" s="1" t="s">
        <v>2255</v>
      </c>
      <c r="R347" s="1" t="s">
        <v>4329</v>
      </c>
      <c r="S347" s="1" t="s">
        <v>2257</v>
      </c>
      <c r="T347" s="1" t="s">
        <v>2258</v>
      </c>
      <c r="U347" s="1" t="s">
        <v>2259</v>
      </c>
      <c r="V347" s="1" t="s">
        <v>3363</v>
      </c>
    </row>
    <row r="348" s="1" customFormat="1" spans="1:22">
      <c r="A348" s="3">
        <v>999224853998240</v>
      </c>
      <c r="B348" s="1" t="s">
        <v>2247</v>
      </c>
      <c r="C348" s="1" t="s">
        <v>4330</v>
      </c>
      <c r="D348" s="1" t="s">
        <v>3733</v>
      </c>
      <c r="E348" s="1" t="s">
        <v>4331</v>
      </c>
      <c r="F348" s="1" t="s">
        <v>2247</v>
      </c>
      <c r="G348" s="1" t="s">
        <v>2248</v>
      </c>
      <c r="H348" s="1" t="s">
        <v>2249</v>
      </c>
      <c r="I348" s="1" t="s">
        <v>4332</v>
      </c>
      <c r="J348" s="1" t="s">
        <v>30</v>
      </c>
      <c r="K348" s="1" t="s">
        <v>4333</v>
      </c>
      <c r="L348" s="1" t="s">
        <v>4333</v>
      </c>
      <c r="M348" s="1" t="s">
        <v>2252</v>
      </c>
      <c r="N348" s="1" t="s">
        <v>2252</v>
      </c>
      <c r="O348" s="1" t="s">
        <v>2253</v>
      </c>
      <c r="P348" s="1" t="s">
        <v>2254</v>
      </c>
      <c r="Q348" s="1" t="s">
        <v>2255</v>
      </c>
      <c r="R348" s="1" t="s">
        <v>4334</v>
      </c>
      <c r="S348" s="1" t="s">
        <v>2257</v>
      </c>
      <c r="T348" s="1" t="s">
        <v>2258</v>
      </c>
      <c r="U348" s="1" t="s">
        <v>2259</v>
      </c>
      <c r="V348" s="1" t="s">
        <v>3326</v>
      </c>
    </row>
    <row r="349" s="1" customFormat="1" spans="1:22">
      <c r="A349" s="3">
        <v>999224854430183</v>
      </c>
      <c r="B349" s="1" t="s">
        <v>2247</v>
      </c>
      <c r="C349" s="1" t="s">
        <v>4335</v>
      </c>
      <c r="D349" s="1" t="s">
        <v>4336</v>
      </c>
      <c r="E349" s="1" t="s">
        <v>4337</v>
      </c>
      <c r="F349" s="1" t="s">
        <v>2247</v>
      </c>
      <c r="G349" s="1" t="s">
        <v>2248</v>
      </c>
      <c r="H349" s="1" t="s">
        <v>2249</v>
      </c>
      <c r="I349" s="1" t="s">
        <v>4338</v>
      </c>
      <c r="J349" s="1" t="s">
        <v>30</v>
      </c>
      <c r="K349" s="1" t="s">
        <v>4339</v>
      </c>
      <c r="L349" s="1" t="s">
        <v>4339</v>
      </c>
      <c r="M349" s="1" t="s">
        <v>2252</v>
      </c>
      <c r="N349" s="1" t="s">
        <v>2252</v>
      </c>
      <c r="O349" s="1" t="s">
        <v>2253</v>
      </c>
      <c r="P349" s="1" t="s">
        <v>2254</v>
      </c>
      <c r="Q349" s="1" t="s">
        <v>2255</v>
      </c>
      <c r="R349" s="1" t="s">
        <v>4340</v>
      </c>
      <c r="S349" s="1" t="s">
        <v>2257</v>
      </c>
      <c r="T349" s="1" t="s">
        <v>2258</v>
      </c>
      <c r="U349" s="1" t="s">
        <v>2259</v>
      </c>
      <c r="V349" s="1" t="s">
        <v>2279</v>
      </c>
    </row>
    <row r="350" s="1" customFormat="1" spans="1:22">
      <c r="A350" s="3">
        <v>999224854742468</v>
      </c>
      <c r="B350" s="1" t="s">
        <v>2247</v>
      </c>
      <c r="C350" s="1" t="s">
        <v>4341</v>
      </c>
      <c r="D350" s="1" t="s">
        <v>4342</v>
      </c>
      <c r="E350" s="1" t="s">
        <v>4343</v>
      </c>
      <c r="F350" s="1" t="s">
        <v>2247</v>
      </c>
      <c r="G350" s="1" t="s">
        <v>2248</v>
      </c>
      <c r="H350" s="1" t="s">
        <v>2249</v>
      </c>
      <c r="I350" s="1" t="s">
        <v>4344</v>
      </c>
      <c r="J350" s="1" t="s">
        <v>30</v>
      </c>
      <c r="K350" s="1" t="s">
        <v>4345</v>
      </c>
      <c r="L350" s="1" t="s">
        <v>4345</v>
      </c>
      <c r="M350" s="1" t="s">
        <v>2252</v>
      </c>
      <c r="N350" s="1" t="s">
        <v>2252</v>
      </c>
      <c r="O350" s="1" t="s">
        <v>2253</v>
      </c>
      <c r="P350" s="1" t="s">
        <v>2254</v>
      </c>
      <c r="Q350" s="1" t="s">
        <v>2255</v>
      </c>
      <c r="R350" s="1" t="s">
        <v>4346</v>
      </c>
      <c r="S350" s="1" t="s">
        <v>2257</v>
      </c>
      <c r="T350" s="1" t="s">
        <v>2258</v>
      </c>
      <c r="U350" s="1" t="s">
        <v>2259</v>
      </c>
      <c r="V350" s="1" t="s">
        <v>2759</v>
      </c>
    </row>
    <row r="351" s="1" customFormat="1" spans="1:22">
      <c r="A351" s="3">
        <v>999224855862479</v>
      </c>
      <c r="B351" s="1" t="s">
        <v>2247</v>
      </c>
      <c r="C351" s="1" t="s">
        <v>4347</v>
      </c>
      <c r="D351" s="1" t="s">
        <v>4348</v>
      </c>
      <c r="E351" s="1" t="s">
        <v>4349</v>
      </c>
      <c r="F351" s="1" t="s">
        <v>2247</v>
      </c>
      <c r="G351" s="1" t="s">
        <v>2275</v>
      </c>
      <c r="H351" s="1" t="s">
        <v>2249</v>
      </c>
      <c r="I351" s="1" t="s">
        <v>4350</v>
      </c>
      <c r="J351" s="1" t="s">
        <v>30</v>
      </c>
      <c r="K351" s="1" t="s">
        <v>4351</v>
      </c>
      <c r="L351" s="1" t="s">
        <v>4351</v>
      </c>
      <c r="M351" s="1" t="s">
        <v>2252</v>
      </c>
      <c r="N351" s="1" t="s">
        <v>2252</v>
      </c>
      <c r="O351" s="1" t="s">
        <v>2253</v>
      </c>
      <c r="P351" s="1" t="s">
        <v>2254</v>
      </c>
      <c r="Q351" s="1" t="s">
        <v>2255</v>
      </c>
      <c r="R351" s="1" t="s">
        <v>4352</v>
      </c>
      <c r="S351" s="1" t="s">
        <v>2257</v>
      </c>
      <c r="T351" s="1" t="s">
        <v>2258</v>
      </c>
      <c r="U351" s="1" t="s">
        <v>2259</v>
      </c>
      <c r="V351" s="1" t="s">
        <v>3363</v>
      </c>
    </row>
    <row r="352" s="1" customFormat="1" spans="1:22">
      <c r="A352" s="3">
        <v>999224855947503</v>
      </c>
      <c r="B352" s="1" t="s">
        <v>2247</v>
      </c>
      <c r="C352" s="1" t="s">
        <v>4353</v>
      </c>
      <c r="D352" s="1" t="s">
        <v>4354</v>
      </c>
      <c r="E352" s="1" t="s">
        <v>4355</v>
      </c>
      <c r="F352" s="1" t="s">
        <v>2247</v>
      </c>
      <c r="G352" s="1" t="s">
        <v>2248</v>
      </c>
      <c r="H352" s="1" t="s">
        <v>2249</v>
      </c>
      <c r="I352" s="1" t="s">
        <v>4356</v>
      </c>
      <c r="J352" s="1" t="s">
        <v>30</v>
      </c>
      <c r="K352" s="1" t="s">
        <v>4357</v>
      </c>
      <c r="L352" s="1" t="s">
        <v>4357</v>
      </c>
      <c r="M352" s="1" t="s">
        <v>2252</v>
      </c>
      <c r="N352" s="1" t="s">
        <v>2252</v>
      </c>
      <c r="O352" s="1" t="s">
        <v>2253</v>
      </c>
      <c r="P352" s="1" t="s">
        <v>2254</v>
      </c>
      <c r="Q352" s="1" t="s">
        <v>2255</v>
      </c>
      <c r="R352" s="1" t="s">
        <v>4358</v>
      </c>
      <c r="S352" s="1" t="s">
        <v>2257</v>
      </c>
      <c r="T352" s="1" t="s">
        <v>2258</v>
      </c>
      <c r="U352" s="1" t="s">
        <v>2259</v>
      </c>
      <c r="V352" s="1" t="s">
        <v>2479</v>
      </c>
    </row>
    <row r="353" s="1" customFormat="1" spans="1:22">
      <c r="A353" s="3">
        <v>999224856258035</v>
      </c>
      <c r="B353" s="1" t="s">
        <v>2247</v>
      </c>
      <c r="C353" s="1" t="s">
        <v>4359</v>
      </c>
      <c r="D353" s="1" t="s">
        <v>3757</v>
      </c>
      <c r="E353" s="1" t="s">
        <v>3758</v>
      </c>
      <c r="F353" s="1" t="s">
        <v>2248</v>
      </c>
      <c r="G353" s="1" t="s">
        <v>2275</v>
      </c>
      <c r="H353" s="1" t="s">
        <v>2249</v>
      </c>
      <c r="I353" s="1" t="s">
        <v>3468</v>
      </c>
      <c r="J353" s="1" t="s">
        <v>30</v>
      </c>
      <c r="K353" s="1" t="s">
        <v>4360</v>
      </c>
      <c r="L353" s="1" t="s">
        <v>4360</v>
      </c>
      <c r="M353" s="1" t="s">
        <v>2252</v>
      </c>
      <c r="N353" s="1" t="s">
        <v>2252</v>
      </c>
      <c r="O353" s="1" t="s">
        <v>2253</v>
      </c>
      <c r="P353" s="1" t="s">
        <v>2254</v>
      </c>
      <c r="Q353" s="1" t="s">
        <v>2255</v>
      </c>
      <c r="R353" s="1" t="s">
        <v>4361</v>
      </c>
      <c r="S353" s="1" t="s">
        <v>2257</v>
      </c>
      <c r="T353" s="1" t="s">
        <v>2258</v>
      </c>
      <c r="U353" s="1" t="s">
        <v>2259</v>
      </c>
      <c r="V353" s="1" t="s">
        <v>3363</v>
      </c>
    </row>
    <row r="354" s="1" customFormat="1" spans="1:22">
      <c r="A354" s="3">
        <v>999224856275723</v>
      </c>
      <c r="B354" s="1" t="s">
        <v>2247</v>
      </c>
      <c r="C354" s="1" t="s">
        <v>4362</v>
      </c>
      <c r="D354" s="1" t="s">
        <v>3763</v>
      </c>
      <c r="E354" s="1" t="s">
        <v>4363</v>
      </c>
      <c r="F354" s="1" t="s">
        <v>2247</v>
      </c>
      <c r="G354" s="1" t="s">
        <v>2307</v>
      </c>
      <c r="H354" s="1" t="s">
        <v>2249</v>
      </c>
      <c r="I354" s="1" t="s">
        <v>4364</v>
      </c>
      <c r="J354" s="1" t="s">
        <v>30</v>
      </c>
      <c r="K354" s="1" t="s">
        <v>4365</v>
      </c>
      <c r="L354" s="1" t="s">
        <v>4365</v>
      </c>
      <c r="M354" s="1" t="s">
        <v>2252</v>
      </c>
      <c r="N354" s="1" t="s">
        <v>2252</v>
      </c>
      <c r="O354" s="1" t="s">
        <v>2253</v>
      </c>
      <c r="P354" s="1" t="s">
        <v>2254</v>
      </c>
      <c r="Q354" s="1" t="s">
        <v>2255</v>
      </c>
      <c r="R354" s="1" t="s">
        <v>4366</v>
      </c>
      <c r="S354" s="1" t="s">
        <v>2257</v>
      </c>
      <c r="T354" s="1" t="s">
        <v>2258</v>
      </c>
      <c r="U354" s="1" t="s">
        <v>2259</v>
      </c>
      <c r="V354" s="1" t="s">
        <v>3363</v>
      </c>
    </row>
    <row r="355" s="1" customFormat="1" spans="1:22">
      <c r="A355" s="3">
        <v>999224856373008</v>
      </c>
      <c r="B355" s="1" t="s">
        <v>2247</v>
      </c>
      <c r="C355" s="1" t="s">
        <v>4367</v>
      </c>
      <c r="D355" s="1" t="s">
        <v>3964</v>
      </c>
      <c r="E355" s="1" t="s">
        <v>4368</v>
      </c>
      <c r="F355" s="1" t="s">
        <v>2248</v>
      </c>
      <c r="G355" s="1" t="s">
        <v>2275</v>
      </c>
      <c r="H355" s="1" t="s">
        <v>2249</v>
      </c>
      <c r="I355" s="1" t="s">
        <v>4369</v>
      </c>
      <c r="J355" s="1" t="s">
        <v>30</v>
      </c>
      <c r="K355" s="1" t="s">
        <v>4370</v>
      </c>
      <c r="L355" s="1" t="s">
        <v>4370</v>
      </c>
      <c r="M355" s="1" t="s">
        <v>2252</v>
      </c>
      <c r="N355" s="1" t="s">
        <v>2252</v>
      </c>
      <c r="O355" s="1" t="s">
        <v>2253</v>
      </c>
      <c r="P355" s="1" t="s">
        <v>2254</v>
      </c>
      <c r="Q355" s="1" t="s">
        <v>2255</v>
      </c>
      <c r="R355" s="1" t="s">
        <v>4371</v>
      </c>
      <c r="S355" s="1" t="s">
        <v>2257</v>
      </c>
      <c r="T355" s="1" t="s">
        <v>2258</v>
      </c>
      <c r="U355" s="1" t="s">
        <v>2259</v>
      </c>
      <c r="V355" s="1" t="s">
        <v>2759</v>
      </c>
    </row>
    <row r="356" s="1" customFormat="1" spans="1:22">
      <c r="A356" s="3">
        <v>999224856712834</v>
      </c>
      <c r="B356" s="1" t="s">
        <v>2247</v>
      </c>
      <c r="C356" s="1" t="s">
        <v>4372</v>
      </c>
      <c r="D356" s="1" t="s">
        <v>4373</v>
      </c>
      <c r="E356" s="1" t="s">
        <v>4374</v>
      </c>
      <c r="F356" s="1" t="s">
        <v>2247</v>
      </c>
      <c r="G356" s="1" t="s">
        <v>2248</v>
      </c>
      <c r="H356" s="1" t="s">
        <v>2249</v>
      </c>
      <c r="I356" s="1" t="s">
        <v>4375</v>
      </c>
      <c r="J356" s="1" t="s">
        <v>30</v>
      </c>
      <c r="K356" s="1" t="s">
        <v>4376</v>
      </c>
      <c r="L356" s="1" t="s">
        <v>4376</v>
      </c>
      <c r="M356" s="1" t="s">
        <v>2252</v>
      </c>
      <c r="N356" s="1" t="s">
        <v>2252</v>
      </c>
      <c r="O356" s="1" t="s">
        <v>2253</v>
      </c>
      <c r="P356" s="1" t="s">
        <v>2254</v>
      </c>
      <c r="Q356" s="1" t="s">
        <v>2255</v>
      </c>
      <c r="R356" s="1" t="s">
        <v>4377</v>
      </c>
      <c r="S356" s="1" t="s">
        <v>2257</v>
      </c>
      <c r="T356" s="1" t="s">
        <v>2258</v>
      </c>
      <c r="U356" s="1" t="s">
        <v>2259</v>
      </c>
      <c r="V356" s="1" t="s">
        <v>2279</v>
      </c>
    </row>
    <row r="357" s="1" customFormat="1" spans="1:22">
      <c r="A357" s="3">
        <v>999224858008598</v>
      </c>
      <c r="B357" s="1" t="s">
        <v>2248</v>
      </c>
      <c r="C357" s="1" t="s">
        <v>4378</v>
      </c>
      <c r="D357" s="1" t="s">
        <v>4379</v>
      </c>
      <c r="E357" s="1" t="s">
        <v>4380</v>
      </c>
      <c r="F357" s="1" t="s">
        <v>2248</v>
      </c>
      <c r="G357" s="1" t="s">
        <v>2275</v>
      </c>
      <c r="H357" s="1" t="s">
        <v>2249</v>
      </c>
      <c r="I357" s="1" t="s">
        <v>4381</v>
      </c>
      <c r="J357" s="1" t="s">
        <v>30</v>
      </c>
      <c r="K357" s="1" t="s">
        <v>4382</v>
      </c>
      <c r="L357" s="1" t="s">
        <v>4382</v>
      </c>
      <c r="M357" s="1" t="s">
        <v>2252</v>
      </c>
      <c r="N357" s="1" t="s">
        <v>2252</v>
      </c>
      <c r="O357" s="1" t="s">
        <v>2253</v>
      </c>
      <c r="P357" s="1" t="s">
        <v>2254</v>
      </c>
      <c r="Q357" s="1" t="s">
        <v>2255</v>
      </c>
      <c r="R357" s="1" t="s">
        <v>4383</v>
      </c>
      <c r="S357" s="1" t="s">
        <v>2257</v>
      </c>
      <c r="T357" s="1" t="s">
        <v>2258</v>
      </c>
      <c r="U357" s="1" t="s">
        <v>2259</v>
      </c>
      <c r="V357" s="1" t="s">
        <v>2279</v>
      </c>
    </row>
    <row r="358" s="1" customFormat="1" spans="1:22">
      <c r="A358" s="3">
        <v>999224858075112</v>
      </c>
      <c r="B358" s="1" t="s">
        <v>2248</v>
      </c>
      <c r="C358" s="1" t="s">
        <v>4384</v>
      </c>
      <c r="D358" s="1" t="s">
        <v>4385</v>
      </c>
      <c r="E358" s="1" t="s">
        <v>4386</v>
      </c>
      <c r="F358" s="1" t="s">
        <v>2248</v>
      </c>
      <c r="G358" s="1" t="s">
        <v>2275</v>
      </c>
      <c r="H358" s="1" t="s">
        <v>2249</v>
      </c>
      <c r="I358" s="1" t="s">
        <v>4387</v>
      </c>
      <c r="J358" s="1" t="s">
        <v>30</v>
      </c>
      <c r="K358" s="1" t="s">
        <v>4388</v>
      </c>
      <c r="L358" s="1" t="s">
        <v>4388</v>
      </c>
      <c r="M358" s="1" t="s">
        <v>2252</v>
      </c>
      <c r="N358" s="1" t="s">
        <v>2252</v>
      </c>
      <c r="O358" s="1" t="s">
        <v>2253</v>
      </c>
      <c r="P358" s="1" t="s">
        <v>2254</v>
      </c>
      <c r="Q358" s="1" t="s">
        <v>2255</v>
      </c>
      <c r="R358" s="1" t="s">
        <v>4389</v>
      </c>
      <c r="S358" s="1" t="s">
        <v>2257</v>
      </c>
      <c r="T358" s="1" t="s">
        <v>2258</v>
      </c>
      <c r="U358" s="1" t="s">
        <v>2259</v>
      </c>
      <c r="V358" s="1" t="s">
        <v>2334</v>
      </c>
    </row>
    <row r="359" s="1" customFormat="1" spans="1:22">
      <c r="A359" s="3">
        <v>999224858248159</v>
      </c>
      <c r="B359" s="1" t="s">
        <v>2248</v>
      </c>
      <c r="C359" s="1" t="s">
        <v>4390</v>
      </c>
      <c r="D359" s="1" t="s">
        <v>4391</v>
      </c>
      <c r="E359" s="1" t="s">
        <v>4392</v>
      </c>
      <c r="F359" s="1" t="s">
        <v>2248</v>
      </c>
      <c r="G359" s="1" t="s">
        <v>2275</v>
      </c>
      <c r="H359" s="1" t="s">
        <v>2249</v>
      </c>
      <c r="I359" s="1" t="s">
        <v>4393</v>
      </c>
      <c r="J359" s="1" t="s">
        <v>30</v>
      </c>
      <c r="K359" s="1" t="s">
        <v>4394</v>
      </c>
      <c r="L359" s="1" t="s">
        <v>4394</v>
      </c>
      <c r="M359" s="1" t="s">
        <v>2252</v>
      </c>
      <c r="N359" s="1" t="s">
        <v>2252</v>
      </c>
      <c r="O359" s="1" t="s">
        <v>2253</v>
      </c>
      <c r="P359" s="1" t="s">
        <v>2254</v>
      </c>
      <c r="Q359" s="1" t="s">
        <v>2255</v>
      </c>
      <c r="R359" s="1" t="s">
        <v>4395</v>
      </c>
      <c r="S359" s="1" t="s">
        <v>2257</v>
      </c>
      <c r="T359" s="1" t="s">
        <v>2258</v>
      </c>
      <c r="U359" s="1" t="s">
        <v>2259</v>
      </c>
      <c r="V359" s="1" t="s">
        <v>2279</v>
      </c>
    </row>
    <row r="360" s="1" customFormat="1" spans="1:22">
      <c r="A360" s="3">
        <v>999224864816597</v>
      </c>
      <c r="B360" s="1" t="s">
        <v>2248</v>
      </c>
      <c r="C360" s="1" t="s">
        <v>4396</v>
      </c>
      <c r="D360" s="1" t="s">
        <v>4397</v>
      </c>
      <c r="E360" s="1" t="s">
        <v>4398</v>
      </c>
      <c r="F360" s="1" t="s">
        <v>2248</v>
      </c>
      <c r="G360" s="1" t="s">
        <v>2275</v>
      </c>
      <c r="H360" s="1" t="s">
        <v>2249</v>
      </c>
      <c r="I360" s="1" t="s">
        <v>4399</v>
      </c>
      <c r="J360" s="1" t="s">
        <v>30</v>
      </c>
      <c r="K360" s="1" t="s">
        <v>4400</v>
      </c>
      <c r="L360" s="1" t="s">
        <v>4400</v>
      </c>
      <c r="M360" s="1" t="s">
        <v>2252</v>
      </c>
      <c r="N360" s="1" t="s">
        <v>2252</v>
      </c>
      <c r="O360" s="1" t="s">
        <v>2253</v>
      </c>
      <c r="P360" s="1" t="s">
        <v>2254</v>
      </c>
      <c r="Q360" s="1" t="s">
        <v>2255</v>
      </c>
      <c r="R360" s="1" t="s">
        <v>4401</v>
      </c>
      <c r="S360" s="1" t="s">
        <v>2257</v>
      </c>
      <c r="T360" s="1" t="s">
        <v>2258</v>
      </c>
      <c r="U360" s="1" t="s">
        <v>2259</v>
      </c>
      <c r="V360" s="1" t="s">
        <v>3097</v>
      </c>
    </row>
    <row r="361" s="1" customFormat="1" spans="1:22">
      <c r="A361" s="3">
        <v>999224865298499</v>
      </c>
      <c r="B361" s="1" t="s">
        <v>2248</v>
      </c>
      <c r="C361" s="1" t="s">
        <v>4402</v>
      </c>
      <c r="D361" s="1" t="s">
        <v>4403</v>
      </c>
      <c r="E361" s="1" t="s">
        <v>4404</v>
      </c>
      <c r="F361" s="1" t="s">
        <v>2248</v>
      </c>
      <c r="G361" s="1" t="s">
        <v>2275</v>
      </c>
      <c r="H361" s="1" t="s">
        <v>2249</v>
      </c>
      <c r="I361" s="1" t="s">
        <v>4405</v>
      </c>
      <c r="J361" s="1" t="s">
        <v>30</v>
      </c>
      <c r="K361" s="1" t="s">
        <v>4406</v>
      </c>
      <c r="L361" s="1" t="s">
        <v>4406</v>
      </c>
      <c r="M361" s="1" t="s">
        <v>2252</v>
      </c>
      <c r="N361" s="1" t="s">
        <v>2252</v>
      </c>
      <c r="O361" s="1" t="s">
        <v>2253</v>
      </c>
      <c r="P361" s="1" t="s">
        <v>2254</v>
      </c>
      <c r="Q361" s="1" t="s">
        <v>2255</v>
      </c>
      <c r="R361" s="1" t="s">
        <v>4407</v>
      </c>
      <c r="S361" s="1" t="s">
        <v>2257</v>
      </c>
      <c r="T361" s="1" t="s">
        <v>2258</v>
      </c>
      <c r="U361" s="1" t="s">
        <v>2259</v>
      </c>
      <c r="V361" s="1" t="s">
        <v>2759</v>
      </c>
    </row>
    <row r="362" s="1" customFormat="1" spans="1:22">
      <c r="A362" s="3">
        <v>24866250953</v>
      </c>
      <c r="B362" s="1" t="s">
        <v>2248</v>
      </c>
      <c r="C362" s="1" t="s">
        <v>4408</v>
      </c>
      <c r="D362" s="1" t="s">
        <v>4171</v>
      </c>
      <c r="E362" s="1" t="s">
        <v>4172</v>
      </c>
      <c r="F362" s="1" t="s">
        <v>2248</v>
      </c>
      <c r="G362" s="1" t="s">
        <v>2307</v>
      </c>
      <c r="H362" s="1" t="s">
        <v>2249</v>
      </c>
      <c r="I362" s="1" t="s">
        <v>4409</v>
      </c>
      <c r="J362" s="1" t="s">
        <v>30</v>
      </c>
      <c r="K362" s="1" t="s">
        <v>4410</v>
      </c>
      <c r="L362" s="1" t="s">
        <v>4410</v>
      </c>
      <c r="M362" s="1" t="s">
        <v>2252</v>
      </c>
      <c r="N362" s="1" t="s">
        <v>2252</v>
      </c>
      <c r="O362" s="1" t="s">
        <v>2253</v>
      </c>
      <c r="P362" s="1" t="s">
        <v>2254</v>
      </c>
      <c r="Q362" s="1" t="s">
        <v>2255</v>
      </c>
      <c r="R362" s="1" t="s">
        <v>4411</v>
      </c>
      <c r="S362" s="1" t="s">
        <v>2257</v>
      </c>
      <c r="T362" s="1" t="s">
        <v>2258</v>
      </c>
      <c r="U362" s="1" t="s">
        <v>2259</v>
      </c>
      <c r="V362" s="1" t="s">
        <v>2362</v>
      </c>
    </row>
    <row r="363" s="1" customFormat="1" spans="1:22">
      <c r="A363" s="3">
        <v>999224866559239</v>
      </c>
      <c r="B363" s="1" t="s">
        <v>2248</v>
      </c>
      <c r="C363" s="1" t="s">
        <v>4412</v>
      </c>
      <c r="D363" s="1" t="s">
        <v>4336</v>
      </c>
      <c r="E363" s="1" t="s">
        <v>4413</v>
      </c>
      <c r="F363" s="1" t="s">
        <v>2248</v>
      </c>
      <c r="G363" s="1" t="s">
        <v>2275</v>
      </c>
      <c r="H363" s="1" t="s">
        <v>2249</v>
      </c>
      <c r="I363" s="1" t="s">
        <v>4414</v>
      </c>
      <c r="J363" s="1" t="s">
        <v>30</v>
      </c>
      <c r="K363" s="1" t="s">
        <v>4415</v>
      </c>
      <c r="L363" s="1" t="s">
        <v>4415</v>
      </c>
      <c r="M363" s="1" t="s">
        <v>2252</v>
      </c>
      <c r="N363" s="1" t="s">
        <v>2252</v>
      </c>
      <c r="O363" s="1" t="s">
        <v>2253</v>
      </c>
      <c r="P363" s="1" t="s">
        <v>2254</v>
      </c>
      <c r="Q363" s="1" t="s">
        <v>2255</v>
      </c>
      <c r="R363" s="1" t="s">
        <v>4416</v>
      </c>
      <c r="S363" s="1" t="s">
        <v>2257</v>
      </c>
      <c r="T363" s="1" t="s">
        <v>2258</v>
      </c>
      <c r="U363" s="1" t="s">
        <v>2259</v>
      </c>
      <c r="V363" s="1" t="s">
        <v>2279</v>
      </c>
    </row>
    <row r="364" s="1" customFormat="1" spans="1:22">
      <c r="A364" s="3">
        <v>999224867640528</v>
      </c>
      <c r="B364" s="1" t="s">
        <v>2248</v>
      </c>
      <c r="C364" s="1" t="s">
        <v>4417</v>
      </c>
      <c r="D364" s="1" t="s">
        <v>4026</v>
      </c>
      <c r="E364" s="1" t="s">
        <v>4418</v>
      </c>
      <c r="F364" s="1" t="s">
        <v>2275</v>
      </c>
      <c r="G364" s="1" t="s">
        <v>2307</v>
      </c>
      <c r="H364" s="1" t="s">
        <v>2249</v>
      </c>
      <c r="I364" s="1" t="s">
        <v>4419</v>
      </c>
      <c r="J364" s="1" t="s">
        <v>30</v>
      </c>
      <c r="K364" s="1" t="s">
        <v>4420</v>
      </c>
      <c r="L364" s="1" t="s">
        <v>4420</v>
      </c>
      <c r="M364" s="1" t="s">
        <v>2252</v>
      </c>
      <c r="N364" s="1" t="s">
        <v>2252</v>
      </c>
      <c r="O364" s="1" t="s">
        <v>2253</v>
      </c>
      <c r="P364" s="1" t="s">
        <v>2254</v>
      </c>
      <c r="Q364" s="1" t="s">
        <v>2255</v>
      </c>
      <c r="R364" s="1" t="s">
        <v>4421</v>
      </c>
      <c r="S364" s="1" t="s">
        <v>2257</v>
      </c>
      <c r="T364" s="1" t="s">
        <v>2258</v>
      </c>
      <c r="U364" s="1" t="s">
        <v>2259</v>
      </c>
      <c r="V364" s="1" t="s">
        <v>2287</v>
      </c>
    </row>
    <row r="365" s="1" customFormat="1" spans="1:22">
      <c r="A365" s="3">
        <v>999224867647508</v>
      </c>
      <c r="B365" s="1" t="s">
        <v>2248</v>
      </c>
      <c r="C365" s="1" t="s">
        <v>4422</v>
      </c>
      <c r="D365" s="1" t="s">
        <v>4423</v>
      </c>
      <c r="E365" s="1" t="s">
        <v>4424</v>
      </c>
      <c r="F365" s="1" t="s">
        <v>2248</v>
      </c>
      <c r="G365" s="1" t="s">
        <v>2275</v>
      </c>
      <c r="H365" s="1" t="s">
        <v>2249</v>
      </c>
      <c r="I365" s="1" t="s">
        <v>4425</v>
      </c>
      <c r="J365" s="1" t="s">
        <v>30</v>
      </c>
      <c r="K365" s="1" t="s">
        <v>4426</v>
      </c>
      <c r="L365" s="1" t="s">
        <v>4426</v>
      </c>
      <c r="M365" s="1" t="s">
        <v>2252</v>
      </c>
      <c r="N365" s="1" t="s">
        <v>2252</v>
      </c>
      <c r="O365" s="1" t="s">
        <v>2253</v>
      </c>
      <c r="P365" s="1" t="s">
        <v>2254</v>
      </c>
      <c r="Q365" s="1" t="s">
        <v>2255</v>
      </c>
      <c r="R365" s="1" t="s">
        <v>4427</v>
      </c>
      <c r="S365" s="1" t="s">
        <v>2257</v>
      </c>
      <c r="T365" s="1" t="s">
        <v>2258</v>
      </c>
      <c r="U365" s="1" t="s">
        <v>2259</v>
      </c>
      <c r="V365" s="1" t="s">
        <v>4428</v>
      </c>
    </row>
    <row r="366" s="1" customFormat="1" spans="1:22">
      <c r="A366" s="3">
        <v>999224867671196</v>
      </c>
      <c r="B366" s="1" t="s">
        <v>2248</v>
      </c>
      <c r="C366" s="1" t="s">
        <v>4429</v>
      </c>
      <c r="D366" s="1" t="s">
        <v>4430</v>
      </c>
      <c r="E366" s="1" t="s">
        <v>4431</v>
      </c>
      <c r="F366" s="1" t="s">
        <v>2248</v>
      </c>
      <c r="G366" s="1" t="s">
        <v>2275</v>
      </c>
      <c r="H366" s="1" t="s">
        <v>2249</v>
      </c>
      <c r="I366" s="1" t="s">
        <v>4432</v>
      </c>
      <c r="J366" s="1" t="s">
        <v>30</v>
      </c>
      <c r="K366" s="1" t="s">
        <v>4433</v>
      </c>
      <c r="L366" s="1" t="s">
        <v>4433</v>
      </c>
      <c r="M366" s="1" t="s">
        <v>2252</v>
      </c>
      <c r="N366" s="1" t="s">
        <v>2252</v>
      </c>
      <c r="O366" s="1" t="s">
        <v>2253</v>
      </c>
      <c r="P366" s="1" t="s">
        <v>2254</v>
      </c>
      <c r="Q366" s="1" t="s">
        <v>2255</v>
      </c>
      <c r="R366" s="1" t="s">
        <v>4434</v>
      </c>
      <c r="S366" s="1" t="s">
        <v>2257</v>
      </c>
      <c r="T366" s="1" t="s">
        <v>2258</v>
      </c>
      <c r="U366" s="1" t="s">
        <v>2259</v>
      </c>
      <c r="V366" s="1" t="s">
        <v>2759</v>
      </c>
    </row>
    <row r="367" s="1" customFormat="1" spans="1:22">
      <c r="A367" s="3">
        <v>999224867961476</v>
      </c>
      <c r="B367" s="1" t="s">
        <v>2248</v>
      </c>
      <c r="C367" s="1" t="s">
        <v>4435</v>
      </c>
      <c r="D367" s="1" t="s">
        <v>4436</v>
      </c>
      <c r="E367" s="1" t="s">
        <v>4437</v>
      </c>
      <c r="F367" s="1" t="s">
        <v>2248</v>
      </c>
      <c r="G367" s="1" t="s">
        <v>2275</v>
      </c>
      <c r="H367" s="1" t="s">
        <v>2249</v>
      </c>
      <c r="I367" s="1" t="s">
        <v>4438</v>
      </c>
      <c r="J367" s="1" t="s">
        <v>30</v>
      </c>
      <c r="K367" s="1" t="s">
        <v>4439</v>
      </c>
      <c r="L367" s="1" t="s">
        <v>4439</v>
      </c>
      <c r="M367" s="1" t="s">
        <v>2252</v>
      </c>
      <c r="N367" s="1" t="s">
        <v>2252</v>
      </c>
      <c r="O367" s="1" t="s">
        <v>2253</v>
      </c>
      <c r="P367" s="1" t="s">
        <v>2254</v>
      </c>
      <c r="Q367" s="1" t="s">
        <v>2255</v>
      </c>
      <c r="R367" s="1" t="s">
        <v>4440</v>
      </c>
      <c r="S367" s="1" t="s">
        <v>2257</v>
      </c>
      <c r="T367" s="1" t="s">
        <v>2258</v>
      </c>
      <c r="U367" s="1" t="s">
        <v>2259</v>
      </c>
      <c r="V367" s="1" t="s">
        <v>2279</v>
      </c>
    </row>
    <row r="368" s="1" customFormat="1" spans="1:22">
      <c r="A368" s="3">
        <v>999224868267908</v>
      </c>
      <c r="B368" s="1" t="s">
        <v>2248</v>
      </c>
      <c r="C368" s="1" t="s">
        <v>4441</v>
      </c>
      <c r="D368" s="1" t="s">
        <v>4442</v>
      </c>
      <c r="E368" s="1" t="s">
        <v>4443</v>
      </c>
      <c r="F368" s="1" t="s">
        <v>2248</v>
      </c>
      <c r="G368" s="1" t="s">
        <v>2275</v>
      </c>
      <c r="H368" s="1" t="s">
        <v>2249</v>
      </c>
      <c r="I368" s="1" t="s">
        <v>4444</v>
      </c>
      <c r="J368" s="1" t="s">
        <v>30</v>
      </c>
      <c r="K368" s="1" t="s">
        <v>4445</v>
      </c>
      <c r="L368" s="1" t="s">
        <v>4445</v>
      </c>
      <c r="M368" s="1" t="s">
        <v>2252</v>
      </c>
      <c r="N368" s="1" t="s">
        <v>2252</v>
      </c>
      <c r="O368" s="1" t="s">
        <v>2253</v>
      </c>
      <c r="P368" s="1" t="s">
        <v>2254</v>
      </c>
      <c r="Q368" s="1" t="s">
        <v>2255</v>
      </c>
      <c r="R368" s="1" t="s">
        <v>4446</v>
      </c>
      <c r="S368" s="1" t="s">
        <v>2257</v>
      </c>
      <c r="T368" s="1" t="s">
        <v>2258</v>
      </c>
      <c r="U368" s="1" t="s">
        <v>2259</v>
      </c>
      <c r="V368" s="1" t="s">
        <v>3363</v>
      </c>
    </row>
    <row r="369" s="1" customFormat="1" spans="1:22">
      <c r="A369" s="3">
        <v>999224868329546</v>
      </c>
      <c r="B369" s="1" t="s">
        <v>2248</v>
      </c>
      <c r="C369" s="1" t="s">
        <v>4447</v>
      </c>
      <c r="D369" s="1" t="s">
        <v>4448</v>
      </c>
      <c r="E369" s="1" t="s">
        <v>4449</v>
      </c>
      <c r="F369" s="1" t="s">
        <v>2248</v>
      </c>
      <c r="G369" s="1" t="s">
        <v>2275</v>
      </c>
      <c r="H369" s="1" t="s">
        <v>2249</v>
      </c>
      <c r="I369" s="1" t="s">
        <v>4450</v>
      </c>
      <c r="J369" s="1" t="s">
        <v>30</v>
      </c>
      <c r="K369" s="1" t="s">
        <v>4451</v>
      </c>
      <c r="L369" s="1" t="s">
        <v>4451</v>
      </c>
      <c r="M369" s="1" t="s">
        <v>2252</v>
      </c>
      <c r="N369" s="1" t="s">
        <v>2252</v>
      </c>
      <c r="O369" s="1" t="s">
        <v>2253</v>
      </c>
      <c r="P369" s="1" t="s">
        <v>2254</v>
      </c>
      <c r="Q369" s="1" t="s">
        <v>2255</v>
      </c>
      <c r="R369" s="1" t="s">
        <v>4452</v>
      </c>
      <c r="S369" s="1" t="s">
        <v>2257</v>
      </c>
      <c r="T369" s="1" t="s">
        <v>2258</v>
      </c>
      <c r="U369" s="1" t="s">
        <v>2259</v>
      </c>
      <c r="V369" s="1" t="s">
        <v>2294</v>
      </c>
    </row>
    <row r="370" s="1" customFormat="1" spans="1:22">
      <c r="A370" s="3">
        <v>999224868500364</v>
      </c>
      <c r="B370" s="1" t="s">
        <v>2248</v>
      </c>
      <c r="C370" s="1" t="s">
        <v>4453</v>
      </c>
      <c r="D370" s="1" t="s">
        <v>3999</v>
      </c>
      <c r="E370" s="1" t="s">
        <v>4454</v>
      </c>
      <c r="F370" s="1" t="s">
        <v>2248</v>
      </c>
      <c r="G370" s="1" t="s">
        <v>2307</v>
      </c>
      <c r="H370" s="1" t="s">
        <v>2249</v>
      </c>
      <c r="I370" s="1" t="s">
        <v>4455</v>
      </c>
      <c r="J370" s="1" t="s">
        <v>30</v>
      </c>
      <c r="K370" s="1" t="s">
        <v>4456</v>
      </c>
      <c r="L370" s="1" t="s">
        <v>4456</v>
      </c>
      <c r="M370" s="1" t="s">
        <v>2252</v>
      </c>
      <c r="N370" s="1" t="s">
        <v>2252</v>
      </c>
      <c r="O370" s="1" t="s">
        <v>2253</v>
      </c>
      <c r="P370" s="1" t="s">
        <v>2254</v>
      </c>
      <c r="Q370" s="1" t="s">
        <v>2255</v>
      </c>
      <c r="R370" s="1" t="s">
        <v>4457</v>
      </c>
      <c r="S370" s="1" t="s">
        <v>2257</v>
      </c>
      <c r="T370" s="1" t="s">
        <v>2258</v>
      </c>
      <c r="U370" s="1" t="s">
        <v>2259</v>
      </c>
      <c r="V370" s="1" t="s">
        <v>2279</v>
      </c>
    </row>
    <row r="371" s="1" customFormat="1" spans="1:22">
      <c r="A371" s="3">
        <v>999224868570487</v>
      </c>
      <c r="B371" s="1" t="s">
        <v>2248</v>
      </c>
      <c r="C371" s="1" t="s">
        <v>4458</v>
      </c>
      <c r="D371" s="1" t="s">
        <v>4286</v>
      </c>
      <c r="E371" s="1" t="s">
        <v>4459</v>
      </c>
      <c r="F371" s="1" t="s">
        <v>2248</v>
      </c>
      <c r="G371" s="1" t="s">
        <v>2307</v>
      </c>
      <c r="H371" s="1" t="s">
        <v>2249</v>
      </c>
      <c r="I371" s="1" t="s">
        <v>4460</v>
      </c>
      <c r="J371" s="1" t="s">
        <v>30</v>
      </c>
      <c r="K371" s="1" t="s">
        <v>4461</v>
      </c>
      <c r="L371" s="1" t="s">
        <v>4461</v>
      </c>
      <c r="M371" s="1" t="s">
        <v>2252</v>
      </c>
      <c r="N371" s="1" t="s">
        <v>2252</v>
      </c>
      <c r="O371" s="1" t="s">
        <v>2253</v>
      </c>
      <c r="P371" s="1" t="s">
        <v>2254</v>
      </c>
      <c r="Q371" s="1" t="s">
        <v>2255</v>
      </c>
      <c r="R371" s="1" t="s">
        <v>4462</v>
      </c>
      <c r="S371" s="1" t="s">
        <v>2257</v>
      </c>
      <c r="T371" s="1" t="s">
        <v>2258</v>
      </c>
      <c r="U371" s="1" t="s">
        <v>2259</v>
      </c>
      <c r="V371" s="1" t="s">
        <v>2279</v>
      </c>
    </row>
    <row r="372" s="1" customFormat="1" spans="1:22">
      <c r="A372" s="3">
        <v>999224868676295</v>
      </c>
      <c r="B372" s="1" t="s">
        <v>2248</v>
      </c>
      <c r="C372" s="1" t="s">
        <v>4463</v>
      </c>
      <c r="D372" s="1" t="s">
        <v>4464</v>
      </c>
      <c r="E372" s="1" t="s">
        <v>4465</v>
      </c>
      <c r="F372" s="1" t="s">
        <v>2248</v>
      </c>
      <c r="G372" s="1" t="s">
        <v>2307</v>
      </c>
      <c r="H372" s="1" t="s">
        <v>2249</v>
      </c>
      <c r="I372" s="1" t="s">
        <v>4466</v>
      </c>
      <c r="J372" s="1" t="s">
        <v>30</v>
      </c>
      <c r="K372" s="1" t="s">
        <v>4467</v>
      </c>
      <c r="L372" s="1" t="s">
        <v>4467</v>
      </c>
      <c r="M372" s="1" t="s">
        <v>2252</v>
      </c>
      <c r="N372" s="1" t="s">
        <v>2252</v>
      </c>
      <c r="O372" s="1" t="s">
        <v>2253</v>
      </c>
      <c r="P372" s="1" t="s">
        <v>2254</v>
      </c>
      <c r="Q372" s="1" t="s">
        <v>2255</v>
      </c>
      <c r="R372" s="1" t="s">
        <v>4468</v>
      </c>
      <c r="S372" s="1" t="s">
        <v>2257</v>
      </c>
      <c r="T372" s="1" t="s">
        <v>2258</v>
      </c>
      <c r="U372" s="1" t="s">
        <v>2259</v>
      </c>
      <c r="V372" s="1" t="s">
        <v>2279</v>
      </c>
    </row>
    <row r="373" s="1" customFormat="1" spans="1:22">
      <c r="A373" s="3">
        <v>999224868851970</v>
      </c>
      <c r="B373" s="1" t="s">
        <v>2248</v>
      </c>
      <c r="C373" s="1" t="s">
        <v>4469</v>
      </c>
      <c r="D373" s="1" t="s">
        <v>4470</v>
      </c>
      <c r="E373" s="1" t="s">
        <v>4471</v>
      </c>
      <c r="F373" s="1" t="s">
        <v>2248</v>
      </c>
      <c r="G373" s="1" t="s">
        <v>2275</v>
      </c>
      <c r="H373" s="1" t="s">
        <v>2249</v>
      </c>
      <c r="I373" s="1" t="s">
        <v>4472</v>
      </c>
      <c r="J373" s="1" t="s">
        <v>30</v>
      </c>
      <c r="K373" s="1" t="s">
        <v>4473</v>
      </c>
      <c r="L373" s="1" t="s">
        <v>4473</v>
      </c>
      <c r="M373" s="1" t="s">
        <v>2252</v>
      </c>
      <c r="N373" s="1" t="s">
        <v>2252</v>
      </c>
      <c r="O373" s="1" t="s">
        <v>2253</v>
      </c>
      <c r="P373" s="1" t="s">
        <v>2254</v>
      </c>
      <c r="Q373" s="1" t="s">
        <v>2255</v>
      </c>
      <c r="R373" s="1" t="s">
        <v>4474</v>
      </c>
      <c r="S373" s="1" t="s">
        <v>2257</v>
      </c>
      <c r="T373" s="1" t="s">
        <v>2258</v>
      </c>
      <c r="U373" s="1" t="s">
        <v>2259</v>
      </c>
      <c r="V373" s="1" t="s">
        <v>3363</v>
      </c>
    </row>
    <row r="374" s="1" customFormat="1" spans="1:22">
      <c r="A374" s="3">
        <v>999224869045249</v>
      </c>
      <c r="B374" s="1" t="s">
        <v>2248</v>
      </c>
      <c r="C374" s="1" t="s">
        <v>4475</v>
      </c>
      <c r="D374" s="1" t="s">
        <v>4298</v>
      </c>
      <c r="E374" s="1" t="s">
        <v>4299</v>
      </c>
      <c r="F374" s="1" t="s">
        <v>2248</v>
      </c>
      <c r="G374" s="1" t="s">
        <v>2275</v>
      </c>
      <c r="H374" s="1" t="s">
        <v>2249</v>
      </c>
      <c r="I374" s="1" t="s">
        <v>4476</v>
      </c>
      <c r="J374" s="1" t="s">
        <v>30</v>
      </c>
      <c r="K374" s="1" t="s">
        <v>4477</v>
      </c>
      <c r="L374" s="1" t="s">
        <v>4477</v>
      </c>
      <c r="M374" s="1" t="s">
        <v>2252</v>
      </c>
      <c r="N374" s="1" t="s">
        <v>2252</v>
      </c>
      <c r="O374" s="1" t="s">
        <v>2253</v>
      </c>
      <c r="P374" s="1" t="s">
        <v>2254</v>
      </c>
      <c r="Q374" s="1" t="s">
        <v>2255</v>
      </c>
      <c r="R374" s="1" t="s">
        <v>4478</v>
      </c>
      <c r="S374" s="1" t="s">
        <v>2257</v>
      </c>
      <c r="T374" s="1" t="s">
        <v>2258</v>
      </c>
      <c r="U374" s="1" t="s">
        <v>2259</v>
      </c>
      <c r="V374" s="1" t="s">
        <v>3363</v>
      </c>
    </row>
    <row r="375" s="1" customFormat="1" spans="1:22">
      <c r="A375" s="3">
        <v>999224869385794</v>
      </c>
      <c r="B375" s="1" t="s">
        <v>2248</v>
      </c>
      <c r="C375" s="1" t="s">
        <v>4479</v>
      </c>
      <c r="D375" s="1" t="s">
        <v>4480</v>
      </c>
      <c r="E375" s="1" t="s">
        <v>4481</v>
      </c>
      <c r="F375" s="1" t="s">
        <v>2248</v>
      </c>
      <c r="G375" s="1" t="s">
        <v>2275</v>
      </c>
      <c r="H375" s="1" t="s">
        <v>2249</v>
      </c>
      <c r="I375" s="1" t="s">
        <v>4482</v>
      </c>
      <c r="J375" s="1" t="s">
        <v>30</v>
      </c>
      <c r="K375" s="1" t="s">
        <v>4483</v>
      </c>
      <c r="L375" s="1" t="s">
        <v>4483</v>
      </c>
      <c r="M375" s="1" t="s">
        <v>2252</v>
      </c>
      <c r="N375" s="1" t="s">
        <v>2252</v>
      </c>
      <c r="O375" s="1" t="s">
        <v>2253</v>
      </c>
      <c r="P375" s="1" t="s">
        <v>2254</v>
      </c>
      <c r="Q375" s="1" t="s">
        <v>2255</v>
      </c>
      <c r="R375" s="1" t="s">
        <v>4484</v>
      </c>
      <c r="S375" s="1" t="s">
        <v>2257</v>
      </c>
      <c r="T375" s="1" t="s">
        <v>2258</v>
      </c>
      <c r="U375" s="1" t="s">
        <v>2259</v>
      </c>
      <c r="V375" s="1" t="s">
        <v>2279</v>
      </c>
    </row>
    <row r="376" s="1" customFormat="1" spans="1:22">
      <c r="A376" s="3">
        <v>999224869761669</v>
      </c>
      <c r="B376" s="1" t="s">
        <v>2248</v>
      </c>
      <c r="C376" s="1" t="s">
        <v>4485</v>
      </c>
      <c r="D376" s="1" t="s">
        <v>4486</v>
      </c>
      <c r="E376" s="1" t="s">
        <v>4487</v>
      </c>
      <c r="F376" s="1" t="s">
        <v>2248</v>
      </c>
      <c r="G376" s="1" t="s">
        <v>2275</v>
      </c>
      <c r="H376" s="1" t="s">
        <v>2249</v>
      </c>
      <c r="I376" s="1" t="s">
        <v>4488</v>
      </c>
      <c r="J376" s="1" t="s">
        <v>30</v>
      </c>
      <c r="K376" s="1" t="s">
        <v>4489</v>
      </c>
      <c r="L376" s="1" t="s">
        <v>4489</v>
      </c>
      <c r="M376" s="1" t="s">
        <v>2252</v>
      </c>
      <c r="N376" s="1" t="s">
        <v>2252</v>
      </c>
      <c r="O376" s="1" t="s">
        <v>2253</v>
      </c>
      <c r="P376" s="1" t="s">
        <v>2254</v>
      </c>
      <c r="Q376" s="1" t="s">
        <v>2255</v>
      </c>
      <c r="R376" s="1" t="s">
        <v>4490</v>
      </c>
      <c r="S376" s="1" t="s">
        <v>2257</v>
      </c>
      <c r="T376" s="1" t="s">
        <v>2258</v>
      </c>
      <c r="U376" s="1" t="s">
        <v>2259</v>
      </c>
      <c r="V376" s="1" t="s">
        <v>2279</v>
      </c>
    </row>
    <row r="377" s="1" customFormat="1" spans="1:22">
      <c r="A377" s="3">
        <v>999224870958329</v>
      </c>
      <c r="B377" s="1" t="s">
        <v>2248</v>
      </c>
      <c r="C377" s="1" t="s">
        <v>4491</v>
      </c>
      <c r="D377" s="1" t="s">
        <v>3112</v>
      </c>
      <c r="E377" s="1" t="s">
        <v>4492</v>
      </c>
      <c r="F377" s="1" t="s">
        <v>2248</v>
      </c>
      <c r="G377" s="1" t="s">
        <v>2275</v>
      </c>
      <c r="H377" s="1" t="s">
        <v>2249</v>
      </c>
      <c r="I377" s="1" t="s">
        <v>4493</v>
      </c>
      <c r="J377" s="1" t="s">
        <v>30</v>
      </c>
      <c r="K377" s="1" t="s">
        <v>4494</v>
      </c>
      <c r="L377" s="1" t="s">
        <v>4494</v>
      </c>
      <c r="M377" s="1" t="s">
        <v>2252</v>
      </c>
      <c r="N377" s="1" t="s">
        <v>2252</v>
      </c>
      <c r="O377" s="1" t="s">
        <v>2253</v>
      </c>
      <c r="P377" s="1" t="s">
        <v>2254</v>
      </c>
      <c r="Q377" s="1" t="s">
        <v>2255</v>
      </c>
      <c r="R377" s="1" t="s">
        <v>4495</v>
      </c>
      <c r="S377" s="1" t="s">
        <v>2257</v>
      </c>
      <c r="T377" s="1" t="s">
        <v>2258</v>
      </c>
      <c r="U377" s="1" t="s">
        <v>2259</v>
      </c>
      <c r="V377" s="1" t="s">
        <v>2287</v>
      </c>
    </row>
    <row r="378" s="1" customFormat="1" spans="1:22">
      <c r="A378" s="3">
        <v>999224871491320</v>
      </c>
      <c r="B378" s="1" t="s">
        <v>2248</v>
      </c>
      <c r="C378" s="1" t="s">
        <v>4496</v>
      </c>
      <c r="D378" s="1" t="s">
        <v>4497</v>
      </c>
      <c r="E378" s="1" t="s">
        <v>4498</v>
      </c>
      <c r="F378" s="1" t="s">
        <v>2248</v>
      </c>
      <c r="G378" s="1" t="s">
        <v>2307</v>
      </c>
      <c r="H378" s="1" t="s">
        <v>2249</v>
      </c>
      <c r="I378" s="1" t="s">
        <v>4499</v>
      </c>
      <c r="J378" s="1" t="s">
        <v>30</v>
      </c>
      <c r="K378" s="1" t="s">
        <v>4500</v>
      </c>
      <c r="L378" s="1" t="s">
        <v>4500</v>
      </c>
      <c r="M378" s="1" t="s">
        <v>2252</v>
      </c>
      <c r="N378" s="1" t="s">
        <v>2252</v>
      </c>
      <c r="O378" s="1" t="s">
        <v>2253</v>
      </c>
      <c r="P378" s="1" t="s">
        <v>2254</v>
      </c>
      <c r="Q378" s="1" t="s">
        <v>2255</v>
      </c>
      <c r="R378" s="1" t="s">
        <v>4501</v>
      </c>
      <c r="S378" s="1" t="s">
        <v>2257</v>
      </c>
      <c r="T378" s="1" t="s">
        <v>2258</v>
      </c>
      <c r="U378" s="1" t="s">
        <v>2259</v>
      </c>
      <c r="V378" s="1" t="s">
        <v>2279</v>
      </c>
    </row>
    <row r="379" s="1" customFormat="1" spans="1:22">
      <c r="A379" s="3">
        <v>999224871547176</v>
      </c>
      <c r="B379" s="1" t="s">
        <v>2248</v>
      </c>
      <c r="C379" s="1" t="s">
        <v>4502</v>
      </c>
      <c r="D379" s="1" t="s">
        <v>4503</v>
      </c>
      <c r="E379" s="1" t="s">
        <v>4504</v>
      </c>
      <c r="F379" s="1" t="s">
        <v>2248</v>
      </c>
      <c r="G379" s="1" t="s">
        <v>2275</v>
      </c>
      <c r="H379" s="1" t="s">
        <v>2249</v>
      </c>
      <c r="I379" s="1" t="s">
        <v>4505</v>
      </c>
      <c r="J379" s="1" t="s">
        <v>30</v>
      </c>
      <c r="K379" s="1" t="s">
        <v>4506</v>
      </c>
      <c r="L379" s="1" t="s">
        <v>4506</v>
      </c>
      <c r="M379" s="1" t="s">
        <v>2252</v>
      </c>
      <c r="N379" s="1" t="s">
        <v>2252</v>
      </c>
      <c r="O379" s="1" t="s">
        <v>2253</v>
      </c>
      <c r="P379" s="1" t="s">
        <v>2254</v>
      </c>
      <c r="Q379" s="1" t="s">
        <v>2255</v>
      </c>
      <c r="R379" s="1" t="s">
        <v>4507</v>
      </c>
      <c r="S379" s="1" t="s">
        <v>2257</v>
      </c>
      <c r="T379" s="1" t="s">
        <v>2258</v>
      </c>
      <c r="U379" s="1" t="s">
        <v>2259</v>
      </c>
      <c r="V379" s="1" t="s">
        <v>2452</v>
      </c>
    </row>
    <row r="380" s="1" customFormat="1" spans="1:22">
      <c r="A380" s="3">
        <v>999224871554639</v>
      </c>
      <c r="B380" s="1" t="s">
        <v>2248</v>
      </c>
      <c r="C380" s="1" t="s">
        <v>4508</v>
      </c>
      <c r="D380" s="1" t="s">
        <v>4509</v>
      </c>
      <c r="E380" s="1" t="s">
        <v>4510</v>
      </c>
      <c r="F380" s="1" t="s">
        <v>2248</v>
      </c>
      <c r="G380" s="1" t="s">
        <v>2275</v>
      </c>
      <c r="H380" s="1" t="s">
        <v>2249</v>
      </c>
      <c r="I380" s="1" t="s">
        <v>4511</v>
      </c>
      <c r="J380" s="1" t="s">
        <v>30</v>
      </c>
      <c r="K380" s="1" t="s">
        <v>4512</v>
      </c>
      <c r="L380" s="1" t="s">
        <v>4512</v>
      </c>
      <c r="M380" s="1" t="s">
        <v>2252</v>
      </c>
      <c r="N380" s="1" t="s">
        <v>2252</v>
      </c>
      <c r="O380" s="1" t="s">
        <v>2253</v>
      </c>
      <c r="P380" s="1" t="s">
        <v>2254</v>
      </c>
      <c r="Q380" s="1" t="s">
        <v>2255</v>
      </c>
      <c r="R380" s="1" t="s">
        <v>4513</v>
      </c>
      <c r="S380" s="1" t="s">
        <v>2257</v>
      </c>
      <c r="T380" s="1" t="s">
        <v>2258</v>
      </c>
      <c r="U380" s="1" t="s">
        <v>2259</v>
      </c>
      <c r="V380" s="1" t="s">
        <v>2334</v>
      </c>
    </row>
    <row r="381" s="1" customFormat="1" spans="1:22">
      <c r="A381" s="3">
        <v>999224871858461</v>
      </c>
      <c r="B381" s="1" t="s">
        <v>2248</v>
      </c>
      <c r="C381" s="1" t="s">
        <v>4514</v>
      </c>
      <c r="D381" s="1" t="s">
        <v>4515</v>
      </c>
      <c r="E381" s="1" t="s">
        <v>4516</v>
      </c>
      <c r="F381" s="1" t="s">
        <v>2248</v>
      </c>
      <c r="G381" s="1" t="s">
        <v>2307</v>
      </c>
      <c r="H381" s="1" t="s">
        <v>2249</v>
      </c>
      <c r="I381" s="1" t="s">
        <v>4517</v>
      </c>
      <c r="J381" s="1" t="s">
        <v>30</v>
      </c>
      <c r="K381" s="1" t="s">
        <v>4518</v>
      </c>
      <c r="L381" s="1" t="s">
        <v>4518</v>
      </c>
      <c r="M381" s="1" t="s">
        <v>2252</v>
      </c>
      <c r="N381" s="1" t="s">
        <v>2252</v>
      </c>
      <c r="O381" s="1" t="s">
        <v>2253</v>
      </c>
      <c r="P381" s="1" t="s">
        <v>2254</v>
      </c>
      <c r="Q381" s="1" t="s">
        <v>2255</v>
      </c>
      <c r="R381" s="1" t="s">
        <v>4519</v>
      </c>
      <c r="S381" s="1" t="s">
        <v>2257</v>
      </c>
      <c r="T381" s="1" t="s">
        <v>2258</v>
      </c>
      <c r="U381" s="1" t="s">
        <v>2259</v>
      </c>
      <c r="V381" s="1" t="s">
        <v>2279</v>
      </c>
    </row>
    <row r="382" s="1" customFormat="1" spans="1:22">
      <c r="A382" s="3">
        <v>999224872050459</v>
      </c>
      <c r="B382" s="1" t="s">
        <v>2248</v>
      </c>
      <c r="C382" s="1" t="s">
        <v>4520</v>
      </c>
      <c r="D382" s="1" t="s">
        <v>3988</v>
      </c>
      <c r="E382" s="1" t="s">
        <v>4521</v>
      </c>
      <c r="F382" s="1" t="s">
        <v>2248</v>
      </c>
      <c r="G382" s="1" t="s">
        <v>2275</v>
      </c>
      <c r="H382" s="1" t="s">
        <v>2249</v>
      </c>
      <c r="I382" s="1" t="s">
        <v>4522</v>
      </c>
      <c r="J382" s="1" t="s">
        <v>30</v>
      </c>
      <c r="K382" s="1" t="s">
        <v>4523</v>
      </c>
      <c r="L382" s="1" t="s">
        <v>4523</v>
      </c>
      <c r="M382" s="1" t="s">
        <v>2252</v>
      </c>
      <c r="N382" s="1" t="s">
        <v>2252</v>
      </c>
      <c r="O382" s="1" t="s">
        <v>2253</v>
      </c>
      <c r="P382" s="1" t="s">
        <v>2254</v>
      </c>
      <c r="Q382" s="1" t="s">
        <v>2255</v>
      </c>
      <c r="R382" s="1" t="s">
        <v>4524</v>
      </c>
      <c r="S382" s="1" t="s">
        <v>2257</v>
      </c>
      <c r="T382" s="1" t="s">
        <v>2258</v>
      </c>
      <c r="U382" s="1" t="s">
        <v>2259</v>
      </c>
      <c r="V382" s="1" t="s">
        <v>2279</v>
      </c>
    </row>
    <row r="383" s="1" customFormat="1" spans="1:22">
      <c r="A383" s="3">
        <v>999224873243379</v>
      </c>
      <c r="B383" s="1" t="s">
        <v>2248</v>
      </c>
      <c r="C383" s="1" t="s">
        <v>4525</v>
      </c>
      <c r="D383" s="1" t="s">
        <v>4497</v>
      </c>
      <c r="E383" s="1" t="s">
        <v>4526</v>
      </c>
      <c r="F383" s="1" t="s">
        <v>2248</v>
      </c>
      <c r="G383" s="1" t="s">
        <v>2275</v>
      </c>
      <c r="H383" s="1" t="s">
        <v>2249</v>
      </c>
      <c r="I383" s="1" t="s">
        <v>4527</v>
      </c>
      <c r="J383" s="1" t="s">
        <v>30</v>
      </c>
      <c r="K383" s="1" t="s">
        <v>4528</v>
      </c>
      <c r="L383" s="1" t="s">
        <v>4528</v>
      </c>
      <c r="M383" s="1" t="s">
        <v>2252</v>
      </c>
      <c r="N383" s="1" t="s">
        <v>2252</v>
      </c>
      <c r="O383" s="1" t="s">
        <v>2253</v>
      </c>
      <c r="P383" s="1" t="s">
        <v>2254</v>
      </c>
      <c r="Q383" s="1" t="s">
        <v>2255</v>
      </c>
      <c r="R383" s="1" t="s">
        <v>4529</v>
      </c>
      <c r="S383" s="1" t="s">
        <v>2257</v>
      </c>
      <c r="T383" s="1" t="s">
        <v>2258</v>
      </c>
      <c r="U383" s="1" t="s">
        <v>2259</v>
      </c>
      <c r="V383" s="1" t="s">
        <v>2279</v>
      </c>
    </row>
    <row r="384" s="1" customFormat="1" spans="1:22">
      <c r="A384" s="3">
        <v>999224873386812</v>
      </c>
      <c r="B384" s="1" t="s">
        <v>2248</v>
      </c>
      <c r="C384" s="1" t="s">
        <v>4530</v>
      </c>
      <c r="D384" s="1" t="s">
        <v>4531</v>
      </c>
      <c r="E384" s="1" t="s">
        <v>4532</v>
      </c>
      <c r="F384" s="1" t="s">
        <v>2248</v>
      </c>
      <c r="G384" s="1" t="s">
        <v>2275</v>
      </c>
      <c r="H384" s="1" t="s">
        <v>2249</v>
      </c>
      <c r="I384" s="1" t="s">
        <v>4533</v>
      </c>
      <c r="J384" s="1" t="s">
        <v>30</v>
      </c>
      <c r="K384" s="1" t="s">
        <v>4534</v>
      </c>
      <c r="L384" s="1" t="s">
        <v>4534</v>
      </c>
      <c r="M384" s="1" t="s">
        <v>2252</v>
      </c>
      <c r="N384" s="1" t="s">
        <v>2252</v>
      </c>
      <c r="O384" s="1" t="s">
        <v>2253</v>
      </c>
      <c r="P384" s="1" t="s">
        <v>2254</v>
      </c>
      <c r="Q384" s="1" t="s">
        <v>2255</v>
      </c>
      <c r="R384" s="1" t="s">
        <v>4535</v>
      </c>
      <c r="S384" s="1" t="s">
        <v>2257</v>
      </c>
      <c r="T384" s="1" t="s">
        <v>2258</v>
      </c>
      <c r="U384" s="1" t="s">
        <v>2259</v>
      </c>
      <c r="V384" s="1" t="s">
        <v>3363</v>
      </c>
    </row>
    <row r="385" s="1" customFormat="1" spans="1:22">
      <c r="A385" s="3">
        <v>999224879930323</v>
      </c>
      <c r="B385" s="1" t="s">
        <v>2275</v>
      </c>
      <c r="C385" s="1" t="s">
        <v>4536</v>
      </c>
      <c r="D385" s="1" t="s">
        <v>3221</v>
      </c>
      <c r="E385" s="1" t="s">
        <v>4537</v>
      </c>
      <c r="F385" s="1" t="s">
        <v>2275</v>
      </c>
      <c r="G385" s="1" t="s">
        <v>2307</v>
      </c>
      <c r="H385" s="1" t="s">
        <v>2249</v>
      </c>
      <c r="I385" s="1" t="s">
        <v>4538</v>
      </c>
      <c r="J385" s="1" t="s">
        <v>30</v>
      </c>
      <c r="K385" s="1" t="s">
        <v>4539</v>
      </c>
      <c r="L385" s="1" t="s">
        <v>4539</v>
      </c>
      <c r="M385" s="1" t="s">
        <v>2252</v>
      </c>
      <c r="N385" s="1" t="s">
        <v>2252</v>
      </c>
      <c r="O385" s="1" t="s">
        <v>2253</v>
      </c>
      <c r="P385" s="1" t="s">
        <v>2254</v>
      </c>
      <c r="Q385" s="1" t="s">
        <v>2255</v>
      </c>
      <c r="R385" s="1" t="s">
        <v>4540</v>
      </c>
      <c r="S385" s="1" t="s">
        <v>2257</v>
      </c>
      <c r="T385" s="1" t="s">
        <v>2258</v>
      </c>
      <c r="U385" s="1" t="s">
        <v>2259</v>
      </c>
      <c r="V385" s="1" t="s">
        <v>2362</v>
      </c>
    </row>
    <row r="386" s="1" customFormat="1" spans="1:22">
      <c r="A386" s="3">
        <v>999224880083846</v>
      </c>
      <c r="B386" s="1" t="s">
        <v>2275</v>
      </c>
      <c r="C386" s="1" t="s">
        <v>4541</v>
      </c>
      <c r="D386" s="1" t="s">
        <v>4542</v>
      </c>
      <c r="E386" s="1" t="s">
        <v>4543</v>
      </c>
      <c r="F386" s="1" t="s">
        <v>2275</v>
      </c>
      <c r="G386" s="1" t="s">
        <v>2307</v>
      </c>
      <c r="H386" s="1" t="s">
        <v>2249</v>
      </c>
      <c r="I386" s="1" t="s">
        <v>4544</v>
      </c>
      <c r="J386" s="1" t="s">
        <v>30</v>
      </c>
      <c r="K386" s="1" t="s">
        <v>4545</v>
      </c>
      <c r="L386" s="1" t="s">
        <v>4545</v>
      </c>
      <c r="M386" s="1" t="s">
        <v>2252</v>
      </c>
      <c r="N386" s="1" t="s">
        <v>2252</v>
      </c>
      <c r="O386" s="1" t="s">
        <v>2253</v>
      </c>
      <c r="P386" s="1" t="s">
        <v>2254</v>
      </c>
      <c r="Q386" s="1" t="s">
        <v>2255</v>
      </c>
      <c r="R386" s="1" t="s">
        <v>4546</v>
      </c>
      <c r="S386" s="1" t="s">
        <v>2257</v>
      </c>
      <c r="T386" s="1" t="s">
        <v>2258</v>
      </c>
      <c r="U386" s="1" t="s">
        <v>2259</v>
      </c>
      <c r="V386" s="1" t="s">
        <v>4547</v>
      </c>
    </row>
    <row r="387" s="1" customFormat="1" spans="1:22">
      <c r="A387" s="3">
        <v>999224880168628</v>
      </c>
      <c r="B387" s="1" t="s">
        <v>2275</v>
      </c>
      <c r="C387" s="1" t="s">
        <v>4548</v>
      </c>
      <c r="D387" s="1" t="s">
        <v>4549</v>
      </c>
      <c r="E387" s="1" t="s">
        <v>4550</v>
      </c>
      <c r="F387" s="1" t="s">
        <v>2275</v>
      </c>
      <c r="G387" s="1" t="s">
        <v>2307</v>
      </c>
      <c r="H387" s="1" t="s">
        <v>2249</v>
      </c>
      <c r="I387" s="1" t="s">
        <v>4551</v>
      </c>
      <c r="J387" s="1" t="s">
        <v>30</v>
      </c>
      <c r="K387" s="1" t="s">
        <v>4552</v>
      </c>
      <c r="L387" s="1" t="s">
        <v>4552</v>
      </c>
      <c r="M387" s="1" t="s">
        <v>2252</v>
      </c>
      <c r="N387" s="1" t="s">
        <v>2252</v>
      </c>
      <c r="O387" s="1" t="s">
        <v>2253</v>
      </c>
      <c r="P387" s="1" t="s">
        <v>2254</v>
      </c>
      <c r="Q387" s="1" t="s">
        <v>2255</v>
      </c>
      <c r="R387" s="1" t="s">
        <v>4553</v>
      </c>
      <c r="S387" s="1" t="s">
        <v>2257</v>
      </c>
      <c r="T387" s="1" t="s">
        <v>2258</v>
      </c>
      <c r="U387" s="1" t="s">
        <v>2259</v>
      </c>
      <c r="V387" s="1" t="s">
        <v>3893</v>
      </c>
    </row>
    <row r="388" s="1" customFormat="1" spans="1:22">
      <c r="A388" s="3">
        <v>999224880352513</v>
      </c>
      <c r="B388" s="1" t="s">
        <v>2275</v>
      </c>
      <c r="C388" s="1" t="s">
        <v>4554</v>
      </c>
      <c r="D388" s="1" t="s">
        <v>3721</v>
      </c>
      <c r="E388" s="1" t="s">
        <v>4555</v>
      </c>
      <c r="F388" s="1" t="s">
        <v>2275</v>
      </c>
      <c r="G388" s="1" t="s">
        <v>2307</v>
      </c>
      <c r="H388" s="1" t="s">
        <v>2249</v>
      </c>
      <c r="I388" s="1" t="s">
        <v>4556</v>
      </c>
      <c r="J388" s="1" t="s">
        <v>30</v>
      </c>
      <c r="K388" s="1" t="s">
        <v>4557</v>
      </c>
      <c r="L388" s="1" t="s">
        <v>4557</v>
      </c>
      <c r="M388" s="1" t="s">
        <v>2252</v>
      </c>
      <c r="N388" s="1" t="s">
        <v>2252</v>
      </c>
      <c r="O388" s="1" t="s">
        <v>2253</v>
      </c>
      <c r="P388" s="1" t="s">
        <v>2254</v>
      </c>
      <c r="Q388" s="1" t="s">
        <v>2255</v>
      </c>
      <c r="R388" s="1" t="s">
        <v>4558</v>
      </c>
      <c r="S388" s="1" t="s">
        <v>2257</v>
      </c>
      <c r="T388" s="1" t="s">
        <v>2258</v>
      </c>
      <c r="U388" s="1" t="s">
        <v>2259</v>
      </c>
      <c r="V388" s="1" t="s">
        <v>2362</v>
      </c>
    </row>
    <row r="389" s="1" customFormat="1" spans="1:22">
      <c r="A389" s="3">
        <v>999224880543819</v>
      </c>
      <c r="B389" s="1" t="s">
        <v>2275</v>
      </c>
      <c r="C389" s="1" t="s">
        <v>4559</v>
      </c>
      <c r="D389" s="1" t="s">
        <v>4560</v>
      </c>
      <c r="E389" s="1" t="s">
        <v>4561</v>
      </c>
      <c r="F389" s="1" t="s">
        <v>2275</v>
      </c>
      <c r="G389" s="1" t="s">
        <v>2307</v>
      </c>
      <c r="H389" s="1" t="s">
        <v>2249</v>
      </c>
      <c r="I389" s="1" t="s">
        <v>4562</v>
      </c>
      <c r="J389" s="1" t="s">
        <v>30</v>
      </c>
      <c r="K389" s="1" t="s">
        <v>4563</v>
      </c>
      <c r="L389" s="1" t="s">
        <v>4563</v>
      </c>
      <c r="M389" s="1" t="s">
        <v>2252</v>
      </c>
      <c r="N389" s="1" t="s">
        <v>2252</v>
      </c>
      <c r="O389" s="1" t="s">
        <v>2253</v>
      </c>
      <c r="P389" s="1" t="s">
        <v>2254</v>
      </c>
      <c r="Q389" s="1" t="s">
        <v>2255</v>
      </c>
      <c r="R389" s="1" t="s">
        <v>4564</v>
      </c>
      <c r="S389" s="1" t="s">
        <v>2257</v>
      </c>
      <c r="T389" s="1" t="s">
        <v>2258</v>
      </c>
      <c r="U389" s="1" t="s">
        <v>2259</v>
      </c>
      <c r="V389" s="1" t="s">
        <v>2279</v>
      </c>
    </row>
    <row r="390" s="1" customFormat="1" spans="1:22">
      <c r="A390" s="3">
        <v>999224882053244</v>
      </c>
      <c r="B390" s="1" t="s">
        <v>2275</v>
      </c>
      <c r="C390" s="1" t="s">
        <v>4565</v>
      </c>
      <c r="D390" s="1" t="s">
        <v>3982</v>
      </c>
      <c r="E390" s="1" t="s">
        <v>4566</v>
      </c>
      <c r="F390" s="1" t="s">
        <v>2275</v>
      </c>
      <c r="G390" s="1" t="s">
        <v>2307</v>
      </c>
      <c r="H390" s="1" t="s">
        <v>2249</v>
      </c>
      <c r="I390" s="1" t="s">
        <v>4567</v>
      </c>
      <c r="J390" s="1" t="s">
        <v>30</v>
      </c>
      <c r="K390" s="1" t="s">
        <v>4568</v>
      </c>
      <c r="L390" s="1" t="s">
        <v>4568</v>
      </c>
      <c r="M390" s="1" t="s">
        <v>2252</v>
      </c>
      <c r="N390" s="1" t="s">
        <v>2252</v>
      </c>
      <c r="O390" s="1" t="s">
        <v>2253</v>
      </c>
      <c r="P390" s="1" t="s">
        <v>2254</v>
      </c>
      <c r="Q390" s="1" t="s">
        <v>2255</v>
      </c>
      <c r="R390" s="1" t="s">
        <v>4569</v>
      </c>
      <c r="S390" s="1" t="s">
        <v>2257</v>
      </c>
      <c r="T390" s="1" t="s">
        <v>2258</v>
      </c>
      <c r="U390" s="1" t="s">
        <v>2259</v>
      </c>
      <c r="V390" s="1" t="s">
        <v>2362</v>
      </c>
    </row>
    <row r="391" s="1" customFormat="1" spans="1:22">
      <c r="A391" s="3">
        <v>999224883126017</v>
      </c>
      <c r="B391" s="1" t="s">
        <v>2275</v>
      </c>
      <c r="C391" s="1" t="s">
        <v>4570</v>
      </c>
      <c r="D391" s="1" t="s">
        <v>4571</v>
      </c>
      <c r="E391" s="1" t="s">
        <v>4572</v>
      </c>
      <c r="F391" s="1" t="s">
        <v>2275</v>
      </c>
      <c r="G391" s="1" t="s">
        <v>2307</v>
      </c>
      <c r="H391" s="1" t="s">
        <v>2249</v>
      </c>
      <c r="I391" s="1" t="s">
        <v>4573</v>
      </c>
      <c r="J391" s="1" t="s">
        <v>30</v>
      </c>
      <c r="K391" s="1" t="s">
        <v>4574</v>
      </c>
      <c r="L391" s="1" t="s">
        <v>4574</v>
      </c>
      <c r="M391" s="1" t="s">
        <v>2252</v>
      </c>
      <c r="N391" s="1" t="s">
        <v>2252</v>
      </c>
      <c r="O391" s="1" t="s">
        <v>2253</v>
      </c>
      <c r="P391" s="1" t="s">
        <v>2254</v>
      </c>
      <c r="Q391" s="1" t="s">
        <v>2255</v>
      </c>
      <c r="R391" s="1" t="s">
        <v>4575</v>
      </c>
      <c r="S391" s="1" t="s">
        <v>2257</v>
      </c>
      <c r="T391" s="1" t="s">
        <v>2258</v>
      </c>
      <c r="U391" s="1" t="s">
        <v>2259</v>
      </c>
      <c r="V391" s="1" t="s">
        <v>2362</v>
      </c>
    </row>
    <row r="392" s="1" customFormat="1" spans="1:22">
      <c r="A392" s="3">
        <v>999224883777990</v>
      </c>
      <c r="B392" s="1" t="s">
        <v>2275</v>
      </c>
      <c r="C392" s="1" t="s">
        <v>4576</v>
      </c>
      <c r="D392" s="1" t="s">
        <v>4577</v>
      </c>
      <c r="E392" s="1" t="s">
        <v>4578</v>
      </c>
      <c r="F392" s="1" t="s">
        <v>2275</v>
      </c>
      <c r="G392" s="1" t="s">
        <v>2307</v>
      </c>
      <c r="H392" s="1" t="s">
        <v>2249</v>
      </c>
      <c r="I392" s="1" t="s">
        <v>4579</v>
      </c>
      <c r="J392" s="1" t="s">
        <v>30</v>
      </c>
      <c r="K392" s="1" t="s">
        <v>4580</v>
      </c>
      <c r="L392" s="1" t="s">
        <v>4580</v>
      </c>
      <c r="M392" s="1" t="s">
        <v>2252</v>
      </c>
      <c r="N392" s="1" t="s">
        <v>2252</v>
      </c>
      <c r="O392" s="1" t="s">
        <v>2253</v>
      </c>
      <c r="P392" s="1" t="s">
        <v>2254</v>
      </c>
      <c r="Q392" s="1" t="s">
        <v>2255</v>
      </c>
      <c r="R392" s="1" t="s">
        <v>4581</v>
      </c>
      <c r="S392" s="1" t="s">
        <v>2257</v>
      </c>
      <c r="T392" s="1" t="s">
        <v>2258</v>
      </c>
      <c r="U392" s="1" t="s">
        <v>2259</v>
      </c>
      <c r="V392" s="1" t="s">
        <v>2287</v>
      </c>
    </row>
    <row r="393" s="1" customFormat="1" spans="1:22">
      <c r="A393" s="3">
        <v>999224884062406</v>
      </c>
      <c r="B393" s="1" t="s">
        <v>2275</v>
      </c>
      <c r="C393" s="1" t="s">
        <v>4582</v>
      </c>
      <c r="D393" s="1" t="s">
        <v>4583</v>
      </c>
      <c r="E393" s="1" t="s">
        <v>4584</v>
      </c>
      <c r="F393" s="1" t="s">
        <v>2275</v>
      </c>
      <c r="G393" s="1" t="s">
        <v>2307</v>
      </c>
      <c r="H393" s="1" t="s">
        <v>2249</v>
      </c>
      <c r="I393" s="1" t="s">
        <v>4585</v>
      </c>
      <c r="J393" s="1" t="s">
        <v>30</v>
      </c>
      <c r="K393" s="1" t="s">
        <v>4586</v>
      </c>
      <c r="L393" s="1" t="s">
        <v>4586</v>
      </c>
      <c r="M393" s="1" t="s">
        <v>2252</v>
      </c>
      <c r="N393" s="1" t="s">
        <v>2252</v>
      </c>
      <c r="O393" s="1" t="s">
        <v>2253</v>
      </c>
      <c r="P393" s="1" t="s">
        <v>2254</v>
      </c>
      <c r="Q393" s="1" t="s">
        <v>2255</v>
      </c>
      <c r="R393" s="1" t="s">
        <v>4587</v>
      </c>
      <c r="S393" s="1" t="s">
        <v>2257</v>
      </c>
      <c r="T393" s="1" t="s">
        <v>2258</v>
      </c>
      <c r="U393" s="1" t="s">
        <v>2259</v>
      </c>
      <c r="V393" s="1" t="s">
        <v>2279</v>
      </c>
    </row>
    <row r="394" s="1" customFormat="1" spans="1:22">
      <c r="A394" s="3">
        <v>999224884136293</v>
      </c>
      <c r="B394" s="1" t="s">
        <v>2275</v>
      </c>
      <c r="C394" s="1" t="s">
        <v>4588</v>
      </c>
      <c r="D394" s="1" t="s">
        <v>3999</v>
      </c>
      <c r="E394" s="1" t="s">
        <v>4589</v>
      </c>
      <c r="F394" s="1" t="s">
        <v>2275</v>
      </c>
      <c r="G394" s="1" t="s">
        <v>2307</v>
      </c>
      <c r="H394" s="1" t="s">
        <v>2249</v>
      </c>
      <c r="I394" s="1" t="s">
        <v>4590</v>
      </c>
      <c r="J394" s="1" t="s">
        <v>30</v>
      </c>
      <c r="K394" s="1" t="s">
        <v>4591</v>
      </c>
      <c r="L394" s="1" t="s">
        <v>4591</v>
      </c>
      <c r="M394" s="1" t="s">
        <v>2252</v>
      </c>
      <c r="N394" s="1" t="s">
        <v>2252</v>
      </c>
      <c r="O394" s="1" t="s">
        <v>2253</v>
      </c>
      <c r="P394" s="1" t="s">
        <v>2254</v>
      </c>
      <c r="Q394" s="1" t="s">
        <v>2255</v>
      </c>
      <c r="R394" s="1" t="s">
        <v>4592</v>
      </c>
      <c r="S394" s="1" t="s">
        <v>2257</v>
      </c>
      <c r="T394" s="1" t="s">
        <v>2258</v>
      </c>
      <c r="U394" s="1" t="s">
        <v>2259</v>
      </c>
      <c r="V394" s="1" t="s">
        <v>2279</v>
      </c>
    </row>
    <row r="395" s="1" customFormat="1" spans="1:22">
      <c r="A395" s="3">
        <v>999224884328286</v>
      </c>
      <c r="B395" s="1" t="s">
        <v>2275</v>
      </c>
      <c r="C395" s="1" t="s">
        <v>4593</v>
      </c>
      <c r="D395" s="1" t="s">
        <v>4594</v>
      </c>
      <c r="E395" s="1" t="s">
        <v>4595</v>
      </c>
      <c r="F395" s="1" t="s">
        <v>2275</v>
      </c>
      <c r="G395" s="1" t="s">
        <v>2307</v>
      </c>
      <c r="H395" s="1" t="s">
        <v>2249</v>
      </c>
      <c r="I395" s="1" t="s">
        <v>4596</v>
      </c>
      <c r="J395" s="1" t="s">
        <v>30</v>
      </c>
      <c r="K395" s="1" t="s">
        <v>4597</v>
      </c>
      <c r="L395" s="1" t="s">
        <v>4597</v>
      </c>
      <c r="M395" s="1" t="s">
        <v>2252</v>
      </c>
      <c r="N395" s="1" t="s">
        <v>2252</v>
      </c>
      <c r="O395" s="1" t="s">
        <v>2253</v>
      </c>
      <c r="P395" s="1" t="s">
        <v>2254</v>
      </c>
      <c r="Q395" s="1" t="s">
        <v>2255</v>
      </c>
      <c r="R395" s="1" t="s">
        <v>4598</v>
      </c>
      <c r="S395" s="1" t="s">
        <v>2257</v>
      </c>
      <c r="T395" s="1" t="s">
        <v>2258</v>
      </c>
      <c r="U395" s="1" t="s">
        <v>2259</v>
      </c>
      <c r="V395" s="1" t="s">
        <v>3097</v>
      </c>
    </row>
    <row r="396" s="1" customFormat="1" spans="1:22">
      <c r="A396" s="3">
        <v>999224884410298</v>
      </c>
      <c r="B396" s="1" t="s">
        <v>2275</v>
      </c>
      <c r="C396" s="1" t="s">
        <v>4599</v>
      </c>
      <c r="D396" s="1" t="s">
        <v>4600</v>
      </c>
      <c r="E396" s="1" t="s">
        <v>4601</v>
      </c>
      <c r="F396" s="1" t="s">
        <v>2275</v>
      </c>
      <c r="G396" s="1" t="s">
        <v>2307</v>
      </c>
      <c r="H396" s="1" t="s">
        <v>2249</v>
      </c>
      <c r="I396" s="1" t="s">
        <v>4602</v>
      </c>
      <c r="J396" s="1" t="s">
        <v>30</v>
      </c>
      <c r="K396" s="1" t="s">
        <v>4603</v>
      </c>
      <c r="L396" s="1" t="s">
        <v>4603</v>
      </c>
      <c r="M396" s="1" t="s">
        <v>2252</v>
      </c>
      <c r="N396" s="1" t="s">
        <v>2252</v>
      </c>
      <c r="O396" s="1" t="s">
        <v>2253</v>
      </c>
      <c r="P396" s="1" t="s">
        <v>2254</v>
      </c>
      <c r="Q396" s="1" t="s">
        <v>2255</v>
      </c>
      <c r="R396" s="1" t="s">
        <v>4604</v>
      </c>
      <c r="S396" s="1" t="s">
        <v>2257</v>
      </c>
      <c r="T396" s="1" t="s">
        <v>2258</v>
      </c>
      <c r="U396" s="1" t="s">
        <v>2259</v>
      </c>
      <c r="V396" s="1" t="s">
        <v>2279</v>
      </c>
    </row>
    <row r="397" s="1" customFormat="1" spans="1:22">
      <c r="A397" s="3">
        <v>999224884757629</v>
      </c>
      <c r="B397" s="1" t="s">
        <v>2275</v>
      </c>
      <c r="C397" s="1" t="s">
        <v>4605</v>
      </c>
      <c r="D397" s="1" t="s">
        <v>4606</v>
      </c>
      <c r="E397" s="1" t="s">
        <v>4607</v>
      </c>
      <c r="F397" s="1" t="s">
        <v>2275</v>
      </c>
      <c r="G397" s="1" t="s">
        <v>2307</v>
      </c>
      <c r="H397" s="1" t="s">
        <v>2249</v>
      </c>
      <c r="I397" s="1" t="s">
        <v>4608</v>
      </c>
      <c r="J397" s="1" t="s">
        <v>30</v>
      </c>
      <c r="K397" s="1" t="s">
        <v>4609</v>
      </c>
      <c r="L397" s="1" t="s">
        <v>4609</v>
      </c>
      <c r="M397" s="1" t="s">
        <v>2252</v>
      </c>
      <c r="N397" s="1" t="s">
        <v>2252</v>
      </c>
      <c r="O397" s="1" t="s">
        <v>2253</v>
      </c>
      <c r="P397" s="1" t="s">
        <v>2254</v>
      </c>
      <c r="Q397" s="1" t="s">
        <v>2255</v>
      </c>
      <c r="R397" s="1" t="s">
        <v>4610</v>
      </c>
      <c r="S397" s="1" t="s">
        <v>2257</v>
      </c>
      <c r="T397" s="1" t="s">
        <v>2258</v>
      </c>
      <c r="U397" s="1" t="s">
        <v>2259</v>
      </c>
      <c r="V397" s="1" t="s">
        <v>3363</v>
      </c>
    </row>
    <row r="398" s="1" customFormat="1" spans="1:22">
      <c r="A398" s="3">
        <v>999224884953015</v>
      </c>
      <c r="B398" s="1" t="s">
        <v>2275</v>
      </c>
      <c r="C398" s="1" t="s">
        <v>4611</v>
      </c>
      <c r="D398" s="1" t="s">
        <v>4612</v>
      </c>
      <c r="E398" s="1" t="s">
        <v>4613</v>
      </c>
      <c r="F398" s="1" t="s">
        <v>2275</v>
      </c>
      <c r="G398" s="1" t="s">
        <v>2307</v>
      </c>
      <c r="H398" s="1" t="s">
        <v>2249</v>
      </c>
      <c r="I398" s="1" t="s">
        <v>4614</v>
      </c>
      <c r="J398" s="1" t="s">
        <v>30</v>
      </c>
      <c r="K398" s="1" t="s">
        <v>4615</v>
      </c>
      <c r="L398" s="1" t="s">
        <v>4615</v>
      </c>
      <c r="M398" s="1" t="s">
        <v>2252</v>
      </c>
      <c r="N398" s="1" t="s">
        <v>2252</v>
      </c>
      <c r="O398" s="1" t="s">
        <v>2253</v>
      </c>
      <c r="P398" s="1" t="s">
        <v>2254</v>
      </c>
      <c r="Q398" s="1" t="s">
        <v>2255</v>
      </c>
      <c r="R398" s="1" t="s">
        <v>4616</v>
      </c>
      <c r="S398" s="1" t="s">
        <v>2257</v>
      </c>
      <c r="T398" s="1" t="s">
        <v>2258</v>
      </c>
      <c r="U398" s="1" t="s">
        <v>2259</v>
      </c>
      <c r="V398" s="1" t="s">
        <v>2279</v>
      </c>
    </row>
    <row r="399" s="1" customFormat="1" spans="1:22">
      <c r="A399" s="3">
        <v>999224885483493</v>
      </c>
      <c r="B399" s="1" t="s">
        <v>2275</v>
      </c>
      <c r="C399" s="1" t="s">
        <v>4617</v>
      </c>
      <c r="D399" s="1" t="s">
        <v>2796</v>
      </c>
      <c r="E399" s="1" t="s">
        <v>4618</v>
      </c>
      <c r="F399" s="1" t="s">
        <v>2275</v>
      </c>
      <c r="G399" s="1" t="s">
        <v>2307</v>
      </c>
      <c r="H399" s="1" t="s">
        <v>2249</v>
      </c>
      <c r="I399" s="1" t="s">
        <v>4619</v>
      </c>
      <c r="J399" s="1" t="s">
        <v>30</v>
      </c>
      <c r="K399" s="1" t="s">
        <v>4620</v>
      </c>
      <c r="L399" s="1" t="s">
        <v>4620</v>
      </c>
      <c r="M399" s="1" t="s">
        <v>2252</v>
      </c>
      <c r="N399" s="1" t="s">
        <v>2252</v>
      </c>
      <c r="O399" s="1" t="s">
        <v>2253</v>
      </c>
      <c r="P399" s="1" t="s">
        <v>2254</v>
      </c>
      <c r="Q399" s="1" t="s">
        <v>2255</v>
      </c>
      <c r="R399" s="1" t="s">
        <v>4621</v>
      </c>
      <c r="S399" s="1" t="s">
        <v>2257</v>
      </c>
      <c r="T399" s="1" t="s">
        <v>2258</v>
      </c>
      <c r="U399" s="1" t="s">
        <v>2259</v>
      </c>
      <c r="V399" s="1" t="s">
        <v>2287</v>
      </c>
    </row>
    <row r="400" s="1" customFormat="1" spans="1:22">
      <c r="A400" s="3">
        <v>999224885719904</v>
      </c>
      <c r="B400" s="1" t="s">
        <v>2275</v>
      </c>
      <c r="C400" s="1" t="s">
        <v>4622</v>
      </c>
      <c r="D400" s="1" t="s">
        <v>4623</v>
      </c>
      <c r="E400" s="1" t="s">
        <v>4624</v>
      </c>
      <c r="F400" s="1" t="s">
        <v>2275</v>
      </c>
      <c r="G400" s="1" t="s">
        <v>2307</v>
      </c>
      <c r="H400" s="1" t="s">
        <v>2249</v>
      </c>
      <c r="I400" s="1" t="s">
        <v>4625</v>
      </c>
      <c r="J400" s="1" t="s">
        <v>30</v>
      </c>
      <c r="K400" s="1" t="s">
        <v>4626</v>
      </c>
      <c r="L400" s="1" t="s">
        <v>4626</v>
      </c>
      <c r="M400" s="1" t="s">
        <v>2252</v>
      </c>
      <c r="N400" s="1" t="s">
        <v>2252</v>
      </c>
      <c r="O400" s="1" t="s">
        <v>2253</v>
      </c>
      <c r="P400" s="1" t="s">
        <v>2254</v>
      </c>
      <c r="Q400" s="1" t="s">
        <v>2255</v>
      </c>
      <c r="R400" s="1" t="s">
        <v>4627</v>
      </c>
      <c r="S400" s="1" t="s">
        <v>2257</v>
      </c>
      <c r="T400" s="1" t="s">
        <v>2258</v>
      </c>
      <c r="U400" s="1" t="s">
        <v>2259</v>
      </c>
      <c r="V400" s="1" t="s">
        <v>2279</v>
      </c>
    </row>
    <row r="401" s="1" customFormat="1" spans="1:22">
      <c r="A401" s="3">
        <v>999224886540843</v>
      </c>
      <c r="B401" s="1" t="s">
        <v>2275</v>
      </c>
      <c r="C401" s="1" t="s">
        <v>4628</v>
      </c>
      <c r="D401" s="1" t="s">
        <v>4629</v>
      </c>
      <c r="E401" s="1" t="s">
        <v>4630</v>
      </c>
      <c r="F401" s="1" t="s">
        <v>2275</v>
      </c>
      <c r="G401" s="1" t="s">
        <v>2307</v>
      </c>
      <c r="H401" s="1" t="s">
        <v>2249</v>
      </c>
      <c r="I401" s="1" t="s">
        <v>4631</v>
      </c>
      <c r="J401" s="1" t="s">
        <v>30</v>
      </c>
      <c r="K401" s="1" t="s">
        <v>4632</v>
      </c>
      <c r="L401" s="1" t="s">
        <v>4632</v>
      </c>
      <c r="M401" s="1" t="s">
        <v>2252</v>
      </c>
      <c r="N401" s="1" t="s">
        <v>2252</v>
      </c>
      <c r="O401" s="1" t="s">
        <v>2253</v>
      </c>
      <c r="P401" s="1" t="s">
        <v>2254</v>
      </c>
      <c r="Q401" s="1" t="s">
        <v>2255</v>
      </c>
      <c r="R401" s="1" t="s">
        <v>4633</v>
      </c>
      <c r="S401" s="1" t="s">
        <v>2257</v>
      </c>
      <c r="T401" s="1" t="s">
        <v>2258</v>
      </c>
      <c r="U401" s="1" t="s">
        <v>2259</v>
      </c>
      <c r="V401" s="1" t="s">
        <v>2279</v>
      </c>
    </row>
    <row r="402" s="1" customFormat="1" spans="1:22">
      <c r="A402" s="3">
        <v>999224888085756</v>
      </c>
      <c r="B402" s="1" t="s">
        <v>2275</v>
      </c>
      <c r="C402" s="1" t="s">
        <v>4634</v>
      </c>
      <c r="D402" s="1" t="s">
        <v>4635</v>
      </c>
      <c r="E402" s="1" t="s">
        <v>4636</v>
      </c>
      <c r="F402" s="1" t="s">
        <v>2275</v>
      </c>
      <c r="G402" s="1" t="s">
        <v>2307</v>
      </c>
      <c r="H402" s="1" t="s">
        <v>2249</v>
      </c>
      <c r="I402" s="1" t="s">
        <v>4637</v>
      </c>
      <c r="J402" s="1" t="s">
        <v>30</v>
      </c>
      <c r="K402" s="1" t="s">
        <v>4638</v>
      </c>
      <c r="L402" s="1" t="s">
        <v>4638</v>
      </c>
      <c r="M402" s="1" t="s">
        <v>2252</v>
      </c>
      <c r="N402" s="1" t="s">
        <v>2252</v>
      </c>
      <c r="O402" s="1" t="s">
        <v>2253</v>
      </c>
      <c r="P402" s="1" t="s">
        <v>2254</v>
      </c>
      <c r="Q402" s="1" t="s">
        <v>2255</v>
      </c>
      <c r="R402" s="1" t="s">
        <v>4639</v>
      </c>
      <c r="S402" s="1" t="s">
        <v>2257</v>
      </c>
      <c r="T402" s="1" t="s">
        <v>2258</v>
      </c>
      <c r="U402" s="1" t="s">
        <v>2259</v>
      </c>
      <c r="V402" s="1" t="s">
        <v>2759</v>
      </c>
    </row>
    <row r="403" s="1" customFormat="1" spans="1:22">
      <c r="A403" s="3">
        <v>999224888274500</v>
      </c>
      <c r="B403" s="1" t="s">
        <v>2275</v>
      </c>
      <c r="C403" s="1" t="s">
        <v>4640</v>
      </c>
      <c r="D403" s="1" t="s">
        <v>4641</v>
      </c>
      <c r="E403" s="1" t="s">
        <v>4642</v>
      </c>
      <c r="F403" s="1" t="s">
        <v>2275</v>
      </c>
      <c r="G403" s="1" t="s">
        <v>2307</v>
      </c>
      <c r="H403" s="1" t="s">
        <v>2249</v>
      </c>
      <c r="I403" s="1" t="s">
        <v>4643</v>
      </c>
      <c r="J403" s="1" t="s">
        <v>30</v>
      </c>
      <c r="K403" s="1" t="s">
        <v>4644</v>
      </c>
      <c r="L403" s="1" t="s">
        <v>4644</v>
      </c>
      <c r="M403" s="1" t="s">
        <v>2252</v>
      </c>
      <c r="N403" s="1" t="s">
        <v>2252</v>
      </c>
      <c r="O403" s="1" t="s">
        <v>2253</v>
      </c>
      <c r="P403" s="1" t="s">
        <v>2254</v>
      </c>
      <c r="Q403" s="1" t="s">
        <v>2255</v>
      </c>
      <c r="R403" s="1" t="s">
        <v>4645</v>
      </c>
      <c r="S403" s="1" t="s">
        <v>2257</v>
      </c>
      <c r="T403" s="1" t="s">
        <v>2258</v>
      </c>
      <c r="U403" s="1" t="s">
        <v>2259</v>
      </c>
      <c r="V403" s="1" t="s">
        <v>2287</v>
      </c>
    </row>
    <row r="404" s="1" customFormat="1" spans="1:22">
      <c r="A404" s="3">
        <v>999224888769821</v>
      </c>
      <c r="B404" s="1" t="s">
        <v>2275</v>
      </c>
      <c r="C404" s="1" t="s">
        <v>4646</v>
      </c>
      <c r="D404" s="1" t="s">
        <v>4647</v>
      </c>
      <c r="E404" s="1" t="s">
        <v>4648</v>
      </c>
      <c r="F404" s="1" t="s">
        <v>2275</v>
      </c>
      <c r="G404" s="1" t="s">
        <v>2307</v>
      </c>
      <c r="H404" s="1" t="s">
        <v>2249</v>
      </c>
      <c r="I404" s="1" t="s">
        <v>4649</v>
      </c>
      <c r="J404" s="1" t="s">
        <v>30</v>
      </c>
      <c r="K404" s="1" t="s">
        <v>4650</v>
      </c>
      <c r="L404" s="1" t="s">
        <v>4650</v>
      </c>
      <c r="M404" s="1" t="s">
        <v>2252</v>
      </c>
      <c r="N404" s="1" t="s">
        <v>2252</v>
      </c>
      <c r="O404" s="1" t="s">
        <v>2253</v>
      </c>
      <c r="P404" s="1" t="s">
        <v>2254</v>
      </c>
      <c r="Q404" s="1" t="s">
        <v>2255</v>
      </c>
      <c r="R404" s="1" t="s">
        <v>4651</v>
      </c>
      <c r="S404" s="1" t="s">
        <v>2257</v>
      </c>
      <c r="T404" s="1" t="s">
        <v>2258</v>
      </c>
      <c r="U404" s="1" t="s">
        <v>2259</v>
      </c>
      <c r="V404" s="1" t="s">
        <v>2279</v>
      </c>
    </row>
    <row r="405" s="1" customFormat="1" spans="1:22">
      <c r="A405" s="3">
        <v>999224889118200</v>
      </c>
      <c r="B405" s="1" t="s">
        <v>2275</v>
      </c>
      <c r="C405" s="1" t="s">
        <v>4652</v>
      </c>
      <c r="D405" s="1" t="s">
        <v>4653</v>
      </c>
      <c r="E405" s="1" t="s">
        <v>4654</v>
      </c>
      <c r="F405" s="1" t="s">
        <v>2275</v>
      </c>
      <c r="G405" s="1" t="s">
        <v>2307</v>
      </c>
      <c r="H405" s="1" t="s">
        <v>2249</v>
      </c>
      <c r="I405" s="1" t="s">
        <v>4655</v>
      </c>
      <c r="J405" s="1" t="s">
        <v>30</v>
      </c>
      <c r="K405" s="1" t="s">
        <v>4656</v>
      </c>
      <c r="L405" s="1" t="s">
        <v>4656</v>
      </c>
      <c r="M405" s="1" t="s">
        <v>2252</v>
      </c>
      <c r="N405" s="1" t="s">
        <v>2252</v>
      </c>
      <c r="O405" s="1" t="s">
        <v>2253</v>
      </c>
      <c r="P405" s="1" t="s">
        <v>2254</v>
      </c>
      <c r="Q405" s="1" t="s">
        <v>2255</v>
      </c>
      <c r="R405" s="1" t="s">
        <v>4657</v>
      </c>
      <c r="S405" s="1" t="s">
        <v>2257</v>
      </c>
      <c r="T405" s="1" t="s">
        <v>2258</v>
      </c>
      <c r="U405" s="1" t="s">
        <v>2259</v>
      </c>
      <c r="V405" s="1" t="s">
        <v>2759</v>
      </c>
    </row>
    <row r="406" s="1" customFormat="1" spans="1:22">
      <c r="A406" s="3">
        <v>999224889659650</v>
      </c>
      <c r="B406" s="1" t="s">
        <v>2275</v>
      </c>
      <c r="C406" s="1" t="s">
        <v>4658</v>
      </c>
      <c r="D406" s="1" t="s">
        <v>3853</v>
      </c>
      <c r="E406" s="1" t="s">
        <v>4659</v>
      </c>
      <c r="F406" s="1" t="s">
        <v>2275</v>
      </c>
      <c r="G406" s="1" t="s">
        <v>2307</v>
      </c>
      <c r="H406" s="1" t="s">
        <v>2249</v>
      </c>
      <c r="I406" s="1" t="s">
        <v>4660</v>
      </c>
      <c r="J406" s="1" t="s">
        <v>30</v>
      </c>
      <c r="K406" s="1" t="s">
        <v>4661</v>
      </c>
      <c r="L406" s="1" t="s">
        <v>4661</v>
      </c>
      <c r="M406" s="1" t="s">
        <v>2252</v>
      </c>
      <c r="N406" s="1" t="s">
        <v>2252</v>
      </c>
      <c r="O406" s="1" t="s">
        <v>2253</v>
      </c>
      <c r="P406" s="1" t="s">
        <v>2254</v>
      </c>
      <c r="Q406" s="1" t="s">
        <v>2255</v>
      </c>
      <c r="R406" s="1" t="s">
        <v>4662</v>
      </c>
      <c r="S406" s="1" t="s">
        <v>2257</v>
      </c>
      <c r="T406" s="1" t="s">
        <v>2258</v>
      </c>
      <c r="U406" s="1" t="s">
        <v>2259</v>
      </c>
      <c r="V406" s="1" t="s">
        <v>2279</v>
      </c>
    </row>
    <row r="407" s="1" customFormat="1" spans="1:22">
      <c r="A407" s="3">
        <v>999224889729458</v>
      </c>
      <c r="B407" s="1" t="s">
        <v>2275</v>
      </c>
      <c r="C407" s="1" t="s">
        <v>4663</v>
      </c>
      <c r="D407" s="1" t="s">
        <v>4664</v>
      </c>
      <c r="E407" s="1" t="s">
        <v>4665</v>
      </c>
      <c r="F407" s="1" t="s">
        <v>2275</v>
      </c>
      <c r="G407" s="1" t="s">
        <v>2307</v>
      </c>
      <c r="H407" s="1" t="s">
        <v>2249</v>
      </c>
      <c r="I407" s="1" t="s">
        <v>4666</v>
      </c>
      <c r="J407" s="1" t="s">
        <v>30</v>
      </c>
      <c r="K407" s="1" t="s">
        <v>4667</v>
      </c>
      <c r="L407" s="1" t="s">
        <v>4667</v>
      </c>
      <c r="M407" s="1" t="s">
        <v>2252</v>
      </c>
      <c r="N407" s="1" t="s">
        <v>2252</v>
      </c>
      <c r="O407" s="1" t="s">
        <v>2253</v>
      </c>
      <c r="P407" s="1" t="s">
        <v>2254</v>
      </c>
      <c r="Q407" s="1" t="s">
        <v>2255</v>
      </c>
      <c r="R407" s="1" t="s">
        <v>4668</v>
      </c>
      <c r="S407" s="1" t="s">
        <v>2257</v>
      </c>
      <c r="T407" s="1" t="s">
        <v>2258</v>
      </c>
      <c r="U407" s="1" t="s">
        <v>2259</v>
      </c>
      <c r="V407" s="1" t="s">
        <v>2362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2023-06-25T02:34:39Z</dcterms:created>
  <dcterms:modified xsi:type="dcterms:W3CDTF">2023-06-25T02:53:10Z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C6AEA7C983584CA997AD585FB1F16CB8_12</vt:lpwstr>
  </property>
  <property fmtid="{D5CDD505-2E9C-101B-9397-08002B2CF9AE}" pid="3" name="KSOProductBuildVer">
    <vt:lpwstr>2052-11.1.0.14309</vt:lpwstr>
  </property>
</Properties>
</file>