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对账!$1:$218</definedName>
  </definedNames>
  <calcPr calcId="144525"/>
</workbook>
</file>

<file path=xl/sharedStrings.xml><?xml version="1.0" encoding="utf-8"?>
<sst xmlns="http://schemas.openxmlformats.org/spreadsheetml/2006/main" count="6804" uniqueCount="2277">
  <si>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</si>
  <si>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</si>
  <si>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</si>
  <si>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</si>
  <si>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</si>
  <si>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</si>
  <si>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</si>
  <si>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</si>
  <si>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</si>
  <si>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</si>
  <si>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</si>
  <si>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</si>
  <si>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</si>
  <si>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</si>
  <si>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</si>
  <si>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</si>
  <si>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</si>
  <si>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</si>
  <si>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</si>
  <si>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</si>
  <si>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</si>
  <si>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</si>
  <si>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</si>
  <si>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</si>
  <si>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</si>
  <si>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999222221812354	</t>
  </si>
  <si>
    <t>Ctrip</t>
  </si>
  <si>
    <t>正常</t>
  </si>
  <si>
    <t>[维也纳]维也纳弗莱明会议酒店(Flemings Conference Hotel Wien)(56206347)</t>
  </si>
  <si>
    <t>舒适双床房&lt;2人入住&gt;&lt;不退款&gt;&lt;早餐&gt;</t>
  </si>
  <si>
    <t>HKD</t>
  </si>
  <si>
    <t>Kriegner/Johannes</t>
  </si>
  <si>
    <t>CA13030230621HKD</t>
  </si>
  <si>
    <t>未提现</t>
  </si>
  <si>
    <t>携程开票</t>
  </si>
  <si>
    <t xml:space="preserve">2952809	</t>
  </si>
  <si>
    <t xml:space="preserve">123484159	</t>
  </si>
  <si>
    <t xml:space="preserve">999222878625748	</t>
  </si>
  <si>
    <t>[阿布扎比]阿布扎比皇家M酒店和度假村(Royal M Hotel and Resort Abu Dhabi)(90373619)</t>
  </si>
  <si>
    <t>豪华房间&lt;2人入住&gt;&lt;不退款&gt;&lt;早餐&gt;</t>
  </si>
  <si>
    <t>Naval/Lance,Naval/Lance</t>
  </si>
  <si>
    <t xml:space="preserve">3057052	</t>
  </si>
  <si>
    <t xml:space="preserve">	</t>
  </si>
  <si>
    <t xml:space="preserve">999223180363063	</t>
  </si>
  <si>
    <t>[维也纳]维也纳无忧宫酒店(Hotel Sans Souci Wien)(55491639)</t>
  </si>
  <si>
    <t>豪华双人床房&lt;2人入住&gt;&lt;不退款&gt;&lt;早餐&gt;</t>
  </si>
  <si>
    <t>SEOK/JINYEONG</t>
  </si>
  <si>
    <t xml:space="preserve">3132997	</t>
  </si>
  <si>
    <t xml:space="preserve">999223259068005	</t>
  </si>
  <si>
    <t>[吉隆坡]吉隆坡柏威年酒店 · 悦榕管理(Pavilion Hotel Kuala Lumpur Managed by Banyan Tree)(68545146)</t>
  </si>
  <si>
    <t>城市绿洲双床房&lt;2人入住&gt;&lt;不退款&gt;&lt;早餐&gt;</t>
  </si>
  <si>
    <t>Binte Noor Haidi/Qistina</t>
  </si>
  <si>
    <t xml:space="preserve">3154294	</t>
  </si>
  <si>
    <t xml:space="preserve">23766033497	</t>
  </si>
  <si>
    <t>[新加坡]新加坡81酒店 - 黄金(Hotel 81 Gold - SG Clean)(55694743)</t>
  </si>
  <si>
    <t>Superior Queen&lt;2人入住&gt;</t>
  </si>
  <si>
    <t>SRIMOONPHA/JULARAT,WONGKHAMKHUN/PUNYANUT</t>
  </si>
  <si>
    <t xml:space="preserve">3263714	</t>
  </si>
  <si>
    <t>取消</t>
  </si>
  <si>
    <t xml:space="preserve">999223809228586	</t>
  </si>
  <si>
    <t>[拉克鲁斯]波多皇宫酒店(Hotel Puerto Palace)(77368541)</t>
  </si>
  <si>
    <t>双人房&lt;2人入住&gt;&lt;不退款&gt;&lt;早餐&gt;</t>
  </si>
  <si>
    <t>PADILLAHERNANDEZ/MARIA CRISTINA CANDELARIA</t>
  </si>
  <si>
    <t xml:space="preserve">999223816293280	</t>
  </si>
  <si>
    <t>[托尔西]托尔西公寓式酒店(Apparthotel Torcy)(55573127)</t>
  </si>
  <si>
    <t>双床工作室&lt;2人入住&gt;&lt;不退款&gt;&lt;早餐&gt;</t>
  </si>
  <si>
    <t>BERNAL BENITEZ/ISAAC</t>
  </si>
  <si>
    <t xml:space="preserve">3280001	</t>
  </si>
  <si>
    <t xml:space="preserve">999223923899295	</t>
  </si>
  <si>
    <t>[曼谷]素坤逸 S15 酒店(S15 Sukhumvit Hotel)(56140438)</t>
  </si>
  <si>
    <t>简易套房&lt;2人入住&gt;&lt;早餐&gt;</t>
  </si>
  <si>
    <t>BIAN/XINGJIE,HU/XIAOCHEN</t>
  </si>
  <si>
    <t xml:space="preserve">3306645	</t>
  </si>
  <si>
    <t xml:space="preserve">90756971-1	</t>
  </si>
  <si>
    <t xml:space="preserve">999223946354734	</t>
  </si>
  <si>
    <t>[华盛顿]巴伦酒店(The Baron Hotel)(100677947)</t>
  </si>
  <si>
    <t>双人房&lt;2人入住&gt;</t>
  </si>
  <si>
    <t>Leroux/Manuel</t>
  </si>
  <si>
    <t xml:space="preserve">3310666	</t>
  </si>
  <si>
    <t xml:space="preserve">8922	</t>
  </si>
  <si>
    <t xml:space="preserve">999224007487621	</t>
  </si>
  <si>
    <t>[佛罗伦萨]赫米缇吉酒店(Hotel Hermitage)(90358641)</t>
  </si>
  <si>
    <t>经济房&lt;2人入住&gt;&lt;早餐&gt;</t>
  </si>
  <si>
    <t>SASAKI/KOUJI</t>
  </si>
  <si>
    <t xml:space="preserve">3327711	</t>
  </si>
  <si>
    <t xml:space="preserve">999224023044465	</t>
  </si>
  <si>
    <t>[曼谷]曼谷素坤逸安凡尼酒店(Avani Sukhumvit Bangkok)(70165254)</t>
  </si>
  <si>
    <t>阿瓦尼天际线房 2张单人床&lt;2人入住&gt;&lt;不退款&gt;&lt;早餐&gt;</t>
  </si>
  <si>
    <t>CHUNGYIU/TAM,KAMING/YEE,CHIHIM/CHOW,CHINWING/CHAN</t>
  </si>
  <si>
    <t xml:space="preserve">511944-45	</t>
  </si>
  <si>
    <t xml:space="preserve">999224062241606	</t>
  </si>
  <si>
    <t>[马拉科夫]巴黎马拉科夫世博园家庭旅馆酒店(B&amp;B Hotel Paris Malakoff Parc des Expositions)(80331426)</t>
  </si>
  <si>
    <t>SZMALA/NICKY</t>
  </si>
  <si>
    <t xml:space="preserve">3344354	</t>
  </si>
  <si>
    <t xml:space="preserve">999224078251665	</t>
  </si>
  <si>
    <t>[拉斯维加斯]云霄塔娱乐场度假酒店(The Strat Hotel, Casino and SkyPod)(54503342)</t>
  </si>
  <si>
    <t>精选特大床房&lt;2人入住&gt;</t>
  </si>
  <si>
    <t>LEE/CHUL,KIM/KIBEOM</t>
  </si>
  <si>
    <t xml:space="preserve">3348958	</t>
  </si>
  <si>
    <t xml:space="preserve">999224078710757	</t>
  </si>
  <si>
    <t>优选2张大床房&lt;2人入住&gt;</t>
  </si>
  <si>
    <t>CHO/SUNGWOO,LEE/JIHEON</t>
  </si>
  <si>
    <t xml:space="preserve">3349139	</t>
  </si>
  <si>
    <t xml:space="preserve">999224099025108	</t>
  </si>
  <si>
    <t>[曼谷]曼谷水门伯克利酒店(The Berkeley Hotel Pratunam Bangkok)(68545460)</t>
  </si>
  <si>
    <t>主塔奢华房&lt;2人入住&gt;&lt;不退款&gt;&lt;早餐&gt;</t>
  </si>
  <si>
    <t>FOONG/MEI FUN</t>
  </si>
  <si>
    <t xml:space="preserve">3356180	</t>
  </si>
  <si>
    <t xml:space="preserve">10011012151/10011012164	</t>
  </si>
  <si>
    <t xml:space="preserve">999224119896607	</t>
  </si>
  <si>
    <t>[里斯本]卢特西亚智能设计酒店(Lutecia Smart Design Hotel)(55337084)</t>
  </si>
  <si>
    <t>城景设计房&lt;2人入住&gt;&lt;不退款&gt;</t>
  </si>
  <si>
    <t>ROCHA/JHENNIFER</t>
  </si>
  <si>
    <t xml:space="preserve">3362658	</t>
  </si>
  <si>
    <t xml:space="preserve">101451	</t>
  </si>
  <si>
    <t xml:space="preserve">24184561764	</t>
  </si>
  <si>
    <t>[丹戎本雅]槟城火烈鸟海滩酒店(Flamingo Hotel by The Beach, Penang)(55439295)</t>
  </si>
  <si>
    <t>海景豪华双人床房&lt;2人入住&gt;&lt;早餐&gt;</t>
  </si>
  <si>
    <t>dai/aibao</t>
  </si>
  <si>
    <t xml:space="preserve">3381939	</t>
  </si>
  <si>
    <t xml:space="preserve">999224264612252	</t>
  </si>
  <si>
    <t>[卡姆登]伦敦圣吉尔斯酒店(St Giles London – A St Giles Hotel)(55270048)</t>
  </si>
  <si>
    <t>经典双床房&lt;2人入住&gt;&lt;不退款&gt;</t>
  </si>
  <si>
    <t>Phillips/Bev</t>
  </si>
  <si>
    <t xml:space="preserve">3388756	</t>
  </si>
  <si>
    <t xml:space="preserve">999224277597673	</t>
  </si>
  <si>
    <t>[伊斯坦布尔]伊斯坦布尔皇家酒店(Istanbul Royal Hotel)(55281105)</t>
  </si>
  <si>
    <t>标准间&lt;2人入住&gt;&lt;不退款&gt;&lt;早餐&gt;</t>
  </si>
  <si>
    <t>Azouz/Ajmi,Dabbaghi/Jasmin</t>
  </si>
  <si>
    <t xml:space="preserve">3391254	</t>
  </si>
  <si>
    <t xml:space="preserve">999224283876049	</t>
  </si>
  <si>
    <t>[芭堤雅]芭达雅布莱顿大酒店(Brighton Grand Hotel Pattaya)(55451821)</t>
  </si>
  <si>
    <t>豪华城景房&lt;2人入住&gt;</t>
  </si>
  <si>
    <t>HE/XIAOLONG,HE/XIAOFENG</t>
  </si>
  <si>
    <t xml:space="preserve">3392734	</t>
  </si>
  <si>
    <t xml:space="preserve">9154868665440	</t>
  </si>
  <si>
    <t xml:space="preserve">999224302249049	</t>
  </si>
  <si>
    <t>[巴尼奥莱]瑞兹达酒店(Hotel Reseda)(55439233)</t>
  </si>
  <si>
    <t>双人间&lt;2人入住&gt;&lt;不退款&gt;&lt;早餐&gt;</t>
  </si>
  <si>
    <t>CHEN/XIGUANG</t>
  </si>
  <si>
    <t xml:space="preserve">3396646	</t>
  </si>
  <si>
    <t xml:space="preserve">999224328538315	</t>
  </si>
  <si>
    <t>[吉隆坡]吉隆坡千禧大酒店(Grand Millennium Kuala Lumpur)(55402613)</t>
  </si>
  <si>
    <t>豪华特大床房&lt;2人入住&gt;&lt;不退款&gt;&lt;早餐&gt;</t>
  </si>
  <si>
    <t>SURATTEE/FARIS KHAN</t>
  </si>
  <si>
    <t xml:space="preserve">3401961	</t>
  </si>
  <si>
    <t xml:space="preserve">26014274	</t>
  </si>
  <si>
    <t xml:space="preserve">999224328626899	</t>
  </si>
  <si>
    <t xml:space="preserve">3401973	</t>
  </si>
  <si>
    <t xml:space="preserve"> 26014250	</t>
  </si>
  <si>
    <t xml:space="preserve">999224331344808	</t>
  </si>
  <si>
    <t>[巴登巴登]水西城安东特尔蒙酒店(Aqua Aurelia Suitenhotel an den Thermen)(91545541)</t>
  </si>
  <si>
    <t>普通套房, 城市景观 (Street view )&lt;2人入住&gt;&lt;早餐&gt;</t>
  </si>
  <si>
    <t>Mellidis/Christian</t>
  </si>
  <si>
    <t xml:space="preserve">3402571	</t>
  </si>
  <si>
    <t xml:space="preserve">_12990885	</t>
  </si>
  <si>
    <t xml:space="preserve">999224336350488	</t>
  </si>
  <si>
    <t>[曼谷]曼谷暹罗智选假日酒店(Holiday Inn Express Bangkok Siam, an IHG Hotel)(55312484)</t>
  </si>
  <si>
    <t>Standard Room&lt;2人入住&gt;&lt;早餐&gt;</t>
  </si>
  <si>
    <t>PATEL/RAKESHBHAI SOMABHAI</t>
  </si>
  <si>
    <t xml:space="preserve">3403834	</t>
  </si>
  <si>
    <t xml:space="preserve">65252710	</t>
  </si>
  <si>
    <t xml:space="preserve">999224337647563	</t>
  </si>
  <si>
    <t>[阿姆斯特丹]阿姆斯特丹市诺富特酒店(Novotel Amsterdam City)(55841693)</t>
  </si>
  <si>
    <t>高级2张单人床房&lt;2人入住&gt;&lt;不退款&gt;</t>
  </si>
  <si>
    <t>IM/CHEOK IAN</t>
  </si>
  <si>
    <t xml:space="preserve">3404325	</t>
  </si>
  <si>
    <t xml:space="preserve">0515XFE668	</t>
  </si>
  <si>
    <t xml:space="preserve">999224337911785	</t>
  </si>
  <si>
    <t>[曼谷]曼谷林布兰套房酒店(Rembrandt Hotel and Suites Bangkok)(55452251)</t>
  </si>
  <si>
    <t>高级房&lt;2人入住&gt;&lt;不退款&gt;</t>
  </si>
  <si>
    <t>HONG/SHANGGANG,LAI/YINGCHIEH</t>
  </si>
  <si>
    <t xml:space="preserve">3404424	</t>
  </si>
  <si>
    <t xml:space="preserve">124844006	</t>
  </si>
  <si>
    <t xml:space="preserve">999224358714720	</t>
  </si>
  <si>
    <t>[曼谷]洲际维涅特精选曼谷新浩中央酒店(Sindhorn Midtown Hotel Bangkok, Vignette Collection - an IHG Hotel)(90402612)</t>
  </si>
  <si>
    <t>标准双床&lt;2人入住&gt;&lt;不退款&gt;</t>
  </si>
  <si>
    <t>JAEHEE/PARK</t>
  </si>
  <si>
    <t xml:space="preserve">3407916	</t>
  </si>
  <si>
    <t xml:space="preserve">42574220	</t>
  </si>
  <si>
    <t xml:space="preserve">999224361058800	</t>
  </si>
  <si>
    <t>[阿纳海姆]阿纳海姆 JW 万豪度假村(JW Marriott, Anaheim Resort)(71612776)</t>
  </si>
  <si>
    <t>特大床房(Trundle Bed)&lt;2人入住&gt;&lt;不退款&gt;</t>
  </si>
  <si>
    <t>PABST/PAUL</t>
  </si>
  <si>
    <t xml:space="preserve">3408945	</t>
  </si>
  <si>
    <t xml:space="preserve">82963864	</t>
  </si>
  <si>
    <t xml:space="preserve">999224380361924	</t>
  </si>
  <si>
    <t>[纽约]曼哈顿时代广场酒店(The Manhattan at Times Square)(55505105)</t>
  </si>
  <si>
    <t>标准两张双人床房&lt;2人入住&gt;</t>
  </si>
  <si>
    <t>eberle/tina</t>
  </si>
  <si>
    <t xml:space="preserve">3413734	</t>
  </si>
  <si>
    <t xml:space="preserve">999224387667359	</t>
  </si>
  <si>
    <t>[纽约]肯尼迪机场丽笙酒店(Radisson Hotel JFK Airport)(77366370)</t>
  </si>
  <si>
    <t>特大床房&lt;2人入住&gt;</t>
  </si>
  <si>
    <t>Webb/Danielle Ann</t>
  </si>
  <si>
    <t xml:space="preserve">3415397	</t>
  </si>
  <si>
    <t xml:space="preserve">74707368	</t>
  </si>
  <si>
    <t xml:space="preserve">999224391481544	</t>
  </si>
  <si>
    <t>[曼谷]曼谷京华大酒店(Hotel Royal Bangkok@Chinatown)(55932568)</t>
  </si>
  <si>
    <t>YULIANA WATI/KRESENTIA</t>
  </si>
  <si>
    <t xml:space="preserve">3416497	</t>
  </si>
  <si>
    <t xml:space="preserve">354838	</t>
  </si>
  <si>
    <t xml:space="preserve">999224393623583	</t>
  </si>
  <si>
    <t>[弗拉格斯塔夫]速8费拉格尔斯塔夫汽车旅馆(Super 8 by Wyndham Flagstaff)(70792412)</t>
  </si>
  <si>
    <t>客房(特大床)-禁烟&lt;2人入住&gt;&lt;不退款&gt;&lt;早餐&gt;</t>
  </si>
  <si>
    <t>LaPorte/John</t>
  </si>
  <si>
    <t xml:space="preserve">3417581	</t>
  </si>
  <si>
    <t xml:space="preserve">999224393654878	</t>
  </si>
  <si>
    <t>[西雅图]费尔蒙奥林匹克酒店(Fairmont Olympic Hotel)(55720182)</t>
  </si>
  <si>
    <t>豪华特大床房&lt;2人入住&gt;</t>
  </si>
  <si>
    <t>Cunningham/Doug</t>
  </si>
  <si>
    <t xml:space="preserve">3417610	</t>
  </si>
  <si>
    <t xml:space="preserve">SEA7DR6mEz	</t>
  </si>
  <si>
    <t xml:space="preserve">999224408281921	</t>
  </si>
  <si>
    <t>[巴厘岛]巴厘岛贝诺瓦索尔沙滩别墅美利亚酒店 - CHSE 认证(Sol by Meliá Benoa Bali All Inclusive)(55312398)</t>
  </si>
  <si>
    <t>SOL Room&lt;2人入住&gt;&lt;早餐&gt;</t>
  </si>
  <si>
    <t>Praptodiharjo/Sudaryanto</t>
  </si>
  <si>
    <t xml:space="preserve">3420222	</t>
  </si>
  <si>
    <t xml:space="preserve">999224412869874	</t>
  </si>
  <si>
    <t>[巴黎]巴蒂纽勒17住宿加早餐酒店(B&amp;B HOTEL Paris 17 Batignolles)(55639820)</t>
  </si>
  <si>
    <t>舒适大床房&lt;2人入住&gt;&lt;早餐&gt;</t>
  </si>
  <si>
    <t>van Veghel/Martijn Herman,van Veghel/Imara Irene</t>
  </si>
  <si>
    <t xml:space="preserve">3421819	</t>
  </si>
  <si>
    <t xml:space="preserve">999224417704041	</t>
  </si>
  <si>
    <t>[吉隆坡]吉隆坡美利亚酒店(Meliá Kuala Lumpur)(55665890)</t>
  </si>
  <si>
    <t>美利亚房&lt;2人入住&gt;&lt;早餐&gt;</t>
  </si>
  <si>
    <t>ARIFFIN/KAMSINAH BINTE,HUSSAIN/HASHIM BIN,ARIFFIN/OTHMAN BIN,KATHAR/AISHA BEE BINTE ABDUL</t>
  </si>
  <si>
    <t xml:space="preserve">3422657	</t>
  </si>
  <si>
    <t xml:space="preserve">714347	</t>
  </si>
  <si>
    <t xml:space="preserve">999224418162738	</t>
  </si>
  <si>
    <t>ARIFFIN/KAHTINAH BINTE,HASHIM/AFIZA BINTE</t>
  </si>
  <si>
    <t xml:space="preserve">3422683	</t>
  </si>
  <si>
    <t xml:space="preserve">714349	</t>
  </si>
  <si>
    <t xml:space="preserve">999224421890366	</t>
  </si>
  <si>
    <t>[芭堤雅]芭堤雅特莱布酒店(Tribe Pattaya Sha Certificated)(55812108)</t>
  </si>
  <si>
    <t>超高级房&lt;2人入住&gt;</t>
  </si>
  <si>
    <t>NATTAKAN/AOY</t>
  </si>
  <si>
    <t xml:space="preserve">3423538	</t>
  </si>
  <si>
    <t xml:space="preserve">-16206994	</t>
  </si>
  <si>
    <t xml:space="preserve">999224430261839	</t>
  </si>
  <si>
    <t>[诺威奇]挪利其Spa酒店(The Spa at Norwich Inn)(94360620)</t>
  </si>
  <si>
    <t>标准大床房&lt;2人入住&gt;</t>
  </si>
  <si>
    <t>Leppo/Crystal</t>
  </si>
  <si>
    <t xml:space="preserve">3425974	</t>
  </si>
  <si>
    <t xml:space="preserve">131266040	</t>
  </si>
  <si>
    <t xml:space="preserve">999224433054635	</t>
  </si>
  <si>
    <t>[巴淡岛]阿斯顿·吉迪恩·巴淡酒店(Aston Inn Gideon Batam)(55337050)</t>
  </si>
  <si>
    <t>豪华房&lt;2人入住&gt;&lt;早餐&gt;</t>
  </si>
  <si>
    <t>Fong/Lin</t>
  </si>
  <si>
    <t xml:space="preserve">3426888	</t>
  </si>
  <si>
    <t xml:space="preserve">27401291	</t>
  </si>
  <si>
    <t xml:space="preserve">999224433919325	</t>
  </si>
  <si>
    <t>WANG/YUCHEN,WANG/ZEXUAN</t>
  </si>
  <si>
    <t xml:space="preserve">3427266	</t>
  </si>
  <si>
    <t xml:space="preserve">HTL-WBD-412171665#84255599	</t>
  </si>
  <si>
    <t xml:space="preserve">999224440938389	</t>
  </si>
  <si>
    <t>low/rita</t>
  </si>
  <si>
    <t xml:space="preserve">3427861	</t>
  </si>
  <si>
    <t xml:space="preserve">HTL-WBD-412208485#69666290	</t>
  </si>
  <si>
    <t xml:space="preserve">999224446901627	</t>
  </si>
  <si>
    <t>[底特律]雅典庙宇套房酒店(Atheneum Suite Hotel)(89918258)</t>
  </si>
  <si>
    <t>豪华两张大床套房&lt;2人入住&gt;</t>
  </si>
  <si>
    <t>MacLean/Shantelle</t>
  </si>
  <si>
    <t xml:space="preserve">3429723	</t>
  </si>
  <si>
    <t xml:space="preserve">26821SE158352	</t>
  </si>
  <si>
    <t xml:space="preserve">999224449683336	</t>
  </si>
  <si>
    <t>[哥打京那巴鲁]斯坦顿酒店(Stanton Hotel)(97600492)</t>
  </si>
  <si>
    <t>标准家庭房&lt;2人入住&gt;</t>
  </si>
  <si>
    <t>SHAMSUDDIN/NUR MASITAH</t>
  </si>
  <si>
    <t xml:space="preserve">3430651	</t>
  </si>
  <si>
    <t xml:space="preserve">DEB230528095149492	</t>
  </si>
  <si>
    <t xml:space="preserve">999224454024756	</t>
  </si>
  <si>
    <t>[威斯巴登]威斯巴登市美居酒店(Mercure Hotel Wiesbaden City)(55402939)</t>
  </si>
  <si>
    <t>标准特大床房（不可退款）&lt;2人入住&gt;&lt;早餐&gt;</t>
  </si>
  <si>
    <t>HARWIG/BERT</t>
  </si>
  <si>
    <t xml:space="preserve">3431970	</t>
  </si>
  <si>
    <t xml:space="preserve">301965855	</t>
  </si>
  <si>
    <t xml:space="preserve">999224455834709	</t>
  </si>
  <si>
    <t>[拉斯维加斯]拉斯维加斯马戏团娱乐场酒店(Circus Circus Hotel, Casino &amp; Theme Park)(60480200)</t>
  </si>
  <si>
    <t>Skyrise Family Tower Double Queen Room&lt;2人入住&gt;</t>
  </si>
  <si>
    <t>GUO/HAITAO,Zhang/Xihao</t>
  </si>
  <si>
    <t xml:space="preserve">3432685	</t>
  </si>
  <si>
    <t>010DVuSl8i</t>
  </si>
  <si>
    <t xml:space="preserve">010mgFY3Uz	</t>
  </si>
  <si>
    <t xml:space="preserve">999224461416435	</t>
  </si>
  <si>
    <t>[大雅台]大雅台奎斯特酒店(Quest Hotel Tagaytay)(90275448)</t>
  </si>
  <si>
    <t>普通套房 (7D- CXL-1N)&lt;2人入住&gt;</t>
  </si>
  <si>
    <t>VILLARICO/DARRENE,DE JESUS/JINA CAMILLE</t>
  </si>
  <si>
    <t xml:space="preserve">3433192	</t>
  </si>
  <si>
    <t xml:space="preserve">-17379632	</t>
  </si>
  <si>
    <t xml:space="preserve">999224475731658	</t>
  </si>
  <si>
    <t>[普吉岛]普吉岛麦考安纳塔拉别墅度假酒店(Anantara Mai Khao Phuket Villas)(55380751)</t>
  </si>
  <si>
    <t>泳池双床别墅&lt;2人入住&gt;&lt;不退款&gt;&lt;早餐&gt;</t>
  </si>
  <si>
    <t>WENG/ZHOUJUN,WU/WENJING</t>
  </si>
  <si>
    <t xml:space="preserve">3436366	</t>
  </si>
  <si>
    <t xml:space="preserve">62036175	</t>
  </si>
  <si>
    <t xml:space="preserve">999224489978328	</t>
  </si>
  <si>
    <t>[曼谷]曼谷巴夏喀酒店(Pas Cher Hotel de Bangkok)(55547090)</t>
  </si>
  <si>
    <t>标准开放式双人房&lt;2人入住&gt;</t>
  </si>
  <si>
    <t>MURAKAMI/YUICHI</t>
  </si>
  <si>
    <t xml:space="preserve">3437828	</t>
  </si>
  <si>
    <t xml:space="preserve">999224492387015	</t>
  </si>
  <si>
    <t>[布城]普特拉贾亚湖畔希尔顿逸林酒店(DoubleTree by Hilton Putrajaya Lakeside)(60480299)</t>
  </si>
  <si>
    <t>双床客房&lt;2人入住&gt;&lt;早餐&gt;</t>
  </si>
  <si>
    <t>HAMZAH/LYDIA</t>
  </si>
  <si>
    <t xml:space="preserve">3438371	</t>
  </si>
  <si>
    <t xml:space="preserve">999224495023357	</t>
  </si>
  <si>
    <t>[曼谷]曼谷素坤逸 24 号美居酒店(Mercure Bangkok Sukhumvit 24)(94360562)</t>
  </si>
  <si>
    <t>高级双床房间&lt;2人入住&gt;&lt;不退款&gt;</t>
  </si>
  <si>
    <t>KIM/KEONHWI</t>
  </si>
  <si>
    <t xml:space="preserve">3439017	</t>
  </si>
  <si>
    <t xml:space="preserve">999224501752851	</t>
  </si>
  <si>
    <t>[釜山]釜山格兰德朝鲜酒店(Grand Josun Busan)(90199470)</t>
  </si>
  <si>
    <t>海洋景豪华双床房&lt;2人入住&gt;</t>
  </si>
  <si>
    <t>GO/ARA</t>
  </si>
  <si>
    <t xml:space="preserve">3441909	</t>
  </si>
  <si>
    <t xml:space="preserve">999224518033909	</t>
  </si>
  <si>
    <t>[苏梅岛]查汶海滩度假村(Chaweng Cove Beach Resort)(55451653)</t>
  </si>
  <si>
    <t>高级花园平房式房&lt;2人入住&gt;&lt;不退款&gt;</t>
  </si>
  <si>
    <t>ABDULLAH/AHMAD KHAIRUDDIN</t>
  </si>
  <si>
    <t xml:space="preserve">3445683	</t>
  </si>
  <si>
    <t xml:space="preserve">999224538277711	</t>
  </si>
  <si>
    <t>[新山]美音酒店 - 新山金海湾店(Tune Hotel - Danga Bay Johor)(55345871)</t>
  </si>
  <si>
    <t>大床房&lt;2人入住&gt;&lt;不退款&gt;</t>
  </si>
  <si>
    <t>SHAA/FARISHA</t>
  </si>
  <si>
    <t xml:space="preserve">3448818	</t>
  </si>
  <si>
    <t xml:space="preserve">144933	</t>
  </si>
  <si>
    <t xml:space="preserve">999224541044753	</t>
  </si>
  <si>
    <t>[曼谷]曼谷素坤逸路 12 巷格乐丽雅酒店 - 康帕斯酒店集团旗下(Galleria 12 Sukhumvit Bangkok by Compass Hospitality)(55402695)</t>
  </si>
  <si>
    <t>斯莱德双床房&lt;2人入住&gt;</t>
  </si>
  <si>
    <t>YANG/FANYE</t>
  </si>
  <si>
    <t xml:space="preserve">3449755	</t>
  </si>
  <si>
    <t xml:space="preserve">999224542932111	</t>
  </si>
  <si>
    <t>[普吉岛]拉查酒店(The Racha)(56196531)</t>
  </si>
  <si>
    <t>Spa Pool Suite&lt;2人入住&gt;&lt;早餐&gt;</t>
  </si>
  <si>
    <t>CHEN/MENGYUAN,GAO/SHUBIN,CHEN/ZHONGYU,ZHU/YAOYAO</t>
  </si>
  <si>
    <t xml:space="preserve">3450387	</t>
  </si>
  <si>
    <t xml:space="preserve">报客人姓名办理入住	</t>
  </si>
  <si>
    <t xml:space="preserve">999224551863447	</t>
  </si>
  <si>
    <t>[米尔皮塔斯]硅谷 - 米尔皮塔斯智选假日套房酒店 - IHG 旗下酒店(Holiday Inn Hotel &amp; Suites Silicon Valley – Milpitas, an IHG Hotel)(94362614)</t>
  </si>
  <si>
    <t>特大床套房&lt;2人入住&gt;&lt;不退款&gt;</t>
  </si>
  <si>
    <t>HSIEH/MINGYU</t>
  </si>
  <si>
    <t xml:space="preserve">3453049	</t>
  </si>
  <si>
    <t xml:space="preserve">28571340	</t>
  </si>
  <si>
    <t xml:space="preserve">999224553031259	</t>
  </si>
  <si>
    <t>[新加坡]新加坡香格里拉大酒店(Shangri-La Hotel Singapore)(55680498)</t>
  </si>
  <si>
    <t>泳池景观豪华客房&lt;2人入住&gt;</t>
  </si>
  <si>
    <t>ZHANG/Dan,Zuo/Charles</t>
  </si>
  <si>
    <t xml:space="preserve">3453370	</t>
  </si>
  <si>
    <t xml:space="preserve">20084SE092565	</t>
  </si>
  <si>
    <t xml:space="preserve">999224566725010	</t>
  </si>
  <si>
    <t>[尼亚加拉瀑布]尼亚加拉瀑布瀑景皇冠假日酒店 - IHG 旗下酒店(Crowne Plaza Hotel-Niagara Falls/Falls View, an IHG Hotel)(55402654)</t>
  </si>
  <si>
    <t>标准房 1张特大床&lt;2人入住&gt;&lt;不退款&gt;</t>
  </si>
  <si>
    <t>Alexander/Carri</t>
  </si>
  <si>
    <t xml:space="preserve">3453990	</t>
  </si>
  <si>
    <t xml:space="preserve">41898889	</t>
  </si>
  <si>
    <t xml:space="preserve">999224569607026	</t>
  </si>
  <si>
    <t>[里约热内卢]索菲特里约热内卢都蒙特酒店(Novotel RJ Santos Dumont)(55639723)</t>
  </si>
  <si>
    <t>高级双人房（带沙发床）&lt;2人入住&gt;</t>
  </si>
  <si>
    <t>ALVESDACRUZPEREIRA/RAFAEL</t>
  </si>
  <si>
    <t xml:space="preserve">3454479	</t>
  </si>
  <si>
    <t xml:space="preserve">RES025831-2192	</t>
  </si>
  <si>
    <t xml:space="preserve">999224578854803	</t>
  </si>
  <si>
    <t>Tower Wing Deluxe King&lt;2人入住&gt;&lt;早餐&gt;</t>
  </si>
  <si>
    <t>JOHARI/NUR HASHIMAH BINTE</t>
  </si>
  <si>
    <t xml:space="preserve">3456579	</t>
  </si>
  <si>
    <t xml:space="preserve">20084SE092661	</t>
  </si>
  <si>
    <t xml:space="preserve">999224583270730	</t>
  </si>
  <si>
    <t>[哥打京那巴鲁]和谐酒店-1婆罗洲哥打京那巴鲁(Tune Hotel - 1Borneo Kota Kinabalu)(55956488)</t>
  </si>
  <si>
    <t>双人房&lt;2人入住&gt;&lt;不退款&gt;</t>
  </si>
  <si>
    <t>AIDIL/MOHAMMAD AIDIL BIN MOHD NOR AZAN</t>
  </si>
  <si>
    <t xml:space="preserve">3457957	</t>
  </si>
  <si>
    <t xml:space="preserve">135151	</t>
  </si>
  <si>
    <t xml:space="preserve">999224586463992	</t>
  </si>
  <si>
    <t>[甘榜杰鲁登]思达酒店(StarLodge)(55932603)</t>
  </si>
  <si>
    <t>高级房间&lt;2人入住&gt;&lt;早餐&gt;</t>
  </si>
  <si>
    <t>yong chien/toh,yong chien/toh</t>
  </si>
  <si>
    <t xml:space="preserve">3458878	</t>
  </si>
  <si>
    <t xml:space="preserve">158712	</t>
  </si>
  <si>
    <t xml:space="preserve">999224587453054	</t>
  </si>
  <si>
    <t>[曼谷]水晶套房素万那普机场(Crystal Suites Suvarnbhumi Airport)(55757072)</t>
  </si>
  <si>
    <t>豪华双床房&lt;2人入住&gt;&lt;早餐&gt;</t>
  </si>
  <si>
    <t>WICHAIDIT/CHAYADA,NOPSIRIKUL/BAUSOM</t>
  </si>
  <si>
    <t xml:space="preserve">3459197	</t>
  </si>
  <si>
    <t xml:space="preserve">999224587809746	</t>
  </si>
  <si>
    <t>[吉隆坡]宇宙吉隆坡酒店(Cosmo Hotel Kuala Lumpur)(55680593)</t>
  </si>
  <si>
    <t>丽悦特大床客房(无窗)&lt;2人入住&gt;</t>
  </si>
  <si>
    <t>AZAMI/FIYZA</t>
  </si>
  <si>
    <t xml:space="preserve">3459273	</t>
  </si>
  <si>
    <t xml:space="preserve">999224597595593	</t>
  </si>
  <si>
    <t>标准房&lt;2人入住&gt;&lt;不退款&gt;</t>
  </si>
  <si>
    <t>ZHANG/XINPENG,YUE/XINGZHAO</t>
  </si>
  <si>
    <t xml:space="preserve">3460846	</t>
  </si>
  <si>
    <t xml:space="preserve">23721675	</t>
  </si>
  <si>
    <t xml:space="preserve">999224599222080	</t>
  </si>
  <si>
    <t>[首尔]首尔新罗酒店(The Shilla Seoul)(90400016)</t>
  </si>
  <si>
    <t>豪华双床房（Indoor Pool Access Only）&lt;2人入住&gt;&lt;不退款&gt;&lt;早餐&gt;</t>
  </si>
  <si>
    <t>CHANG/ZHONGHUA</t>
  </si>
  <si>
    <t xml:space="preserve">3461308	</t>
  </si>
  <si>
    <t xml:space="preserve">2050179	</t>
  </si>
  <si>
    <t xml:space="preserve">999224599790811	</t>
  </si>
  <si>
    <t>[巴黎]蒙帕纳斯阿波罗酒店(Apollon Montparnasse)(80330519)</t>
  </si>
  <si>
    <t>Duc/Thomas</t>
  </si>
  <si>
    <t xml:space="preserve">3461387	</t>
  </si>
  <si>
    <t xml:space="preserve">999224611963677	</t>
  </si>
  <si>
    <t>LI/YIXUAN</t>
  </si>
  <si>
    <t xml:space="preserve">3465036	</t>
  </si>
  <si>
    <t xml:space="preserve">44187335	</t>
  </si>
  <si>
    <t xml:space="preserve">999224614282085	</t>
  </si>
  <si>
    <t>[纽约]史密斯翠贝卡酒店(Smyth Tribeca)(70392590)</t>
  </si>
  <si>
    <t>高级特大床房&lt;2人入住&gt;&lt;不退款&gt;</t>
  </si>
  <si>
    <t>Williams/Erica</t>
  </si>
  <si>
    <t xml:space="preserve">3466998	</t>
  </si>
  <si>
    <t xml:space="preserve">235799312	</t>
  </si>
  <si>
    <t xml:space="preserve">999224614760901	</t>
  </si>
  <si>
    <t>[新加坡]新加坡滨海宾乐雅酒店(Parkroyal on Beach Road, Singapore)(55328724)</t>
  </si>
  <si>
    <t>宾乐雅俱乐部豪华双床房&lt;2人入住&gt;&lt;早餐&gt;</t>
  </si>
  <si>
    <t>CHEN/WEI,SHEN/SIHAN</t>
  </si>
  <si>
    <t xml:space="preserve">3467559	</t>
  </si>
  <si>
    <t xml:space="preserve">114319474	</t>
  </si>
  <si>
    <t xml:space="preserve">999224616352102	</t>
  </si>
  <si>
    <t>[芭堤雅]阿尔泰拉公寓酒店 (明心公寓酒店）(Altera Hotel and Residence Formerly Known As at Mind Serviced Residence)(55585952)</t>
  </si>
  <si>
    <t>豪华房(带小厨房)&lt;2人入住&gt;&lt;不退款&gt;</t>
  </si>
  <si>
    <t>YOSHIHIRA/KASKANOK</t>
  </si>
  <si>
    <t xml:space="preserve">3468182	</t>
  </si>
  <si>
    <t xml:space="preserve">1076253657	</t>
  </si>
  <si>
    <t xml:space="preserve">999224626607793	</t>
  </si>
  <si>
    <t>[科隆]孔蒂旅程旅馆酒店(Trip Inn Hotel Conti)(60480213)</t>
  </si>
  <si>
    <t>Lambers/Matthijs Roelof</t>
  </si>
  <si>
    <t xml:space="preserve">3470419	</t>
  </si>
  <si>
    <t xml:space="preserve">22950169	</t>
  </si>
  <si>
    <t xml:space="preserve">999224634701869	</t>
  </si>
  <si>
    <t>[曼谷]沙吞伊斯汀大酒店【SHA Extra Plus】(Eastin Grand Hotel Sathorn)(68545414)</t>
  </si>
  <si>
    <t>高级房&lt;2人入住&gt;&lt;不退款&gt;&lt;早餐&gt;</t>
  </si>
  <si>
    <t>CHEAH/LIP HANG</t>
  </si>
  <si>
    <t xml:space="preserve">3471120	</t>
  </si>
  <si>
    <t xml:space="preserve">468690	</t>
  </si>
  <si>
    <t xml:space="preserve">999224636597615	</t>
  </si>
  <si>
    <t>[瓜达拉哈拉]戴安娜广场酒店(Hotel Plaza Diana)(90356738)</t>
  </si>
  <si>
    <t>行政双人间&lt;2人入住&gt;</t>
  </si>
  <si>
    <t>rodriguez flores/claudia veronica</t>
  </si>
  <si>
    <t xml:space="preserve">3471366	</t>
  </si>
  <si>
    <t xml:space="preserve">2006001-273278	</t>
  </si>
  <si>
    <t xml:space="preserve">999224637420854	</t>
  </si>
  <si>
    <t>[苏黎世]欧瑞康星酒店(Hotel Sternen Oerlikon)(55612005)</t>
  </si>
  <si>
    <t>标准双人房&lt;2人入住&gt;&lt;不退款&gt;</t>
  </si>
  <si>
    <t>Tong/Mia</t>
  </si>
  <si>
    <t xml:space="preserve">3471553	</t>
  </si>
  <si>
    <t xml:space="preserve">SH16491058	</t>
  </si>
  <si>
    <t xml:space="preserve">999224640283463	</t>
  </si>
  <si>
    <t>[朗塞斯顿]朗塞斯顿克罗尼尔品质酒店(Quality Hotel Colonial Launceston)(55872368)</t>
  </si>
  <si>
    <t>大号床房禁烟&lt;2人入住&gt;</t>
  </si>
  <si>
    <t>Johnston/Stevan</t>
  </si>
  <si>
    <t xml:space="preserve">3471968	</t>
  </si>
  <si>
    <t xml:space="preserve">GN6703367FN9I0#72294304	</t>
  </si>
  <si>
    <t xml:space="preserve">999224642604143	</t>
  </si>
  <si>
    <t>[清迈]娜拉旅馆(Nara House)(95389016)</t>
  </si>
  <si>
    <t>豪华双人房（带空调）&lt;2人入住&gt;</t>
  </si>
  <si>
    <t>LUO/JUAN</t>
  </si>
  <si>
    <t xml:space="preserve">3472582	</t>
  </si>
  <si>
    <t xml:space="preserve">à?￠à?·à??à?￠à?±à??à1?à?￥à1?à?§à1?à??à1?à?-à??	</t>
  </si>
  <si>
    <t xml:space="preserve">999224650068557	</t>
  </si>
  <si>
    <t>[普吉岛]普吉岛塔夫棕榈海滩度假村(Thavorn Palm Beach Resort Phuket)(55599094)</t>
  </si>
  <si>
    <t>豪华露台高层池景房&lt;2人入住&gt;&lt;不退款&gt;&lt;早餐&gt;</t>
  </si>
  <si>
    <t>SHUANG/JIAHONGNI</t>
  </si>
  <si>
    <t xml:space="preserve">3474711	</t>
  </si>
  <si>
    <t xml:space="preserve">536285	</t>
  </si>
  <si>
    <t xml:space="preserve">999224650868161	</t>
  </si>
  <si>
    <t>ZHAO/HONGMEI</t>
  </si>
  <si>
    <t xml:space="preserve">3475039	</t>
  </si>
  <si>
    <t xml:space="preserve">22979232	</t>
  </si>
  <si>
    <t xml:space="preserve">999224657613006	</t>
  </si>
  <si>
    <t>[曼谷]曼谷 LiT 酒店(LiT BANGKOK Hotel)(60493897)</t>
  </si>
  <si>
    <t>不同温度特大床房&lt;2人入住&gt;&lt;不退款&gt;</t>
  </si>
  <si>
    <t>JI/XIAOXUAN</t>
  </si>
  <si>
    <t xml:space="preserve">3475701	</t>
  </si>
  <si>
    <t xml:space="preserve">15198	</t>
  </si>
  <si>
    <t xml:space="preserve">999224659805184	</t>
  </si>
  <si>
    <t>[布城]捷尼布城酒店(Zenith Putrajaya)(55799328)</t>
  </si>
  <si>
    <t>湖景特色大床房&lt;2人入住&gt;&lt;早餐&gt;</t>
  </si>
  <si>
    <t>YUSRI/YUSRI EFFENDY BIN YAKOB</t>
  </si>
  <si>
    <t xml:space="preserve">3476430	</t>
  </si>
  <si>
    <t xml:space="preserve">DEB230608100842082	</t>
  </si>
  <si>
    <t xml:space="preserve">999224667147789	</t>
  </si>
  <si>
    <t>[东京]东京有明大和ROYNET酒店(Daiwa Roynet Hotel Tokyo Ariake)(55779815)</t>
  </si>
  <si>
    <t>标准双床房&lt;2人入住&gt;&lt;早餐&gt;</t>
  </si>
  <si>
    <t>MA/XIUXIA,CHEN/LIANGZHU</t>
  </si>
  <si>
    <t xml:space="preserve">3478028	</t>
  </si>
  <si>
    <t xml:space="preserve">999224675850513	</t>
  </si>
  <si>
    <t>[八打灵再也]八打灵再也阿玛达酒店(Hotel Armada Petaling Jaya)(56185568)</t>
  </si>
  <si>
    <t>新豪华双床房&lt;2人入住&gt;</t>
  </si>
  <si>
    <t>CHRIS/LAU</t>
  </si>
  <si>
    <t xml:space="preserve">3478515	</t>
  </si>
  <si>
    <t xml:space="preserve">502900000008360	</t>
  </si>
  <si>
    <t xml:space="preserve">999224676628211	</t>
  </si>
  <si>
    <t>[大西洋城]大西洋城肖博特酒店(The Showboat Hotel Atlantic City)(94361773)</t>
  </si>
  <si>
    <t>标准房, 1 张特大床 (Waterpark View)&lt;2人入住&gt;</t>
  </si>
  <si>
    <t>Tucker/Cynthia</t>
  </si>
  <si>
    <t xml:space="preserve">3478684	</t>
  </si>
  <si>
    <t xml:space="preserve">999224677908895	</t>
  </si>
  <si>
    <t>[那不勒斯]卡波迪蒙特大酒店(Grand Hotel Capodimonte)(55757026)</t>
  </si>
  <si>
    <t>经典双人房&lt;2人入住&gt;&lt;早餐&gt;</t>
  </si>
  <si>
    <t>MCDOUGALL/WILLIAM ARTHUR</t>
  </si>
  <si>
    <t xml:space="preserve">3479243	</t>
  </si>
  <si>
    <t xml:space="preserve">999224679371378	</t>
  </si>
  <si>
    <t>[鸽子谷]玛格丽塔维尔岛酒店(Margaritaville Island Inn)(96314384)</t>
  </si>
  <si>
    <t>岛屿特大床房&lt;2人入住&gt;&lt;早餐&gt;</t>
  </si>
  <si>
    <t>LINDSEY/SHERRIE</t>
  </si>
  <si>
    <t xml:space="preserve">3479595	</t>
  </si>
  <si>
    <t xml:space="preserve">8445SE259011	</t>
  </si>
  <si>
    <t xml:space="preserve">999224679396262	</t>
  </si>
  <si>
    <t>[迪拜]迪拜古赖尔瑞士酒店(Swissôtel Al Ghurair Dubai)(56174616)</t>
  </si>
  <si>
    <t>Premier Twin&lt;2人入住&gt;&lt;不退款&gt;</t>
  </si>
  <si>
    <t>DE SOUZA ANDRADE/ALESSANDRO AUGUSTO,MONTEIRO SILVA BASTOS/RODRIGO</t>
  </si>
  <si>
    <t xml:space="preserve">3479605	</t>
  </si>
  <si>
    <t xml:space="preserve">999224681079592	</t>
  </si>
  <si>
    <t>[福冈]福冈博多站东方酒店(Oriental Hotel Fukuoka Hakata Station)(90402063)</t>
  </si>
  <si>
    <t>中等双床房&lt;2人入住&gt;</t>
  </si>
  <si>
    <t>CHEN/YIKAi,DING/WEN</t>
  </si>
  <si>
    <t xml:space="preserve">3480122	</t>
  </si>
  <si>
    <t xml:space="preserve">TL420700958	</t>
  </si>
  <si>
    <t xml:space="preserve">999224682767817	</t>
  </si>
  <si>
    <t xml:space="preserve">3480644	</t>
  </si>
  <si>
    <t xml:space="preserve">502900000008387	</t>
  </si>
  <si>
    <t xml:space="preserve">999224683097351	</t>
  </si>
  <si>
    <t>[富勒顿]福乐顿市阿纳海姆豪生酒店及会议中心(Howard Johnson by Wyndham Fullerton/Anaheim Conference Cntr)(92028775)</t>
  </si>
  <si>
    <t>2 Double Beds Non-Smoking&lt;2人入住&gt;&lt;不退款&gt;&lt;早餐&gt;</t>
  </si>
  <si>
    <t>SEOL/JI IN</t>
  </si>
  <si>
    <t xml:space="preserve">3480699	</t>
  </si>
  <si>
    <t xml:space="preserve">999224697021592	</t>
  </si>
  <si>
    <t>美利亚房&lt;2人入住&gt;</t>
  </si>
  <si>
    <t>TOH/CHENG HUAY</t>
  </si>
  <si>
    <t xml:space="preserve">3484392	</t>
  </si>
  <si>
    <t xml:space="preserve">717296	</t>
  </si>
  <si>
    <t xml:space="preserve">999224697185079	</t>
  </si>
  <si>
    <t>Spa泳池套房&lt;2人入住&gt;&lt;不退款&gt;&lt;早餐&gt;</t>
  </si>
  <si>
    <t>WU/HAIXIA,DONG/SHAYIN</t>
  </si>
  <si>
    <t xml:space="preserve">3484446	</t>
  </si>
  <si>
    <t xml:space="preserve">999224697522935	</t>
  </si>
  <si>
    <t>[圣-欧斯特-腾-诺德]贝斯特韦斯特城市中心酒店(Hotel Best Western City Centre)(55270190)</t>
  </si>
  <si>
    <t>标准双床房&lt;2人入住&gt;</t>
  </si>
  <si>
    <t>FANG/AITING,LI/JIAN</t>
  </si>
  <si>
    <t xml:space="preserve">3484603	</t>
  </si>
  <si>
    <t xml:space="preserve">999224699094209	</t>
  </si>
  <si>
    <t>[新加坡]新加坡中山公园戴斯酒店(Days Hotel by Wyndham Singapore at Zhongshan Park (SG Clean))(55289706)</t>
  </si>
  <si>
    <t>高级房&lt;2人入住&gt;</t>
  </si>
  <si>
    <t>TEGUH/EMITA</t>
  </si>
  <si>
    <t xml:space="preserve">3485451	</t>
  </si>
  <si>
    <t xml:space="preserve">176720891	</t>
  </si>
  <si>
    <t xml:space="preserve">999224488529631	</t>
  </si>
  <si>
    <t>[首尔]WD酒店(WD Hotel)(55254487)</t>
  </si>
  <si>
    <t>豪华双人床房&lt;2人入住&gt;</t>
  </si>
  <si>
    <t>ZHOU/WENXIN</t>
  </si>
  <si>
    <t xml:space="preserve">3437590	</t>
  </si>
  <si>
    <t xml:space="preserve">23073141	</t>
  </si>
  <si>
    <t xml:space="preserve">999224712161523	</t>
  </si>
  <si>
    <t>海景豪华特大床房&lt;2人入住&gt;</t>
  </si>
  <si>
    <t>KIM/DAKYUNG</t>
  </si>
  <si>
    <t xml:space="preserve">3488947	</t>
  </si>
  <si>
    <t xml:space="preserve">999224712503357	</t>
  </si>
  <si>
    <t>[费城]费城市中心坎布里亚酒店(Cambria Hotel Philadelphia Downtown Center City)(55321032)</t>
  </si>
  <si>
    <t>2 Queen Beds Non Smoking&lt;2人入住&gt;&lt;不退款&gt;</t>
  </si>
  <si>
    <t>Henry/Aimee</t>
  </si>
  <si>
    <t xml:space="preserve">3489198	</t>
  </si>
  <si>
    <t xml:space="preserve">999224712910173	</t>
  </si>
  <si>
    <t>[格伦罗斯]格伦玫瑰套房品质酒店(Quality Inn &amp; Suites - Glen Rose)(95386563)</t>
  </si>
  <si>
    <t>标准房, 1 张特大床, 无烟房&lt;2人入住&gt;&lt;不退款&gt;&lt;早餐&gt;</t>
  </si>
  <si>
    <t>JERNIGAN/DEBRA A</t>
  </si>
  <si>
    <t xml:space="preserve">3489273	</t>
  </si>
  <si>
    <t xml:space="preserve">999224714000637	</t>
  </si>
  <si>
    <t>[贝尔维尤]贝尔维尤拉克斯普兰廷全套房酒店(Larkspur Landing Bellevue - An All-Suite Hotel)(55391151)</t>
  </si>
  <si>
    <t>开放式套房&lt;2人入住&gt;&lt;早餐&gt;</t>
  </si>
  <si>
    <t>Lam/Julia</t>
  </si>
  <si>
    <t xml:space="preserve">3489854	</t>
  </si>
  <si>
    <t xml:space="preserve">11012SE044023	</t>
  </si>
  <si>
    <t xml:space="preserve">999224714141532	</t>
  </si>
  <si>
    <t>WU/TING WEI</t>
  </si>
  <si>
    <t xml:space="preserve">3489936	</t>
  </si>
  <si>
    <t xml:space="preserve">11012SE044031	</t>
  </si>
  <si>
    <t xml:space="preserve">999224714973014	</t>
  </si>
  <si>
    <t>[乔治市]槟城长荣桂冠酒店(Evergreen Laurel Hotel Penang (PenangFightCovid-19 Certified))(55451685)</t>
  </si>
  <si>
    <t>海景豪华双床房&lt;2人入住&gt;&lt;不退款&gt;</t>
  </si>
  <si>
    <t>QIN/QIANG</t>
  </si>
  <si>
    <t xml:space="preserve">3490418	</t>
  </si>
  <si>
    <t xml:space="preserve">23061178400	</t>
  </si>
  <si>
    <t xml:space="preserve">999224442717675	</t>
  </si>
  <si>
    <t>[巴黎]香榭丽大道酒店8(Hotel Elysees 8)(55653237)</t>
  </si>
  <si>
    <t>尊享房&lt;2人入住&gt;</t>
  </si>
  <si>
    <t>FAN/DI,Han/Xiaosi</t>
  </si>
  <si>
    <t xml:space="preserve">3428319	</t>
  </si>
  <si>
    <t xml:space="preserve">16849973	</t>
  </si>
  <si>
    <t xml:space="preserve">999224727185083	</t>
  </si>
  <si>
    <t>[普吉岛]皇家普吉城市酒店(Royal Phuket City Hotel)(55426586)</t>
  </si>
  <si>
    <t>Yeesin/Ponlkrit</t>
  </si>
  <si>
    <t xml:space="preserve">3493067	</t>
  </si>
  <si>
    <t xml:space="preserve">120602	</t>
  </si>
  <si>
    <t xml:space="preserve">999224727164407	</t>
  </si>
  <si>
    <t>[阿布扎比]安纳塔拉东方曼格罗夫阿布扎比酒店(Anantara Eastern Mangroves Abu Dhabi)(55956498)</t>
  </si>
  <si>
    <t>豪华双人房（带阳台）&lt;2人入住&gt;&lt;早餐&gt;</t>
  </si>
  <si>
    <t>Uddin/Fatema</t>
  </si>
  <si>
    <t xml:space="preserve">3493064	</t>
  </si>
  <si>
    <t xml:space="preserve">999224728471945	</t>
  </si>
  <si>
    <t>[曼谷]曼谷素坤逸奥克伍德华庭工作室酒店(Oakwood Studios Sukhumvit Bangkok)(103956658)</t>
  </si>
  <si>
    <t>高级双床房&lt;2人入住&gt;&lt;不退款&gt;</t>
  </si>
  <si>
    <t>DONG/TENGPENG,ZHENG/ZHENGYI,LI/ZHUOCHEN,GE/TINGWEI</t>
  </si>
  <si>
    <t xml:space="preserve">3493561	</t>
  </si>
  <si>
    <t xml:space="preserve">9356907	</t>
  </si>
  <si>
    <t xml:space="preserve">999224728541462	</t>
  </si>
  <si>
    <t>[岘港]岘港富丽华大酒店(Furama Resort Danang)(70391699)</t>
  </si>
  <si>
    <t>高级泻湖房&lt;2人入住&gt;&lt;不退款&gt;&lt;早餐&gt;</t>
  </si>
  <si>
    <t>DIAO/KAI</t>
  </si>
  <si>
    <t xml:space="preserve">3493585	</t>
  </si>
  <si>
    <t xml:space="preserve">999224613839975	</t>
  </si>
  <si>
    <t>[巴黎]旅游酒店(Hôtel Tourisme Avenue)(55519399)</t>
  </si>
  <si>
    <t>Double room - Comfort&lt;2人入住&gt;</t>
  </si>
  <si>
    <t>ZHU/ZHONGLIANG</t>
  </si>
  <si>
    <t xml:space="preserve">3466372	</t>
  </si>
  <si>
    <t xml:space="preserve">999224741097287	</t>
  </si>
  <si>
    <t>[纳斯托什]圣但尼城堡酒店(Chateau Saint Denis Downtown Natchitoches)(103762943)</t>
  </si>
  <si>
    <t>华丽客房, 1 张特大床 (Historic View)&lt;2人入住&gt;</t>
  </si>
  <si>
    <t>Williams/LaTanya</t>
  </si>
  <si>
    <t xml:space="preserve">3496472	</t>
  </si>
  <si>
    <t xml:space="preserve">38311623	</t>
  </si>
  <si>
    <t xml:space="preserve">999224740901535	</t>
  </si>
  <si>
    <t>[安塔利亚]马尔马拉安塔利亚酒店(The Marmara Antalya)(55822351)</t>
  </si>
  <si>
    <t>市景双人或双床间&lt;2人入住&gt;</t>
  </si>
  <si>
    <t>Bulat/Bulatcan</t>
  </si>
  <si>
    <t xml:space="preserve">3496432	</t>
  </si>
  <si>
    <t xml:space="preserve">acknowledge	</t>
  </si>
  <si>
    <t xml:space="preserve">999224742696372	</t>
  </si>
  <si>
    <t>[汉堡]汉堡米特温德姆速 8 酒店(Super 8 by Wyndham Hamburg Mitte)(109174467)</t>
  </si>
  <si>
    <t>双床房&lt;2人入住&gt;&lt;不退款&gt;</t>
  </si>
  <si>
    <t>Nebel/Daniel</t>
  </si>
  <si>
    <t xml:space="preserve">3497394	</t>
  </si>
  <si>
    <t>89801EE044824</t>
  </si>
  <si>
    <t xml:space="preserve">89801EE044825	</t>
  </si>
  <si>
    <t xml:space="preserve">999224743053154	</t>
  </si>
  <si>
    <t>[奎松市]马尼拉奎松市B酒店（多用途酒店）(The B Hotel Quezon City Manila (Multiple-Use Hotel))(55694688)</t>
  </si>
  <si>
    <t>高级特大床房&lt;2人入住&gt;&lt;不退款&gt;&lt;早餐&gt;</t>
  </si>
  <si>
    <t>SEVILLA/JOHN</t>
  </si>
  <si>
    <t xml:space="preserve">3497650	</t>
  </si>
  <si>
    <t xml:space="preserve">2237688	</t>
  </si>
  <si>
    <t xml:space="preserve">999224746436452	</t>
  </si>
  <si>
    <t>[迪拜]珍珠河贝斯特韦斯特优质酒店(Best Western Plus Pearl Creek)(60467187)</t>
  </si>
  <si>
    <t>标准双床房&lt;2人入住&gt;&lt;不退款&gt;</t>
  </si>
  <si>
    <t>KAMAL/AMEEN</t>
  </si>
  <si>
    <t xml:space="preserve">3499212	</t>
  </si>
  <si>
    <t xml:space="preserve">296998	</t>
  </si>
  <si>
    <t xml:space="preserve">999224749931185	</t>
  </si>
  <si>
    <t>[吉隆坡]吉隆坡费尔菲尔德艾伦彭亨酒店(Fairfield by Marriott Kuala Lumpur Jalan Pahang)(109179952)</t>
  </si>
  <si>
    <t>城景标准客房（2张单人床）&lt;2人入住&gt;&lt;不退款&gt;&lt;早餐&gt;</t>
  </si>
  <si>
    <t>FANG/CHENYI,Steve/Fang</t>
  </si>
  <si>
    <t xml:space="preserve">3499672	</t>
  </si>
  <si>
    <t xml:space="preserve">81475288	</t>
  </si>
  <si>
    <t xml:space="preserve">999224752549854	</t>
  </si>
  <si>
    <t>城景豪华特大床房&lt;2人入住&gt;&lt;不退款&gt;</t>
  </si>
  <si>
    <t>Kim/Chung Yeop</t>
  </si>
  <si>
    <t xml:space="preserve">3500348	</t>
  </si>
  <si>
    <t xml:space="preserve">TL422570874	</t>
  </si>
  <si>
    <t xml:space="preserve">999224756504558	</t>
  </si>
  <si>
    <t>[新加坡]新加坡怡阁大酒店，良木园酒店集团成员(York Hotel (SG Clean))(60513970)</t>
  </si>
  <si>
    <t>ANGGAGUNAWAN/CINDY SHARON</t>
  </si>
  <si>
    <t xml:space="preserve">3501363	</t>
  </si>
  <si>
    <t xml:space="preserve">1890637	</t>
  </si>
  <si>
    <t xml:space="preserve">999224756606335	</t>
  </si>
  <si>
    <t>[Pakualam]塞尔彭明星酒店(Starlet Hotel Serpong)(68545145)</t>
  </si>
  <si>
    <t>DAMAYANTI/HENI</t>
  </si>
  <si>
    <t xml:space="preserve">3501387	</t>
  </si>
  <si>
    <t xml:space="preserve">999224769200758	</t>
  </si>
  <si>
    <t>JU/YECHAN</t>
  </si>
  <si>
    <t xml:space="preserve">3503119	</t>
  </si>
  <si>
    <t xml:space="preserve">TL468914388	</t>
  </si>
  <si>
    <t xml:space="preserve">999224770943947	</t>
  </si>
  <si>
    <t>SREY LY/HOUN,RATANAKSITH/LEESEN</t>
  </si>
  <si>
    <t xml:space="preserve">3503917	</t>
  </si>
  <si>
    <t xml:space="preserve">999224776333753	</t>
  </si>
  <si>
    <t>[中雅加达]阿什利萨邦酒店(Ashley Sabang Jakarta)(92030314)</t>
  </si>
  <si>
    <t>高级双人床房&lt;1人入住&gt;&lt;不退款&gt;&lt;早餐&gt;</t>
  </si>
  <si>
    <t>CHEN/LONGFEI</t>
  </si>
  <si>
    <t xml:space="preserve">3505251	</t>
  </si>
  <si>
    <t xml:space="preserve">999224778230814	</t>
  </si>
  <si>
    <t>[孟买]孟买总统 - IHCL 精选酒店(President - Ihcl SeleQtions)(77371953)</t>
  </si>
  <si>
    <t>城景高级双床房&lt;2人入住&gt;&lt;不退款&gt;</t>
  </si>
  <si>
    <t>KARANIA/CHARMY</t>
  </si>
  <si>
    <t xml:space="preserve">3505760	</t>
  </si>
  <si>
    <t xml:space="preserve">75691SE140772-14	</t>
  </si>
  <si>
    <t xml:space="preserve">999224779036859	</t>
  </si>
  <si>
    <t>[马尔默]时光酒店(Moment Hotels)(91810344)</t>
  </si>
  <si>
    <t>标准双人房&lt;2人入住&gt;&lt;不退款&gt;&lt;早餐&gt;</t>
  </si>
  <si>
    <t>Hughes/Shane</t>
  </si>
  <si>
    <t xml:space="preserve">3505941	</t>
  </si>
  <si>
    <t xml:space="preserve">SH16585296	</t>
  </si>
  <si>
    <t xml:space="preserve">999224779132945	</t>
  </si>
  <si>
    <t>[罗马]快乐田园酒店(Happy Village)(55543016)</t>
  </si>
  <si>
    <t>平房式客房&lt;2人入住&gt;&lt;不退款&gt;</t>
  </si>
  <si>
    <t>Romero suarez/Jaime</t>
  </si>
  <si>
    <t xml:space="preserve">3505972	</t>
  </si>
  <si>
    <t xml:space="preserve">7798085	</t>
  </si>
  <si>
    <t xml:space="preserve">999224779674417	</t>
  </si>
  <si>
    <t>城景高级双人床房&lt;2人入住&gt;&lt;不退款&gt;</t>
  </si>
  <si>
    <t>KANG/RANHEE</t>
  </si>
  <si>
    <t xml:space="preserve">3506163	</t>
  </si>
  <si>
    <t xml:space="preserve">TL665777123	</t>
  </si>
  <si>
    <t xml:space="preserve">999224781164845	</t>
  </si>
  <si>
    <t>[三宝垄]三宝拢橡树翡翠酒店(Oak Tree Emerald Semarang)(77363901)</t>
  </si>
  <si>
    <t>豪华房&lt;2人入住&gt;&lt;不退款&gt;&lt;早餐&gt;</t>
  </si>
  <si>
    <t>LEE/CHANGHYUN</t>
  </si>
  <si>
    <t xml:space="preserve">3506458	</t>
  </si>
  <si>
    <t xml:space="preserve">999224785388101	</t>
  </si>
  <si>
    <t>[曼谷]皇家宾佳酒店(Royal Benja Hotel)(55745225)</t>
  </si>
  <si>
    <t>豪华房&lt;2人入住&gt;&lt;不退款&gt;</t>
  </si>
  <si>
    <t>WEI/XIAO</t>
  </si>
  <si>
    <t xml:space="preserve">3507612	</t>
  </si>
  <si>
    <t xml:space="preserve">402335	</t>
  </si>
  <si>
    <t xml:space="preserve">999224785878356	</t>
  </si>
  <si>
    <t>[芭堤雅]巴沙雅海滩酒店及度假村(Basaya Beach Hotel &amp; Resort)(55680444)</t>
  </si>
  <si>
    <t>WITTENBERGER/EMERIC</t>
  </si>
  <si>
    <t xml:space="preserve">3507810	</t>
  </si>
  <si>
    <t xml:space="preserve">999224786175625	</t>
  </si>
  <si>
    <t>[七岩]沃伦塔华欣七岩度假别墅酒店(Veranda Resort &amp; Villas Hua Hin Cha Am)(92029144)</t>
  </si>
  <si>
    <t>Premium Deluxe 2 Queen Bed Room With Plunge Bath&lt;2人入住&gt;&lt;不退款&gt;&lt;早餐&gt;</t>
  </si>
  <si>
    <t>Tirakittikul/Chotika,Tirakittikul/Chotika</t>
  </si>
  <si>
    <t xml:space="preserve">3507858	</t>
  </si>
  <si>
    <t xml:space="preserve">999224786398220	</t>
  </si>
  <si>
    <t>[辛俄萨里]索拉斯玛琅酒店(Solaris Hotel Malang)(89919517)</t>
  </si>
  <si>
    <t>标准房, 1 张特大床&lt;2人入住&gt;&lt;不退款&gt;&lt;早餐&gt;</t>
  </si>
  <si>
    <t>IRAWAN/RIO</t>
  </si>
  <si>
    <t xml:space="preserve">3507991	</t>
  </si>
  <si>
    <t xml:space="preserve">999224787790720	</t>
  </si>
  <si>
    <t>YU/MAN HONG</t>
  </si>
  <si>
    <t xml:space="preserve">3508534	</t>
  </si>
  <si>
    <t xml:space="preserve">9392872	</t>
  </si>
  <si>
    <t xml:space="preserve">999224791877331	</t>
  </si>
  <si>
    <t>[东京]东京浅草田原町海茵娜酒店(Henn na Hotel Tokyo Asakusa Tawaramachi)(77366707)</t>
  </si>
  <si>
    <t>和风双床房（和洋室）&lt;2人入住&gt;&lt;不退款&gt;</t>
  </si>
  <si>
    <t>li/yanhong,teng/boran</t>
  </si>
  <si>
    <t xml:space="preserve">3508964	</t>
  </si>
  <si>
    <t xml:space="preserve">999224792879707	</t>
  </si>
  <si>
    <t>[东京]东京王子大饭店(Tokyo Prince Hotel)(55745061)</t>
  </si>
  <si>
    <t>豪华双床房&lt;2人入住&gt;&lt;不退款&gt;</t>
  </si>
  <si>
    <t>DING/DEBIN,SONG/WENYI</t>
  </si>
  <si>
    <t xml:space="preserve">3509042	</t>
  </si>
  <si>
    <t xml:space="preserve">999224794124077	</t>
  </si>
  <si>
    <t>veranda豪华双床房&lt;2人入住&gt;&lt;不退款&gt;</t>
  </si>
  <si>
    <t>Sateanjariyawong/Parin,Sateanjariyawong/Parin</t>
  </si>
  <si>
    <t xml:space="preserve">3509300	</t>
  </si>
  <si>
    <t xml:space="preserve">999224795545484	</t>
  </si>
  <si>
    <t>Saenangkanikorn/Tanatorn,Saenangkanikorn/Tanatorn</t>
  </si>
  <si>
    <t xml:space="preserve">3509648	</t>
  </si>
  <si>
    <t xml:space="preserve">999224795982644	</t>
  </si>
  <si>
    <t>[兰卡威]兰卡威卡马尔度假村(Camar Resort Langkawi)(55768748)</t>
  </si>
  <si>
    <t>豪华特大床房-沙滩翼&lt;2人入住&gt;&lt;不退款&gt;</t>
  </si>
  <si>
    <t>MUHAMAD YAZIZ/MUHAMAD FAIZ YAMIN</t>
  </si>
  <si>
    <t xml:space="preserve">3509724	</t>
  </si>
  <si>
    <t xml:space="preserve">129968	</t>
  </si>
  <si>
    <t xml:space="preserve">999224796963077	</t>
  </si>
  <si>
    <t>WANG/PEI</t>
  </si>
  <si>
    <t xml:space="preserve">3509978	</t>
  </si>
  <si>
    <t xml:space="preserve">999224797684444	</t>
  </si>
  <si>
    <t>[华欣]华欣沃斯瓦兰达精选酒店(Verso Hua Hin - a Veranda Collection - Sha Extra Plus)(97965306)</t>
  </si>
  <si>
    <t>豪华双床房&lt;2人入住&gt;&lt;不退款&gt;&lt;早餐&gt;</t>
  </si>
  <si>
    <t>USHAKOV/DENIS</t>
  </si>
  <si>
    <t xml:space="preserve">3510173	</t>
  </si>
  <si>
    <t xml:space="preserve">999224798421865	</t>
  </si>
  <si>
    <t>[吉隆坡]太平洋快捷酒店中环街市吉隆坡(Pacific Express Hotel Central Market Kuala Lumpur)(95687595)</t>
  </si>
  <si>
    <t>Double Room - Superior&lt;2人入住&gt;&lt;不退款&gt;&lt;早餐&gt;</t>
  </si>
  <si>
    <t>MOON/GILMYO</t>
  </si>
  <si>
    <t xml:space="preserve">3510326	</t>
  </si>
  <si>
    <t xml:space="preserve">999224800421172	</t>
  </si>
  <si>
    <t>标准房&lt;1人入住&gt;&lt;不退款&gt;&lt;早餐&gt;</t>
  </si>
  <si>
    <t>CHEN/HONGYU</t>
  </si>
  <si>
    <t xml:space="preserve">3510789	</t>
  </si>
  <si>
    <t xml:space="preserve">999224800555837	</t>
  </si>
  <si>
    <t>[曼谷]曼谷萨通JC凯文酒店(JC Kevin Sathorn Bangkok Hotel)(55585955)</t>
  </si>
  <si>
    <t>天际一卧室套房含阳台&lt;2人入住&gt;&lt;不退款&gt;</t>
  </si>
  <si>
    <t>XU/XIN,ZHAO/XINGWEI</t>
  </si>
  <si>
    <t xml:space="preserve">3510910	</t>
  </si>
  <si>
    <t xml:space="preserve">282171346	</t>
  </si>
  <si>
    <t xml:space="preserve">999224802315506	</t>
  </si>
  <si>
    <t>[帕赛市]马尼拉纽波特市智选假日酒店(Holiday Inn Express Manila Newport City, an IHG Hotel)(55920163)</t>
  </si>
  <si>
    <t>大床房&lt;2人入住&gt;&lt;不退款&gt;&lt;早餐&gt;</t>
  </si>
  <si>
    <t>LI/JIANGQIN,LIU/WANTING</t>
  </si>
  <si>
    <t xml:space="preserve">3511352	</t>
  </si>
  <si>
    <t xml:space="preserve">999224802672088	</t>
  </si>
  <si>
    <t>[Loc Vinh]越南中部兰珂悦椿度假村(Angsana Lang Co)(55944701)</t>
  </si>
  <si>
    <t>海景精致泳池特大床套房&lt;2人入住&gt;&lt;不退款&gt;&lt;早餐&gt;</t>
  </si>
  <si>
    <t>PARK/SUNGHYUN,SEO/SEONGGYO,MIN/JUNGSUN,SONG/LINPYO</t>
  </si>
  <si>
    <t xml:space="preserve">3511414	</t>
  </si>
  <si>
    <t xml:space="preserve">999224806728520	</t>
  </si>
  <si>
    <t>[Gunung Kelua]爱玛瑞丝三马林达酒店(Amaris Hotel Samarinda)(91810617)</t>
  </si>
  <si>
    <t>双人间或双床间&lt;2人入住&gt;&lt;不退款&gt;&lt;早餐&gt;</t>
  </si>
  <si>
    <t>NOVIANTO/ANGGGER DADANG</t>
  </si>
  <si>
    <t xml:space="preserve">3512038	</t>
  </si>
  <si>
    <t xml:space="preserve">999224808267210	</t>
  </si>
  <si>
    <t>[塞纳河畔伊夫里]基里亚德巴黎波特伊芙酒店(Comfort Hotel Paris Porte d'Ivry)(55391340)</t>
  </si>
  <si>
    <t>双床房禁烟&lt;2人入住&gt;&lt;不退款&gt;</t>
  </si>
  <si>
    <t>KHANNA/NIMIT</t>
  </si>
  <si>
    <t xml:space="preserve">3512140	</t>
  </si>
  <si>
    <t xml:space="preserve">999224809117251	</t>
  </si>
  <si>
    <t>[普吉岛]普吉岛乐古浪悦椿度假村(Angsana Laguna Phuket)(55956518)</t>
  </si>
  <si>
    <t>laguna超值房&lt;2人入住&gt;&lt;不退款&gt;</t>
  </si>
  <si>
    <t>PARK/YONG GYUN</t>
  </si>
  <si>
    <t xml:space="preserve">3512381	</t>
  </si>
  <si>
    <t xml:space="preserve">999224809271885	</t>
  </si>
  <si>
    <t>[Khu Khot]亚洲机场饭店(Asia Airport Hotel)(56206304)</t>
  </si>
  <si>
    <t>Thongbut/Thaweesak</t>
  </si>
  <si>
    <t xml:space="preserve">3512407	</t>
  </si>
  <si>
    <t xml:space="preserve">999224810694398	</t>
  </si>
  <si>
    <t>PENPHAEN/PONGSAKORN</t>
  </si>
  <si>
    <t xml:space="preserve">3512736	</t>
  </si>
  <si>
    <t xml:space="preserve">999224810731322	</t>
  </si>
  <si>
    <t>PATIMIN/CHANTHAKAN</t>
  </si>
  <si>
    <t xml:space="preserve">3512740	</t>
  </si>
  <si>
    <t xml:space="preserve">999224812208943	</t>
  </si>
  <si>
    <t>Deluxe Room City View Queen Bed&lt;2人入住&gt;&lt;不退款&gt;</t>
  </si>
  <si>
    <t>LOONKER/SHATRUGHAN</t>
  </si>
  <si>
    <t xml:space="preserve">3513272	</t>
  </si>
  <si>
    <t xml:space="preserve">999224813125910	</t>
  </si>
  <si>
    <t>行政房&lt;2人入住&gt;&lt;不退款&gt;</t>
  </si>
  <si>
    <t>CHAMNAN/HATHAICHANOK</t>
  </si>
  <si>
    <t xml:space="preserve">3513707	</t>
  </si>
  <si>
    <t xml:space="preserve">999224813324183	</t>
  </si>
  <si>
    <t>[巴厘岛]库塔家和商旅酒店(J Hotel Kuta)(55269700)</t>
  </si>
  <si>
    <t>惬意房&lt;2人入住&gt;&lt;不退款&gt;</t>
  </si>
  <si>
    <t>Candra/Metta</t>
  </si>
  <si>
    <t xml:space="preserve">3513756	</t>
  </si>
  <si>
    <t xml:space="preserve">999224813734816	</t>
  </si>
  <si>
    <t>两卧室套房含阳台&lt;4人入住&gt;&lt;不退款&gt;&lt;早餐&gt;</t>
  </si>
  <si>
    <t>LIU/ZHENDONG</t>
  </si>
  <si>
    <t xml:space="preserve">3513865	</t>
  </si>
  <si>
    <t xml:space="preserve">282283339	</t>
  </si>
  <si>
    <t xml:space="preserve">999224813915726	</t>
  </si>
  <si>
    <t>[披]奈斯海滩酒店(Nice Beach Hotel)(89932231)</t>
  </si>
  <si>
    <t>高级客房（山景）&lt;2人入住&gt;&lt;不退款&gt;</t>
  </si>
  <si>
    <t>SRIYA/PORNWIMOL</t>
  </si>
  <si>
    <t xml:space="preserve">3513915	</t>
  </si>
  <si>
    <t xml:space="preserve">999224814180508	</t>
  </si>
  <si>
    <t>[迪拜]迪拜瓦斯区凯悦嘉轩酒店(Hyatt Place Dubai Wasl District)(90360973)</t>
  </si>
  <si>
    <t>双床房&lt;2人入住&gt;&lt;不退款&gt;&lt;早餐&gt;</t>
  </si>
  <si>
    <t>WEI/LI</t>
  </si>
  <si>
    <t xml:space="preserve">3514033	</t>
  </si>
  <si>
    <t xml:space="preserve">999224815173254	</t>
  </si>
  <si>
    <t>[曼谷]曼谷lyf素坤逸8巷-雅诗阁管理(Lyf Sukhumvit 8 Bangkok Managed by The Ascott Limited)(102527128)</t>
  </si>
  <si>
    <t>ONE OF A KIND (STUDIO DOUBLE)&lt;2人入住&gt;&lt;不退款&gt;</t>
  </si>
  <si>
    <t>PEMPSELL/KAITLYN AMANDA</t>
  </si>
  <si>
    <t xml:space="preserve">3514393	</t>
  </si>
  <si>
    <t xml:space="preserve">9406360	</t>
  </si>
  <si>
    <t xml:space="preserve">999224815288082	</t>
  </si>
  <si>
    <t>[迈阿密泉]迈阿密国际机场克拉丽奥套房酒店(Clarion Inn &amp; Suites Miami International Airport)(55320453)</t>
  </si>
  <si>
    <t>双大床房(无烟)&lt;2人入住&gt;&lt;不退款&gt;</t>
  </si>
  <si>
    <t>huang li/SHENGKE</t>
  </si>
  <si>
    <t xml:space="preserve">3514497	</t>
  </si>
  <si>
    <t xml:space="preserve">999224815819962	</t>
  </si>
  <si>
    <t>[丹佛]丹佛国际机场温德姆贝蒙特酒店(Baymont by Wyndham Denver International Airport)(70394070)</t>
  </si>
  <si>
    <t>Gomez Reyes/Jaime</t>
  </si>
  <si>
    <t xml:space="preserve">3514695	</t>
  </si>
  <si>
    <t xml:space="preserve">999224816313102	</t>
  </si>
  <si>
    <t>[芭堤雅]芭堤雅独特丽景酒店(Unique Regency Pattaya)(70165468)</t>
  </si>
  <si>
    <t>KHIAOWAN/WIYADA</t>
  </si>
  <si>
    <t xml:space="preserve">3514978	</t>
  </si>
  <si>
    <t xml:space="preserve">10026753	</t>
  </si>
  <si>
    <t xml:space="preserve">999224816344859	</t>
  </si>
  <si>
    <t>[曼谷]圣苏湾机场套房(Sinsuvarn Airport Suite Hotel)(55451691)</t>
  </si>
  <si>
    <t>豪华房(带阳台)&lt;2人入住&gt;&lt;不退款&gt;</t>
  </si>
  <si>
    <t>SEANWONG/PRONCHANOK</t>
  </si>
  <si>
    <t xml:space="preserve">3514985	</t>
  </si>
  <si>
    <t xml:space="preserve">999224816533343	</t>
  </si>
  <si>
    <t>[曼谷]曼谷上海大厦酒店(Shanghai Mansion Bangkok)(55451700)</t>
  </si>
  <si>
    <t>美华高级房&lt;2人入住&gt;&lt;不退款&gt;</t>
  </si>
  <si>
    <t>MA/CHUNLIN</t>
  </si>
  <si>
    <t xml:space="preserve">3515030	</t>
  </si>
  <si>
    <t xml:space="preserve">999224816822857	</t>
  </si>
  <si>
    <t>[曼谷]爵士特尔曼谷饭店(Jazzotel Bangkok)(100679406)</t>
  </si>
  <si>
    <t>标准房&lt;2人入住&gt;&lt;不退款&gt;&lt;早餐&gt;</t>
  </si>
  <si>
    <t>praiwan/Nichaphat,praiwan/Nichaphat</t>
  </si>
  <si>
    <t xml:space="preserve">3515254	</t>
  </si>
  <si>
    <t xml:space="preserve">999224816994386	</t>
  </si>
  <si>
    <t>[芭堤雅]D@海酒店(D@Sea Hotel)(55585825)</t>
  </si>
  <si>
    <t>工作室&lt;2人入住&gt;&lt;不退款&gt;</t>
  </si>
  <si>
    <t>AMNAI/RATTIKAN</t>
  </si>
  <si>
    <t xml:space="preserve">3515300	</t>
  </si>
  <si>
    <t xml:space="preserve">999224817000913	</t>
  </si>
  <si>
    <t>[欧塞奇湾泳滩]欧塞奇湾泳滩美洲最佳价值酒店(Days Inn by Wyndham Osage Beach Lake of The Ozarks)(94361941)</t>
  </si>
  <si>
    <t>大号床间 - 带两张大号床&lt;2人入住&gt;&lt;不退款&gt;&lt;早餐&gt;</t>
  </si>
  <si>
    <t>Mkpuechina/Daniel Uchenna</t>
  </si>
  <si>
    <t xml:space="preserve">3515303	</t>
  </si>
  <si>
    <t xml:space="preserve">999224817025208	</t>
  </si>
  <si>
    <t>[芭堤雅]LK集团酒店(LK Residence)(55822375)</t>
  </si>
  <si>
    <t>华丽客房&lt;2人入住&gt;&lt;不退款&gt;</t>
  </si>
  <si>
    <t>BUTPOM/CHANACHAI</t>
  </si>
  <si>
    <t xml:space="preserve">3515311	</t>
  </si>
  <si>
    <t xml:space="preserve">999224817272853	</t>
  </si>
  <si>
    <t>[吉隆坡]吉隆坡玛雅酒店(Hotel Maya Kuala Lumpur)(55851893)</t>
  </si>
  <si>
    <t>一室房&lt;2人入住&gt;&lt;不退款&gt;</t>
  </si>
  <si>
    <t>Rasyid/Rasyid Saleh</t>
  </si>
  <si>
    <t xml:space="preserve">3515381	</t>
  </si>
  <si>
    <t xml:space="preserve">999224817346370	</t>
  </si>
  <si>
    <t>[班贾尔马辛]银河大酒店(Galaxy Hotel Banjarmasin)(55439443)</t>
  </si>
  <si>
    <t>GUO/XINMIN</t>
  </si>
  <si>
    <t xml:space="preserve">3515577	</t>
  </si>
  <si>
    <t xml:space="preserve">102719	</t>
  </si>
  <si>
    <t xml:space="preserve">999224817351266	</t>
  </si>
  <si>
    <t>[大山脚]槟城标致酒店(Iconic Hotel Penang (PenangFightCovid-19 Certified))(55665954)</t>
  </si>
  <si>
    <t>GENG/ZHEN</t>
  </si>
  <si>
    <t xml:space="preserve">3515579	</t>
  </si>
  <si>
    <t xml:space="preserve">409582	</t>
  </si>
  <si>
    <t xml:space="preserve">999224817927229	</t>
  </si>
  <si>
    <t>KHANTO/THAWEEWAD</t>
  </si>
  <si>
    <t xml:space="preserve">3515895	</t>
  </si>
  <si>
    <t xml:space="preserve">999224818004014	</t>
  </si>
  <si>
    <t>RITTHIWONG/SUCHADA</t>
  </si>
  <si>
    <t xml:space="preserve">3515915	</t>
  </si>
  <si>
    <t xml:space="preserve">999224818113988	</t>
  </si>
  <si>
    <t>SOON YING/TIANG</t>
  </si>
  <si>
    <t xml:space="preserve">3515945	</t>
  </si>
  <si>
    <t xml:space="preserve">409588	</t>
  </si>
  <si>
    <t xml:space="preserve">999224818186891	</t>
  </si>
  <si>
    <t>[大阪]大阪比偲奇格兰比亚酒店(Hotel Vischio Osaka)(78125132)</t>
  </si>
  <si>
    <t>Superior Twin&lt;2人入住&gt;&lt;不退款&gt;</t>
  </si>
  <si>
    <t>ZANG/TIANYANG</t>
  </si>
  <si>
    <t xml:space="preserve">3515958	</t>
  </si>
  <si>
    <t xml:space="preserve">999224819503692	</t>
  </si>
  <si>
    <t>Huang/Zhihao</t>
  </si>
  <si>
    <t xml:space="preserve">3516143	</t>
  </si>
  <si>
    <t xml:space="preserve">999224819787864	</t>
  </si>
  <si>
    <t>[巴尔卡]巴塞罗穆萨纳度假村酒店(Barceló Mussanah Resort, Sultanate of Oman)(55414245)</t>
  </si>
  <si>
    <t>Aljardani/Ayoub</t>
  </si>
  <si>
    <t xml:space="preserve">3516154	</t>
  </si>
  <si>
    <t xml:space="preserve">39072	</t>
  </si>
  <si>
    <t xml:space="preserve">999224821000116	</t>
  </si>
  <si>
    <t>[迪拜]玛立纳比布鲁斯酒店(Marina Byblos Hotel)(90399599)</t>
  </si>
  <si>
    <t>城市景观标准间&lt;2人入住&gt;&lt;不退款&gt;</t>
  </si>
  <si>
    <t>PRITHIV/AJAY</t>
  </si>
  <si>
    <t xml:space="preserve">3516262	</t>
  </si>
  <si>
    <t xml:space="preserve">2136952	</t>
  </si>
  <si>
    <t xml:space="preserve">999224821256022	</t>
  </si>
  <si>
    <t>[曼谷]大公寓酒店(The Great Residence Hotel)(90362273)</t>
  </si>
  <si>
    <t>DOUBLE STANDARD&lt;2人入住&gt;&lt;不退款&gt;</t>
  </si>
  <si>
    <t>HUAN/HUI</t>
  </si>
  <si>
    <t xml:space="preserve">3516284	</t>
  </si>
  <si>
    <t xml:space="preserve">999224821403320	</t>
  </si>
  <si>
    <t>[曼彻斯特]曼彻斯特舒适酒店(easyHotel Manchester)(94358973)</t>
  </si>
  <si>
    <t>双人床房（有窗）&lt;2人入住&gt;&lt;不退款&gt;</t>
  </si>
  <si>
    <t>PLUMLEY/SIMON</t>
  </si>
  <si>
    <t xml:space="preserve">3516299	</t>
  </si>
  <si>
    <t xml:space="preserve">999224821538537	</t>
  </si>
  <si>
    <t>[芭堤雅]芭堤雅盛泰澜幻影海滩度假村(Centara Grand Mirage Beach Resort Pattaya)(55944828)</t>
  </si>
  <si>
    <t>Premium Deluxe Ocean View King Room&lt;2人入住&gt;&lt;不退款&gt;</t>
  </si>
  <si>
    <t>KANTARAT/KRISANA</t>
  </si>
  <si>
    <t xml:space="preserve">3516312	</t>
  </si>
  <si>
    <t xml:space="preserve">999224821605432	</t>
  </si>
  <si>
    <t>[普吉岛]普吉岛芭东赤色星球(Red Planet Phuket Patong)(55290063)</t>
  </si>
  <si>
    <t>SNASHALL/PHILIP</t>
  </si>
  <si>
    <t xml:space="preserve">3516323	</t>
  </si>
  <si>
    <t xml:space="preserve">35126	</t>
  </si>
  <si>
    <t xml:space="preserve">999224821641803	</t>
  </si>
  <si>
    <t>[普吉岛]芭东艾希莉高地酒店公寓(Ashlee Heights Patong Hotel &amp; Suites)(54503374)</t>
  </si>
  <si>
    <t>THAWEEWONGSAP/ANUSARA</t>
  </si>
  <si>
    <t xml:space="preserve">3516330	</t>
  </si>
  <si>
    <t xml:space="preserve">24847	</t>
  </si>
  <si>
    <t xml:space="preserve">999224821738052	</t>
  </si>
  <si>
    <t>[贝鲁特]贝鲁特大酒店(Grand Hotel Beirut)(55426410)</t>
  </si>
  <si>
    <t>Kesserwan/Maarouf</t>
  </si>
  <si>
    <t xml:space="preserve">3516340	</t>
  </si>
  <si>
    <t xml:space="preserve">999224821835546	</t>
  </si>
  <si>
    <t>高级房, 1 张大床, 城市景观&lt;2人入住&gt;&lt;不退款&gt;</t>
  </si>
  <si>
    <t>Pandit/Ashok,Pandit/Ganesh</t>
  </si>
  <si>
    <t xml:space="preserve">3516356	</t>
  </si>
  <si>
    <t xml:space="preserve">999224822159930	</t>
  </si>
  <si>
    <t>[芭堤雅]康帕斯酒店集团芭堤雅诺华快捷酒店(Nova Express by De Mandarin)(55862159)</t>
  </si>
  <si>
    <t>经典房&lt;2人入住&gt;&lt;不退款&gt;</t>
  </si>
  <si>
    <t>YANG/KONG KAM</t>
  </si>
  <si>
    <t xml:space="preserve">3516567	</t>
  </si>
  <si>
    <t xml:space="preserve">999224822241446	</t>
  </si>
  <si>
    <t>PHOOMKEAW/ATIRUT</t>
  </si>
  <si>
    <t xml:space="preserve">3516574	</t>
  </si>
  <si>
    <t xml:space="preserve">999224822267931	</t>
  </si>
  <si>
    <t>Chaikod/Waraporn</t>
  </si>
  <si>
    <t xml:space="preserve">3516577	</t>
  </si>
  <si>
    <t xml:space="preserve">999224822433222	</t>
  </si>
  <si>
    <t>sarasang/thiwawan,sarasang/thiwawan</t>
  </si>
  <si>
    <t xml:space="preserve">3516594	</t>
  </si>
  <si>
    <t xml:space="preserve">999224822970388	</t>
  </si>
  <si>
    <t>[桑迪斯普林斯]桑迪斯普林斯 - 佩瑞米特舒适酒店(Comfort Inn Sandy Springs – Perimeter)(89919505)</t>
  </si>
  <si>
    <t>标准房, 1 张大床, 无烟房&lt;2人入住&gt;&lt;不退款&gt;&lt;早餐&gt;</t>
  </si>
  <si>
    <t>Lyons/Jonathan</t>
  </si>
  <si>
    <t xml:space="preserve">3516834	</t>
  </si>
  <si>
    <t xml:space="preserve">999224822987834	</t>
  </si>
  <si>
    <t>[马卡蒂]迷你套房 - 马卡蒂艾顿塔酒店(The Mini Suites Eton Tower Makati)(55956372)</t>
  </si>
  <si>
    <t>迷你大床房&lt;2人入住&gt;&lt;不退款&gt;</t>
  </si>
  <si>
    <t>LIN/TZU YU</t>
  </si>
  <si>
    <t xml:space="preserve">3516837	</t>
  </si>
  <si>
    <t xml:space="preserve">999224823013668	</t>
  </si>
  <si>
    <t>Oconnell/Worawalan</t>
  </si>
  <si>
    <t xml:space="preserve">3516838	</t>
  </si>
  <si>
    <t xml:space="preserve">9411011	</t>
  </si>
  <si>
    <t xml:space="preserve">999224823060598	</t>
  </si>
  <si>
    <t>[迪拜]德拉星光大都市公寓酒店(Star Metro Deira Hotel Apartments)(55519402)</t>
  </si>
  <si>
    <t>豪华特大床一室房&lt;2人入住&gt;&lt;不退款&gt;</t>
  </si>
  <si>
    <t>Gesei/Abdullahi Omar</t>
  </si>
  <si>
    <t xml:space="preserve">3516846	</t>
  </si>
  <si>
    <t xml:space="preserve">From Allocation	</t>
  </si>
  <si>
    <t xml:space="preserve">999224823785726	</t>
  </si>
  <si>
    <t>[洛坤]橙色原味酒店(The Original Orange Hotel)(90367180)</t>
  </si>
  <si>
    <t>NAVARUT/TUNYALUK</t>
  </si>
  <si>
    <t xml:space="preserve">3516928	</t>
  </si>
  <si>
    <t xml:space="preserve">999224823866963	</t>
  </si>
  <si>
    <t>[巴厘岛]达法姆萨沃沃亚塞米亚克度假村(Hotel Dafam Savvoya Seminyak)(89933859)</t>
  </si>
  <si>
    <t>高级间&lt;2人入住&gt;&lt;不退款&gt;&lt;早餐&gt;</t>
  </si>
  <si>
    <t>WAYAN/WIJAYA</t>
  </si>
  <si>
    <t xml:space="preserve">3517128	</t>
  </si>
  <si>
    <t xml:space="preserve">999224824115676	</t>
  </si>
  <si>
    <t>[雅典]卫城山酒店(Acropolis Hill Hotel)(56196442)</t>
  </si>
  <si>
    <t>Standard Double / Twin Room&lt;2人入住&gt;&lt;不退款&gt;&lt;早餐&gt;</t>
  </si>
  <si>
    <t>Podolskaya/Evgenia,Podolskaya/Evgenia</t>
  </si>
  <si>
    <t xml:space="preserve">3517155	</t>
  </si>
  <si>
    <t xml:space="preserve">999224824144692	</t>
  </si>
  <si>
    <t>[马卡蒂]新世界马卡蒂酒店(New World Makati Hotel)(70391576)</t>
  </si>
  <si>
    <t>一卧室套房&lt;2人入住&gt;&lt;不退款&gt;&lt;早餐&gt;</t>
  </si>
  <si>
    <t>Chen/Liangyu</t>
  </si>
  <si>
    <t xml:space="preserve">3517158	</t>
  </si>
  <si>
    <t xml:space="preserve">Confirm by Ms. Evi // FO	</t>
  </si>
  <si>
    <t xml:space="preserve">999224824174199	</t>
  </si>
  <si>
    <t>[锡达拉皮兹]柯林斯路-锡达拉皮兹凯艺酒店(Quality Inn at Collins Road - Cedar Rapids)(90373154)</t>
  </si>
  <si>
    <t>WOODRING/JILL</t>
  </si>
  <si>
    <t xml:space="preserve">3517162	</t>
  </si>
  <si>
    <t xml:space="preserve">999224824749902	</t>
  </si>
  <si>
    <t>1 King Bed Non-Smoking&lt;2人入住&gt;&lt;不退款&gt;&lt;早餐&gt;</t>
  </si>
  <si>
    <t>Dhungel/Sajina</t>
  </si>
  <si>
    <t xml:space="preserve">3517229	</t>
  </si>
  <si>
    <t xml:space="preserve">999224824784802	</t>
  </si>
  <si>
    <t>zanbilbaf/alex</t>
  </si>
  <si>
    <t xml:space="preserve">3517232	</t>
  </si>
  <si>
    <t xml:space="preserve">9411085	</t>
  </si>
  <si>
    <t xml:space="preserve">999224825070530	</t>
  </si>
  <si>
    <t>[巴厘岛]时尚爱情F酒店(Fashion Hotel Legian)(55812315)</t>
  </si>
  <si>
    <t>malik/Abdull,malik/Abdull</t>
  </si>
  <si>
    <t xml:space="preserve">3517454	</t>
  </si>
  <si>
    <t xml:space="preserve">999224825096881	</t>
  </si>
  <si>
    <t>[贝尼东]珠宝酒店(Hotel Joya)(97610274)</t>
  </si>
  <si>
    <t>露台客房&lt;2人入住&gt;&lt;不退款&gt;</t>
  </si>
  <si>
    <t>Camart/Cedric</t>
  </si>
  <si>
    <t xml:space="preserve">3517456	</t>
  </si>
  <si>
    <t xml:space="preserve">999224825608225	</t>
  </si>
  <si>
    <t>PINKONG/NANNAKORN</t>
  </si>
  <si>
    <t xml:space="preserve">3517508	</t>
  </si>
  <si>
    <t xml:space="preserve">999224826042159	</t>
  </si>
  <si>
    <t>[迪拜]沙发公园智选假日酒店(Holiday Inn Express Dubai Safa Park, an IHG Hotel)(55666239)</t>
  </si>
  <si>
    <t>ALROMAITHI/ABDULLA SALEH</t>
  </si>
  <si>
    <t xml:space="preserve">3517796	</t>
  </si>
  <si>
    <t xml:space="preserve">999224826306866	</t>
  </si>
  <si>
    <t>[利沃尼]宴会中心品质套房酒店(Quality Inn &amp; Suites Banquet Center)(95139469)</t>
  </si>
  <si>
    <t>双人间 - 带2张双人床&lt;2人入住&gt;&lt;不退款&gt;&lt;早餐&gt;</t>
  </si>
  <si>
    <t>Rogers/Dakota</t>
  </si>
  <si>
    <t xml:space="preserve">3517835	</t>
  </si>
  <si>
    <t xml:space="preserve">999224826415263	</t>
  </si>
  <si>
    <t>[曼谷]曼谷沙吞爱逸酒店(I Residence Hotel Sathorn)(55465157)</t>
  </si>
  <si>
    <t>SUKDEE/WITCHAYACHAKKARIN</t>
  </si>
  <si>
    <t xml:space="preserve">3517851	</t>
  </si>
  <si>
    <t xml:space="preserve">999224826609684	</t>
  </si>
  <si>
    <t>KAEWTHAMMARAT/PIYARAT,SAETIAW/TERDSAK,KHUMPAI/VACHIRA</t>
  </si>
  <si>
    <t xml:space="preserve">3517883	</t>
  </si>
  <si>
    <t xml:space="preserve">999224826694348	</t>
  </si>
  <si>
    <t>MATOS/RAFAEL</t>
  </si>
  <si>
    <t xml:space="preserve">3517898	</t>
  </si>
  <si>
    <t xml:space="preserve">RES026169-2192	</t>
  </si>
  <si>
    <t xml:space="preserve">999224826771551	</t>
  </si>
  <si>
    <t>[孟买]泰姬陵塔酒店(Taj Mahal Tower, Mumbai)(91809913)</t>
  </si>
  <si>
    <t>海景高级特大床房&lt;2人入住&gt;&lt;不退款&gt;</t>
  </si>
  <si>
    <t>Salim/Rana</t>
  </si>
  <si>
    <t xml:space="preserve">3518084	</t>
  </si>
  <si>
    <t xml:space="preserve">999224826746072	</t>
  </si>
  <si>
    <t>[莱比锡]莱比锡研讨会酒店(Seminaris Hotel Leipzig)(60532404)</t>
  </si>
  <si>
    <t>标准房 1张双人床&lt;2人入住&gt;&lt;不退款&gt;&lt;早餐&gt;</t>
  </si>
  <si>
    <t>Bjorklund/Anna Carina</t>
  </si>
  <si>
    <t xml:space="preserve">3518078	</t>
  </si>
  <si>
    <t xml:space="preserve">999224746398563	</t>
  </si>
  <si>
    <t>退单</t>
  </si>
  <si>
    <t>[吉隆坡]吉隆坡嘉登斯圣吉尔斯签名酒店及公寓(The Gardens – A St Giles Signature Hotel &amp; Residences, Kuala Lumpur)(55478344)</t>
  </si>
  <si>
    <t>酒店翼豪华双床房&lt;2人入住&gt;&lt;不退款&gt;</t>
  </si>
  <si>
    <t>CHIA/KENNY</t>
  </si>
  <si>
    <t xml:space="preserve">3499206	</t>
  </si>
  <si>
    <t xml:space="preserve">78912SE205725-14	</t>
  </si>
  <si>
    <t>，</t>
  </si>
  <si>
    <t>A230619110716481</t>
  </si>
  <si>
    <t>6.25 可退620.76元</t>
  </si>
  <si>
    <t xml:space="preserve"> 297007.16 HKD</t>
  </si>
  <si>
    <t>A230626095728481</t>
  </si>
  <si>
    <t>A230626095758481</t>
  </si>
  <si>
    <t>总计：297007.16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</si>
  <si>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</si>
  <si>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</si>
  <si>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</si>
  <si>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</si>
  <si>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</si>
  <si>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</si>
  <si>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</si>
  <si>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</si>
  <si>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</si>
  <si>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</si>
  <si>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</si>
  <si>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</si>
  <si>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</si>
  <si>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</si>
  <si>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</si>
  <si>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</si>
  <si>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</si>
  <si>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</si>
  <si>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</si>
  <si>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2023-06-17</t>
  </si>
  <si>
    <t>3518084</t>
  </si>
  <si>
    <t>泰姬陵塔酒店</t>
  </si>
  <si>
    <t>Salim Rana</t>
  </si>
  <si>
    <t>2023-06-18</t>
  </si>
  <si>
    <t>退房日周结</t>
  </si>
  <si>
    <t>1724.52</t>
  </si>
  <si>
    <t>1888.23</t>
  </si>
  <si>
    <t>0</t>
  </si>
  <si>
    <t>0.00</t>
  </si>
  <si>
    <t>携程汇智国际直连</t>
  </si>
  <si>
    <t>925</t>
  </si>
  <si>
    <t>2023-06-17 23:05:00</t>
  </si>
  <si>
    <t>否</t>
  </si>
  <si>
    <t>汇智国际旅游发展有限公司</t>
  </si>
  <si>
    <t>直连</t>
  </si>
  <si>
    <t>印度</t>
  </si>
  <si>
    <t>3518078</t>
  </si>
  <si>
    <t>莱比锡塞米纳里斯酒店</t>
  </si>
  <si>
    <t>Bjorklund Anna Carina</t>
  </si>
  <si>
    <t>1286.49</t>
  </si>
  <si>
    <t>1408.62</t>
  </si>
  <si>
    <t>2023-06-17 23:02:54</t>
  </si>
  <si>
    <t>德国</t>
  </si>
  <si>
    <t>3517851</t>
  </si>
  <si>
    <t>曼谷沙吞爱逸酒店</t>
  </si>
  <si>
    <t>SUKDEE WITCHAYACHAKKARIN</t>
  </si>
  <si>
    <t>173.64</t>
  </si>
  <si>
    <t>190.12</t>
  </si>
  <si>
    <t>2023-06-17 22:36:15</t>
  </si>
  <si>
    <t>泰国</t>
  </si>
  <si>
    <t>3517835</t>
  </si>
  <si>
    <t>宴会中心品质套房酒店</t>
  </si>
  <si>
    <t>Rogers Dakota</t>
  </si>
  <si>
    <t>520.11</t>
  </si>
  <si>
    <t>569.48</t>
  </si>
  <si>
    <t>2023-06-17 22:27:57</t>
  </si>
  <si>
    <t>美国</t>
  </si>
  <si>
    <t>3517508</t>
  </si>
  <si>
    <t>亚洲机场饭店</t>
  </si>
  <si>
    <t>PINKONG NANNAKORN</t>
  </si>
  <si>
    <t>243.38</t>
  </si>
  <si>
    <t>266.48</t>
  </si>
  <si>
    <t>2023-06-17 21:44:24</t>
  </si>
  <si>
    <t>3517456</t>
  </si>
  <si>
    <t>珠宝酒店</t>
  </si>
  <si>
    <t>Camart Cedric</t>
  </si>
  <si>
    <t>612.51</t>
  </si>
  <si>
    <t>670.66</t>
  </si>
  <si>
    <t>2023-06-17 21:15:26</t>
  </si>
  <si>
    <t>西班牙</t>
  </si>
  <si>
    <t>3517883</t>
  </si>
  <si>
    <t>D 海酒店</t>
  </si>
  <si>
    <t>KAEWTHAMMARAT PIYARAT,SAETIAW TERDSAK,KHUMPAI VACHIRA</t>
  </si>
  <si>
    <t>390.63</t>
  </si>
  <si>
    <t>427.71</t>
  </si>
  <si>
    <t>2023-06-17 22:51:42</t>
  </si>
  <si>
    <t>3517898</t>
  </si>
  <si>
    <t>索菲特里约热内卢都蒙特酒店</t>
  </si>
  <si>
    <t>MATOS RAFAEL</t>
  </si>
  <si>
    <t>457.23</t>
  </si>
  <si>
    <t>500.64</t>
  </si>
  <si>
    <t>2023-06-17 22:58:39</t>
  </si>
  <si>
    <t>巴西</t>
  </si>
  <si>
    <t>3517229</t>
  </si>
  <si>
    <t>丹佛国际机场温德姆贝蒙特酒店</t>
  </si>
  <si>
    <t>Dhungel Sajina</t>
  </si>
  <si>
    <t>753.36</t>
  </si>
  <si>
    <t>824.88</t>
  </si>
  <si>
    <t>2023-06-17 20:56:01</t>
  </si>
  <si>
    <t>3517162</t>
  </si>
  <si>
    <t>柯林斯路-锡达拉皮兹凯艺酒店</t>
  </si>
  <si>
    <t>WOODRING JILL</t>
  </si>
  <si>
    <t>858.30</t>
  </si>
  <si>
    <t>939.78</t>
  </si>
  <si>
    <t>2023-06-17 20:22:37</t>
  </si>
  <si>
    <t>3517158</t>
  </si>
  <si>
    <t>马尼拉新世界酒店</t>
  </si>
  <si>
    <t>Chen Liangyu</t>
  </si>
  <si>
    <t>1498.98</t>
  </si>
  <si>
    <t>1641.28</t>
  </si>
  <si>
    <t>2023-06-17 20:21:23</t>
  </si>
  <si>
    <t>菲律宾</t>
  </si>
  <si>
    <t>3517155</t>
  </si>
  <si>
    <t>卫城山酒店</t>
  </si>
  <si>
    <t>Podolskaya Evgenia,Podolskaya Evgenia</t>
  </si>
  <si>
    <t>1199.85</t>
  </si>
  <si>
    <t>1313.75</t>
  </si>
  <si>
    <t>2023-06-17 20:18:35</t>
  </si>
  <si>
    <t>希腊</t>
  </si>
  <si>
    <t>3517454</t>
  </si>
  <si>
    <t>时尚爱情F酒店</t>
  </si>
  <si>
    <t>malik Abdull,malik Abdull</t>
  </si>
  <si>
    <t>176.08</t>
  </si>
  <si>
    <t>192.79</t>
  </si>
  <si>
    <t>2023-06-17 21:13:54</t>
  </si>
  <si>
    <t>印度尼西亚</t>
  </si>
  <si>
    <t>3517796</t>
  </si>
  <si>
    <t>迪拜沙发公园智选假日酒店</t>
  </si>
  <si>
    <t>ALROMAITHI ABDULLA SALEH</t>
  </si>
  <si>
    <t>274.70</t>
  </si>
  <si>
    <t>300.78</t>
  </si>
  <si>
    <t>2023-06-17 22:08:56</t>
  </si>
  <si>
    <t>阿拉伯联合酋长国</t>
  </si>
  <si>
    <t>3516846</t>
  </si>
  <si>
    <t>德拉星光大都市公寓酒店</t>
  </si>
  <si>
    <t>Gesei Abdullahi Omar</t>
  </si>
  <si>
    <t>287.15</t>
  </si>
  <si>
    <t>314.41</t>
  </si>
  <si>
    <t>2023-06-17 19:15:20</t>
  </si>
  <si>
    <t>3516838</t>
  </si>
  <si>
    <t>曼谷lyf素坤逸8巷-雅诗阁管理</t>
  </si>
  <si>
    <t>Oconnell Worawalan</t>
  </si>
  <si>
    <t>282.17</t>
  </si>
  <si>
    <t>308.96</t>
  </si>
  <si>
    <t>2023-06-17 19:11:06</t>
  </si>
  <si>
    <t>3517232</t>
  </si>
  <si>
    <t>zanbilbaf alex</t>
  </si>
  <si>
    <t>2023-06-17 20:57:36</t>
  </si>
  <si>
    <t>3516834</t>
  </si>
  <si>
    <t>桑迪斯普林斯 - 佩瑞米特舒适酒店</t>
  </si>
  <si>
    <t>Lyons Jonathan</t>
  </si>
  <si>
    <t>631.57</t>
  </si>
  <si>
    <t>691.53</t>
  </si>
  <si>
    <t>2023-06-17 19:08:30</t>
  </si>
  <si>
    <t>3516594</t>
  </si>
  <si>
    <t>曼谷爵士特酒店</t>
  </si>
  <si>
    <t>sarasang thiwawan,sarasang thiwawan</t>
  </si>
  <si>
    <t>254.54</t>
  </si>
  <si>
    <t>278.70</t>
  </si>
  <si>
    <t>2023-06-17 18:35:18</t>
  </si>
  <si>
    <t>3516577</t>
  </si>
  <si>
    <t>Chaikod Waraporn</t>
  </si>
  <si>
    <t>212.95</t>
  </si>
  <si>
    <t>233.16</t>
  </si>
  <si>
    <t>2023-06-17 18:25:16</t>
  </si>
  <si>
    <t>3516574</t>
  </si>
  <si>
    <t>PHOOMKEAW ATIRUT</t>
  </si>
  <si>
    <t>2023-06-17 18:23:36</t>
  </si>
  <si>
    <t>3516567</t>
  </si>
  <si>
    <t>康帕斯酒店集团芭堤雅诺华快捷酒店</t>
  </si>
  <si>
    <t>YANG KONG KAM</t>
  </si>
  <si>
    <t>151.96</t>
  </si>
  <si>
    <t>166.39</t>
  </si>
  <si>
    <t>2023-06-17 18:18:35</t>
  </si>
  <si>
    <t>3516928</t>
  </si>
  <si>
    <t>橙色原味酒店</t>
  </si>
  <si>
    <t>NAVARUT TUNYALUK</t>
  </si>
  <si>
    <t>137.35</t>
  </si>
  <si>
    <t>150.39</t>
  </si>
  <si>
    <t>2023-06-17 20:08:52</t>
  </si>
  <si>
    <t>3517128</t>
  </si>
  <si>
    <t>达法姆萨沃沃亚塞米亚克度假村</t>
  </si>
  <si>
    <t>WAYAN WIJAYA</t>
  </si>
  <si>
    <t>161.12</t>
  </si>
  <si>
    <t>176.41</t>
  </si>
  <si>
    <t>2023-06-17 20:03:41</t>
  </si>
  <si>
    <t>3516837</t>
  </si>
  <si>
    <t>马尼拉迷你套房酒店-马卡迪裕景商业大厦</t>
  </si>
  <si>
    <t>LIN TZU YU</t>
  </si>
  <si>
    <t>267.38</t>
  </si>
  <si>
    <t>292.76</t>
  </si>
  <si>
    <t>2023-06-17 19:09:31</t>
  </si>
  <si>
    <t>3516323</t>
  </si>
  <si>
    <t>普吉岛芭东赤色星球</t>
  </si>
  <si>
    <t>SNASHALL PHILIP</t>
  </si>
  <si>
    <t>137.81</t>
  </si>
  <si>
    <t>150.89</t>
  </si>
  <si>
    <t>2023-06-17 17:45:06</t>
  </si>
  <si>
    <t>3516356</t>
  </si>
  <si>
    <t>孟买总统 - IHCL 精选酒店</t>
  </si>
  <si>
    <t>Pandit Ashok,Pandit Ganesh</t>
  </si>
  <si>
    <t>652.59</t>
  </si>
  <si>
    <t>714.54</t>
  </si>
  <si>
    <t>2023-06-17 17:58:58</t>
  </si>
  <si>
    <t>3516299</t>
  </si>
  <si>
    <t>曼彻斯特便捷酒店</t>
  </si>
  <si>
    <t>PLUMLEY SIMON</t>
  </si>
  <si>
    <t>560.83</t>
  </si>
  <si>
    <t>614.07</t>
  </si>
  <si>
    <t>2023-06-17 17:32:49</t>
  </si>
  <si>
    <t>英国</t>
  </si>
  <si>
    <t>3516284</t>
  </si>
  <si>
    <t>大公寓酒店</t>
  </si>
  <si>
    <t>HUAN HUI</t>
  </si>
  <si>
    <t>150.88</t>
  </si>
  <si>
    <t>165.20</t>
  </si>
  <si>
    <t>2023-06-17 17:25:30</t>
  </si>
  <si>
    <t>3516340</t>
  </si>
  <si>
    <t>贝鲁特大酒店</t>
  </si>
  <si>
    <t>Kesserwan Maarouf</t>
  </si>
  <si>
    <t>201.76</t>
  </si>
  <si>
    <t>220.91</t>
  </si>
  <si>
    <t>2023-06-17 17:53:01</t>
  </si>
  <si>
    <t>黎巴嫩</t>
  </si>
  <si>
    <t>3516330</t>
  </si>
  <si>
    <t>芭东艾希莉高地酒店公寓 (SHA Extra Plus)</t>
  </si>
  <si>
    <t>THAWEEWONGSAP ANUSARA</t>
  </si>
  <si>
    <t>175.00</t>
  </si>
  <si>
    <t>191.61</t>
  </si>
  <si>
    <t>2023-06-17 18:04:44</t>
  </si>
  <si>
    <t>直采</t>
  </si>
  <si>
    <t>3516312</t>
  </si>
  <si>
    <t>盛泰澜芭堤雅幻影度假村</t>
  </si>
  <si>
    <t>KANTARAT KRISANA</t>
  </si>
  <si>
    <t>1372.70</t>
  </si>
  <si>
    <t>1503.01</t>
  </si>
  <si>
    <t>2023-06-17 17:41:07</t>
  </si>
  <si>
    <t>3515958</t>
  </si>
  <si>
    <t>大阪比偲奇格兰比亚酒店</t>
  </si>
  <si>
    <t>ZANG TIANYANG</t>
  </si>
  <si>
    <t>1268.94</t>
  </si>
  <si>
    <t>1389.40</t>
  </si>
  <si>
    <t>2023-06-17 15:55:46</t>
  </si>
  <si>
    <t>日本</t>
  </si>
  <si>
    <t>3516262</t>
  </si>
  <si>
    <t>玛立纳比布鲁斯酒店</t>
  </si>
  <si>
    <t>PRITHIV AJAY</t>
  </si>
  <si>
    <t>345.88</t>
  </si>
  <si>
    <t>378.72</t>
  </si>
  <si>
    <t>2023-06-17 17:16:24</t>
  </si>
  <si>
    <t>3515915</t>
  </si>
  <si>
    <t>RITTHIWONG SUCHADA</t>
  </si>
  <si>
    <t>2023-06-17 15:31:40</t>
  </si>
  <si>
    <t>3515895</t>
  </si>
  <si>
    <t>KHANTO THAWEEWAD</t>
  </si>
  <si>
    <t>2023-06-17 15:21:37</t>
  </si>
  <si>
    <t>3515579</t>
  </si>
  <si>
    <t>槟城标致酒店 (槟城对抗新冠肺炎认证)</t>
  </si>
  <si>
    <t>GENG ZHEN</t>
  </si>
  <si>
    <t>555.86</t>
  </si>
  <si>
    <t>608.63</t>
  </si>
  <si>
    <t>2023-06-17 14:11:18</t>
  </si>
  <si>
    <t>马来西亚</t>
  </si>
  <si>
    <t>3516154</t>
  </si>
  <si>
    <t>巴塞罗穆萨纳度假村酒店</t>
  </si>
  <si>
    <t>Aljardani Ayoub</t>
  </si>
  <si>
    <t>390.19</t>
  </si>
  <si>
    <t>427.23</t>
  </si>
  <si>
    <t>2023-06-17 16:32:10</t>
  </si>
  <si>
    <t>阿曼</t>
  </si>
  <si>
    <t>3515945</t>
  </si>
  <si>
    <t>SOON YING TIANG</t>
  </si>
  <si>
    <t>2023-06-17 15:47:15</t>
  </si>
  <si>
    <t>3516143</t>
  </si>
  <si>
    <t>迪拜瓦斯区凯悦嘉轩酒店</t>
  </si>
  <si>
    <t>Huang Zhihao</t>
  </si>
  <si>
    <t>353.21</t>
  </si>
  <si>
    <t>386.74</t>
  </si>
  <si>
    <t>2023-06-17 16:23:21</t>
  </si>
  <si>
    <t>3515577</t>
  </si>
  <si>
    <t>银河大酒店</t>
  </si>
  <si>
    <t>GUO XINMIN</t>
  </si>
  <si>
    <t>378.85</t>
  </si>
  <si>
    <t>414.81</t>
  </si>
  <si>
    <t>2023-06-17 14:08:06</t>
  </si>
  <si>
    <t>3515300</t>
  </si>
  <si>
    <t>AMNAI RATTIKAN</t>
  </si>
  <si>
    <t>130.21</t>
  </si>
  <si>
    <t>142.57</t>
  </si>
  <si>
    <t>2023-06-17 13:27:33</t>
  </si>
  <si>
    <t>3515254</t>
  </si>
  <si>
    <t>praiwan Nichaphat,praiwan Nichaphat</t>
  </si>
  <si>
    <t>2023-06-17 13:07:43</t>
  </si>
  <si>
    <t>3515381</t>
  </si>
  <si>
    <t>吉隆坡市中心玛雅酒店</t>
  </si>
  <si>
    <t>Rasyid Rasyid Saleh</t>
  </si>
  <si>
    <t>584.33</t>
  </si>
  <si>
    <t>639.80</t>
  </si>
  <si>
    <t>2023-06-17 14:00:29</t>
  </si>
  <si>
    <t>3515311</t>
  </si>
  <si>
    <t>LK集团酒店</t>
  </si>
  <si>
    <t>BUTPOM CHANACHAI</t>
  </si>
  <si>
    <t>390.70</t>
  </si>
  <si>
    <t>427.79</t>
  </si>
  <si>
    <t>2023-06-17 13:31:02</t>
  </si>
  <si>
    <t>3515303</t>
  </si>
  <si>
    <t>欧塞奇湾泳滩美洲最佳价值酒店</t>
  </si>
  <si>
    <t>Mkpuechina Daniel Uchenna</t>
  </si>
  <si>
    <t>1092.29</t>
  </si>
  <si>
    <t>1195.98</t>
  </si>
  <si>
    <t>2023-06-17 13:28:40</t>
  </si>
  <si>
    <t>3514695</t>
  </si>
  <si>
    <t>Gomez Reyes Jaime</t>
  </si>
  <si>
    <t>816.71</t>
  </si>
  <si>
    <t>894.24</t>
  </si>
  <si>
    <t>2023-06-17 11:07:51</t>
  </si>
  <si>
    <t>3514497</t>
  </si>
  <si>
    <t>迈阿密国际机场克拉丽奥套房酒店</t>
  </si>
  <si>
    <t>huang li SHENGKE</t>
  </si>
  <si>
    <t>646.36</t>
  </si>
  <si>
    <t>707.72</t>
  </si>
  <si>
    <t>2023-06-17 10:06:30</t>
  </si>
  <si>
    <t>3514393</t>
  </si>
  <si>
    <t>PEMPSELL KAITLYN AMANDA</t>
  </si>
  <si>
    <t>2023-06-17 09:53:01</t>
  </si>
  <si>
    <t>3514033</t>
  </si>
  <si>
    <t>WEI LI</t>
  </si>
  <si>
    <t>351.52</t>
  </si>
  <si>
    <t>384.89</t>
  </si>
  <si>
    <t>2023-06-17 06:34:53</t>
  </si>
  <si>
    <t>3513915</t>
  </si>
  <si>
    <t>美丽海滩酒店</t>
  </si>
  <si>
    <t>SRIYA PORNWIMOL</t>
  </si>
  <si>
    <t>162.50</t>
  </si>
  <si>
    <t>177.93</t>
  </si>
  <si>
    <t>2023-06-17 03:13:15</t>
  </si>
  <si>
    <t>3513865</t>
  </si>
  <si>
    <t>曼谷萨通JC凯文酒店</t>
  </si>
  <si>
    <t>LIU ZHENDONG</t>
  </si>
  <si>
    <t>764.33</t>
  </si>
  <si>
    <t>836.89</t>
  </si>
  <si>
    <t>2023-06-17 09:43:11</t>
  </si>
  <si>
    <t>3514985</t>
  </si>
  <si>
    <t>圣苏湾机场套房</t>
  </si>
  <si>
    <t>SEANWONG PRONCHANOK</t>
  </si>
  <si>
    <t>156.28</t>
  </si>
  <si>
    <t>171.12</t>
  </si>
  <si>
    <t>2023-06-17 12:11:48</t>
  </si>
  <si>
    <t>3513707</t>
  </si>
  <si>
    <t>CHAMNAN HATHAICHANOK</t>
  </si>
  <si>
    <t>228.91</t>
  </si>
  <si>
    <t>250.42</t>
  </si>
  <si>
    <t>2023-06-17 00:22:27</t>
  </si>
  <si>
    <t>2023-06-16</t>
  </si>
  <si>
    <t>3513272</t>
  </si>
  <si>
    <t>LOONKER SHATRUGHAN</t>
  </si>
  <si>
    <t>713.07</t>
  </si>
  <si>
    <t>780.08</t>
  </si>
  <si>
    <t>2023-06-16 23:14:18</t>
  </si>
  <si>
    <t>3512740</t>
  </si>
  <si>
    <t>PATIMIN CHANTHAKAN</t>
  </si>
  <si>
    <t>198.39</t>
  </si>
  <si>
    <t>217.03</t>
  </si>
  <si>
    <t>2023-06-16 21:55:41</t>
  </si>
  <si>
    <t>3512736</t>
  </si>
  <si>
    <t>PENPHAEN PONGSAKORN</t>
  </si>
  <si>
    <t>2023-06-16 21:53:44</t>
  </si>
  <si>
    <t>3512407</t>
  </si>
  <si>
    <t>Thongbut Thaweesak</t>
  </si>
  <si>
    <t>2023-06-16 20:39:46</t>
  </si>
  <si>
    <t>3514978</t>
  </si>
  <si>
    <t>独特芭堤雅酒店</t>
  </si>
  <si>
    <t>KHIAOWAN WIYADA</t>
  </si>
  <si>
    <t>151.15</t>
  </si>
  <si>
    <t>165.50</t>
  </si>
  <si>
    <t>2023-06-17 12:08:03</t>
  </si>
  <si>
    <t>3512140</t>
  </si>
  <si>
    <t>基里亚德巴黎波特伊芙酒店</t>
  </si>
  <si>
    <t>KHANNA NIMIT</t>
  </si>
  <si>
    <t>808.68</t>
  </si>
  <si>
    <t>884.67</t>
  </si>
  <si>
    <t>2023-06-16 19:51:18</t>
  </si>
  <si>
    <t>法国</t>
  </si>
  <si>
    <t>3515030</t>
  </si>
  <si>
    <t>曼谷上海大厦酒店 (SHA Plus+)</t>
  </si>
  <si>
    <t>MA CHUNLIN</t>
  </si>
  <si>
    <t>387.63</t>
  </si>
  <si>
    <t>424.43</t>
  </si>
  <si>
    <t>2023-06-17 12:34:04</t>
  </si>
  <si>
    <t>3512381</t>
  </si>
  <si>
    <t>普吉岛乐古浪悦椿度假村(SHA Plus+)</t>
  </si>
  <si>
    <t>PARK YONG GYUN</t>
  </si>
  <si>
    <t>806.93</t>
  </si>
  <si>
    <t>882.76</t>
  </si>
  <si>
    <t>2023-06-16 20:31:24</t>
  </si>
  <si>
    <t>3511352</t>
  </si>
  <si>
    <t>马尼拉纽波特市智选假日酒店</t>
  </si>
  <si>
    <t>LI JIANGQIN,LIU WANTING</t>
  </si>
  <si>
    <t>1134.22</t>
  </si>
  <si>
    <t>1240.80</t>
  </si>
  <si>
    <t>2023-06-16 15:25:56</t>
  </si>
  <si>
    <t>3510910</t>
  </si>
  <si>
    <t>XU XIN,ZHAO XINGWEI</t>
  </si>
  <si>
    <t>930.01</t>
  </si>
  <si>
    <t>1017.40</t>
  </si>
  <si>
    <t>2023-06-16 13:26:39</t>
  </si>
  <si>
    <t>3512038</t>
  </si>
  <si>
    <t>爱玛瑞丝三马林达酒店</t>
  </si>
  <si>
    <t>NOVIANTO ANGGGER DADANG</t>
  </si>
  <si>
    <t>877.10</t>
  </si>
  <si>
    <t>959.52</t>
  </si>
  <si>
    <t>2023-06-16 19:01:02</t>
  </si>
  <si>
    <t>3513756</t>
  </si>
  <si>
    <t>库塔家和商旅酒店</t>
  </si>
  <si>
    <t>Candra Metta</t>
  </si>
  <si>
    <t>97.00</t>
  </si>
  <si>
    <t>106.11</t>
  </si>
  <si>
    <t>2023-06-17 00:47:10</t>
  </si>
  <si>
    <t>3511414</t>
  </si>
  <si>
    <t>兰珂悦椿度假村</t>
  </si>
  <si>
    <t>PARK SUNGHYUN,SEO SEONGGYO,MIN JUNGSUN,SONG LINPYO</t>
  </si>
  <si>
    <t>6116.50</t>
  </si>
  <si>
    <t>6691.28</t>
  </si>
  <si>
    <t>2023-06-16 15:55:06</t>
  </si>
  <si>
    <t>越南</t>
  </si>
  <si>
    <t>3509978</t>
  </si>
  <si>
    <t>东京王子大饭店</t>
  </si>
  <si>
    <t>WANG PEI</t>
  </si>
  <si>
    <t>1979.54</t>
  </si>
  <si>
    <t>2165.56</t>
  </si>
  <si>
    <t>2023-06-16 07:27:40</t>
  </si>
  <si>
    <t>3509724</t>
  </si>
  <si>
    <t>兰卡威卡马度假村</t>
  </si>
  <si>
    <t>MUHAMAD YAZIZ MUHAMAD FAIZ YAMIN</t>
  </si>
  <si>
    <t>1048.74</t>
  </si>
  <si>
    <t>1146.54</t>
  </si>
  <si>
    <t>2023-06-16 01:12:33</t>
  </si>
  <si>
    <t>3510789</t>
  </si>
  <si>
    <t>巴沙雅海滩酒店及度假村</t>
  </si>
  <si>
    <t>CHEN HONGYU</t>
  </si>
  <si>
    <t>434.62</t>
  </si>
  <si>
    <t>475.46</t>
  </si>
  <si>
    <t>2023-06-16 12:54:40</t>
  </si>
  <si>
    <t>2023-06-15</t>
  </si>
  <si>
    <t>3509300</t>
  </si>
  <si>
    <t>沃伦塔华欣七岩度假别墅酒店（SHA Plus+）</t>
  </si>
  <si>
    <t>Sateanjariyawong Parin,Sateanjariyawong Parin</t>
  </si>
  <si>
    <t>605.60</t>
  </si>
  <si>
    <t>662.07</t>
  </si>
  <si>
    <t>2023-06-15 22:52:20</t>
  </si>
  <si>
    <t>3509042</t>
  </si>
  <si>
    <t>DING DEBIN,SONG WENYI</t>
  </si>
  <si>
    <t>1983.14</t>
  </si>
  <si>
    <t>2168.08</t>
  </si>
  <si>
    <t>2023-06-15 21:51:58</t>
  </si>
  <si>
    <t>3510326</t>
  </si>
  <si>
    <t>吉隆坡中央广场店太平洋快捷酒店</t>
  </si>
  <si>
    <t>MOON GILMYO</t>
  </si>
  <si>
    <t>339.86</t>
  </si>
  <si>
    <t>371.80</t>
  </si>
  <si>
    <t>2023-06-16 10:15:40</t>
  </si>
  <si>
    <t>3508534</t>
  </si>
  <si>
    <t>曼谷素坤逸奥克伍德华庭工作室酒店</t>
  </si>
  <si>
    <t>YU MAN HONG</t>
  </si>
  <si>
    <t>788.00</t>
  </si>
  <si>
    <t>861.48</t>
  </si>
  <si>
    <t>2023-06-15 21:41:47</t>
  </si>
  <si>
    <t>3507991</t>
  </si>
  <si>
    <t>索拉斯玛琅酒店</t>
  </si>
  <si>
    <t>IRAWAN RIO</t>
  </si>
  <si>
    <t>490.88</t>
  </si>
  <si>
    <t>536.66</t>
  </si>
  <si>
    <t>2023-06-15 17:13:50</t>
  </si>
  <si>
    <t>3507858</t>
  </si>
  <si>
    <t>Tirakittikul Chotika,Tirakittikul Chotika</t>
  </si>
  <si>
    <t>707.34</t>
  </si>
  <si>
    <t>773.30</t>
  </si>
  <si>
    <t>2023-06-15 16:49:46</t>
  </si>
  <si>
    <t>3507810</t>
  </si>
  <si>
    <t>WITTENBERGER EMERIC</t>
  </si>
  <si>
    <t>562.40</t>
  </si>
  <si>
    <t>614.85</t>
  </si>
  <si>
    <t>2023-06-15 16:13:23</t>
  </si>
  <si>
    <t>3507612</t>
  </si>
  <si>
    <t>皇家宾佳酒店</t>
  </si>
  <si>
    <t>WEI XIAO</t>
  </si>
  <si>
    <t>907.39</t>
  </si>
  <si>
    <t>992.01</t>
  </si>
  <si>
    <t>2023-06-15 15:29:21</t>
  </si>
  <si>
    <t>3509648</t>
  </si>
  <si>
    <t>Saenangkanikorn Tanatorn,Saenangkanikorn Tanatorn</t>
  </si>
  <si>
    <t>683.32</t>
  </si>
  <si>
    <t>747.04</t>
  </si>
  <si>
    <t>2023-06-16 08:02:09</t>
  </si>
  <si>
    <t>3510173</t>
  </si>
  <si>
    <t>华欣沃斯瓦兰达精选酒店</t>
  </si>
  <si>
    <t>USHAKOV DENIS</t>
  </si>
  <si>
    <t>1069.12</t>
  </si>
  <si>
    <t>1169.59</t>
  </si>
  <si>
    <t>2023-06-16 09:08:58</t>
  </si>
  <si>
    <t>3505972</t>
  </si>
  <si>
    <t>快乐田园酒店</t>
  </si>
  <si>
    <t>Romero suarez Jaime</t>
  </si>
  <si>
    <t>723.01</t>
  </si>
  <si>
    <t>790.43</t>
  </si>
  <si>
    <t>2023-06-15 04:36:36</t>
  </si>
  <si>
    <t>意大利</t>
  </si>
  <si>
    <t>3505941</t>
  </si>
  <si>
    <t>时光酒店</t>
  </si>
  <si>
    <t>Hughes Shane</t>
  </si>
  <si>
    <t>1072.94</t>
  </si>
  <si>
    <t>1173.00</t>
  </si>
  <si>
    <t>2023-06-15 03:28:19</t>
  </si>
  <si>
    <t>瑞典</t>
  </si>
  <si>
    <t>3505760</t>
  </si>
  <si>
    <t>KARANIA CHARMY</t>
  </si>
  <si>
    <t>650.57</t>
  </si>
  <si>
    <t>710.46</t>
  </si>
  <si>
    <t>2023-06-15 00:38:26</t>
  </si>
  <si>
    <t>2023-06-14</t>
  </si>
  <si>
    <t>3505251</t>
  </si>
  <si>
    <t>阿什利萨邦酒店</t>
  </si>
  <si>
    <t>CHEN LONGFEI</t>
  </si>
  <si>
    <t>1122.82</t>
  </si>
  <si>
    <t>1226.19</t>
  </si>
  <si>
    <t>2023-06-14 23:00:10</t>
  </si>
  <si>
    <t>3508964</t>
  </si>
  <si>
    <t>海茵娜酒店东京浅草田原町</t>
  </si>
  <si>
    <t>li yanhong,teng boran</t>
  </si>
  <si>
    <t>856.64</t>
  </si>
  <si>
    <t>936.53</t>
  </si>
  <si>
    <t>2023-06-15 21:14:24</t>
  </si>
  <si>
    <t>3503119</t>
  </si>
  <si>
    <t>釜山格兰德朝鲜酒店</t>
  </si>
  <si>
    <t>JU YECHAN</t>
  </si>
  <si>
    <t>2210.09</t>
  </si>
  <si>
    <t>2413.55</t>
  </si>
  <si>
    <t>2023-06-14 15:50:51</t>
  </si>
  <si>
    <t>韩国</t>
  </si>
  <si>
    <t>3501387</t>
  </si>
  <si>
    <t>塞尔彭明星酒店</t>
  </si>
  <si>
    <t>DAMAYANTI HENI</t>
  </si>
  <si>
    <t>122.44</t>
  </si>
  <si>
    <t>133.71</t>
  </si>
  <si>
    <t>2023-06-14 01:31:50</t>
  </si>
  <si>
    <t>3501363</t>
  </si>
  <si>
    <t>新加坡怡阁大酒店，良木园酒店集团成员</t>
  </si>
  <si>
    <t>ANGGAGUNAWAN CINDY SHARON</t>
  </si>
  <si>
    <t>1171.85</t>
  </si>
  <si>
    <t>1281.83</t>
  </si>
  <si>
    <t>2023-06-14 01:09:58</t>
  </si>
  <si>
    <t>新加坡</t>
  </si>
  <si>
    <t>2023-06-13</t>
  </si>
  <si>
    <t>3500348</t>
  </si>
  <si>
    <t>Kim Chung Yeop</t>
  </si>
  <si>
    <t>2182.83</t>
  </si>
  <si>
    <t>2387.69</t>
  </si>
  <si>
    <t>2023-06-13 20:15:22</t>
  </si>
  <si>
    <t>3506458</t>
  </si>
  <si>
    <t>三宝拢橡树翡翠酒店</t>
  </si>
  <si>
    <t>LEE CHANGHYUN</t>
  </si>
  <si>
    <t>243.88</t>
  </si>
  <si>
    <t>266.62</t>
  </si>
  <si>
    <t>2023-06-15 10:24:08</t>
  </si>
  <si>
    <t>3506163</t>
  </si>
  <si>
    <t>KANG RANHEE</t>
  </si>
  <si>
    <t>2041.45</t>
  </si>
  <si>
    <t>2231.83</t>
  </si>
  <si>
    <t>2023-06-15 08:05:40</t>
  </si>
  <si>
    <t>3503917</t>
  </si>
  <si>
    <t>SREY LY HOUN,RATANAKSITH LEESEN</t>
  </si>
  <si>
    <t>4694.90</t>
  </si>
  <si>
    <t>5127.12</t>
  </si>
  <si>
    <t>2023-06-14 18:23:49</t>
  </si>
  <si>
    <t>3499672</t>
  </si>
  <si>
    <t>吉隆坡费尔菲尔德艾伦彭亨酒店</t>
  </si>
  <si>
    <t>FANG CHENYI,Steve Fang</t>
  </si>
  <si>
    <t>400.00</t>
  </si>
  <si>
    <t>437.54</t>
  </si>
  <si>
    <t>2023-06-13 18:31:21</t>
  </si>
  <si>
    <t>3499212</t>
  </si>
  <si>
    <t>迪拜珍珠溪贝斯特韦斯特优质酒店</t>
  </si>
  <si>
    <t>KAMAL AMEEN</t>
  </si>
  <si>
    <t>1387.32</t>
  </si>
  <si>
    <t>1517.52</t>
  </si>
  <si>
    <t>2023-06-13 15:53:41</t>
  </si>
  <si>
    <t>2023-06-12</t>
  </si>
  <si>
    <t>3496432</t>
  </si>
  <si>
    <t>马尔马拉安塔利亚酒店</t>
  </si>
  <si>
    <t>Bulat Bulatcan</t>
  </si>
  <si>
    <t>873.62</t>
  </si>
  <si>
    <t>958.23</t>
  </si>
  <si>
    <t>2023-06-12 21:55:40</t>
  </si>
  <si>
    <t>土耳其</t>
  </si>
  <si>
    <t>3493585</t>
  </si>
  <si>
    <t>岘港富丽华大酒店</t>
  </si>
  <si>
    <t>DIAO KAI</t>
  </si>
  <si>
    <t>1449.60</t>
  </si>
  <si>
    <t>1590.00</t>
  </si>
  <si>
    <t>2023-06-12 09:16:19</t>
  </si>
  <si>
    <t>3493561</t>
  </si>
  <si>
    <t>DONG TENGPENG,ZHENG ZHENGYI,LI ZHUOCHEN,GE TINGWEI</t>
  </si>
  <si>
    <t>782.24</t>
  </si>
  <si>
    <t>858.00</t>
  </si>
  <si>
    <t>2023-06-12 16:37:46</t>
  </si>
  <si>
    <t>3497650</t>
  </si>
  <si>
    <t>马尼拉奎松市B酒店(多用途酒店)</t>
  </si>
  <si>
    <t>SEVILLA JOHN</t>
  </si>
  <si>
    <t>1317.00</t>
  </si>
  <si>
    <t>1440.60</t>
  </si>
  <si>
    <t>2023-06-13 14:18:37</t>
  </si>
  <si>
    <t>3497394</t>
  </si>
  <si>
    <t>汉堡米特温德姆速 8 酒店</t>
  </si>
  <si>
    <t>Nebel Daniel</t>
  </si>
  <si>
    <t>7417.86</t>
  </si>
  <si>
    <t>8114.04</t>
  </si>
  <si>
    <t>2023-06-13 03:49:51</t>
  </si>
  <si>
    <t>3496472</t>
  </si>
  <si>
    <t>圣但尼城堡酒店</t>
  </si>
  <si>
    <t>Williams LaTanya</t>
  </si>
  <si>
    <t>864.99</t>
  </si>
  <si>
    <t>948.77</t>
  </si>
  <si>
    <t>2023-06-12 21:46:19</t>
  </si>
  <si>
    <t>2023-06-11</t>
  </si>
  <si>
    <t>3489936</t>
  </si>
  <si>
    <t>贝尔维尤拉克斯普兰廷全套房酒店</t>
  </si>
  <si>
    <t>WU TING WEI</t>
  </si>
  <si>
    <t>1339.29</t>
  </si>
  <si>
    <t>1469.00</t>
  </si>
  <si>
    <t>2023-06-11 08:21:50</t>
  </si>
  <si>
    <t>3489854</t>
  </si>
  <si>
    <t>Lam Julia</t>
  </si>
  <si>
    <t>2023-06-11 07:12:45</t>
  </si>
  <si>
    <t>3493067</t>
  </si>
  <si>
    <t>皇家普吉城市酒店(SHA Plus+)</t>
  </si>
  <si>
    <t>Yeesin Ponlkrit</t>
  </si>
  <si>
    <t>625.43</t>
  </si>
  <si>
    <t>686.00</t>
  </si>
  <si>
    <t>2023-06-12 11:23:52</t>
  </si>
  <si>
    <t>2023-06-10</t>
  </si>
  <si>
    <t>3489273</t>
  </si>
  <si>
    <t>格伦玫瑰套房品质酒店</t>
  </si>
  <si>
    <t>JERNIGAN DEBRA A</t>
  </si>
  <si>
    <t>1173.75</t>
  </si>
  <si>
    <t>1288.00</t>
  </si>
  <si>
    <t>2023-06-10 23:47:06</t>
  </si>
  <si>
    <t>3493064</t>
  </si>
  <si>
    <t>安纳塔拉东方曼格罗夫阿布扎比酒店</t>
  </si>
  <si>
    <t>Uddin Fatema</t>
  </si>
  <si>
    <t>799.56</t>
  </si>
  <si>
    <t>877.00</t>
  </si>
  <si>
    <t>2023-06-11 23:44:09</t>
  </si>
  <si>
    <t>3490418</t>
  </si>
  <si>
    <t>槟城长荣桂冠酒店</t>
  </si>
  <si>
    <t>QIN QIANG</t>
  </si>
  <si>
    <t>401.15</t>
  </si>
  <si>
    <t>440.00</t>
  </si>
  <si>
    <t>2023-06-11 11:42:29</t>
  </si>
  <si>
    <t>3485451</t>
  </si>
  <si>
    <t>新加坡中山公园戴斯酒店 (SG Clean)</t>
  </si>
  <si>
    <t>TEGUH EMITA</t>
  </si>
  <si>
    <t>863.00</t>
  </si>
  <si>
    <t>947.00</t>
  </si>
  <si>
    <t>2023-06-10 11:03:09</t>
  </si>
  <si>
    <t>3489198</t>
  </si>
  <si>
    <t>费城市中心坎布里亚酒店</t>
  </si>
  <si>
    <t>Henry Aimee</t>
  </si>
  <si>
    <t>1566.52</t>
  </si>
  <si>
    <t>1719.00</t>
  </si>
  <si>
    <t>2023-06-10 23:08:22</t>
  </si>
  <si>
    <t>3484603</t>
  </si>
  <si>
    <t>贝斯特韦斯特城市中心酒店</t>
  </si>
  <si>
    <t>FANG AITING,LI JIAN</t>
  </si>
  <si>
    <t>1080.80</t>
  </si>
  <si>
    <t>1186.00</t>
  </si>
  <si>
    <t>2023-06-10 04:18:19</t>
  </si>
  <si>
    <t>比利时</t>
  </si>
  <si>
    <t>2023-06-09</t>
  </si>
  <si>
    <t>3480644</t>
  </si>
  <si>
    <t>八打灵再也阿玛达酒店</t>
  </si>
  <si>
    <t>CHRIS LAU</t>
  </si>
  <si>
    <t>587.80</t>
  </si>
  <si>
    <t>646.00</t>
  </si>
  <si>
    <t>2023-06-09 12:12:33</t>
  </si>
  <si>
    <t>3484392</t>
  </si>
  <si>
    <t>吉隆坡美利亚酒店</t>
  </si>
  <si>
    <t>TOH CHENG HUAY</t>
  </si>
  <si>
    <t>1024.55</t>
  </si>
  <si>
    <t>1126.00</t>
  </si>
  <si>
    <t>2023-06-10 01:14:58</t>
  </si>
  <si>
    <t>3479605</t>
  </si>
  <si>
    <t>迪拜古赖尔瑞士酒店</t>
  </si>
  <si>
    <t>DE SOUZA ANDRADE ALESSANDRO AUGUSTO,MONTEIRO SILVA BASTOS RODRIGO</t>
  </si>
  <si>
    <t>1035.47</t>
  </si>
  <si>
    <t>1138.00</t>
  </si>
  <si>
    <t>2023-06-09 01:47:41</t>
  </si>
  <si>
    <t>3484446</t>
  </si>
  <si>
    <t>拉查酒店</t>
  </si>
  <si>
    <t>WU HAIXIA,DONG SHAYIN</t>
  </si>
  <si>
    <t>5784.93</t>
  </si>
  <si>
    <t>6348.00</t>
  </si>
  <si>
    <t>2023-06-10 01:49:22</t>
  </si>
  <si>
    <t>2023-06-08</t>
  </si>
  <si>
    <t>3479243</t>
  </si>
  <si>
    <t>卡波迪蒙特大酒店</t>
  </si>
  <si>
    <t>MCDOUGALL WILLIAM ARTHUR</t>
  </si>
  <si>
    <t>561.90</t>
  </si>
  <si>
    <t>617.00</t>
  </si>
  <si>
    <t>2023-06-08 23:11:38</t>
  </si>
  <si>
    <t>3476430</t>
  </si>
  <si>
    <t>布城顶点酒店</t>
  </si>
  <si>
    <t>YUSRI YUSRI EFFENDY BIN YAKOB</t>
  </si>
  <si>
    <t>730.38</t>
  </si>
  <si>
    <t>802.00</t>
  </si>
  <si>
    <t>2023-06-08 10:08:44</t>
  </si>
  <si>
    <t>3479595</t>
  </si>
  <si>
    <t>玛格丽塔维尔岛酒店</t>
  </si>
  <si>
    <t>LINDSEY SHERRIE</t>
  </si>
  <si>
    <t>4864.33</t>
  </si>
  <si>
    <t>5346.00</t>
  </si>
  <si>
    <t>2023-06-09 01:42:07</t>
  </si>
  <si>
    <t>3480699</t>
  </si>
  <si>
    <t>富勒顿阿纳海姆豪生酒店及会议中心</t>
  </si>
  <si>
    <t>SEOL JI IN</t>
  </si>
  <si>
    <t>1546.83</t>
  </si>
  <si>
    <t>1700.00</t>
  </si>
  <si>
    <t>2023-06-09 12:40:02</t>
  </si>
  <si>
    <t>3480122</t>
  </si>
  <si>
    <t>福冈博多站东方酒店</t>
  </si>
  <si>
    <t>CHEN YIKAi,DING WEN</t>
  </si>
  <si>
    <t>3368.45</t>
  </si>
  <si>
    <t>3702.00</t>
  </si>
  <si>
    <t>2023-06-09 09:40:44</t>
  </si>
  <si>
    <t>2023-06-07</t>
  </si>
  <si>
    <t>3475039</t>
  </si>
  <si>
    <t>曼谷暹罗智选假日酒店</t>
  </si>
  <si>
    <t>ZHAO HONGMEI</t>
  </si>
  <si>
    <t>908.18</t>
  </si>
  <si>
    <t>998.00</t>
  </si>
  <si>
    <t>2023-06-07 22:16:47</t>
  </si>
  <si>
    <t>3475701</t>
  </si>
  <si>
    <t>曼谷利特酒店</t>
  </si>
  <si>
    <t>JI XIAOXUAN</t>
  </si>
  <si>
    <t>585.13</t>
  </si>
  <si>
    <t>643.00</t>
  </si>
  <si>
    <t>2023-06-08 12:52:21</t>
  </si>
  <si>
    <t>3471366</t>
  </si>
  <si>
    <t>戴安娜广场酒店</t>
  </si>
  <si>
    <t>rodriguez flores claudia veronica</t>
  </si>
  <si>
    <t>2072.98</t>
  </si>
  <si>
    <t>2278.00</t>
  </si>
  <si>
    <t>2023-06-07 03:26:14</t>
  </si>
  <si>
    <t>墨西哥</t>
  </si>
  <si>
    <t>3471120</t>
  </si>
  <si>
    <t>沙通易思婷大酒店</t>
  </si>
  <si>
    <t>CHEAH LIP HANG</t>
  </si>
  <si>
    <t>1368.35</t>
  </si>
  <si>
    <t>1506.00</t>
  </si>
  <si>
    <t>2023-06-07 12:00:41</t>
  </si>
  <si>
    <t>3471553</t>
  </si>
  <si>
    <t>苏黎世欧瑞康星酒店</t>
  </si>
  <si>
    <t>Tong Mia</t>
  </si>
  <si>
    <t>2133.04</t>
  </si>
  <si>
    <t>2344.00</t>
  </si>
  <si>
    <t>2023-06-07 08:11:04</t>
  </si>
  <si>
    <t>瑞士</t>
  </si>
  <si>
    <t>3474711</t>
  </si>
  <si>
    <t>普吉岛塔夫棕榈海滩度假村</t>
  </si>
  <si>
    <t>SHUANG JIAHONGNI</t>
  </si>
  <si>
    <t>1992.90</t>
  </si>
  <si>
    <t>2190.00</t>
  </si>
  <si>
    <t>2023-06-07 21:31:02</t>
  </si>
  <si>
    <t>3471968</t>
  </si>
  <si>
    <t>朗塞斯顿殖民风格品质酒店</t>
  </si>
  <si>
    <t>Johnston Stevan</t>
  </si>
  <si>
    <t>1084.72</t>
  </si>
  <si>
    <t>1192.00</t>
  </si>
  <si>
    <t>2023-06-07 11:36:21</t>
  </si>
  <si>
    <t>澳大利亚</t>
  </si>
  <si>
    <t>2023-06-05</t>
  </si>
  <si>
    <t>3466372</t>
  </si>
  <si>
    <t>巴黎旅游大道酒店</t>
  </si>
  <si>
    <t>ZHU ZHONGLIANG</t>
  </si>
  <si>
    <t>1731.17</t>
  </si>
  <si>
    <t>1907.00</t>
  </si>
  <si>
    <t>2023-06-05 23:03:32</t>
  </si>
  <si>
    <t>3465036</t>
  </si>
  <si>
    <t>LI YIXUAN</t>
  </si>
  <si>
    <t>920.51</t>
  </si>
  <si>
    <t>1014.00</t>
  </si>
  <si>
    <t>2023-06-05 17:35:28</t>
  </si>
  <si>
    <t>2023-06-04</t>
  </si>
  <si>
    <t>3461387</t>
  </si>
  <si>
    <t>蒙帕纳斯阿波罗酒店</t>
  </si>
  <si>
    <t>Duc Thomas</t>
  </si>
  <si>
    <t>2463.77</t>
  </si>
  <si>
    <t>2714.00</t>
  </si>
  <si>
    <t>2023-06-04 16:52:19</t>
  </si>
  <si>
    <t>2023-06-06</t>
  </si>
  <si>
    <t>3470419</t>
  </si>
  <si>
    <t>孔蒂旅程旅馆酒店</t>
  </si>
  <si>
    <t>Lambers Matthijs Roelof</t>
  </si>
  <si>
    <t>4755.61</t>
  </si>
  <si>
    <t>5234.00</t>
  </si>
  <si>
    <t>2023-06-06 21:26:57</t>
  </si>
  <si>
    <t>3460846</t>
  </si>
  <si>
    <t>ZHANG XINPENG,YUE XINGZHAO</t>
  </si>
  <si>
    <t>916.88</t>
  </si>
  <si>
    <t>1010.00</t>
  </si>
  <si>
    <t>2023-06-04 20:41:20</t>
  </si>
  <si>
    <t>3468182</t>
  </si>
  <si>
    <t>阿尔泰拉公寓酒店</t>
  </si>
  <si>
    <t>YOSHIHIRA KASKANOK</t>
  </si>
  <si>
    <t>569.69</t>
  </si>
  <si>
    <t>627.00</t>
  </si>
  <si>
    <t>2023-06-06 13:04:56</t>
  </si>
  <si>
    <t>3459197</t>
  </si>
  <si>
    <t>水晶套房素万那普机场</t>
  </si>
  <si>
    <t>WICHAIDIT CHAYADA,NOPSIRIKUL BAUSOM</t>
  </si>
  <si>
    <t>215.53</t>
  </si>
  <si>
    <t>238.00</t>
  </si>
  <si>
    <t>2023-06-04 00:15:31</t>
  </si>
  <si>
    <t>3466998</t>
  </si>
  <si>
    <t>史密斯翠贝卡酒店</t>
  </si>
  <si>
    <t>Williams Erica</t>
  </si>
  <si>
    <t>5273.51</t>
  </si>
  <si>
    <t>5804.00</t>
  </si>
  <si>
    <t>2023-06-06 05:02:46</t>
  </si>
  <si>
    <t>3461308</t>
  </si>
  <si>
    <t>首尔新罗酒店</t>
  </si>
  <si>
    <t>CHANG ZHONGHUA,Qin Zhilin</t>
  </si>
  <si>
    <t>4215.82</t>
  </si>
  <si>
    <t>4644.00</t>
  </si>
  <si>
    <t>2023-06-04 16:14:45</t>
  </si>
  <si>
    <t>2023-06-02</t>
  </si>
  <si>
    <t>3454479</t>
  </si>
  <si>
    <t>ALVESDACRUZPEREIRA RAFAEL</t>
  </si>
  <si>
    <t>454.20</t>
  </si>
  <si>
    <t>500.00</t>
  </si>
  <si>
    <t>2023-06-02 23:43:58</t>
  </si>
  <si>
    <t>2023-06-03</t>
  </si>
  <si>
    <t>3457957</t>
  </si>
  <si>
    <t>和谐酒店-1婆罗洲哥打京那巴鲁</t>
  </si>
  <si>
    <t>AIDIL MOHAMMAD AIDIL BIN MOHD NOR AZAN</t>
  </si>
  <si>
    <t>136.75</t>
  </si>
  <si>
    <t>151.00</t>
  </si>
  <si>
    <t>2023-06-04 13:06:00</t>
  </si>
  <si>
    <t>3453370</t>
  </si>
  <si>
    <t>新加坡香格里拉大酒店</t>
  </si>
  <si>
    <t>ZHANG Dan,Zuo Charles</t>
  </si>
  <si>
    <t>11932.74</t>
  </si>
  <si>
    <t>13136.00</t>
  </si>
  <si>
    <t>2023-06-02 19:33:04</t>
  </si>
  <si>
    <t>3456579</t>
  </si>
  <si>
    <t>JOHARI NUR HASHIMAH BINTE</t>
  </si>
  <si>
    <t>2363.62</t>
  </si>
  <si>
    <t>2610.00</t>
  </si>
  <si>
    <t>2023-06-03 14:34:14</t>
  </si>
  <si>
    <t>3450387</t>
  </si>
  <si>
    <t>CHEN MENGYUAN,GAO SHUBIN,CHEN ZHONGYU,ZHU YAOYAO</t>
  </si>
  <si>
    <t>11958.18</t>
  </si>
  <si>
    <t>13164.00</t>
  </si>
  <si>
    <t>2023-06-02 05:03:14</t>
  </si>
  <si>
    <t>2023-06-01</t>
  </si>
  <si>
    <t>3448818</t>
  </si>
  <si>
    <t>金海湾途恩酒店</t>
  </si>
  <si>
    <t>SHAA FARISHA</t>
  </si>
  <si>
    <t>137.44</t>
  </si>
  <si>
    <t>2023-06-02 11:01:42</t>
  </si>
  <si>
    <t>3445683</t>
  </si>
  <si>
    <t>查汶海滩度假村</t>
  </si>
  <si>
    <t>ABDULLAH AHMAD KHAIRUDDIN</t>
  </si>
  <si>
    <t>753.65</t>
  </si>
  <si>
    <t>828.00</t>
  </si>
  <si>
    <t>2023-06-01 01:50:36</t>
  </si>
  <si>
    <t>3459273</t>
  </si>
  <si>
    <t>吉隆坡丽悦酒店</t>
  </si>
  <si>
    <t>AZAMI FIYZA</t>
  </si>
  <si>
    <t>369.48</t>
  </si>
  <si>
    <t>408.00</t>
  </si>
  <si>
    <t>2023-06-04 00:59:26</t>
  </si>
  <si>
    <t>3453049</t>
  </si>
  <si>
    <t>硅谷 - 米尔皮塔斯智选假日套房酒店 - IHG 旗下酒店</t>
  </si>
  <si>
    <t>HSIEH MINGYU</t>
  </si>
  <si>
    <t>4066.00</t>
  </si>
  <si>
    <t>4476.00</t>
  </si>
  <si>
    <t>2023-06-02 18:19:25</t>
  </si>
  <si>
    <t>2023-05-30</t>
  </si>
  <si>
    <t>3437828</t>
  </si>
  <si>
    <t>曼谷巴夏喀酒店</t>
  </si>
  <si>
    <t>MURAKAMI YUICHI</t>
  </si>
  <si>
    <t>559.54</t>
  </si>
  <si>
    <t>618.00</t>
  </si>
  <si>
    <t>2023-05-30 12:01:17</t>
  </si>
  <si>
    <t>3439017</t>
  </si>
  <si>
    <t>曼谷素坤逸 24 号美居酒店 - SHA Plus 认证</t>
  </si>
  <si>
    <t>KIM KEONHWI</t>
  </si>
  <si>
    <t>2143.08</t>
  </si>
  <si>
    <t>2367.00</t>
  </si>
  <si>
    <t>2023-05-30 17:49:17</t>
  </si>
  <si>
    <t>3453990</t>
  </si>
  <si>
    <t>尼亚加拉瀑布瀑景皇冠假日酒店 - IHG 旗下酒店</t>
  </si>
  <si>
    <t>Alexander Carri</t>
  </si>
  <si>
    <t>2608.02</t>
  </si>
  <si>
    <t>2871.00</t>
  </si>
  <si>
    <t>2023-06-02 21:48:06</t>
  </si>
  <si>
    <t>加拿大</t>
  </si>
  <si>
    <t>2023-05-28</t>
  </si>
  <si>
    <t>3433192</t>
  </si>
  <si>
    <t>大雅台奎斯特酒店</t>
  </si>
  <si>
    <t>VILLARICO DARRENE,DE JESUS JINA CAMILLE</t>
  </si>
  <si>
    <t>589.41</t>
  </si>
  <si>
    <t>652.00</t>
  </si>
  <si>
    <t>2023-05-28 22:01:04</t>
  </si>
  <si>
    <t>3437590</t>
  </si>
  <si>
    <t>WD酒店</t>
  </si>
  <si>
    <t>ZHOU WENXIN</t>
  </si>
  <si>
    <t>1178.83</t>
  </si>
  <si>
    <t>1302.00</t>
  </si>
  <si>
    <t>2023-05-30 10:56:31</t>
  </si>
  <si>
    <t>2023-05-29</t>
  </si>
  <si>
    <t>3436366</t>
  </si>
  <si>
    <t>普吉岛麦考安纳塔拉别墅度假酒店</t>
  </si>
  <si>
    <t>WENG ZHUOJUN,WU WENJING</t>
  </si>
  <si>
    <t>4035.46</t>
  </si>
  <si>
    <t>4464.00</t>
  </si>
  <si>
    <t>2023-05-30 11:28:22</t>
  </si>
  <si>
    <t>3430651</t>
  </si>
  <si>
    <t>轩诚精品酒店</t>
  </si>
  <si>
    <t>SHAMSUDDIN NUR MASITAH</t>
  </si>
  <si>
    <t>251.31</t>
  </si>
  <si>
    <t>278.00</t>
  </si>
  <si>
    <t>2023-05-28 09:51:57</t>
  </si>
  <si>
    <t>2023-05-27</t>
  </si>
  <si>
    <t>3429723</t>
  </si>
  <si>
    <t>雅典庙宇套房酒店</t>
  </si>
  <si>
    <t>MacLean Shantelle</t>
  </si>
  <si>
    <t>1758.47</t>
  </si>
  <si>
    <t>1945.00</t>
  </si>
  <si>
    <t>2023-05-27 23:10:01</t>
  </si>
  <si>
    <t>3438371</t>
  </si>
  <si>
    <t>布城希尔顿逸林酒店</t>
  </si>
  <si>
    <t>HAMZAH LYDIA</t>
  </si>
  <si>
    <t>1876.89</t>
  </si>
  <si>
    <t>2073.00</t>
  </si>
  <si>
    <t>2023-06-08 20:43:17</t>
  </si>
  <si>
    <t>3427861</t>
  </si>
  <si>
    <t>low rita</t>
  </si>
  <si>
    <t>913.14</t>
  </si>
  <si>
    <t>2023-05-27 16:14:53</t>
  </si>
  <si>
    <t>3427266</t>
  </si>
  <si>
    <t>WANG YUCHEN,WANG ZEXUAN</t>
  </si>
  <si>
    <t>2023-05-27 13:05:45</t>
  </si>
  <si>
    <t>3432685</t>
  </si>
  <si>
    <t>拉斯维加斯马戏团娱乐场酒店</t>
  </si>
  <si>
    <t>GUO HAITAO,Zhang Xihao</t>
  </si>
  <si>
    <t>1835.12</t>
  </si>
  <si>
    <t>2030.00</t>
  </si>
  <si>
    <t>2023-05-28 20:00:34</t>
  </si>
  <si>
    <t>3431970</t>
  </si>
  <si>
    <t>威斯巴登市美居酒店</t>
  </si>
  <si>
    <t>HARWIG BERT</t>
  </si>
  <si>
    <t>781.06</t>
  </si>
  <si>
    <t>864.00</t>
  </si>
  <si>
    <t>2023-05-28 16:29:38</t>
  </si>
  <si>
    <t>2023-05-26</t>
  </si>
  <si>
    <t>3422683</t>
  </si>
  <si>
    <t>ARIFFIN KAHTINAH BINTE,HASHIM AFIZA BINTE</t>
  </si>
  <si>
    <t>1001.26</t>
  </si>
  <si>
    <t>1106.00</t>
  </si>
  <si>
    <t>2023-05-26 12:40:36</t>
  </si>
  <si>
    <t>3422657</t>
  </si>
  <si>
    <t>ARIFFIN KAMSINAH BINTE,HUSSAIN HASHIM BIN,ARIFFIN OTHMAN BIN,KATHAR AISHA BEE BINTE ABDUL</t>
  </si>
  <si>
    <t>2002.52</t>
  </si>
  <si>
    <t>2212.00</t>
  </si>
  <si>
    <t>2023-05-26 12:27:26</t>
  </si>
  <si>
    <t>3428319</t>
  </si>
  <si>
    <t>香榭丽大道酒店8</t>
  </si>
  <si>
    <t>FAN DI,Han Xiaosi</t>
  </si>
  <si>
    <t>5017.76</t>
  </si>
  <si>
    <t>5550.00</t>
  </si>
  <si>
    <t>2023-05-27 18:30:09</t>
  </si>
  <si>
    <t>3421819</t>
  </si>
  <si>
    <t>巴蒂纽勒17住宿加早餐酒店</t>
  </si>
  <si>
    <t>van Veghel Martijn Herman,van Veghel Imara Irene</t>
  </si>
  <si>
    <t>4502.96</t>
  </si>
  <si>
    <t>4974.00</t>
  </si>
  <si>
    <t>2023-05-26 06:17:36</t>
  </si>
  <si>
    <t>3423538</t>
  </si>
  <si>
    <t>芭堤雅特莱布酒店</t>
  </si>
  <si>
    <t>NATTAKAN AOY</t>
  </si>
  <si>
    <t>385.66</t>
  </si>
  <si>
    <t>426.00</t>
  </si>
  <si>
    <t>2023-05-26 16:06:06</t>
  </si>
  <si>
    <t>3425974</t>
  </si>
  <si>
    <t>挪利其温泉酒店</t>
  </si>
  <si>
    <t>Leppo Crystal</t>
  </si>
  <si>
    <t>1672.99</t>
  </si>
  <si>
    <t>1848.00</t>
  </si>
  <si>
    <t>2023-05-27 02:08:10</t>
  </si>
  <si>
    <t>2023-05-25</t>
  </si>
  <si>
    <t>3420222</t>
  </si>
  <si>
    <t>巴厘岛贝诺瓦索尔沙滩别墅美利亚酒店 - CHSE 认证</t>
  </si>
  <si>
    <t>Praptodiharjo Sudaryanto</t>
  </si>
  <si>
    <t>2298.25</t>
  </si>
  <si>
    <t>2544.00</t>
  </si>
  <si>
    <t>2023-05-25 19:40:57</t>
  </si>
  <si>
    <t>2023-05-24</t>
  </si>
  <si>
    <t>3415397</t>
  </si>
  <si>
    <t>纽约肯尼迪机场拉迪森酒店</t>
  </si>
  <si>
    <t>Webb Danielle Ann</t>
  </si>
  <si>
    <t>1256.07</t>
  </si>
  <si>
    <t>1393.00</t>
  </si>
  <si>
    <t>2023-05-24 17:27:41</t>
  </si>
  <si>
    <t>3417610</t>
  </si>
  <si>
    <t>费尔蒙奥林匹克酒店</t>
  </si>
  <si>
    <t>Cunningham Doug</t>
  </si>
  <si>
    <t>8455.82</t>
  </si>
  <si>
    <t>9360.00</t>
  </si>
  <si>
    <t>2023-05-25 05:45:22</t>
  </si>
  <si>
    <t>3417581</t>
  </si>
  <si>
    <t>速8费拉格尔斯塔夫汽车旅馆</t>
  </si>
  <si>
    <t>LaPorte John</t>
  </si>
  <si>
    <t>889.85</t>
  </si>
  <si>
    <t>985.00</t>
  </si>
  <si>
    <t>2023-05-25 08:27:41</t>
  </si>
  <si>
    <t>2023-05-22</t>
  </si>
  <si>
    <t>3404424</t>
  </si>
  <si>
    <t>曼谷瑞博朗得酒店</t>
  </si>
  <si>
    <t>HONG SHANGGANG,LAI YINGCHIEH</t>
  </si>
  <si>
    <t>654.62</t>
  </si>
  <si>
    <t>728.00</t>
  </si>
  <si>
    <t>2023-05-22 11:47:09</t>
  </si>
  <si>
    <t>3416497</t>
  </si>
  <si>
    <t>曼谷京华大酒店 (SHA Plus+)</t>
  </si>
  <si>
    <t>YULIANA WATI KRESENTIA</t>
  </si>
  <si>
    <t>490.52</t>
  </si>
  <si>
    <t>544.00</t>
  </si>
  <si>
    <t>2023-05-25 09:23:05</t>
  </si>
  <si>
    <t>2023-05-21</t>
  </si>
  <si>
    <t>3403834</t>
  </si>
  <si>
    <t>PATEL RAKESHBHAI SOMABHAI</t>
  </si>
  <si>
    <t>1381.32</t>
  </si>
  <si>
    <t>1536.00</t>
  </si>
  <si>
    <t>2023-05-21 23:15:50</t>
  </si>
  <si>
    <t>3407916</t>
  </si>
  <si>
    <t>洲际维涅特精选曼谷新浩中央酒店</t>
  </si>
  <si>
    <t>JAEHEE PARK</t>
  </si>
  <si>
    <t>1731.86</t>
  </si>
  <si>
    <t>1926.00</t>
  </si>
  <si>
    <t>2023-05-22 22:56:35</t>
  </si>
  <si>
    <t>2023-05-23</t>
  </si>
  <si>
    <t>3408945</t>
  </si>
  <si>
    <t>阿纳海姆 JW 万豪度假村</t>
  </si>
  <si>
    <t>PABST PAUL</t>
  </si>
  <si>
    <t>1443.82</t>
  </si>
  <si>
    <t>1603.00</t>
  </si>
  <si>
    <t>2023-05-23 09:22:15</t>
  </si>
  <si>
    <t>2023-05-18</t>
  </si>
  <si>
    <t>3392734</t>
  </si>
  <si>
    <t>芭堤雅布赖顿大酒店</t>
  </si>
  <si>
    <t>HE XIAOLONG,HE XIAOFENG</t>
  </si>
  <si>
    <t>225.69</t>
  </si>
  <si>
    <t>252.00</t>
  </si>
  <si>
    <t>2023-05-18 23:52:28</t>
  </si>
  <si>
    <t>3404325</t>
  </si>
  <si>
    <t>阿姆斯特丹市诺富特酒店</t>
  </si>
  <si>
    <t>IM CHEOK IAN</t>
  </si>
  <si>
    <t>3702.91</t>
  </si>
  <si>
    <t>4118.00</t>
  </si>
  <si>
    <t>2023-05-22 05:16:24</t>
  </si>
  <si>
    <t>荷兰</t>
  </si>
  <si>
    <t>3401961</t>
  </si>
  <si>
    <t>吉隆坡千禧大酒店</t>
  </si>
  <si>
    <t>SURATTEE FARIS KHAN</t>
  </si>
  <si>
    <t>1415.50</t>
  </si>
  <si>
    <t>1574.00</t>
  </si>
  <si>
    <t>2023-05-22 11:37:39</t>
  </si>
  <si>
    <t>3391254</t>
  </si>
  <si>
    <t>伊斯坦布尔皇家酒店</t>
  </si>
  <si>
    <t>Azouz Ajmi,Dabbaghi Jasmin</t>
  </si>
  <si>
    <t>2622.32</t>
  </si>
  <si>
    <t>2928.00</t>
  </si>
  <si>
    <t>2023-05-18 17:46:38</t>
  </si>
  <si>
    <t>2023-05-11</t>
  </si>
  <si>
    <t>3356180</t>
  </si>
  <si>
    <t>曼谷水门伯克利酒店</t>
  </si>
  <si>
    <t>FOONG MEI FUN</t>
  </si>
  <si>
    <t>3210.61</t>
  </si>
  <si>
    <t>3618.00</t>
  </si>
  <si>
    <t>2023-05-11 18:53:38</t>
  </si>
  <si>
    <t>3401973</t>
  </si>
  <si>
    <t>2831.00</t>
  </si>
  <si>
    <t>3148.00</t>
  </si>
  <si>
    <t>2023-05-22 10:28:45</t>
  </si>
  <si>
    <t>2023-05-12</t>
  </si>
  <si>
    <t>3362658</t>
  </si>
  <si>
    <t>卢特西亚智能设计酒店</t>
  </si>
  <si>
    <t>ROCHA JHENNIFER</t>
  </si>
  <si>
    <t>673.71</t>
  </si>
  <si>
    <t>758.00</t>
  </si>
  <si>
    <t>2023-05-12 21:09:41</t>
  </si>
  <si>
    <t>葡萄牙</t>
  </si>
  <si>
    <t>3388756</t>
  </si>
  <si>
    <t>伦敦圣吉尔斯酒店</t>
  </si>
  <si>
    <t>Phillips Bev</t>
  </si>
  <si>
    <t>1278.92</t>
  </si>
  <si>
    <t>1428.00</t>
  </si>
  <si>
    <t>2023-05-18 05:46:23</t>
  </si>
  <si>
    <t>2023-05-09</t>
  </si>
  <si>
    <t>3344354</t>
  </si>
  <si>
    <t>巴黎马拉科夫世博园家庭旅馆酒店</t>
  </si>
  <si>
    <t>SZMALA NICKY</t>
  </si>
  <si>
    <t>7890.46</t>
  </si>
  <si>
    <t>8939.00</t>
  </si>
  <si>
    <t>2023-05-09 08:43:47</t>
  </si>
  <si>
    <t>2023-05-05</t>
  </si>
  <si>
    <t>3327711</t>
  </si>
  <si>
    <t>赫米缇吉酒店</t>
  </si>
  <si>
    <t>SASAKI KOUJI</t>
  </si>
  <si>
    <t>2232.60</t>
  </si>
  <si>
    <t>2529.00</t>
  </si>
  <si>
    <t>2023-05-05 09:20:35</t>
  </si>
  <si>
    <t>2023-05-01</t>
  </si>
  <si>
    <t>3310666</t>
  </si>
  <si>
    <t>巴伦酒店</t>
  </si>
  <si>
    <t>Leroux Manuel</t>
  </si>
  <si>
    <t>1578.11</t>
  </si>
  <si>
    <t>1786.00</t>
  </si>
  <si>
    <t>2023-05-01 04:15:49</t>
  </si>
  <si>
    <t>2023-05-10</t>
  </si>
  <si>
    <t>3349139</t>
  </si>
  <si>
    <t>云霄塔娱乐场度假酒店</t>
  </si>
  <si>
    <t>CHO SUNGWOO,LEE JIHEON</t>
  </si>
  <si>
    <t>1188.77</t>
  </si>
  <si>
    <t>1344.00</t>
  </si>
  <si>
    <t>2023-05-10 10:20:59</t>
  </si>
  <si>
    <t>3348958</t>
  </si>
  <si>
    <t>LEE CHUL,KIM KIBEOM</t>
  </si>
  <si>
    <t>2023-05-10 09:26:05</t>
  </si>
  <si>
    <t>2023-04-30</t>
  </si>
  <si>
    <t>3306645</t>
  </si>
  <si>
    <t>素坤逸15巷酒店</t>
  </si>
  <si>
    <t>BIAN XINGJIE,HU XIAOCHEN</t>
  </si>
  <si>
    <t>536.86</t>
  </si>
  <si>
    <t>608.00</t>
  </si>
  <si>
    <t>2023-04-30 13:17:54</t>
  </si>
  <si>
    <t>2023-03-19</t>
  </si>
  <si>
    <t>3154294</t>
  </si>
  <si>
    <t>吉隆坡柏威年酒店 · 悦榕庄管理</t>
  </si>
  <si>
    <t>Binte Noor Haidi Qistina</t>
  </si>
  <si>
    <t>4964.53</t>
  </si>
  <si>
    <t>5646.00</t>
  </si>
  <si>
    <t>2023-03-19 15:56:02</t>
  </si>
  <si>
    <t>2023-05-06</t>
  </si>
  <si>
    <t>3332710</t>
  </si>
  <si>
    <t>曼谷阿文苏昆维特酒店</t>
  </si>
  <si>
    <t>CHUNGYIU TAM,KAMING YEE,CHIHIM CHOW,CHINWING CHAN</t>
  </si>
  <si>
    <t>4041.00</t>
  </si>
  <si>
    <t>4578.00</t>
  </si>
  <si>
    <t>2023-05-09 11:39:16</t>
  </si>
  <si>
    <t>2023-02-22</t>
  </si>
  <si>
    <t>3057052</t>
  </si>
  <si>
    <t>阿布扎比皇家 M 酒店与度假村</t>
  </si>
  <si>
    <t>Naval Lance,Naval Lance</t>
  </si>
  <si>
    <t>647.90</t>
  </si>
  <si>
    <t>737.00</t>
  </si>
  <si>
    <t>2023-02-22 23:19:02</t>
  </si>
  <si>
    <t>2023-03-14</t>
  </si>
  <si>
    <t>3132997</t>
  </si>
  <si>
    <t>维也纳无忧宫酒店</t>
  </si>
  <si>
    <t>SEOK JINYEONG</t>
  </si>
  <si>
    <t>2296.52</t>
  </si>
  <si>
    <t>2627.00</t>
  </si>
  <si>
    <t>2023-03-14 14:10:36</t>
  </si>
  <si>
    <t>奥地利</t>
  </si>
  <si>
    <t>2023-04-24</t>
  </si>
  <si>
    <t>3280001</t>
  </si>
  <si>
    <t>托尔西公寓式酒店</t>
  </si>
  <si>
    <t>BERNAL BENITEZ ISAAC</t>
  </si>
  <si>
    <t>2821.04</t>
  </si>
  <si>
    <t>3205.00</t>
  </si>
  <si>
    <t>2023-04-24 00:47:27</t>
  </si>
  <si>
    <t>2023-04-23</t>
  </si>
  <si>
    <t>3277396</t>
  </si>
  <si>
    <t>波多皇宫酒店</t>
  </si>
  <si>
    <t>PADILLAHERNANDEZ MARIA CRISTINA CANDELARIA</t>
  </si>
  <si>
    <t>491.15</t>
  </si>
  <si>
    <t>558.00</t>
  </si>
  <si>
    <t>2023-04-23 17:04:39</t>
  </si>
  <si>
    <t>2023-01-16</t>
  </si>
  <si>
    <t>2952809</t>
  </si>
  <si>
    <t>维也纳体育馆弗莱明斯酒店（原维也纳弗莱明会议酒店）</t>
  </si>
  <si>
    <t>Kriegner Johannes</t>
  </si>
  <si>
    <t>894.06</t>
  </si>
  <si>
    <t>1039.00</t>
  </si>
  <si>
    <t>2023-01-16 03:01:51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</si>
</sst>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45094</v>
      </c>
      <c r="G2" s="6">
        <v>45095</v>
      </c>
      <c r="H2" s="4">
        <v>1</v>
      </c>
      <c r="I2" s="4">
        <v>1</v>
      </c>
      <c r="J2" s="4">
        <v>1</v>
      </c>
      <c r="K2" s="4" t="s">
        <v>30</v>
      </c>
      <c r="L2" s="4">
        <v>1039</v>
      </c>
      <c r="M2" s="4">
        <v>1039</v>
      </c>
      <c r="N2" s="4" t="s">
        <v>31</v>
      </c>
      <c r="O2" s="4" t="s">
        <v>32</v>
      </c>
      <c r="P2" s="4" t="s">
        <v>33</v>
      </c>
      <c r="Q2" s="4">
        <v>0</v>
      </c>
      <c r="R2" s="7">
        <v>44942</v>
      </c>
      <c r="S2" s="6">
        <v>45098</v>
      </c>
      <c r="T2" s="4" t="s">
        <v>34</v>
      </c>
      <c r="U2" s="4">
        <v>1039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45094</v>
      </c>
      <c r="G3" s="6">
        <v>45095</v>
      </c>
      <c r="H3" s="4">
        <v>1</v>
      </c>
      <c r="I3" s="4">
        <v>1</v>
      </c>
      <c r="J3" s="4">
        <v>1</v>
      </c>
      <c r="K3" s="4" t="s">
        <v>30</v>
      </c>
      <c r="L3" s="4">
        <v>737</v>
      </c>
      <c r="M3" s="4">
        <v>737</v>
      </c>
      <c r="N3" s="4" t="s">
        <v>40</v>
      </c>
      <c r="O3" s="4" t="s">
        <v>32</v>
      </c>
      <c r="P3" s="4" t="s">
        <v>33</v>
      </c>
      <c r="Q3" s="4">
        <v>0</v>
      </c>
      <c r="R3" s="7">
        <v>44979</v>
      </c>
      <c r="S3" s="6">
        <v>45098</v>
      </c>
      <c r="T3" s="4" t="s">
        <v>34</v>
      </c>
      <c r="U3" s="4">
        <v>737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45094</v>
      </c>
      <c r="G4" s="6">
        <v>45095</v>
      </c>
      <c r="H4" s="4">
        <v>1</v>
      </c>
      <c r="I4" s="4">
        <v>1</v>
      </c>
      <c r="J4" s="4">
        <v>1</v>
      </c>
      <c r="K4" s="4" t="s">
        <v>30</v>
      </c>
      <c r="L4" s="4">
        <v>2627</v>
      </c>
      <c r="M4" s="4">
        <v>2627</v>
      </c>
      <c r="N4" s="4" t="s">
        <v>46</v>
      </c>
      <c r="O4" s="4" t="s">
        <v>32</v>
      </c>
      <c r="P4" s="4" t="s">
        <v>33</v>
      </c>
      <c r="Q4" s="4">
        <v>0</v>
      </c>
      <c r="R4" s="7">
        <v>44999</v>
      </c>
      <c r="S4" s="6">
        <v>45098</v>
      </c>
      <c r="T4" s="4" t="s">
        <v>34</v>
      </c>
      <c r="U4" s="4">
        <v>2627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45092</v>
      </c>
      <c r="G5" s="6">
        <v>45095</v>
      </c>
      <c r="H5" s="4">
        <v>2</v>
      </c>
      <c r="I5" s="4">
        <v>3</v>
      </c>
      <c r="J5" s="4">
        <v>6</v>
      </c>
      <c r="K5" s="4" t="s">
        <v>30</v>
      </c>
      <c r="L5" s="4">
        <v>5646</v>
      </c>
      <c r="M5" s="4">
        <v>5646</v>
      </c>
      <c r="N5" s="4" t="s">
        <v>51</v>
      </c>
      <c r="O5" s="4" t="s">
        <v>32</v>
      </c>
      <c r="P5" s="4" t="s">
        <v>33</v>
      </c>
      <c r="Q5" s="4">
        <v>0</v>
      </c>
      <c r="R5" s="7">
        <v>45004</v>
      </c>
      <c r="S5" s="6">
        <v>45098</v>
      </c>
      <c r="T5" s="4" t="s">
        <v>34</v>
      </c>
      <c r="U5" s="4">
        <v>5646</v>
      </c>
      <c r="V5" s="4">
        <v>0</v>
      </c>
      <c r="W5" s="4">
        <v>0</v>
      </c>
      <c r="X5" s="4" t="s">
        <v>52</v>
      </c>
      <c r="Y5" s="4" t="s">
        <v>42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45092</v>
      </c>
      <c r="G6" s="6">
        <v>45095</v>
      </c>
      <c r="H6" s="4">
        <v>1</v>
      </c>
      <c r="I6" s="4">
        <v>3</v>
      </c>
      <c r="J6" s="4">
        <v>3</v>
      </c>
      <c r="K6" s="4" t="s">
        <v>30</v>
      </c>
      <c r="L6" s="4">
        <v>1560</v>
      </c>
      <c r="M6" s="4">
        <v>1560</v>
      </c>
      <c r="N6" s="4" t="s">
        <v>56</v>
      </c>
      <c r="O6" s="4" t="s">
        <v>32</v>
      </c>
      <c r="P6" s="4" t="s">
        <v>33</v>
      </c>
      <c r="Q6" s="4">
        <v>0</v>
      </c>
      <c r="R6" s="7">
        <v>45036</v>
      </c>
      <c r="S6" s="6">
        <v>45098</v>
      </c>
      <c r="T6" s="4" t="s">
        <v>34</v>
      </c>
      <c r="U6" s="4">
        <v>1560</v>
      </c>
      <c r="V6" s="4">
        <v>0</v>
      </c>
      <c r="W6" s="4">
        <v>0</v>
      </c>
      <c r="X6" s="4" t="s">
        <v>57</v>
      </c>
      <c r="Y6" s="4" t="s">
        <v>42</v>
      </c>
    </row>
    <row r="7" s="4" customFormat="1" spans="1:25">
      <c r="A7" s="4" t="s">
        <v>53</v>
      </c>
      <c r="B7" s="4" t="s">
        <v>26</v>
      </c>
      <c r="C7" s="4" t="s">
        <v>58</v>
      </c>
      <c r="D7" s="4" t="s">
        <v>54</v>
      </c>
      <c r="E7" s="4" t="s">
        <v>55</v>
      </c>
      <c r="F7" s="6">
        <v>45092</v>
      </c>
      <c r="G7" s="6">
        <v>45095</v>
      </c>
      <c r="H7" s="4">
        <v>1</v>
      </c>
      <c r="I7" s="4">
        <v>3</v>
      </c>
      <c r="J7" s="4">
        <v>3</v>
      </c>
      <c r="K7" s="4" t="s">
        <v>30</v>
      </c>
      <c r="L7" s="4">
        <v>-1560</v>
      </c>
      <c r="M7" s="4">
        <v>-1560</v>
      </c>
      <c r="N7" s="4" t="s">
        <v>56</v>
      </c>
      <c r="O7" s="4" t="s">
        <v>32</v>
      </c>
      <c r="P7" s="4" t="s">
        <v>33</v>
      </c>
      <c r="Q7" s="4">
        <v>0</v>
      </c>
      <c r="R7" s="7">
        <v>45036</v>
      </c>
      <c r="S7" s="6">
        <v>45098</v>
      </c>
      <c r="T7" s="4" t="s">
        <v>34</v>
      </c>
      <c r="U7" s="4">
        <v>-1560</v>
      </c>
      <c r="V7" s="4">
        <v>0</v>
      </c>
      <c r="W7" s="4">
        <v>0</v>
      </c>
      <c r="X7" s="4" t="s">
        <v>57</v>
      </c>
      <c r="Y7" s="4" t="s">
        <v>42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45094</v>
      </c>
      <c r="G8" s="6">
        <v>45095</v>
      </c>
      <c r="H8" s="4">
        <v>1</v>
      </c>
      <c r="I8" s="4">
        <v>1</v>
      </c>
      <c r="J8" s="4">
        <v>1</v>
      </c>
      <c r="K8" s="4" t="s">
        <v>30</v>
      </c>
      <c r="L8" s="4">
        <v>558</v>
      </c>
      <c r="M8" s="4">
        <v>558</v>
      </c>
      <c r="N8" s="4" t="s">
        <v>62</v>
      </c>
      <c r="O8" s="4" t="s">
        <v>32</v>
      </c>
      <c r="P8" s="4" t="s">
        <v>33</v>
      </c>
      <c r="Q8" s="4">
        <v>0</v>
      </c>
      <c r="R8" s="7">
        <v>45039</v>
      </c>
      <c r="S8" s="6">
        <v>45098</v>
      </c>
      <c r="T8" s="4" t="s">
        <v>34</v>
      </c>
      <c r="U8" s="4">
        <v>558</v>
      </c>
      <c r="V8" s="4">
        <v>0</v>
      </c>
      <c r="W8" s="4">
        <v>0</v>
      </c>
      <c r="X8" s="4" t="s">
        <v>42</v>
      </c>
      <c r="Y8" s="4" t="s">
        <v>42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45090</v>
      </c>
      <c r="G9" s="6">
        <v>45095</v>
      </c>
      <c r="H9" s="4">
        <v>1</v>
      </c>
      <c r="I9" s="4">
        <v>5</v>
      </c>
      <c r="J9" s="4">
        <v>5</v>
      </c>
      <c r="K9" s="4" t="s">
        <v>30</v>
      </c>
      <c r="L9" s="4">
        <v>3205</v>
      </c>
      <c r="M9" s="4">
        <v>3205</v>
      </c>
      <c r="N9" s="4" t="s">
        <v>66</v>
      </c>
      <c r="O9" s="4" t="s">
        <v>32</v>
      </c>
      <c r="P9" s="4" t="s">
        <v>33</v>
      </c>
      <c r="Q9" s="4">
        <v>0</v>
      </c>
      <c r="R9" s="7">
        <v>45040</v>
      </c>
      <c r="S9" s="6">
        <v>45098</v>
      </c>
      <c r="T9" s="4" t="s">
        <v>34</v>
      </c>
      <c r="U9" s="4">
        <v>3205</v>
      </c>
      <c r="V9" s="4">
        <v>0</v>
      </c>
      <c r="W9" s="4">
        <v>0</v>
      </c>
      <c r="X9" s="4" t="s">
        <v>67</v>
      </c>
      <c r="Y9" s="4" t="s">
        <v>42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45094</v>
      </c>
      <c r="G10" s="6">
        <v>45095</v>
      </c>
      <c r="H10" s="4">
        <v>1</v>
      </c>
      <c r="I10" s="4">
        <v>1</v>
      </c>
      <c r="J10" s="4">
        <v>1</v>
      </c>
      <c r="K10" s="4" t="s">
        <v>30</v>
      </c>
      <c r="L10" s="4">
        <v>608</v>
      </c>
      <c r="M10" s="4">
        <v>608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45046</v>
      </c>
      <c r="S10" s="6">
        <v>45098</v>
      </c>
      <c r="T10" s="4" t="s">
        <v>34</v>
      </c>
      <c r="U10" s="4">
        <v>608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45093</v>
      </c>
      <c r="G11" s="6">
        <v>45095</v>
      </c>
      <c r="H11" s="4">
        <v>1</v>
      </c>
      <c r="I11" s="4">
        <v>2</v>
      </c>
      <c r="J11" s="4">
        <v>2</v>
      </c>
      <c r="K11" s="4" t="s">
        <v>30</v>
      </c>
      <c r="L11" s="4">
        <v>1786</v>
      </c>
      <c r="M11" s="4">
        <v>1786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45047</v>
      </c>
      <c r="S11" s="6">
        <v>45098</v>
      </c>
      <c r="T11" s="4" t="s">
        <v>34</v>
      </c>
      <c r="U11" s="4">
        <v>1786</v>
      </c>
      <c r="V11" s="4">
        <v>0</v>
      </c>
      <c r="W11" s="4">
        <v>0</v>
      </c>
      <c r="X11" s="4" t="s">
        <v>78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45094</v>
      </c>
      <c r="G12" s="6">
        <v>45095</v>
      </c>
      <c r="H12" s="4">
        <v>1</v>
      </c>
      <c r="I12" s="4">
        <v>1</v>
      </c>
      <c r="J12" s="4">
        <v>1</v>
      </c>
      <c r="K12" s="4" t="s">
        <v>30</v>
      </c>
      <c r="L12" s="4">
        <v>2529</v>
      </c>
      <c r="M12" s="4">
        <v>2529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45051</v>
      </c>
      <c r="S12" s="6">
        <v>45098</v>
      </c>
      <c r="T12" s="4" t="s">
        <v>34</v>
      </c>
      <c r="U12" s="4">
        <v>2529</v>
      </c>
      <c r="V12" s="4">
        <v>0</v>
      </c>
      <c r="W12" s="4">
        <v>0</v>
      </c>
      <c r="X12" s="4" t="s">
        <v>84</v>
      </c>
      <c r="Y12" s="4" t="s">
        <v>42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45092</v>
      </c>
      <c r="G13" s="6">
        <v>45095</v>
      </c>
      <c r="H13" s="4">
        <v>2</v>
      </c>
      <c r="I13" s="4">
        <v>3</v>
      </c>
      <c r="J13" s="4">
        <v>6</v>
      </c>
      <c r="K13" s="4" t="s">
        <v>30</v>
      </c>
      <c r="L13" s="4">
        <v>4578</v>
      </c>
      <c r="M13" s="4">
        <v>4578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45052</v>
      </c>
      <c r="S13" s="6">
        <v>45098</v>
      </c>
      <c r="T13" s="4" t="s">
        <v>34</v>
      </c>
      <c r="U13" s="4">
        <v>4578</v>
      </c>
      <c r="V13" s="4">
        <v>0</v>
      </c>
      <c r="W13" s="4">
        <v>0</v>
      </c>
      <c r="X13" s="4" t="s">
        <v>42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61</v>
      </c>
      <c r="F14" s="6">
        <v>45088</v>
      </c>
      <c r="G14" s="6">
        <v>45095</v>
      </c>
      <c r="H14" s="4">
        <v>1</v>
      </c>
      <c r="I14" s="4">
        <v>7</v>
      </c>
      <c r="J14" s="4">
        <v>7</v>
      </c>
      <c r="K14" s="4" t="s">
        <v>30</v>
      </c>
      <c r="L14" s="4">
        <v>8939</v>
      </c>
      <c r="M14" s="4">
        <v>8939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45055</v>
      </c>
      <c r="S14" s="6">
        <v>45098</v>
      </c>
      <c r="T14" s="4" t="s">
        <v>34</v>
      </c>
      <c r="U14" s="4">
        <v>8939</v>
      </c>
      <c r="V14" s="4">
        <v>0</v>
      </c>
      <c r="W14" s="4">
        <v>0</v>
      </c>
      <c r="X14" s="4" t="s">
        <v>93</v>
      </c>
      <c r="Y14" s="4" t="s">
        <v>42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45093</v>
      </c>
      <c r="G15" s="6">
        <v>45095</v>
      </c>
      <c r="H15" s="4">
        <v>1</v>
      </c>
      <c r="I15" s="4">
        <v>2</v>
      </c>
      <c r="J15" s="4">
        <v>2</v>
      </c>
      <c r="K15" s="4" t="s">
        <v>30</v>
      </c>
      <c r="L15" s="4">
        <v>1344</v>
      </c>
      <c r="M15" s="4">
        <v>1344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45056</v>
      </c>
      <c r="S15" s="6">
        <v>45098</v>
      </c>
      <c r="T15" s="4" t="s">
        <v>34</v>
      </c>
      <c r="U15" s="4">
        <v>1344</v>
      </c>
      <c r="V15" s="4">
        <v>0</v>
      </c>
      <c r="W15" s="4">
        <v>0</v>
      </c>
      <c r="X15" s="4" t="s">
        <v>98</v>
      </c>
      <c r="Y15" s="4" t="s">
        <v>42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95</v>
      </c>
      <c r="E16" s="4" t="s">
        <v>100</v>
      </c>
      <c r="F16" s="6">
        <v>45093</v>
      </c>
      <c r="G16" s="6">
        <v>45095</v>
      </c>
      <c r="H16" s="4">
        <v>1</v>
      </c>
      <c r="I16" s="4">
        <v>2</v>
      </c>
      <c r="J16" s="4">
        <v>2</v>
      </c>
      <c r="K16" s="4" t="s">
        <v>30</v>
      </c>
      <c r="L16" s="4">
        <v>1344</v>
      </c>
      <c r="M16" s="4">
        <v>1344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45056</v>
      </c>
      <c r="S16" s="6">
        <v>45098</v>
      </c>
      <c r="T16" s="4" t="s">
        <v>34</v>
      </c>
      <c r="U16" s="4">
        <v>1344</v>
      </c>
      <c r="V16" s="4">
        <v>0</v>
      </c>
      <c r="W16" s="4">
        <v>0</v>
      </c>
      <c r="X16" s="4" t="s">
        <v>102</v>
      </c>
      <c r="Y16" s="4" t="s">
        <v>42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45092</v>
      </c>
      <c r="G17" s="6">
        <v>45095</v>
      </c>
      <c r="H17" s="4">
        <v>2</v>
      </c>
      <c r="I17" s="4">
        <v>3</v>
      </c>
      <c r="J17" s="4">
        <v>6</v>
      </c>
      <c r="K17" s="4" t="s">
        <v>30</v>
      </c>
      <c r="L17" s="4">
        <v>3618</v>
      </c>
      <c r="M17" s="4">
        <v>3618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45057</v>
      </c>
      <c r="S17" s="6">
        <v>45098</v>
      </c>
      <c r="T17" s="4" t="s">
        <v>34</v>
      </c>
      <c r="U17" s="4">
        <v>3618</v>
      </c>
      <c r="V17" s="4">
        <v>0</v>
      </c>
      <c r="W17" s="4">
        <v>0</v>
      </c>
      <c r="X17" s="4" t="s">
        <v>107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45094</v>
      </c>
      <c r="G18" s="6">
        <v>45095</v>
      </c>
      <c r="H18" s="4">
        <v>1</v>
      </c>
      <c r="I18" s="4">
        <v>1</v>
      </c>
      <c r="J18" s="4">
        <v>1</v>
      </c>
      <c r="K18" s="4" t="s">
        <v>30</v>
      </c>
      <c r="L18" s="4">
        <v>758</v>
      </c>
      <c r="M18" s="4">
        <v>758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45058</v>
      </c>
      <c r="S18" s="6">
        <v>45098</v>
      </c>
      <c r="T18" s="4" t="s">
        <v>34</v>
      </c>
      <c r="U18" s="4">
        <v>758</v>
      </c>
      <c r="V18" s="4">
        <v>0</v>
      </c>
      <c r="W18" s="4">
        <v>0</v>
      </c>
      <c r="X18" s="4" t="s">
        <v>113</v>
      </c>
      <c r="Y18" s="4" t="s">
        <v>114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45089</v>
      </c>
      <c r="G19" s="6">
        <v>45095</v>
      </c>
      <c r="H19" s="4">
        <v>1</v>
      </c>
      <c r="I19" s="4">
        <v>6</v>
      </c>
      <c r="J19" s="4">
        <v>6</v>
      </c>
      <c r="K19" s="4" t="s">
        <v>30</v>
      </c>
      <c r="L19" s="4">
        <v>2724</v>
      </c>
      <c r="M19" s="4">
        <v>2724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45062</v>
      </c>
      <c r="S19" s="6">
        <v>45098</v>
      </c>
      <c r="T19" s="4" t="s">
        <v>34</v>
      </c>
      <c r="U19" s="4">
        <v>2724</v>
      </c>
      <c r="V19" s="4">
        <v>0</v>
      </c>
      <c r="W19" s="4">
        <v>0</v>
      </c>
      <c r="X19" s="4" t="s">
        <v>119</v>
      </c>
      <c r="Y19" s="4" t="s">
        <v>42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45094</v>
      </c>
      <c r="G20" s="6">
        <v>45095</v>
      </c>
      <c r="H20" s="4">
        <v>1</v>
      </c>
      <c r="I20" s="4">
        <v>1</v>
      </c>
      <c r="J20" s="4">
        <v>1</v>
      </c>
      <c r="K20" s="4" t="s">
        <v>30</v>
      </c>
      <c r="L20" s="4">
        <v>1428</v>
      </c>
      <c r="M20" s="4">
        <v>1428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45064</v>
      </c>
      <c r="S20" s="6">
        <v>45098</v>
      </c>
      <c r="T20" s="4" t="s">
        <v>34</v>
      </c>
      <c r="U20" s="4">
        <v>1428</v>
      </c>
      <c r="V20" s="4">
        <v>0</v>
      </c>
      <c r="W20" s="4">
        <v>0</v>
      </c>
      <c r="X20" s="4" t="s">
        <v>124</v>
      </c>
      <c r="Y20" s="4" t="s">
        <v>42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45089</v>
      </c>
      <c r="G21" s="6">
        <v>45095</v>
      </c>
      <c r="H21" s="4">
        <v>1</v>
      </c>
      <c r="I21" s="4">
        <v>6</v>
      </c>
      <c r="J21" s="4">
        <v>6</v>
      </c>
      <c r="K21" s="4" t="s">
        <v>30</v>
      </c>
      <c r="L21" s="4">
        <v>2928</v>
      </c>
      <c r="M21" s="4">
        <v>2928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45064</v>
      </c>
      <c r="S21" s="6">
        <v>45098</v>
      </c>
      <c r="T21" s="4" t="s">
        <v>34</v>
      </c>
      <c r="U21" s="4">
        <v>2928</v>
      </c>
      <c r="V21" s="4">
        <v>0</v>
      </c>
      <c r="W21" s="4">
        <v>0</v>
      </c>
      <c r="X21" s="4" t="s">
        <v>129</v>
      </c>
      <c r="Y21" s="4" t="s">
        <v>42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45093</v>
      </c>
      <c r="G22" s="6">
        <v>45095</v>
      </c>
      <c r="H22" s="4">
        <v>1</v>
      </c>
      <c r="I22" s="4">
        <v>2</v>
      </c>
      <c r="J22" s="4">
        <v>2</v>
      </c>
      <c r="K22" s="4" t="s">
        <v>30</v>
      </c>
      <c r="L22" s="4">
        <v>252</v>
      </c>
      <c r="M22" s="4">
        <v>252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45064</v>
      </c>
      <c r="S22" s="6">
        <v>45098</v>
      </c>
      <c r="T22" s="4" t="s">
        <v>34</v>
      </c>
      <c r="U22" s="4">
        <v>252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45094</v>
      </c>
      <c r="G23" s="6">
        <v>45095</v>
      </c>
      <c r="H23" s="4">
        <v>1</v>
      </c>
      <c r="I23" s="4">
        <v>1</v>
      </c>
      <c r="J23" s="4">
        <v>1</v>
      </c>
      <c r="K23" s="4" t="s">
        <v>30</v>
      </c>
      <c r="L23" s="4">
        <v>664</v>
      </c>
      <c r="M23" s="4">
        <v>664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45065</v>
      </c>
      <c r="S23" s="6">
        <v>45098</v>
      </c>
      <c r="T23" s="4" t="s">
        <v>34</v>
      </c>
      <c r="U23" s="4">
        <v>664</v>
      </c>
      <c r="V23" s="4">
        <v>0</v>
      </c>
      <c r="W23" s="4">
        <v>0</v>
      </c>
      <c r="X23" s="4" t="s">
        <v>140</v>
      </c>
      <c r="Y23" s="4" t="s">
        <v>42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45093</v>
      </c>
      <c r="G24" s="6">
        <v>45095</v>
      </c>
      <c r="H24" s="4">
        <v>1</v>
      </c>
      <c r="I24" s="4">
        <v>2</v>
      </c>
      <c r="J24" s="4">
        <v>2</v>
      </c>
      <c r="K24" s="4" t="s">
        <v>30</v>
      </c>
      <c r="L24" s="4">
        <v>1574</v>
      </c>
      <c r="M24" s="4">
        <v>1574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45067</v>
      </c>
      <c r="S24" s="6">
        <v>45098</v>
      </c>
      <c r="T24" s="4" t="s">
        <v>34</v>
      </c>
      <c r="U24" s="4">
        <v>1574</v>
      </c>
      <c r="V24" s="4">
        <v>0</v>
      </c>
      <c r="W24" s="4">
        <v>0</v>
      </c>
      <c r="X24" s="4" t="s">
        <v>145</v>
      </c>
      <c r="Y24" s="4" t="s">
        <v>146</v>
      </c>
    </row>
    <row r="25" s="4" customFormat="1" spans="1:26">
      <c r="A25" s="4" t="s">
        <v>147</v>
      </c>
      <c r="B25" s="4" t="s">
        <v>26</v>
      </c>
      <c r="C25" s="4" t="s">
        <v>27</v>
      </c>
      <c r="D25" s="4" t="s">
        <v>142</v>
      </c>
      <c r="E25" s="4" t="s">
        <v>143</v>
      </c>
      <c r="F25" s="6">
        <v>45093</v>
      </c>
      <c r="G25" s="6">
        <v>45095</v>
      </c>
      <c r="H25" s="4">
        <v>2</v>
      </c>
      <c r="I25" s="4">
        <v>2</v>
      </c>
      <c r="J25" s="4">
        <v>4</v>
      </c>
      <c r="K25" s="4" t="s">
        <v>30</v>
      </c>
      <c r="L25" s="4">
        <v>3148</v>
      </c>
      <c r="M25" s="4">
        <v>3148</v>
      </c>
      <c r="N25" s="4" t="s">
        <v>144</v>
      </c>
      <c r="O25" s="4" t="s">
        <v>32</v>
      </c>
      <c r="P25" s="4" t="s">
        <v>33</v>
      </c>
      <c r="Q25" s="4">
        <v>0</v>
      </c>
      <c r="R25" s="7">
        <v>45067</v>
      </c>
      <c r="S25" s="6">
        <v>45098</v>
      </c>
      <c r="T25" s="4" t="s">
        <v>34</v>
      </c>
      <c r="U25" s="4">
        <v>3148</v>
      </c>
      <c r="V25" s="4">
        <v>0</v>
      </c>
      <c r="W25" s="4">
        <v>0</v>
      </c>
      <c r="X25" s="4" t="s">
        <v>148</v>
      </c>
      <c r="Y25" s="4">
        <v>26014249</v>
      </c>
      <c r="Z25" s="4" t="s">
        <v>149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151</v>
      </c>
      <c r="E26" s="4" t="s">
        <v>152</v>
      </c>
      <c r="F26" s="6">
        <v>45093</v>
      </c>
      <c r="G26" s="6">
        <v>45095</v>
      </c>
      <c r="H26" s="4">
        <v>1</v>
      </c>
      <c r="I26" s="4">
        <v>2</v>
      </c>
      <c r="J26" s="4">
        <v>2</v>
      </c>
      <c r="K26" s="4" t="s">
        <v>30</v>
      </c>
      <c r="L26" s="4">
        <v>4900</v>
      </c>
      <c r="M26" s="4">
        <v>4900</v>
      </c>
      <c r="N26" s="4" t="s">
        <v>153</v>
      </c>
      <c r="O26" s="4" t="s">
        <v>32</v>
      </c>
      <c r="P26" s="4" t="s">
        <v>33</v>
      </c>
      <c r="Q26" s="4">
        <v>0</v>
      </c>
      <c r="R26" s="7">
        <v>45067</v>
      </c>
      <c r="S26" s="6">
        <v>45098</v>
      </c>
      <c r="T26" s="4" t="s">
        <v>34</v>
      </c>
      <c r="U26" s="4">
        <v>4900</v>
      </c>
      <c r="V26" s="4">
        <v>0</v>
      </c>
      <c r="W26" s="4">
        <v>0</v>
      </c>
      <c r="X26" s="4" t="s">
        <v>154</v>
      </c>
      <c r="Y26" s="4" t="s">
        <v>155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157</v>
      </c>
      <c r="E27" s="4" t="s">
        <v>158</v>
      </c>
      <c r="F27" s="6">
        <v>45092</v>
      </c>
      <c r="G27" s="6">
        <v>45095</v>
      </c>
      <c r="H27" s="4">
        <v>1</v>
      </c>
      <c r="I27" s="4">
        <v>3</v>
      </c>
      <c r="J27" s="4">
        <v>3</v>
      </c>
      <c r="K27" s="4" t="s">
        <v>30</v>
      </c>
      <c r="L27" s="4">
        <v>1536</v>
      </c>
      <c r="M27" s="4">
        <v>1536</v>
      </c>
      <c r="N27" s="4" t="s">
        <v>159</v>
      </c>
      <c r="O27" s="4" t="s">
        <v>32</v>
      </c>
      <c r="P27" s="4" t="s">
        <v>33</v>
      </c>
      <c r="Q27" s="4">
        <v>0</v>
      </c>
      <c r="R27" s="7">
        <v>45067</v>
      </c>
      <c r="S27" s="6">
        <v>45098</v>
      </c>
      <c r="T27" s="4" t="s">
        <v>34</v>
      </c>
      <c r="U27" s="4">
        <v>1536</v>
      </c>
      <c r="V27" s="4">
        <v>0</v>
      </c>
      <c r="W27" s="4">
        <v>0</v>
      </c>
      <c r="X27" s="4" t="s">
        <v>160</v>
      </c>
      <c r="Y27" s="4" t="s">
        <v>161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163</v>
      </c>
      <c r="E28" s="4" t="s">
        <v>164</v>
      </c>
      <c r="F28" s="6">
        <v>45092</v>
      </c>
      <c r="G28" s="6">
        <v>45095</v>
      </c>
      <c r="H28" s="4">
        <v>1</v>
      </c>
      <c r="I28" s="4">
        <v>3</v>
      </c>
      <c r="J28" s="4">
        <v>3</v>
      </c>
      <c r="K28" s="4" t="s">
        <v>30</v>
      </c>
      <c r="L28" s="4">
        <v>4118</v>
      </c>
      <c r="M28" s="4">
        <v>4118</v>
      </c>
      <c r="N28" s="4" t="s">
        <v>165</v>
      </c>
      <c r="O28" s="4" t="s">
        <v>32</v>
      </c>
      <c r="P28" s="4" t="s">
        <v>33</v>
      </c>
      <c r="Q28" s="4">
        <v>0</v>
      </c>
      <c r="R28" s="7">
        <v>45068</v>
      </c>
      <c r="S28" s="6">
        <v>45098</v>
      </c>
      <c r="T28" s="4" t="s">
        <v>34</v>
      </c>
      <c r="U28" s="4">
        <v>4118</v>
      </c>
      <c r="V28" s="4">
        <v>0</v>
      </c>
      <c r="W28" s="4">
        <v>0</v>
      </c>
      <c r="X28" s="4" t="s">
        <v>166</v>
      </c>
      <c r="Y28" s="4" t="s">
        <v>167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169</v>
      </c>
      <c r="E29" s="4" t="s">
        <v>170</v>
      </c>
      <c r="F29" s="6">
        <v>45093</v>
      </c>
      <c r="G29" s="6">
        <v>45095</v>
      </c>
      <c r="H29" s="4">
        <v>1</v>
      </c>
      <c r="I29" s="4">
        <v>2</v>
      </c>
      <c r="J29" s="4">
        <v>2</v>
      </c>
      <c r="K29" s="4" t="s">
        <v>30</v>
      </c>
      <c r="L29" s="4">
        <v>728</v>
      </c>
      <c r="M29" s="4">
        <v>728</v>
      </c>
      <c r="N29" s="4" t="s">
        <v>171</v>
      </c>
      <c r="O29" s="4" t="s">
        <v>32</v>
      </c>
      <c r="P29" s="4" t="s">
        <v>33</v>
      </c>
      <c r="Q29" s="4">
        <v>0</v>
      </c>
      <c r="R29" s="7">
        <v>45068</v>
      </c>
      <c r="S29" s="6">
        <v>45098</v>
      </c>
      <c r="T29" s="4" t="s">
        <v>34</v>
      </c>
      <c r="U29" s="4">
        <v>728</v>
      </c>
      <c r="V29" s="4">
        <v>0</v>
      </c>
      <c r="W29" s="4">
        <v>0</v>
      </c>
      <c r="X29" s="4" t="s">
        <v>172</v>
      </c>
      <c r="Y29" s="4" t="s">
        <v>173</v>
      </c>
    </row>
    <row r="30" s="4" customFormat="1" spans="1:25">
      <c r="A30" s="4" t="s">
        <v>174</v>
      </c>
      <c r="B30" s="4" t="s">
        <v>26</v>
      </c>
      <c r="C30" s="4" t="s">
        <v>27</v>
      </c>
      <c r="D30" s="4" t="s">
        <v>175</v>
      </c>
      <c r="E30" s="4" t="s">
        <v>176</v>
      </c>
      <c r="F30" s="6">
        <v>45093</v>
      </c>
      <c r="G30" s="6">
        <v>45095</v>
      </c>
      <c r="H30" s="4">
        <v>1</v>
      </c>
      <c r="I30" s="4">
        <v>2</v>
      </c>
      <c r="J30" s="4">
        <v>2</v>
      </c>
      <c r="K30" s="4" t="s">
        <v>30</v>
      </c>
      <c r="L30" s="4">
        <v>1926</v>
      </c>
      <c r="M30" s="4">
        <v>1926</v>
      </c>
      <c r="N30" s="4" t="s">
        <v>177</v>
      </c>
      <c r="O30" s="4" t="s">
        <v>32</v>
      </c>
      <c r="P30" s="4" t="s">
        <v>33</v>
      </c>
      <c r="Q30" s="4">
        <v>0</v>
      </c>
      <c r="R30" s="7">
        <v>45068</v>
      </c>
      <c r="S30" s="6">
        <v>45098</v>
      </c>
      <c r="T30" s="4" t="s">
        <v>34</v>
      </c>
      <c r="U30" s="4">
        <v>1926</v>
      </c>
      <c r="V30" s="4">
        <v>0</v>
      </c>
      <c r="W30" s="4">
        <v>0</v>
      </c>
      <c r="X30" s="4" t="s">
        <v>178</v>
      </c>
      <c r="Y30" s="4" t="s">
        <v>179</v>
      </c>
    </row>
    <row r="31" s="4" customFormat="1" spans="1:25">
      <c r="A31" s="4" t="s">
        <v>180</v>
      </c>
      <c r="B31" s="4" t="s">
        <v>26</v>
      </c>
      <c r="C31" s="4" t="s">
        <v>27</v>
      </c>
      <c r="D31" s="4" t="s">
        <v>181</v>
      </c>
      <c r="E31" s="4" t="s">
        <v>182</v>
      </c>
      <c r="F31" s="6">
        <v>45094</v>
      </c>
      <c r="G31" s="6">
        <v>45095</v>
      </c>
      <c r="H31" s="4">
        <v>1</v>
      </c>
      <c r="I31" s="4">
        <v>1</v>
      </c>
      <c r="J31" s="4">
        <v>1</v>
      </c>
      <c r="K31" s="4" t="s">
        <v>30</v>
      </c>
      <c r="L31" s="4">
        <v>1603</v>
      </c>
      <c r="M31" s="4">
        <v>1603</v>
      </c>
      <c r="N31" s="4" t="s">
        <v>183</v>
      </c>
      <c r="O31" s="4" t="s">
        <v>32</v>
      </c>
      <c r="P31" s="4" t="s">
        <v>33</v>
      </c>
      <c r="Q31" s="4">
        <v>0</v>
      </c>
      <c r="R31" s="7">
        <v>45069</v>
      </c>
      <c r="S31" s="6">
        <v>45098</v>
      </c>
      <c r="T31" s="4" t="s">
        <v>34</v>
      </c>
      <c r="U31" s="4">
        <v>1603</v>
      </c>
      <c r="V31" s="4">
        <v>0</v>
      </c>
      <c r="W31" s="4">
        <v>0</v>
      </c>
      <c r="X31" s="4" t="s">
        <v>184</v>
      </c>
      <c r="Y31" s="4" t="s">
        <v>185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187</v>
      </c>
      <c r="E32" s="4" t="s">
        <v>188</v>
      </c>
      <c r="F32" s="6">
        <v>45092</v>
      </c>
      <c r="G32" s="6">
        <v>45095</v>
      </c>
      <c r="H32" s="4">
        <v>1</v>
      </c>
      <c r="I32" s="4">
        <v>3</v>
      </c>
      <c r="J32" s="4">
        <v>3</v>
      </c>
      <c r="K32" s="4" t="s">
        <v>30</v>
      </c>
      <c r="L32" s="4">
        <v>6120</v>
      </c>
      <c r="M32" s="4">
        <v>6120</v>
      </c>
      <c r="N32" s="4" t="s">
        <v>189</v>
      </c>
      <c r="O32" s="4" t="s">
        <v>32</v>
      </c>
      <c r="P32" s="4" t="s">
        <v>33</v>
      </c>
      <c r="Q32" s="4">
        <v>0</v>
      </c>
      <c r="R32" s="7">
        <v>45070</v>
      </c>
      <c r="S32" s="6">
        <v>45098</v>
      </c>
      <c r="T32" s="4" t="s">
        <v>34</v>
      </c>
      <c r="U32" s="4">
        <v>6120</v>
      </c>
      <c r="V32" s="4">
        <v>0</v>
      </c>
      <c r="W32" s="4">
        <v>0</v>
      </c>
      <c r="X32" s="4" t="s">
        <v>190</v>
      </c>
      <c r="Y32" s="4" t="s">
        <v>42</v>
      </c>
    </row>
    <row r="33" s="4" customFormat="1" spans="1:25">
      <c r="A33" s="4" t="s">
        <v>191</v>
      </c>
      <c r="B33" s="4" t="s">
        <v>26</v>
      </c>
      <c r="C33" s="4" t="s">
        <v>27</v>
      </c>
      <c r="D33" s="4" t="s">
        <v>192</v>
      </c>
      <c r="E33" s="4" t="s">
        <v>193</v>
      </c>
      <c r="F33" s="6">
        <v>45094</v>
      </c>
      <c r="G33" s="6">
        <v>45095</v>
      </c>
      <c r="H33" s="4">
        <v>1</v>
      </c>
      <c r="I33" s="4">
        <v>1</v>
      </c>
      <c r="J33" s="4">
        <v>1</v>
      </c>
      <c r="K33" s="4" t="s">
        <v>30</v>
      </c>
      <c r="L33" s="4">
        <v>1393</v>
      </c>
      <c r="M33" s="4">
        <v>1393</v>
      </c>
      <c r="N33" s="4" t="s">
        <v>194</v>
      </c>
      <c r="O33" s="4" t="s">
        <v>32</v>
      </c>
      <c r="P33" s="4" t="s">
        <v>33</v>
      </c>
      <c r="Q33" s="4">
        <v>0</v>
      </c>
      <c r="R33" s="7">
        <v>45070</v>
      </c>
      <c r="S33" s="6">
        <v>45098</v>
      </c>
      <c r="T33" s="4" t="s">
        <v>34</v>
      </c>
      <c r="U33" s="4">
        <v>1393</v>
      </c>
      <c r="V33" s="4">
        <v>0</v>
      </c>
      <c r="W33" s="4">
        <v>0</v>
      </c>
      <c r="X33" s="4" t="s">
        <v>195</v>
      </c>
      <c r="Y33" s="4" t="s">
        <v>196</v>
      </c>
    </row>
    <row r="34" s="4" customFormat="1" spans="1:25">
      <c r="A34" s="4" t="s">
        <v>197</v>
      </c>
      <c r="B34" s="4" t="s">
        <v>26</v>
      </c>
      <c r="C34" s="4" t="s">
        <v>27</v>
      </c>
      <c r="D34" s="4" t="s">
        <v>198</v>
      </c>
      <c r="E34" s="4" t="s">
        <v>170</v>
      </c>
      <c r="F34" s="6">
        <v>45093</v>
      </c>
      <c r="G34" s="6">
        <v>45095</v>
      </c>
      <c r="H34" s="4">
        <v>1</v>
      </c>
      <c r="I34" s="4">
        <v>2</v>
      </c>
      <c r="J34" s="4">
        <v>2</v>
      </c>
      <c r="K34" s="4" t="s">
        <v>30</v>
      </c>
      <c r="L34" s="4">
        <v>544</v>
      </c>
      <c r="M34" s="4">
        <v>544</v>
      </c>
      <c r="N34" s="4" t="s">
        <v>199</v>
      </c>
      <c r="O34" s="4" t="s">
        <v>32</v>
      </c>
      <c r="P34" s="4" t="s">
        <v>33</v>
      </c>
      <c r="Q34" s="4">
        <v>0</v>
      </c>
      <c r="R34" s="7">
        <v>45070</v>
      </c>
      <c r="S34" s="6">
        <v>45098</v>
      </c>
      <c r="T34" s="4" t="s">
        <v>34</v>
      </c>
      <c r="U34" s="4">
        <v>544</v>
      </c>
      <c r="V34" s="4">
        <v>0</v>
      </c>
      <c r="W34" s="4">
        <v>0</v>
      </c>
      <c r="X34" s="4" t="s">
        <v>200</v>
      </c>
      <c r="Y34" s="4" t="s">
        <v>201</v>
      </c>
    </row>
    <row r="35" s="4" customFormat="1" spans="1:25">
      <c r="A35" s="4" t="s">
        <v>202</v>
      </c>
      <c r="B35" s="4" t="s">
        <v>26</v>
      </c>
      <c r="C35" s="4" t="s">
        <v>27</v>
      </c>
      <c r="D35" s="4" t="s">
        <v>203</v>
      </c>
      <c r="E35" s="4" t="s">
        <v>204</v>
      </c>
      <c r="F35" s="6">
        <v>45094</v>
      </c>
      <c r="G35" s="6">
        <v>45095</v>
      </c>
      <c r="H35" s="4">
        <v>1</v>
      </c>
      <c r="I35" s="4">
        <v>1</v>
      </c>
      <c r="J35" s="4">
        <v>1</v>
      </c>
      <c r="K35" s="4" t="s">
        <v>30</v>
      </c>
      <c r="L35" s="4">
        <v>985</v>
      </c>
      <c r="M35" s="4">
        <v>985</v>
      </c>
      <c r="N35" s="4" t="s">
        <v>205</v>
      </c>
      <c r="O35" s="4" t="s">
        <v>32</v>
      </c>
      <c r="P35" s="4" t="s">
        <v>33</v>
      </c>
      <c r="Q35" s="4">
        <v>0</v>
      </c>
      <c r="R35" s="7">
        <v>45071</v>
      </c>
      <c r="S35" s="6">
        <v>45098</v>
      </c>
      <c r="T35" s="4" t="s">
        <v>34</v>
      </c>
      <c r="U35" s="4">
        <v>985</v>
      </c>
      <c r="V35" s="4">
        <v>0</v>
      </c>
      <c r="W35" s="4">
        <v>0</v>
      </c>
      <c r="X35" s="4" t="s">
        <v>206</v>
      </c>
      <c r="Y35" s="4" t="s">
        <v>42</v>
      </c>
    </row>
    <row r="36" s="4" customFormat="1" spans="1:25">
      <c r="A36" s="4" t="s">
        <v>207</v>
      </c>
      <c r="B36" s="4" t="s">
        <v>26</v>
      </c>
      <c r="C36" s="4" t="s">
        <v>27</v>
      </c>
      <c r="D36" s="4" t="s">
        <v>208</v>
      </c>
      <c r="E36" s="4" t="s">
        <v>209</v>
      </c>
      <c r="F36" s="6">
        <v>45092</v>
      </c>
      <c r="G36" s="6">
        <v>45095</v>
      </c>
      <c r="H36" s="4">
        <v>1</v>
      </c>
      <c r="I36" s="4">
        <v>3</v>
      </c>
      <c r="J36" s="4">
        <v>3</v>
      </c>
      <c r="K36" s="4" t="s">
        <v>30</v>
      </c>
      <c r="L36" s="4">
        <v>9360</v>
      </c>
      <c r="M36" s="4">
        <v>9360</v>
      </c>
      <c r="N36" s="4" t="s">
        <v>210</v>
      </c>
      <c r="O36" s="4" t="s">
        <v>32</v>
      </c>
      <c r="P36" s="4" t="s">
        <v>33</v>
      </c>
      <c r="Q36" s="4">
        <v>0</v>
      </c>
      <c r="R36" s="7">
        <v>45071</v>
      </c>
      <c r="S36" s="6">
        <v>45098</v>
      </c>
      <c r="T36" s="4" t="s">
        <v>34</v>
      </c>
      <c r="U36" s="4">
        <v>9360</v>
      </c>
      <c r="V36" s="4">
        <v>0</v>
      </c>
      <c r="W36" s="4">
        <v>0</v>
      </c>
      <c r="X36" s="4" t="s">
        <v>211</v>
      </c>
      <c r="Y36" s="4" t="s">
        <v>212</v>
      </c>
    </row>
    <row r="37" s="4" customFormat="1" spans="1:25">
      <c r="A37" s="4" t="s">
        <v>136</v>
      </c>
      <c r="B37" s="4" t="s">
        <v>26</v>
      </c>
      <c r="C37" s="4" t="s">
        <v>58</v>
      </c>
      <c r="D37" s="4" t="s">
        <v>137</v>
      </c>
      <c r="E37" s="4" t="s">
        <v>138</v>
      </c>
      <c r="F37" s="6">
        <v>45094</v>
      </c>
      <c r="G37" s="6">
        <v>45095</v>
      </c>
      <c r="H37" s="4">
        <v>1</v>
      </c>
      <c r="I37" s="4">
        <v>1</v>
      </c>
      <c r="J37" s="4">
        <v>1</v>
      </c>
      <c r="K37" s="4" t="s">
        <v>30</v>
      </c>
      <c r="L37" s="4">
        <v>-664</v>
      </c>
      <c r="M37" s="4">
        <v>-664</v>
      </c>
      <c r="N37" s="4" t="s">
        <v>139</v>
      </c>
      <c r="O37" s="4" t="s">
        <v>32</v>
      </c>
      <c r="P37" s="4" t="s">
        <v>33</v>
      </c>
      <c r="Q37" s="4">
        <v>0</v>
      </c>
      <c r="R37" s="7">
        <v>45065</v>
      </c>
      <c r="S37" s="6">
        <v>45098</v>
      </c>
      <c r="T37" s="4" t="s">
        <v>34</v>
      </c>
      <c r="U37" s="4">
        <v>-664</v>
      </c>
      <c r="V37" s="4">
        <v>0</v>
      </c>
      <c r="W37" s="4">
        <v>0</v>
      </c>
      <c r="X37" s="4" t="s">
        <v>140</v>
      </c>
      <c r="Y37" s="4" t="s">
        <v>42</v>
      </c>
    </row>
    <row r="38" s="4" customFormat="1" spans="1:25">
      <c r="A38" s="4" t="s">
        <v>213</v>
      </c>
      <c r="B38" s="4" t="s">
        <v>26</v>
      </c>
      <c r="C38" s="4" t="s">
        <v>27</v>
      </c>
      <c r="D38" s="4" t="s">
        <v>214</v>
      </c>
      <c r="E38" s="4" t="s">
        <v>215</v>
      </c>
      <c r="F38" s="6">
        <v>45093</v>
      </c>
      <c r="G38" s="6">
        <v>45095</v>
      </c>
      <c r="H38" s="4">
        <v>2</v>
      </c>
      <c r="I38" s="4">
        <v>2</v>
      </c>
      <c r="J38" s="4">
        <v>4</v>
      </c>
      <c r="K38" s="4" t="s">
        <v>30</v>
      </c>
      <c r="L38" s="4">
        <v>2544</v>
      </c>
      <c r="M38" s="4">
        <v>2544</v>
      </c>
      <c r="N38" s="4" t="s">
        <v>216</v>
      </c>
      <c r="O38" s="4" t="s">
        <v>32</v>
      </c>
      <c r="P38" s="4" t="s">
        <v>33</v>
      </c>
      <c r="Q38" s="4">
        <v>0</v>
      </c>
      <c r="R38" s="7">
        <v>45071</v>
      </c>
      <c r="S38" s="6">
        <v>45098</v>
      </c>
      <c r="T38" s="4" t="s">
        <v>34</v>
      </c>
      <c r="U38" s="4">
        <v>2544</v>
      </c>
      <c r="V38" s="4">
        <v>0</v>
      </c>
      <c r="W38" s="4">
        <v>0</v>
      </c>
      <c r="X38" s="4" t="s">
        <v>217</v>
      </c>
      <c r="Y38" s="4" t="s">
        <v>42</v>
      </c>
    </row>
    <row r="39" s="4" customFormat="1" spans="1:25">
      <c r="A39" s="4" t="s">
        <v>218</v>
      </c>
      <c r="B39" s="4" t="s">
        <v>26</v>
      </c>
      <c r="C39" s="4" t="s">
        <v>27</v>
      </c>
      <c r="D39" s="4" t="s">
        <v>219</v>
      </c>
      <c r="E39" s="4" t="s">
        <v>220</v>
      </c>
      <c r="F39" s="6">
        <v>45092</v>
      </c>
      <c r="G39" s="6">
        <v>45095</v>
      </c>
      <c r="H39" s="4">
        <v>2</v>
      </c>
      <c r="I39" s="4">
        <v>3</v>
      </c>
      <c r="J39" s="4">
        <v>6</v>
      </c>
      <c r="K39" s="4" t="s">
        <v>30</v>
      </c>
      <c r="L39" s="4">
        <v>4974</v>
      </c>
      <c r="M39" s="4">
        <v>4974</v>
      </c>
      <c r="N39" s="4" t="s">
        <v>221</v>
      </c>
      <c r="O39" s="4" t="s">
        <v>32</v>
      </c>
      <c r="P39" s="4" t="s">
        <v>33</v>
      </c>
      <c r="Q39" s="4">
        <v>0</v>
      </c>
      <c r="R39" s="7">
        <v>45072</v>
      </c>
      <c r="S39" s="6">
        <v>45098</v>
      </c>
      <c r="T39" s="4" t="s">
        <v>34</v>
      </c>
      <c r="U39" s="4">
        <v>4974</v>
      </c>
      <c r="V39" s="4">
        <v>0</v>
      </c>
      <c r="W39" s="4">
        <v>0</v>
      </c>
      <c r="X39" s="4" t="s">
        <v>222</v>
      </c>
      <c r="Y39" s="4" t="s">
        <v>42</v>
      </c>
    </row>
    <row r="40" s="4" customFormat="1" spans="1:25">
      <c r="A40" s="4" t="s">
        <v>223</v>
      </c>
      <c r="B40" s="4" t="s">
        <v>26</v>
      </c>
      <c r="C40" s="4" t="s">
        <v>27</v>
      </c>
      <c r="D40" s="4" t="s">
        <v>224</v>
      </c>
      <c r="E40" s="4" t="s">
        <v>225</v>
      </c>
      <c r="F40" s="6">
        <v>45093</v>
      </c>
      <c r="G40" s="6">
        <v>45095</v>
      </c>
      <c r="H40" s="4">
        <v>2</v>
      </c>
      <c r="I40" s="4">
        <v>2</v>
      </c>
      <c r="J40" s="4">
        <v>4</v>
      </c>
      <c r="K40" s="4" t="s">
        <v>30</v>
      </c>
      <c r="L40" s="4">
        <v>2212</v>
      </c>
      <c r="M40" s="4">
        <v>2212</v>
      </c>
      <c r="N40" s="4" t="s">
        <v>226</v>
      </c>
      <c r="O40" s="4" t="s">
        <v>32</v>
      </c>
      <c r="P40" s="4" t="s">
        <v>33</v>
      </c>
      <c r="Q40" s="4">
        <v>0</v>
      </c>
      <c r="R40" s="7">
        <v>45072</v>
      </c>
      <c r="S40" s="6">
        <v>45098</v>
      </c>
      <c r="T40" s="4" t="s">
        <v>34</v>
      </c>
      <c r="U40" s="4">
        <v>2212</v>
      </c>
      <c r="V40" s="4">
        <v>0</v>
      </c>
      <c r="W40" s="4">
        <v>0</v>
      </c>
      <c r="X40" s="4" t="s">
        <v>227</v>
      </c>
      <c r="Y40" s="4" t="s">
        <v>228</v>
      </c>
    </row>
    <row r="41" s="4" customFormat="1" spans="1:25">
      <c r="A41" s="4" t="s">
        <v>229</v>
      </c>
      <c r="B41" s="4" t="s">
        <v>26</v>
      </c>
      <c r="C41" s="4" t="s">
        <v>27</v>
      </c>
      <c r="D41" s="4" t="s">
        <v>224</v>
      </c>
      <c r="E41" s="4" t="s">
        <v>225</v>
      </c>
      <c r="F41" s="6">
        <v>45093</v>
      </c>
      <c r="G41" s="6">
        <v>45095</v>
      </c>
      <c r="H41" s="4">
        <v>1</v>
      </c>
      <c r="I41" s="4">
        <v>2</v>
      </c>
      <c r="J41" s="4">
        <v>2</v>
      </c>
      <c r="K41" s="4" t="s">
        <v>30</v>
      </c>
      <c r="L41" s="4">
        <v>1106</v>
      </c>
      <c r="M41" s="4">
        <v>1106</v>
      </c>
      <c r="N41" s="4" t="s">
        <v>230</v>
      </c>
      <c r="O41" s="4" t="s">
        <v>32</v>
      </c>
      <c r="P41" s="4" t="s">
        <v>33</v>
      </c>
      <c r="Q41" s="4">
        <v>0</v>
      </c>
      <c r="R41" s="7">
        <v>45072</v>
      </c>
      <c r="S41" s="6">
        <v>45098</v>
      </c>
      <c r="T41" s="4" t="s">
        <v>34</v>
      </c>
      <c r="U41" s="4">
        <v>1106</v>
      </c>
      <c r="V41" s="4">
        <v>0</v>
      </c>
      <c r="W41" s="4">
        <v>0</v>
      </c>
      <c r="X41" s="4" t="s">
        <v>231</v>
      </c>
      <c r="Y41" s="4" t="s">
        <v>232</v>
      </c>
    </row>
    <row r="42" s="4" customFormat="1" spans="1:26">
      <c r="A42" s="4" t="s">
        <v>233</v>
      </c>
      <c r="B42" s="4" t="s">
        <v>26</v>
      </c>
      <c r="C42" s="4" t="s">
        <v>27</v>
      </c>
      <c r="D42" s="4" t="s">
        <v>234</v>
      </c>
      <c r="E42" s="4" t="s">
        <v>235</v>
      </c>
      <c r="F42" s="6">
        <v>45094</v>
      </c>
      <c r="G42" s="6">
        <v>45095</v>
      </c>
      <c r="H42" s="4">
        <v>2</v>
      </c>
      <c r="I42" s="4">
        <v>1</v>
      </c>
      <c r="J42" s="4">
        <v>2</v>
      </c>
      <c r="K42" s="4" t="s">
        <v>30</v>
      </c>
      <c r="L42" s="4">
        <v>426</v>
      </c>
      <c r="M42" s="4">
        <v>426</v>
      </c>
      <c r="N42" s="4" t="s">
        <v>236</v>
      </c>
      <c r="O42" s="4" t="s">
        <v>32</v>
      </c>
      <c r="P42" s="4" t="s">
        <v>33</v>
      </c>
      <c r="Q42" s="4">
        <v>0</v>
      </c>
      <c r="R42" s="7">
        <v>45072</v>
      </c>
      <c r="S42" s="6">
        <v>45098</v>
      </c>
      <c r="T42" s="4" t="s">
        <v>34</v>
      </c>
      <c r="U42" s="4">
        <v>426</v>
      </c>
      <c r="V42" s="4">
        <v>0</v>
      </c>
      <c r="W42" s="4">
        <v>0</v>
      </c>
      <c r="X42" s="4" t="s">
        <v>237</v>
      </c>
      <c r="Y42" s="4">
        <v>-16206993</v>
      </c>
      <c r="Z42" s="4" t="s">
        <v>238</v>
      </c>
    </row>
    <row r="43" s="4" customFormat="1" spans="1:25">
      <c r="A43" s="4" t="s">
        <v>239</v>
      </c>
      <c r="B43" s="4" t="s">
        <v>26</v>
      </c>
      <c r="C43" s="4" t="s">
        <v>27</v>
      </c>
      <c r="D43" s="4" t="s">
        <v>240</v>
      </c>
      <c r="E43" s="4" t="s">
        <v>241</v>
      </c>
      <c r="F43" s="6">
        <v>45094</v>
      </c>
      <c r="G43" s="6">
        <v>45095</v>
      </c>
      <c r="H43" s="4">
        <v>1</v>
      </c>
      <c r="I43" s="4">
        <v>1</v>
      </c>
      <c r="J43" s="4">
        <v>1</v>
      </c>
      <c r="K43" s="4" t="s">
        <v>30</v>
      </c>
      <c r="L43" s="4">
        <v>1848</v>
      </c>
      <c r="M43" s="4">
        <v>1848</v>
      </c>
      <c r="N43" s="4" t="s">
        <v>242</v>
      </c>
      <c r="O43" s="4" t="s">
        <v>32</v>
      </c>
      <c r="P43" s="4" t="s">
        <v>33</v>
      </c>
      <c r="Q43" s="4">
        <v>0</v>
      </c>
      <c r="R43" s="7">
        <v>45073</v>
      </c>
      <c r="S43" s="6">
        <v>45098</v>
      </c>
      <c r="T43" s="4" t="s">
        <v>34</v>
      </c>
      <c r="U43" s="4">
        <v>1848</v>
      </c>
      <c r="V43" s="4">
        <v>0</v>
      </c>
      <c r="W43" s="4">
        <v>0</v>
      </c>
      <c r="X43" s="4" t="s">
        <v>243</v>
      </c>
      <c r="Y43" s="4" t="s">
        <v>244</v>
      </c>
    </row>
    <row r="44" s="4" customFormat="1" spans="1:25">
      <c r="A44" s="4" t="s">
        <v>245</v>
      </c>
      <c r="B44" s="4" t="s">
        <v>26</v>
      </c>
      <c r="C44" s="4" t="s">
        <v>27</v>
      </c>
      <c r="D44" s="4" t="s">
        <v>246</v>
      </c>
      <c r="E44" s="4" t="s">
        <v>247</v>
      </c>
      <c r="F44" s="6">
        <v>45094</v>
      </c>
      <c r="G44" s="6">
        <v>45095</v>
      </c>
      <c r="H44" s="4">
        <v>1</v>
      </c>
      <c r="I44" s="4">
        <v>1</v>
      </c>
      <c r="J44" s="4">
        <v>1</v>
      </c>
      <c r="K44" s="4" t="s">
        <v>30</v>
      </c>
      <c r="L44" s="4">
        <v>504</v>
      </c>
      <c r="M44" s="4">
        <v>504</v>
      </c>
      <c r="N44" s="4" t="s">
        <v>248</v>
      </c>
      <c r="O44" s="4" t="s">
        <v>32</v>
      </c>
      <c r="P44" s="4" t="s">
        <v>33</v>
      </c>
      <c r="Q44" s="4">
        <v>0</v>
      </c>
      <c r="R44" s="7">
        <v>45073</v>
      </c>
      <c r="S44" s="6">
        <v>45098</v>
      </c>
      <c r="T44" s="4" t="s">
        <v>34</v>
      </c>
      <c r="U44" s="4">
        <v>504</v>
      </c>
      <c r="V44" s="4">
        <v>0</v>
      </c>
      <c r="W44" s="4">
        <v>0</v>
      </c>
      <c r="X44" s="4" t="s">
        <v>249</v>
      </c>
      <c r="Y44" s="4" t="s">
        <v>250</v>
      </c>
    </row>
    <row r="45" s="4" customFormat="1" spans="1:25">
      <c r="A45" s="4" t="s">
        <v>251</v>
      </c>
      <c r="B45" s="4" t="s">
        <v>26</v>
      </c>
      <c r="C45" s="4" t="s">
        <v>27</v>
      </c>
      <c r="D45" s="4" t="s">
        <v>157</v>
      </c>
      <c r="E45" s="4" t="s">
        <v>158</v>
      </c>
      <c r="F45" s="6">
        <v>45093</v>
      </c>
      <c r="G45" s="6">
        <v>45095</v>
      </c>
      <c r="H45" s="4">
        <v>1</v>
      </c>
      <c r="I45" s="4">
        <v>2</v>
      </c>
      <c r="J45" s="4">
        <v>2</v>
      </c>
      <c r="K45" s="4" t="s">
        <v>30</v>
      </c>
      <c r="L45" s="4">
        <v>1010</v>
      </c>
      <c r="M45" s="4">
        <v>1010</v>
      </c>
      <c r="N45" s="4" t="s">
        <v>252</v>
      </c>
      <c r="O45" s="4" t="s">
        <v>32</v>
      </c>
      <c r="P45" s="4" t="s">
        <v>33</v>
      </c>
      <c r="Q45" s="4">
        <v>0</v>
      </c>
      <c r="R45" s="7">
        <v>45073</v>
      </c>
      <c r="S45" s="6">
        <v>45098</v>
      </c>
      <c r="T45" s="4" t="s">
        <v>34</v>
      </c>
      <c r="U45" s="4">
        <v>1010</v>
      </c>
      <c r="V45" s="4">
        <v>0</v>
      </c>
      <c r="W45" s="4">
        <v>0</v>
      </c>
      <c r="X45" s="4" t="s">
        <v>253</v>
      </c>
      <c r="Y45" s="4" t="s">
        <v>254</v>
      </c>
    </row>
    <row r="46" s="4" customFormat="1" spans="1:25">
      <c r="A46" s="4" t="s">
        <v>255</v>
      </c>
      <c r="B46" s="4" t="s">
        <v>26</v>
      </c>
      <c r="C46" s="4" t="s">
        <v>27</v>
      </c>
      <c r="D46" s="4" t="s">
        <v>157</v>
      </c>
      <c r="E46" s="4" t="s">
        <v>158</v>
      </c>
      <c r="F46" s="6">
        <v>45093</v>
      </c>
      <c r="G46" s="6">
        <v>45095</v>
      </c>
      <c r="H46" s="4">
        <v>1</v>
      </c>
      <c r="I46" s="4">
        <v>2</v>
      </c>
      <c r="J46" s="4">
        <v>2</v>
      </c>
      <c r="K46" s="4" t="s">
        <v>30</v>
      </c>
      <c r="L46" s="4">
        <v>1010</v>
      </c>
      <c r="M46" s="4">
        <v>1010</v>
      </c>
      <c r="N46" s="4" t="s">
        <v>256</v>
      </c>
      <c r="O46" s="4" t="s">
        <v>32</v>
      </c>
      <c r="P46" s="4" t="s">
        <v>33</v>
      </c>
      <c r="Q46" s="4">
        <v>0</v>
      </c>
      <c r="R46" s="7">
        <v>45073</v>
      </c>
      <c r="S46" s="6">
        <v>45098</v>
      </c>
      <c r="T46" s="4" t="s">
        <v>34</v>
      </c>
      <c r="U46" s="4">
        <v>1010</v>
      </c>
      <c r="V46" s="4">
        <v>0</v>
      </c>
      <c r="W46" s="4">
        <v>0</v>
      </c>
      <c r="X46" s="4" t="s">
        <v>257</v>
      </c>
      <c r="Y46" s="4" t="s">
        <v>258</v>
      </c>
    </row>
    <row r="47" s="4" customFormat="1" spans="1:25">
      <c r="A47" s="4" t="s">
        <v>259</v>
      </c>
      <c r="B47" s="4" t="s">
        <v>26</v>
      </c>
      <c r="C47" s="4" t="s">
        <v>27</v>
      </c>
      <c r="D47" s="4" t="s">
        <v>260</v>
      </c>
      <c r="E47" s="4" t="s">
        <v>261</v>
      </c>
      <c r="F47" s="6">
        <v>45094</v>
      </c>
      <c r="G47" s="6">
        <v>45095</v>
      </c>
      <c r="H47" s="4">
        <v>1</v>
      </c>
      <c r="I47" s="4">
        <v>1</v>
      </c>
      <c r="J47" s="4">
        <v>1</v>
      </c>
      <c r="K47" s="4" t="s">
        <v>30</v>
      </c>
      <c r="L47" s="4">
        <v>1945</v>
      </c>
      <c r="M47" s="4">
        <v>1945</v>
      </c>
      <c r="N47" s="4" t="s">
        <v>262</v>
      </c>
      <c r="O47" s="4" t="s">
        <v>32</v>
      </c>
      <c r="P47" s="4" t="s">
        <v>33</v>
      </c>
      <c r="Q47" s="4">
        <v>0</v>
      </c>
      <c r="R47" s="7">
        <v>45073</v>
      </c>
      <c r="S47" s="6">
        <v>45098</v>
      </c>
      <c r="T47" s="4" t="s">
        <v>34</v>
      </c>
      <c r="U47" s="4">
        <v>1945</v>
      </c>
      <c r="V47" s="4">
        <v>0</v>
      </c>
      <c r="W47" s="4">
        <v>0</v>
      </c>
      <c r="X47" s="4" t="s">
        <v>263</v>
      </c>
      <c r="Y47" s="4" t="s">
        <v>264</v>
      </c>
    </row>
    <row r="48" s="4" customFormat="1" spans="1:25">
      <c r="A48" s="4" t="s">
        <v>265</v>
      </c>
      <c r="B48" s="4" t="s">
        <v>26</v>
      </c>
      <c r="C48" s="4" t="s">
        <v>27</v>
      </c>
      <c r="D48" s="4" t="s">
        <v>266</v>
      </c>
      <c r="E48" s="4" t="s">
        <v>267</v>
      </c>
      <c r="F48" s="6">
        <v>45094</v>
      </c>
      <c r="G48" s="6">
        <v>45095</v>
      </c>
      <c r="H48" s="4">
        <v>1</v>
      </c>
      <c r="I48" s="4">
        <v>1</v>
      </c>
      <c r="J48" s="4">
        <v>1</v>
      </c>
      <c r="K48" s="4" t="s">
        <v>30</v>
      </c>
      <c r="L48" s="4">
        <v>278</v>
      </c>
      <c r="M48" s="4">
        <v>278</v>
      </c>
      <c r="N48" s="4" t="s">
        <v>268</v>
      </c>
      <c r="O48" s="4" t="s">
        <v>32</v>
      </c>
      <c r="P48" s="4" t="s">
        <v>33</v>
      </c>
      <c r="Q48" s="4">
        <v>0</v>
      </c>
      <c r="R48" s="7">
        <v>45074</v>
      </c>
      <c r="S48" s="6">
        <v>45098</v>
      </c>
      <c r="T48" s="4" t="s">
        <v>34</v>
      </c>
      <c r="U48" s="4">
        <v>278</v>
      </c>
      <c r="V48" s="4">
        <v>0</v>
      </c>
      <c r="W48" s="4">
        <v>0</v>
      </c>
      <c r="X48" s="4" t="s">
        <v>269</v>
      </c>
      <c r="Y48" s="4" t="s">
        <v>270</v>
      </c>
    </row>
    <row r="49" s="4" customFormat="1" spans="1:25">
      <c r="A49" s="4" t="s">
        <v>271</v>
      </c>
      <c r="B49" s="4" t="s">
        <v>26</v>
      </c>
      <c r="C49" s="4" t="s">
        <v>27</v>
      </c>
      <c r="D49" s="4" t="s">
        <v>272</v>
      </c>
      <c r="E49" s="4" t="s">
        <v>273</v>
      </c>
      <c r="F49" s="6">
        <v>45094</v>
      </c>
      <c r="G49" s="6">
        <v>45095</v>
      </c>
      <c r="H49" s="4">
        <v>1</v>
      </c>
      <c r="I49" s="4">
        <v>1</v>
      </c>
      <c r="J49" s="4">
        <v>1</v>
      </c>
      <c r="K49" s="4" t="s">
        <v>30</v>
      </c>
      <c r="L49" s="4">
        <v>864</v>
      </c>
      <c r="M49" s="4">
        <v>864</v>
      </c>
      <c r="N49" s="4" t="s">
        <v>274</v>
      </c>
      <c r="O49" s="4" t="s">
        <v>32</v>
      </c>
      <c r="P49" s="4" t="s">
        <v>33</v>
      </c>
      <c r="Q49" s="4">
        <v>0</v>
      </c>
      <c r="R49" s="7">
        <v>45074</v>
      </c>
      <c r="S49" s="6">
        <v>45098</v>
      </c>
      <c r="T49" s="4" t="s">
        <v>34</v>
      </c>
      <c r="U49" s="4">
        <v>864</v>
      </c>
      <c r="V49" s="4">
        <v>0</v>
      </c>
      <c r="W49" s="4">
        <v>0</v>
      </c>
      <c r="X49" s="4" t="s">
        <v>275</v>
      </c>
      <c r="Y49" s="4" t="s">
        <v>276</v>
      </c>
    </row>
    <row r="50" s="4" customFormat="1" spans="1:26">
      <c r="A50" s="4" t="s">
        <v>277</v>
      </c>
      <c r="B50" s="4" t="s">
        <v>26</v>
      </c>
      <c r="C50" s="4" t="s">
        <v>27</v>
      </c>
      <c r="D50" s="4" t="s">
        <v>278</v>
      </c>
      <c r="E50" s="4" t="s">
        <v>279</v>
      </c>
      <c r="F50" s="6">
        <v>45094</v>
      </c>
      <c r="G50" s="6">
        <v>45095</v>
      </c>
      <c r="H50" s="4">
        <v>2</v>
      </c>
      <c r="I50" s="4">
        <v>1</v>
      </c>
      <c r="J50" s="4">
        <v>2</v>
      </c>
      <c r="K50" s="4" t="s">
        <v>30</v>
      </c>
      <c r="L50" s="4">
        <v>2030</v>
      </c>
      <c r="M50" s="4">
        <v>2030</v>
      </c>
      <c r="N50" s="4" t="s">
        <v>280</v>
      </c>
      <c r="O50" s="4" t="s">
        <v>32</v>
      </c>
      <c r="P50" s="4" t="s">
        <v>33</v>
      </c>
      <c r="Q50" s="4">
        <v>0</v>
      </c>
      <c r="R50" s="7">
        <v>45074</v>
      </c>
      <c r="S50" s="6">
        <v>45098</v>
      </c>
      <c r="T50" s="4" t="s">
        <v>34</v>
      </c>
      <c r="U50" s="4">
        <v>2030</v>
      </c>
      <c r="V50" s="4">
        <v>0</v>
      </c>
      <c r="W50" s="4">
        <v>0</v>
      </c>
      <c r="X50" s="4" t="s">
        <v>281</v>
      </c>
      <c r="Y50" s="4" t="s">
        <v>282</v>
      </c>
      <c r="Z50" s="4" t="s">
        <v>283</v>
      </c>
    </row>
    <row r="51" s="4" customFormat="1" spans="1:25">
      <c r="A51" s="4" t="s">
        <v>284</v>
      </c>
      <c r="B51" s="4" t="s">
        <v>26</v>
      </c>
      <c r="C51" s="4" t="s">
        <v>27</v>
      </c>
      <c r="D51" s="4" t="s">
        <v>285</v>
      </c>
      <c r="E51" s="4" t="s">
        <v>286</v>
      </c>
      <c r="F51" s="6">
        <v>45094</v>
      </c>
      <c r="G51" s="6">
        <v>45095</v>
      </c>
      <c r="H51" s="4">
        <v>1</v>
      </c>
      <c r="I51" s="4">
        <v>1</v>
      </c>
      <c r="J51" s="4">
        <v>1</v>
      </c>
      <c r="K51" s="4" t="s">
        <v>30</v>
      </c>
      <c r="L51" s="4">
        <v>652</v>
      </c>
      <c r="M51" s="4">
        <v>652</v>
      </c>
      <c r="N51" s="4" t="s">
        <v>287</v>
      </c>
      <c r="O51" s="4" t="s">
        <v>32</v>
      </c>
      <c r="P51" s="4" t="s">
        <v>33</v>
      </c>
      <c r="Q51" s="4">
        <v>0</v>
      </c>
      <c r="R51" s="7">
        <v>45074</v>
      </c>
      <c r="S51" s="6">
        <v>45098</v>
      </c>
      <c r="T51" s="4" t="s">
        <v>34</v>
      </c>
      <c r="U51" s="4">
        <v>652</v>
      </c>
      <c r="V51" s="4">
        <v>0</v>
      </c>
      <c r="W51" s="4">
        <v>0</v>
      </c>
      <c r="X51" s="4" t="s">
        <v>288</v>
      </c>
      <c r="Y51" s="4" t="s">
        <v>289</v>
      </c>
    </row>
    <row r="52" s="4" customFormat="1" spans="1:25">
      <c r="A52" s="4" t="s">
        <v>290</v>
      </c>
      <c r="B52" s="4" t="s">
        <v>26</v>
      </c>
      <c r="C52" s="4" t="s">
        <v>27</v>
      </c>
      <c r="D52" s="4" t="s">
        <v>291</v>
      </c>
      <c r="E52" s="4" t="s">
        <v>292</v>
      </c>
      <c r="F52" s="6">
        <v>45093</v>
      </c>
      <c r="G52" s="6">
        <v>45095</v>
      </c>
      <c r="H52" s="4">
        <v>1</v>
      </c>
      <c r="I52" s="4">
        <v>2</v>
      </c>
      <c r="J52" s="4">
        <v>2</v>
      </c>
      <c r="K52" s="4" t="s">
        <v>30</v>
      </c>
      <c r="L52" s="4">
        <v>4464</v>
      </c>
      <c r="M52" s="4">
        <v>4464</v>
      </c>
      <c r="N52" s="4" t="s">
        <v>293</v>
      </c>
      <c r="O52" s="4" t="s">
        <v>32</v>
      </c>
      <c r="P52" s="4" t="s">
        <v>33</v>
      </c>
      <c r="Q52" s="4">
        <v>0</v>
      </c>
      <c r="R52" s="7">
        <v>45075</v>
      </c>
      <c r="S52" s="6">
        <v>45098</v>
      </c>
      <c r="T52" s="4" t="s">
        <v>34</v>
      </c>
      <c r="U52" s="4">
        <v>4464</v>
      </c>
      <c r="V52" s="4">
        <v>0</v>
      </c>
      <c r="W52" s="4">
        <v>0</v>
      </c>
      <c r="X52" s="4" t="s">
        <v>294</v>
      </c>
      <c r="Y52" s="4" t="s">
        <v>295</v>
      </c>
    </row>
    <row r="53" s="4" customFormat="1" spans="1:25">
      <c r="A53" s="4" t="s">
        <v>296</v>
      </c>
      <c r="B53" s="4" t="s">
        <v>26</v>
      </c>
      <c r="C53" s="4" t="s">
        <v>27</v>
      </c>
      <c r="D53" s="4" t="s">
        <v>297</v>
      </c>
      <c r="E53" s="4" t="s">
        <v>298</v>
      </c>
      <c r="F53" s="6">
        <v>45092</v>
      </c>
      <c r="G53" s="6">
        <v>45095</v>
      </c>
      <c r="H53" s="4">
        <v>1</v>
      </c>
      <c r="I53" s="4">
        <v>3</v>
      </c>
      <c r="J53" s="4">
        <v>3</v>
      </c>
      <c r="K53" s="4" t="s">
        <v>30</v>
      </c>
      <c r="L53" s="4">
        <v>618</v>
      </c>
      <c r="M53" s="4">
        <v>618</v>
      </c>
      <c r="N53" s="4" t="s">
        <v>299</v>
      </c>
      <c r="O53" s="4" t="s">
        <v>32</v>
      </c>
      <c r="P53" s="4" t="s">
        <v>33</v>
      </c>
      <c r="Q53" s="4">
        <v>0</v>
      </c>
      <c r="R53" s="7">
        <v>45076</v>
      </c>
      <c r="S53" s="6">
        <v>45098</v>
      </c>
      <c r="T53" s="4" t="s">
        <v>34</v>
      </c>
      <c r="U53" s="4">
        <v>618</v>
      </c>
      <c r="V53" s="4">
        <v>0</v>
      </c>
      <c r="W53" s="4">
        <v>0</v>
      </c>
      <c r="X53" s="4" t="s">
        <v>300</v>
      </c>
      <c r="Y53" s="4" t="s">
        <v>42</v>
      </c>
    </row>
    <row r="54" s="4" customFormat="1" spans="1:25">
      <c r="A54" s="4" t="s">
        <v>301</v>
      </c>
      <c r="B54" s="4" t="s">
        <v>26</v>
      </c>
      <c r="C54" s="4" t="s">
        <v>27</v>
      </c>
      <c r="D54" s="4" t="s">
        <v>302</v>
      </c>
      <c r="E54" s="4" t="s">
        <v>303</v>
      </c>
      <c r="F54" s="6">
        <v>45092</v>
      </c>
      <c r="G54" s="6">
        <v>45095</v>
      </c>
      <c r="H54" s="4">
        <v>1</v>
      </c>
      <c r="I54" s="4">
        <v>3</v>
      </c>
      <c r="J54" s="4">
        <v>3</v>
      </c>
      <c r="K54" s="4" t="s">
        <v>30</v>
      </c>
      <c r="L54" s="4">
        <v>2073</v>
      </c>
      <c r="M54" s="4">
        <v>2073</v>
      </c>
      <c r="N54" s="4" t="s">
        <v>304</v>
      </c>
      <c r="O54" s="4" t="s">
        <v>32</v>
      </c>
      <c r="P54" s="4" t="s">
        <v>33</v>
      </c>
      <c r="Q54" s="4">
        <v>0</v>
      </c>
      <c r="R54" s="7">
        <v>45076</v>
      </c>
      <c r="S54" s="6">
        <v>45098</v>
      </c>
      <c r="T54" s="4" t="s">
        <v>34</v>
      </c>
      <c r="U54" s="4">
        <v>2073</v>
      </c>
      <c r="V54" s="4">
        <v>0</v>
      </c>
      <c r="W54" s="4">
        <v>0</v>
      </c>
      <c r="X54" s="4" t="s">
        <v>305</v>
      </c>
      <c r="Y54" s="4" t="s">
        <v>42</v>
      </c>
    </row>
    <row r="55" s="4" customFormat="1" spans="1:25">
      <c r="A55" s="4" t="s">
        <v>306</v>
      </c>
      <c r="B55" s="4" t="s">
        <v>26</v>
      </c>
      <c r="C55" s="4" t="s">
        <v>27</v>
      </c>
      <c r="D55" s="4" t="s">
        <v>307</v>
      </c>
      <c r="E55" s="4" t="s">
        <v>308</v>
      </c>
      <c r="F55" s="6">
        <v>45092</v>
      </c>
      <c r="G55" s="6">
        <v>45095</v>
      </c>
      <c r="H55" s="4">
        <v>1</v>
      </c>
      <c r="I55" s="4">
        <v>3</v>
      </c>
      <c r="J55" s="4">
        <v>3</v>
      </c>
      <c r="K55" s="4" t="s">
        <v>30</v>
      </c>
      <c r="L55" s="4">
        <v>2367</v>
      </c>
      <c r="M55" s="4">
        <v>2367</v>
      </c>
      <c r="N55" s="4" t="s">
        <v>309</v>
      </c>
      <c r="O55" s="4" t="s">
        <v>32</v>
      </c>
      <c r="P55" s="4" t="s">
        <v>33</v>
      </c>
      <c r="Q55" s="4">
        <v>0</v>
      </c>
      <c r="R55" s="7">
        <v>45076</v>
      </c>
      <c r="S55" s="6">
        <v>45098</v>
      </c>
      <c r="T55" s="4" t="s">
        <v>34</v>
      </c>
      <c r="U55" s="4">
        <v>2367</v>
      </c>
      <c r="V55" s="4">
        <v>0</v>
      </c>
      <c r="W55" s="4">
        <v>0</v>
      </c>
      <c r="X55" s="4" t="s">
        <v>310</v>
      </c>
      <c r="Y55" s="4" t="s">
        <v>42</v>
      </c>
    </row>
    <row r="56" s="4" customFormat="1" spans="1:25">
      <c r="A56" s="4" t="s">
        <v>150</v>
      </c>
      <c r="B56" s="4" t="s">
        <v>26</v>
      </c>
      <c r="C56" s="4" t="s">
        <v>58</v>
      </c>
      <c r="D56" s="4" t="s">
        <v>151</v>
      </c>
      <c r="E56" s="4" t="s">
        <v>152</v>
      </c>
      <c r="F56" s="6">
        <v>45093</v>
      </c>
      <c r="G56" s="6">
        <v>45095</v>
      </c>
      <c r="H56" s="4">
        <v>1</v>
      </c>
      <c r="I56" s="4">
        <v>2</v>
      </c>
      <c r="J56" s="4">
        <v>2</v>
      </c>
      <c r="K56" s="4" t="s">
        <v>30</v>
      </c>
      <c r="L56" s="4">
        <v>-4900</v>
      </c>
      <c r="M56" s="4">
        <v>-4900</v>
      </c>
      <c r="N56" s="4" t="s">
        <v>153</v>
      </c>
      <c r="O56" s="4" t="s">
        <v>32</v>
      </c>
      <c r="P56" s="4" t="s">
        <v>33</v>
      </c>
      <c r="Q56" s="4">
        <v>0</v>
      </c>
      <c r="R56" s="7">
        <v>45067</v>
      </c>
      <c r="S56" s="6">
        <v>45098</v>
      </c>
      <c r="T56" s="4" t="s">
        <v>34</v>
      </c>
      <c r="U56" s="4">
        <v>-4900</v>
      </c>
      <c r="V56" s="4">
        <v>0</v>
      </c>
      <c r="W56" s="4">
        <v>0</v>
      </c>
      <c r="X56" s="4" t="s">
        <v>154</v>
      </c>
      <c r="Y56" s="4" t="s">
        <v>155</v>
      </c>
    </row>
    <row r="57" s="4" customFormat="1" spans="1:25">
      <c r="A57" s="4" t="s">
        <v>311</v>
      </c>
      <c r="B57" s="4" t="s">
        <v>26</v>
      </c>
      <c r="C57" s="4" t="s">
        <v>27</v>
      </c>
      <c r="D57" s="4" t="s">
        <v>312</v>
      </c>
      <c r="E57" s="4" t="s">
        <v>313</v>
      </c>
      <c r="F57" s="6">
        <v>45094</v>
      </c>
      <c r="G57" s="6">
        <v>45095</v>
      </c>
      <c r="H57" s="4">
        <v>1</v>
      </c>
      <c r="I57" s="4">
        <v>1</v>
      </c>
      <c r="J57" s="4">
        <v>1</v>
      </c>
      <c r="K57" s="4" t="s">
        <v>30</v>
      </c>
      <c r="L57" s="4">
        <v>2938</v>
      </c>
      <c r="M57" s="4">
        <v>2938</v>
      </c>
      <c r="N57" s="4" t="s">
        <v>314</v>
      </c>
      <c r="O57" s="4" t="s">
        <v>32</v>
      </c>
      <c r="P57" s="4" t="s">
        <v>33</v>
      </c>
      <c r="Q57" s="4">
        <v>0</v>
      </c>
      <c r="R57" s="7">
        <v>45077</v>
      </c>
      <c r="S57" s="6">
        <v>45098</v>
      </c>
      <c r="T57" s="4" t="s">
        <v>34</v>
      </c>
      <c r="U57" s="4">
        <v>2938</v>
      </c>
      <c r="V57" s="4">
        <v>0</v>
      </c>
      <c r="W57" s="4">
        <v>0</v>
      </c>
      <c r="X57" s="4" t="s">
        <v>315</v>
      </c>
      <c r="Y57" s="4" t="s">
        <v>42</v>
      </c>
    </row>
    <row r="58" s="4" customFormat="1" spans="1:25">
      <c r="A58" s="4" t="s">
        <v>311</v>
      </c>
      <c r="B58" s="4" t="s">
        <v>26</v>
      </c>
      <c r="C58" s="4" t="s">
        <v>58</v>
      </c>
      <c r="D58" s="4" t="s">
        <v>312</v>
      </c>
      <c r="E58" s="4" t="s">
        <v>313</v>
      </c>
      <c r="F58" s="6">
        <v>45094</v>
      </c>
      <c r="G58" s="6">
        <v>45095</v>
      </c>
      <c r="H58" s="4">
        <v>1</v>
      </c>
      <c r="I58" s="4">
        <v>1</v>
      </c>
      <c r="J58" s="4">
        <v>1</v>
      </c>
      <c r="K58" s="4" t="s">
        <v>30</v>
      </c>
      <c r="L58" s="4">
        <v>-2938</v>
      </c>
      <c r="M58" s="4">
        <v>-2938</v>
      </c>
      <c r="N58" s="4" t="s">
        <v>314</v>
      </c>
      <c r="O58" s="4" t="s">
        <v>32</v>
      </c>
      <c r="P58" s="4" t="s">
        <v>33</v>
      </c>
      <c r="Q58" s="4">
        <v>0</v>
      </c>
      <c r="R58" s="7">
        <v>45077</v>
      </c>
      <c r="S58" s="6">
        <v>45098</v>
      </c>
      <c r="T58" s="4" t="s">
        <v>34</v>
      </c>
      <c r="U58" s="4">
        <v>-2938</v>
      </c>
      <c r="V58" s="4">
        <v>0</v>
      </c>
      <c r="W58" s="4">
        <v>0</v>
      </c>
      <c r="X58" s="4" t="s">
        <v>315</v>
      </c>
      <c r="Y58" s="4" t="s">
        <v>42</v>
      </c>
    </row>
    <row r="59" s="4" customFormat="1" spans="1:25">
      <c r="A59" s="4" t="s">
        <v>316</v>
      </c>
      <c r="B59" s="4" t="s">
        <v>26</v>
      </c>
      <c r="C59" s="4" t="s">
        <v>27</v>
      </c>
      <c r="D59" s="4" t="s">
        <v>317</v>
      </c>
      <c r="E59" s="4" t="s">
        <v>318</v>
      </c>
      <c r="F59" s="6">
        <v>45093</v>
      </c>
      <c r="G59" s="6">
        <v>45095</v>
      </c>
      <c r="H59" s="4">
        <v>1</v>
      </c>
      <c r="I59" s="4">
        <v>2</v>
      </c>
      <c r="J59" s="4">
        <v>2</v>
      </c>
      <c r="K59" s="4" t="s">
        <v>30</v>
      </c>
      <c r="L59" s="4">
        <v>828</v>
      </c>
      <c r="M59" s="4">
        <v>828</v>
      </c>
      <c r="N59" s="4" t="s">
        <v>319</v>
      </c>
      <c r="O59" s="4" t="s">
        <v>32</v>
      </c>
      <c r="P59" s="4" t="s">
        <v>33</v>
      </c>
      <c r="Q59" s="4">
        <v>0</v>
      </c>
      <c r="R59" s="7">
        <v>45078</v>
      </c>
      <c r="S59" s="6">
        <v>45098</v>
      </c>
      <c r="T59" s="4" t="s">
        <v>34</v>
      </c>
      <c r="U59" s="4">
        <v>828</v>
      </c>
      <c r="V59" s="4">
        <v>0</v>
      </c>
      <c r="W59" s="4">
        <v>0</v>
      </c>
      <c r="X59" s="4" t="s">
        <v>320</v>
      </c>
      <c r="Y59" s="4" t="s">
        <v>42</v>
      </c>
    </row>
    <row r="60" s="4" customFormat="1" spans="1:25">
      <c r="A60" s="4" t="s">
        <v>115</v>
      </c>
      <c r="B60" s="4" t="s">
        <v>26</v>
      </c>
      <c r="C60" s="4" t="s">
        <v>58</v>
      </c>
      <c r="D60" s="4" t="s">
        <v>116</v>
      </c>
      <c r="E60" s="4" t="s">
        <v>117</v>
      </c>
      <c r="F60" s="6">
        <v>45089</v>
      </c>
      <c r="G60" s="6">
        <v>45095</v>
      </c>
      <c r="H60" s="4">
        <v>1</v>
      </c>
      <c r="I60" s="4">
        <v>6</v>
      </c>
      <c r="J60" s="4">
        <v>6</v>
      </c>
      <c r="K60" s="4" t="s">
        <v>30</v>
      </c>
      <c r="L60" s="4">
        <v>-2724</v>
      </c>
      <c r="M60" s="4">
        <v>-2724</v>
      </c>
      <c r="N60" s="4" t="s">
        <v>118</v>
      </c>
      <c r="O60" s="4" t="s">
        <v>32</v>
      </c>
      <c r="P60" s="4" t="s">
        <v>33</v>
      </c>
      <c r="Q60" s="4">
        <v>0</v>
      </c>
      <c r="R60" s="7">
        <v>45062</v>
      </c>
      <c r="S60" s="6">
        <v>45098</v>
      </c>
      <c r="T60" s="4" t="s">
        <v>34</v>
      </c>
      <c r="U60" s="4">
        <v>-2724</v>
      </c>
      <c r="V60" s="4">
        <v>0</v>
      </c>
      <c r="W60" s="4">
        <v>0</v>
      </c>
      <c r="X60" s="4" t="s">
        <v>119</v>
      </c>
      <c r="Y60" s="4" t="s">
        <v>42</v>
      </c>
    </row>
    <row r="61" s="4" customFormat="1" spans="1:25">
      <c r="A61" s="4" t="s">
        <v>321</v>
      </c>
      <c r="B61" s="4" t="s">
        <v>26</v>
      </c>
      <c r="C61" s="4" t="s">
        <v>27</v>
      </c>
      <c r="D61" s="4" t="s">
        <v>322</v>
      </c>
      <c r="E61" s="4" t="s">
        <v>323</v>
      </c>
      <c r="F61" s="6">
        <v>45094</v>
      </c>
      <c r="G61" s="6">
        <v>45095</v>
      </c>
      <c r="H61" s="4">
        <v>1</v>
      </c>
      <c r="I61" s="4">
        <v>1</v>
      </c>
      <c r="J61" s="4">
        <v>1</v>
      </c>
      <c r="K61" s="4" t="s">
        <v>30</v>
      </c>
      <c r="L61" s="4">
        <v>151</v>
      </c>
      <c r="M61" s="4">
        <v>151</v>
      </c>
      <c r="N61" s="4" t="s">
        <v>324</v>
      </c>
      <c r="O61" s="4" t="s">
        <v>32</v>
      </c>
      <c r="P61" s="4" t="s">
        <v>33</v>
      </c>
      <c r="Q61" s="4">
        <v>0</v>
      </c>
      <c r="R61" s="7">
        <v>45078</v>
      </c>
      <c r="S61" s="6">
        <v>45098</v>
      </c>
      <c r="T61" s="4" t="s">
        <v>34</v>
      </c>
      <c r="U61" s="4">
        <v>151</v>
      </c>
      <c r="V61" s="4">
        <v>0</v>
      </c>
      <c r="W61" s="4">
        <v>0</v>
      </c>
      <c r="X61" s="4" t="s">
        <v>325</v>
      </c>
      <c r="Y61" s="4" t="s">
        <v>326</v>
      </c>
    </row>
    <row r="62" s="4" customFormat="1" spans="1:25">
      <c r="A62" s="4" t="s">
        <v>327</v>
      </c>
      <c r="B62" s="4" t="s">
        <v>26</v>
      </c>
      <c r="C62" s="4" t="s">
        <v>27</v>
      </c>
      <c r="D62" s="4" t="s">
        <v>328</v>
      </c>
      <c r="E62" s="4" t="s">
        <v>329</v>
      </c>
      <c r="F62" s="6">
        <v>45092</v>
      </c>
      <c r="G62" s="6">
        <v>45095</v>
      </c>
      <c r="H62" s="4">
        <v>1</v>
      </c>
      <c r="I62" s="4">
        <v>3</v>
      </c>
      <c r="J62" s="4">
        <v>3</v>
      </c>
      <c r="K62" s="4" t="s">
        <v>30</v>
      </c>
      <c r="L62" s="4">
        <v>876</v>
      </c>
      <c r="M62" s="4">
        <v>876</v>
      </c>
      <c r="N62" s="4" t="s">
        <v>330</v>
      </c>
      <c r="O62" s="4" t="s">
        <v>32</v>
      </c>
      <c r="P62" s="4" t="s">
        <v>33</v>
      </c>
      <c r="Q62" s="4">
        <v>0</v>
      </c>
      <c r="R62" s="7">
        <v>45078</v>
      </c>
      <c r="S62" s="6">
        <v>45098</v>
      </c>
      <c r="T62" s="4" t="s">
        <v>34</v>
      </c>
      <c r="U62" s="4">
        <v>876</v>
      </c>
      <c r="V62" s="4">
        <v>0</v>
      </c>
      <c r="W62" s="4">
        <v>0</v>
      </c>
      <c r="X62" s="4" t="s">
        <v>331</v>
      </c>
      <c r="Y62" s="4" t="s">
        <v>42</v>
      </c>
    </row>
    <row r="63" s="4" customFormat="1" spans="1:25">
      <c r="A63" s="4" t="s">
        <v>327</v>
      </c>
      <c r="B63" s="4" t="s">
        <v>26</v>
      </c>
      <c r="C63" s="4" t="s">
        <v>58</v>
      </c>
      <c r="D63" s="4" t="s">
        <v>328</v>
      </c>
      <c r="E63" s="4" t="s">
        <v>329</v>
      </c>
      <c r="F63" s="6">
        <v>45092</v>
      </c>
      <c r="G63" s="6">
        <v>45095</v>
      </c>
      <c r="H63" s="4">
        <v>1</v>
      </c>
      <c r="I63" s="4">
        <v>3</v>
      </c>
      <c r="J63" s="4">
        <v>3</v>
      </c>
      <c r="K63" s="4" t="s">
        <v>30</v>
      </c>
      <c r="L63" s="4">
        <v>-876</v>
      </c>
      <c r="M63" s="4">
        <v>-876</v>
      </c>
      <c r="N63" s="4" t="s">
        <v>330</v>
      </c>
      <c r="O63" s="4" t="s">
        <v>32</v>
      </c>
      <c r="P63" s="4" t="s">
        <v>33</v>
      </c>
      <c r="Q63" s="4">
        <v>0</v>
      </c>
      <c r="R63" s="7">
        <v>45078</v>
      </c>
      <c r="S63" s="6">
        <v>45098</v>
      </c>
      <c r="T63" s="4" t="s">
        <v>34</v>
      </c>
      <c r="U63" s="4">
        <v>-876</v>
      </c>
      <c r="V63" s="4">
        <v>0</v>
      </c>
      <c r="W63" s="4">
        <v>0</v>
      </c>
      <c r="X63" s="4" t="s">
        <v>331</v>
      </c>
      <c r="Y63" s="4" t="s">
        <v>42</v>
      </c>
    </row>
    <row r="64" s="4" customFormat="1" spans="1:25">
      <c r="A64" s="4" t="s">
        <v>186</v>
      </c>
      <c r="B64" s="4" t="s">
        <v>26</v>
      </c>
      <c r="C64" s="4" t="s">
        <v>58</v>
      </c>
      <c r="D64" s="4" t="s">
        <v>187</v>
      </c>
      <c r="E64" s="4" t="s">
        <v>188</v>
      </c>
      <c r="F64" s="6">
        <v>45092</v>
      </c>
      <c r="G64" s="6">
        <v>45095</v>
      </c>
      <c r="H64" s="4">
        <v>1</v>
      </c>
      <c r="I64" s="4">
        <v>3</v>
      </c>
      <c r="J64" s="4">
        <v>3</v>
      </c>
      <c r="K64" s="4" t="s">
        <v>30</v>
      </c>
      <c r="L64" s="4">
        <v>-6120</v>
      </c>
      <c r="M64" s="4">
        <v>-6120</v>
      </c>
      <c r="N64" s="4" t="s">
        <v>189</v>
      </c>
      <c r="O64" s="4" t="s">
        <v>32</v>
      </c>
      <c r="P64" s="4" t="s">
        <v>33</v>
      </c>
      <c r="Q64" s="4">
        <v>0</v>
      </c>
      <c r="R64" s="7">
        <v>45070</v>
      </c>
      <c r="S64" s="6">
        <v>45098</v>
      </c>
      <c r="T64" s="4" t="s">
        <v>34</v>
      </c>
      <c r="U64" s="4">
        <v>-6120</v>
      </c>
      <c r="V64" s="4">
        <v>0</v>
      </c>
      <c r="W64" s="4">
        <v>0</v>
      </c>
      <c r="X64" s="4" t="s">
        <v>190</v>
      </c>
      <c r="Y64" s="4" t="s">
        <v>42</v>
      </c>
    </row>
    <row r="65" s="4" customFormat="1" spans="1:25">
      <c r="A65" s="4" t="s">
        <v>332</v>
      </c>
      <c r="B65" s="4" t="s">
        <v>26</v>
      </c>
      <c r="C65" s="4" t="s">
        <v>27</v>
      </c>
      <c r="D65" s="4" t="s">
        <v>333</v>
      </c>
      <c r="E65" s="4" t="s">
        <v>334</v>
      </c>
      <c r="F65" s="6">
        <v>45092</v>
      </c>
      <c r="G65" s="6">
        <v>45095</v>
      </c>
      <c r="H65" s="4">
        <v>2</v>
      </c>
      <c r="I65" s="4">
        <v>3</v>
      </c>
      <c r="J65" s="4">
        <v>6</v>
      </c>
      <c r="K65" s="4" t="s">
        <v>30</v>
      </c>
      <c r="L65" s="4">
        <v>13164</v>
      </c>
      <c r="M65" s="4">
        <v>13164</v>
      </c>
      <c r="N65" s="4" t="s">
        <v>335</v>
      </c>
      <c r="O65" s="4" t="s">
        <v>32</v>
      </c>
      <c r="P65" s="4" t="s">
        <v>33</v>
      </c>
      <c r="Q65" s="4">
        <v>0</v>
      </c>
      <c r="R65" s="7">
        <v>45079</v>
      </c>
      <c r="S65" s="6">
        <v>45098</v>
      </c>
      <c r="T65" s="4" t="s">
        <v>34</v>
      </c>
      <c r="U65" s="4">
        <v>13164</v>
      </c>
      <c r="V65" s="4">
        <v>0</v>
      </c>
      <c r="W65" s="4">
        <v>0</v>
      </c>
      <c r="X65" s="4" t="s">
        <v>336</v>
      </c>
      <c r="Y65" s="4" t="s">
        <v>337</v>
      </c>
    </row>
    <row r="66" s="4" customFormat="1" spans="1:25">
      <c r="A66" s="4" t="s">
        <v>338</v>
      </c>
      <c r="B66" s="4" t="s">
        <v>26</v>
      </c>
      <c r="C66" s="4" t="s">
        <v>27</v>
      </c>
      <c r="D66" s="4" t="s">
        <v>339</v>
      </c>
      <c r="E66" s="4" t="s">
        <v>340</v>
      </c>
      <c r="F66" s="6">
        <v>45090</v>
      </c>
      <c r="G66" s="6">
        <v>45095</v>
      </c>
      <c r="H66" s="4">
        <v>1</v>
      </c>
      <c r="I66" s="4">
        <v>5</v>
      </c>
      <c r="J66" s="4">
        <v>5</v>
      </c>
      <c r="K66" s="4" t="s">
        <v>30</v>
      </c>
      <c r="L66" s="4">
        <v>4476</v>
      </c>
      <c r="M66" s="4">
        <v>4476</v>
      </c>
      <c r="N66" s="4" t="s">
        <v>341</v>
      </c>
      <c r="O66" s="4" t="s">
        <v>32</v>
      </c>
      <c r="P66" s="4" t="s">
        <v>33</v>
      </c>
      <c r="Q66" s="4">
        <v>0</v>
      </c>
      <c r="R66" s="7">
        <v>45079</v>
      </c>
      <c r="S66" s="6">
        <v>45098</v>
      </c>
      <c r="T66" s="4" t="s">
        <v>34</v>
      </c>
      <c r="U66" s="4">
        <v>4476</v>
      </c>
      <c r="V66" s="4">
        <v>0</v>
      </c>
      <c r="W66" s="4">
        <v>0</v>
      </c>
      <c r="X66" s="4" t="s">
        <v>342</v>
      </c>
      <c r="Y66" s="4" t="s">
        <v>343</v>
      </c>
    </row>
    <row r="67" s="4" customFormat="1" spans="1:25">
      <c r="A67" s="4" t="s">
        <v>344</v>
      </c>
      <c r="B67" s="4" t="s">
        <v>26</v>
      </c>
      <c r="C67" s="4" t="s">
        <v>27</v>
      </c>
      <c r="D67" s="4" t="s">
        <v>345</v>
      </c>
      <c r="E67" s="4" t="s">
        <v>346</v>
      </c>
      <c r="F67" s="6">
        <v>45091</v>
      </c>
      <c r="G67" s="6">
        <v>45095</v>
      </c>
      <c r="H67" s="4">
        <v>1</v>
      </c>
      <c r="I67" s="4">
        <v>4</v>
      </c>
      <c r="J67" s="4">
        <v>4</v>
      </c>
      <c r="K67" s="4" t="s">
        <v>30</v>
      </c>
      <c r="L67" s="4">
        <v>13136</v>
      </c>
      <c r="M67" s="4">
        <v>13136</v>
      </c>
      <c r="N67" s="4" t="s">
        <v>347</v>
      </c>
      <c r="O67" s="4" t="s">
        <v>32</v>
      </c>
      <c r="P67" s="4" t="s">
        <v>33</v>
      </c>
      <c r="Q67" s="4">
        <v>0</v>
      </c>
      <c r="R67" s="7">
        <v>45079</v>
      </c>
      <c r="S67" s="6">
        <v>45098</v>
      </c>
      <c r="T67" s="4" t="s">
        <v>34</v>
      </c>
      <c r="U67" s="4">
        <v>13136</v>
      </c>
      <c r="V67" s="4">
        <v>0</v>
      </c>
      <c r="W67" s="4">
        <v>0</v>
      </c>
      <c r="X67" s="4" t="s">
        <v>348</v>
      </c>
      <c r="Y67" s="4" t="s">
        <v>349</v>
      </c>
    </row>
    <row r="68" s="4" customFormat="1" spans="1:25">
      <c r="A68" s="4" t="s">
        <v>350</v>
      </c>
      <c r="B68" s="4" t="s">
        <v>26</v>
      </c>
      <c r="C68" s="4" t="s">
        <v>27</v>
      </c>
      <c r="D68" s="4" t="s">
        <v>351</v>
      </c>
      <c r="E68" s="4" t="s">
        <v>352</v>
      </c>
      <c r="F68" s="6">
        <v>45093</v>
      </c>
      <c r="G68" s="6">
        <v>45095</v>
      </c>
      <c r="H68" s="4">
        <v>1</v>
      </c>
      <c r="I68" s="4">
        <v>2</v>
      </c>
      <c r="J68" s="4">
        <v>2</v>
      </c>
      <c r="K68" s="4" t="s">
        <v>30</v>
      </c>
      <c r="L68" s="4">
        <v>2871</v>
      </c>
      <c r="M68" s="4">
        <v>2871</v>
      </c>
      <c r="N68" s="4" t="s">
        <v>353</v>
      </c>
      <c r="O68" s="4" t="s">
        <v>32</v>
      </c>
      <c r="P68" s="4" t="s">
        <v>33</v>
      </c>
      <c r="Q68" s="4">
        <v>0</v>
      </c>
      <c r="R68" s="7">
        <v>45079</v>
      </c>
      <c r="S68" s="6">
        <v>45098</v>
      </c>
      <c r="T68" s="4" t="s">
        <v>34</v>
      </c>
      <c r="U68" s="4">
        <v>2871</v>
      </c>
      <c r="V68" s="4">
        <v>0</v>
      </c>
      <c r="W68" s="4">
        <v>0</v>
      </c>
      <c r="X68" s="4" t="s">
        <v>354</v>
      </c>
      <c r="Y68" s="4" t="s">
        <v>355</v>
      </c>
    </row>
    <row r="69" s="4" customFormat="1" spans="1:25">
      <c r="A69" s="4" t="s">
        <v>356</v>
      </c>
      <c r="B69" s="4" t="s">
        <v>26</v>
      </c>
      <c r="C69" s="4" t="s">
        <v>27</v>
      </c>
      <c r="D69" s="4" t="s">
        <v>357</v>
      </c>
      <c r="E69" s="4" t="s">
        <v>358</v>
      </c>
      <c r="F69" s="6">
        <v>45094</v>
      </c>
      <c r="G69" s="6">
        <v>45095</v>
      </c>
      <c r="H69" s="4">
        <v>1</v>
      </c>
      <c r="I69" s="4">
        <v>1</v>
      </c>
      <c r="J69" s="4">
        <v>1</v>
      </c>
      <c r="K69" s="4" t="s">
        <v>30</v>
      </c>
      <c r="L69" s="4">
        <v>500</v>
      </c>
      <c r="M69" s="4">
        <v>500</v>
      </c>
      <c r="N69" s="4" t="s">
        <v>359</v>
      </c>
      <c r="O69" s="4" t="s">
        <v>32</v>
      </c>
      <c r="P69" s="4" t="s">
        <v>33</v>
      </c>
      <c r="Q69" s="4">
        <v>0</v>
      </c>
      <c r="R69" s="7">
        <v>45079</v>
      </c>
      <c r="S69" s="6">
        <v>45098</v>
      </c>
      <c r="T69" s="4" t="s">
        <v>34</v>
      </c>
      <c r="U69" s="4">
        <v>500</v>
      </c>
      <c r="V69" s="4">
        <v>0</v>
      </c>
      <c r="W69" s="4">
        <v>0</v>
      </c>
      <c r="X69" s="4" t="s">
        <v>360</v>
      </c>
      <c r="Y69" s="4" t="s">
        <v>361</v>
      </c>
    </row>
    <row r="70" s="4" customFormat="1" spans="1:25">
      <c r="A70" s="4" t="s">
        <v>362</v>
      </c>
      <c r="B70" s="4" t="s">
        <v>26</v>
      </c>
      <c r="C70" s="4" t="s">
        <v>27</v>
      </c>
      <c r="D70" s="4" t="s">
        <v>345</v>
      </c>
      <c r="E70" s="4" t="s">
        <v>363</v>
      </c>
      <c r="F70" s="6">
        <v>45094</v>
      </c>
      <c r="G70" s="6">
        <v>45095</v>
      </c>
      <c r="H70" s="4">
        <v>1</v>
      </c>
      <c r="I70" s="4">
        <v>1</v>
      </c>
      <c r="J70" s="4">
        <v>1</v>
      </c>
      <c r="K70" s="4" t="s">
        <v>30</v>
      </c>
      <c r="L70" s="4">
        <v>2610</v>
      </c>
      <c r="M70" s="4">
        <v>2610</v>
      </c>
      <c r="N70" s="4" t="s">
        <v>364</v>
      </c>
      <c r="O70" s="4" t="s">
        <v>32</v>
      </c>
      <c r="P70" s="4" t="s">
        <v>33</v>
      </c>
      <c r="Q70" s="4">
        <v>0</v>
      </c>
      <c r="R70" s="7">
        <v>45080</v>
      </c>
      <c r="S70" s="6">
        <v>45098</v>
      </c>
      <c r="T70" s="4" t="s">
        <v>34</v>
      </c>
      <c r="U70" s="4">
        <v>2610</v>
      </c>
      <c r="V70" s="4">
        <v>0</v>
      </c>
      <c r="W70" s="4">
        <v>0</v>
      </c>
      <c r="X70" s="4" t="s">
        <v>365</v>
      </c>
      <c r="Y70" s="4" t="s">
        <v>366</v>
      </c>
    </row>
    <row r="71" s="4" customFormat="1" spans="1:25">
      <c r="A71" s="4" t="s">
        <v>367</v>
      </c>
      <c r="B71" s="4" t="s">
        <v>26</v>
      </c>
      <c r="C71" s="4" t="s">
        <v>27</v>
      </c>
      <c r="D71" s="4" t="s">
        <v>368</v>
      </c>
      <c r="E71" s="4" t="s">
        <v>369</v>
      </c>
      <c r="F71" s="6">
        <v>45094</v>
      </c>
      <c r="G71" s="6">
        <v>45095</v>
      </c>
      <c r="H71" s="4">
        <v>1</v>
      </c>
      <c r="I71" s="4">
        <v>1</v>
      </c>
      <c r="J71" s="4">
        <v>1</v>
      </c>
      <c r="K71" s="4" t="s">
        <v>30</v>
      </c>
      <c r="L71" s="4">
        <v>151</v>
      </c>
      <c r="M71" s="4">
        <v>151</v>
      </c>
      <c r="N71" s="4" t="s">
        <v>370</v>
      </c>
      <c r="O71" s="4" t="s">
        <v>32</v>
      </c>
      <c r="P71" s="4" t="s">
        <v>33</v>
      </c>
      <c r="Q71" s="4">
        <v>0</v>
      </c>
      <c r="R71" s="7">
        <v>45080</v>
      </c>
      <c r="S71" s="6">
        <v>45098</v>
      </c>
      <c r="T71" s="4" t="s">
        <v>34</v>
      </c>
      <c r="U71" s="4">
        <v>151</v>
      </c>
      <c r="V71" s="4">
        <v>0</v>
      </c>
      <c r="W71" s="4">
        <v>0</v>
      </c>
      <c r="X71" s="4" t="s">
        <v>371</v>
      </c>
      <c r="Y71" s="4" t="s">
        <v>372</v>
      </c>
    </row>
    <row r="72" s="4" customFormat="1" spans="1:25">
      <c r="A72" s="4" t="s">
        <v>373</v>
      </c>
      <c r="B72" s="4" t="s">
        <v>26</v>
      </c>
      <c r="C72" s="4" t="s">
        <v>27</v>
      </c>
      <c r="D72" s="4" t="s">
        <v>374</v>
      </c>
      <c r="E72" s="4" t="s">
        <v>375</v>
      </c>
      <c r="F72" s="6">
        <v>45093</v>
      </c>
      <c r="G72" s="6">
        <v>45095</v>
      </c>
      <c r="H72" s="4">
        <v>1</v>
      </c>
      <c r="I72" s="4">
        <v>2</v>
      </c>
      <c r="J72" s="4">
        <v>2</v>
      </c>
      <c r="K72" s="4" t="s">
        <v>30</v>
      </c>
      <c r="L72" s="4">
        <v>796</v>
      </c>
      <c r="M72" s="4">
        <v>796</v>
      </c>
      <c r="N72" s="4" t="s">
        <v>376</v>
      </c>
      <c r="O72" s="4" t="s">
        <v>32</v>
      </c>
      <c r="P72" s="4" t="s">
        <v>33</v>
      </c>
      <c r="Q72" s="4">
        <v>0</v>
      </c>
      <c r="R72" s="7">
        <v>45080</v>
      </c>
      <c r="S72" s="6">
        <v>45098</v>
      </c>
      <c r="T72" s="4" t="s">
        <v>34</v>
      </c>
      <c r="U72" s="4">
        <v>796</v>
      </c>
      <c r="V72" s="4">
        <v>0</v>
      </c>
      <c r="W72" s="4">
        <v>0</v>
      </c>
      <c r="X72" s="4" t="s">
        <v>377</v>
      </c>
      <c r="Y72" s="4" t="s">
        <v>378</v>
      </c>
    </row>
    <row r="73" s="4" customFormat="1" spans="1:25">
      <c r="A73" s="4" t="s">
        <v>379</v>
      </c>
      <c r="B73" s="4" t="s">
        <v>26</v>
      </c>
      <c r="C73" s="4" t="s">
        <v>27</v>
      </c>
      <c r="D73" s="4" t="s">
        <v>380</v>
      </c>
      <c r="E73" s="4" t="s">
        <v>381</v>
      </c>
      <c r="F73" s="6">
        <v>45094</v>
      </c>
      <c r="G73" s="6">
        <v>45095</v>
      </c>
      <c r="H73" s="4">
        <v>1</v>
      </c>
      <c r="I73" s="4">
        <v>1</v>
      </c>
      <c r="J73" s="4">
        <v>1</v>
      </c>
      <c r="K73" s="4" t="s">
        <v>30</v>
      </c>
      <c r="L73" s="4">
        <v>238</v>
      </c>
      <c r="M73" s="4">
        <v>238</v>
      </c>
      <c r="N73" s="4" t="s">
        <v>382</v>
      </c>
      <c r="O73" s="4" t="s">
        <v>32</v>
      </c>
      <c r="P73" s="4" t="s">
        <v>33</v>
      </c>
      <c r="Q73" s="4">
        <v>0</v>
      </c>
      <c r="R73" s="7">
        <v>45081</v>
      </c>
      <c r="S73" s="6">
        <v>45098</v>
      </c>
      <c r="T73" s="4" t="s">
        <v>34</v>
      </c>
      <c r="U73" s="4">
        <v>238</v>
      </c>
      <c r="V73" s="4">
        <v>0</v>
      </c>
      <c r="W73" s="4">
        <v>0</v>
      </c>
      <c r="X73" s="4" t="s">
        <v>383</v>
      </c>
      <c r="Y73" s="4" t="s">
        <v>42</v>
      </c>
    </row>
    <row r="74" s="4" customFormat="1" spans="1:25">
      <c r="A74" s="4" t="s">
        <v>384</v>
      </c>
      <c r="B74" s="4" t="s">
        <v>26</v>
      </c>
      <c r="C74" s="4" t="s">
        <v>27</v>
      </c>
      <c r="D74" s="4" t="s">
        <v>385</v>
      </c>
      <c r="E74" s="4" t="s">
        <v>386</v>
      </c>
      <c r="F74" s="6">
        <v>45093</v>
      </c>
      <c r="G74" s="6">
        <v>45095</v>
      </c>
      <c r="H74" s="4">
        <v>1</v>
      </c>
      <c r="I74" s="4">
        <v>2</v>
      </c>
      <c r="J74" s="4">
        <v>2</v>
      </c>
      <c r="K74" s="4" t="s">
        <v>30</v>
      </c>
      <c r="L74" s="4">
        <v>408</v>
      </c>
      <c r="M74" s="4">
        <v>408</v>
      </c>
      <c r="N74" s="4" t="s">
        <v>387</v>
      </c>
      <c r="O74" s="4" t="s">
        <v>32</v>
      </c>
      <c r="P74" s="4" t="s">
        <v>33</v>
      </c>
      <c r="Q74" s="4">
        <v>0</v>
      </c>
      <c r="R74" s="7">
        <v>45081</v>
      </c>
      <c r="S74" s="6">
        <v>45098</v>
      </c>
      <c r="T74" s="4" t="s">
        <v>34</v>
      </c>
      <c r="U74" s="4">
        <v>408</v>
      </c>
      <c r="V74" s="4">
        <v>0</v>
      </c>
      <c r="W74" s="4">
        <v>0</v>
      </c>
      <c r="X74" s="4" t="s">
        <v>388</v>
      </c>
      <c r="Y74" s="4" t="s">
        <v>42</v>
      </c>
    </row>
    <row r="75" s="4" customFormat="1" spans="1:25">
      <c r="A75" s="4" t="s">
        <v>389</v>
      </c>
      <c r="B75" s="4" t="s">
        <v>26</v>
      </c>
      <c r="C75" s="4" t="s">
        <v>27</v>
      </c>
      <c r="D75" s="4" t="s">
        <v>157</v>
      </c>
      <c r="E75" s="4" t="s">
        <v>390</v>
      </c>
      <c r="F75" s="6">
        <v>45093</v>
      </c>
      <c r="G75" s="6">
        <v>45095</v>
      </c>
      <c r="H75" s="4">
        <v>1</v>
      </c>
      <c r="I75" s="4">
        <v>2</v>
      </c>
      <c r="J75" s="4">
        <v>2</v>
      </c>
      <c r="K75" s="4" t="s">
        <v>30</v>
      </c>
      <c r="L75" s="4">
        <v>1010</v>
      </c>
      <c r="M75" s="4">
        <v>1010</v>
      </c>
      <c r="N75" s="4" t="s">
        <v>391</v>
      </c>
      <c r="O75" s="4" t="s">
        <v>32</v>
      </c>
      <c r="P75" s="4" t="s">
        <v>33</v>
      </c>
      <c r="Q75" s="4">
        <v>0</v>
      </c>
      <c r="R75" s="7">
        <v>45081</v>
      </c>
      <c r="S75" s="6">
        <v>45098</v>
      </c>
      <c r="T75" s="4" t="s">
        <v>34</v>
      </c>
      <c r="U75" s="4">
        <v>1010</v>
      </c>
      <c r="V75" s="4">
        <v>0</v>
      </c>
      <c r="W75" s="4">
        <v>0</v>
      </c>
      <c r="X75" s="4" t="s">
        <v>392</v>
      </c>
      <c r="Y75" s="4" t="s">
        <v>393</v>
      </c>
    </row>
    <row r="76" s="4" customFormat="1" spans="1:25">
      <c r="A76" s="4" t="s">
        <v>394</v>
      </c>
      <c r="B76" s="4" t="s">
        <v>26</v>
      </c>
      <c r="C76" s="4" t="s">
        <v>27</v>
      </c>
      <c r="D76" s="4" t="s">
        <v>395</v>
      </c>
      <c r="E76" s="4" t="s">
        <v>396</v>
      </c>
      <c r="F76" s="6">
        <v>45094</v>
      </c>
      <c r="G76" s="6">
        <v>45095</v>
      </c>
      <c r="H76" s="4">
        <v>1</v>
      </c>
      <c r="I76" s="4">
        <v>1</v>
      </c>
      <c r="J76" s="4">
        <v>1</v>
      </c>
      <c r="K76" s="4" t="s">
        <v>30</v>
      </c>
      <c r="L76" s="4">
        <v>4644</v>
      </c>
      <c r="M76" s="4">
        <v>4644</v>
      </c>
      <c r="N76" s="4" t="s">
        <v>397</v>
      </c>
      <c r="O76" s="4" t="s">
        <v>32</v>
      </c>
      <c r="P76" s="4" t="s">
        <v>33</v>
      </c>
      <c r="Q76" s="4">
        <v>0</v>
      </c>
      <c r="R76" s="7">
        <v>45081</v>
      </c>
      <c r="S76" s="6">
        <v>45098</v>
      </c>
      <c r="T76" s="4" t="s">
        <v>34</v>
      </c>
      <c r="U76" s="4">
        <v>4644</v>
      </c>
      <c r="V76" s="4">
        <v>0</v>
      </c>
      <c r="W76" s="4">
        <v>0</v>
      </c>
      <c r="X76" s="4" t="s">
        <v>398</v>
      </c>
      <c r="Y76" s="4" t="s">
        <v>399</v>
      </c>
    </row>
    <row r="77" s="4" customFormat="1" spans="1:25">
      <c r="A77" s="4" t="s">
        <v>400</v>
      </c>
      <c r="B77" s="4" t="s">
        <v>26</v>
      </c>
      <c r="C77" s="4" t="s">
        <v>27</v>
      </c>
      <c r="D77" s="4" t="s">
        <v>401</v>
      </c>
      <c r="E77" s="4" t="s">
        <v>61</v>
      </c>
      <c r="F77" s="6">
        <v>45094</v>
      </c>
      <c r="G77" s="6">
        <v>45095</v>
      </c>
      <c r="H77" s="4">
        <v>2</v>
      </c>
      <c r="I77" s="4">
        <v>1</v>
      </c>
      <c r="J77" s="4">
        <v>2</v>
      </c>
      <c r="K77" s="4" t="s">
        <v>30</v>
      </c>
      <c r="L77" s="4">
        <v>2714</v>
      </c>
      <c r="M77" s="4">
        <v>2714</v>
      </c>
      <c r="N77" s="4" t="s">
        <v>402</v>
      </c>
      <c r="O77" s="4" t="s">
        <v>32</v>
      </c>
      <c r="P77" s="4" t="s">
        <v>33</v>
      </c>
      <c r="Q77" s="4">
        <v>0</v>
      </c>
      <c r="R77" s="7">
        <v>45081</v>
      </c>
      <c r="S77" s="6">
        <v>45098</v>
      </c>
      <c r="T77" s="4" t="s">
        <v>34</v>
      </c>
      <c r="U77" s="4">
        <v>2714</v>
      </c>
      <c r="V77" s="4">
        <v>0</v>
      </c>
      <c r="W77" s="4">
        <v>0</v>
      </c>
      <c r="X77" s="4" t="s">
        <v>403</v>
      </c>
      <c r="Y77" s="4" t="s">
        <v>42</v>
      </c>
    </row>
    <row r="78" s="4" customFormat="1" spans="1:25">
      <c r="A78" s="4" t="s">
        <v>174</v>
      </c>
      <c r="B78" s="4" t="s">
        <v>26</v>
      </c>
      <c r="C78" s="4" t="s">
        <v>58</v>
      </c>
      <c r="D78" s="4" t="s">
        <v>175</v>
      </c>
      <c r="E78" s="4" t="s">
        <v>176</v>
      </c>
      <c r="F78" s="6">
        <v>45093</v>
      </c>
      <c r="G78" s="6">
        <v>45095</v>
      </c>
      <c r="H78" s="4">
        <v>1</v>
      </c>
      <c r="I78" s="4">
        <v>2</v>
      </c>
      <c r="J78" s="4">
        <v>2</v>
      </c>
      <c r="K78" s="4" t="s">
        <v>30</v>
      </c>
      <c r="L78" s="4">
        <v>-1926</v>
      </c>
      <c r="M78" s="4">
        <v>-1926</v>
      </c>
      <c r="N78" s="4" t="s">
        <v>177</v>
      </c>
      <c r="O78" s="4" t="s">
        <v>32</v>
      </c>
      <c r="P78" s="4" t="s">
        <v>33</v>
      </c>
      <c r="Q78" s="4">
        <v>0</v>
      </c>
      <c r="R78" s="7">
        <v>45068</v>
      </c>
      <c r="S78" s="6">
        <v>45098</v>
      </c>
      <c r="T78" s="4" t="s">
        <v>34</v>
      </c>
      <c r="U78" s="4">
        <v>-1926</v>
      </c>
      <c r="V78" s="4">
        <v>0</v>
      </c>
      <c r="W78" s="4">
        <v>0</v>
      </c>
      <c r="X78" s="4" t="s">
        <v>178</v>
      </c>
      <c r="Y78" s="4" t="s">
        <v>179</v>
      </c>
    </row>
    <row r="79" s="4" customFormat="1" spans="1:25">
      <c r="A79" s="4" t="s">
        <v>404</v>
      </c>
      <c r="B79" s="4" t="s">
        <v>26</v>
      </c>
      <c r="C79" s="4" t="s">
        <v>27</v>
      </c>
      <c r="D79" s="4" t="s">
        <v>157</v>
      </c>
      <c r="E79" s="4" t="s">
        <v>158</v>
      </c>
      <c r="F79" s="6">
        <v>45093</v>
      </c>
      <c r="G79" s="6">
        <v>45095</v>
      </c>
      <c r="H79" s="4">
        <v>1</v>
      </c>
      <c r="I79" s="4">
        <v>2</v>
      </c>
      <c r="J79" s="4">
        <v>2</v>
      </c>
      <c r="K79" s="4" t="s">
        <v>30</v>
      </c>
      <c r="L79" s="4">
        <v>1014</v>
      </c>
      <c r="M79" s="4">
        <v>1014</v>
      </c>
      <c r="N79" s="4" t="s">
        <v>405</v>
      </c>
      <c r="O79" s="4" t="s">
        <v>32</v>
      </c>
      <c r="P79" s="4" t="s">
        <v>33</v>
      </c>
      <c r="Q79" s="4">
        <v>0</v>
      </c>
      <c r="R79" s="7">
        <v>45082</v>
      </c>
      <c r="S79" s="6">
        <v>45098</v>
      </c>
      <c r="T79" s="4" t="s">
        <v>34</v>
      </c>
      <c r="U79" s="4">
        <v>1014</v>
      </c>
      <c r="V79" s="4">
        <v>0</v>
      </c>
      <c r="W79" s="4">
        <v>0</v>
      </c>
      <c r="X79" s="4" t="s">
        <v>406</v>
      </c>
      <c r="Y79" s="4" t="s">
        <v>407</v>
      </c>
    </row>
    <row r="80" s="4" customFormat="1" spans="1:25">
      <c r="A80" s="4" t="s">
        <v>408</v>
      </c>
      <c r="B80" s="4" t="s">
        <v>26</v>
      </c>
      <c r="C80" s="4" t="s">
        <v>27</v>
      </c>
      <c r="D80" s="4" t="s">
        <v>409</v>
      </c>
      <c r="E80" s="4" t="s">
        <v>410</v>
      </c>
      <c r="F80" s="6">
        <v>45093</v>
      </c>
      <c r="G80" s="6">
        <v>45095</v>
      </c>
      <c r="H80" s="4">
        <v>1</v>
      </c>
      <c r="I80" s="4">
        <v>2</v>
      </c>
      <c r="J80" s="4">
        <v>2</v>
      </c>
      <c r="K80" s="4" t="s">
        <v>30</v>
      </c>
      <c r="L80" s="4">
        <v>5804</v>
      </c>
      <c r="M80" s="4">
        <v>5804</v>
      </c>
      <c r="N80" s="4" t="s">
        <v>411</v>
      </c>
      <c r="O80" s="4" t="s">
        <v>32</v>
      </c>
      <c r="P80" s="4" t="s">
        <v>33</v>
      </c>
      <c r="Q80" s="4">
        <v>0</v>
      </c>
      <c r="R80" s="7">
        <v>45083</v>
      </c>
      <c r="S80" s="6">
        <v>45098</v>
      </c>
      <c r="T80" s="4" t="s">
        <v>34</v>
      </c>
      <c r="U80" s="4">
        <v>5804</v>
      </c>
      <c r="V80" s="4">
        <v>0</v>
      </c>
      <c r="W80" s="4">
        <v>0</v>
      </c>
      <c r="X80" s="4" t="s">
        <v>412</v>
      </c>
      <c r="Y80" s="4" t="s">
        <v>413</v>
      </c>
    </row>
    <row r="81" s="4" customFormat="1" spans="1:25">
      <c r="A81" s="4" t="s">
        <v>414</v>
      </c>
      <c r="B81" s="4" t="s">
        <v>26</v>
      </c>
      <c r="C81" s="4" t="s">
        <v>27</v>
      </c>
      <c r="D81" s="4" t="s">
        <v>415</v>
      </c>
      <c r="E81" s="4" t="s">
        <v>416</v>
      </c>
      <c r="F81" s="6">
        <v>45093</v>
      </c>
      <c r="G81" s="6">
        <v>45095</v>
      </c>
      <c r="H81" s="4">
        <v>1</v>
      </c>
      <c r="I81" s="4">
        <v>2</v>
      </c>
      <c r="J81" s="4">
        <v>2</v>
      </c>
      <c r="K81" s="4" t="s">
        <v>30</v>
      </c>
      <c r="L81" s="4">
        <v>4120</v>
      </c>
      <c r="M81" s="4">
        <v>4120</v>
      </c>
      <c r="N81" s="4" t="s">
        <v>417</v>
      </c>
      <c r="O81" s="4" t="s">
        <v>32</v>
      </c>
      <c r="P81" s="4" t="s">
        <v>33</v>
      </c>
      <c r="Q81" s="4">
        <v>0</v>
      </c>
      <c r="R81" s="7">
        <v>45083.0000115741</v>
      </c>
      <c r="S81" s="6">
        <v>45098</v>
      </c>
      <c r="T81" s="4" t="s">
        <v>34</v>
      </c>
      <c r="U81" s="4">
        <v>4120</v>
      </c>
      <c r="V81" s="4">
        <v>0</v>
      </c>
      <c r="W81" s="4">
        <v>0</v>
      </c>
      <c r="X81" s="4" t="s">
        <v>418</v>
      </c>
      <c r="Y81" s="4" t="s">
        <v>419</v>
      </c>
    </row>
    <row r="82" s="4" customFormat="1" spans="1:25">
      <c r="A82" s="4" t="s">
        <v>420</v>
      </c>
      <c r="B82" s="4" t="s">
        <v>26</v>
      </c>
      <c r="C82" s="4" t="s">
        <v>27</v>
      </c>
      <c r="D82" s="4" t="s">
        <v>421</v>
      </c>
      <c r="E82" s="4" t="s">
        <v>422</v>
      </c>
      <c r="F82" s="6">
        <v>45094</v>
      </c>
      <c r="G82" s="6">
        <v>45095</v>
      </c>
      <c r="H82" s="4">
        <v>1</v>
      </c>
      <c r="I82" s="4">
        <v>1</v>
      </c>
      <c r="J82" s="4">
        <v>1</v>
      </c>
      <c r="K82" s="4" t="s">
        <v>30</v>
      </c>
      <c r="L82" s="4">
        <v>627</v>
      </c>
      <c r="M82" s="4">
        <v>627</v>
      </c>
      <c r="N82" s="4" t="s">
        <v>423</v>
      </c>
      <c r="O82" s="4" t="s">
        <v>32</v>
      </c>
      <c r="P82" s="4" t="s">
        <v>33</v>
      </c>
      <c r="Q82" s="4">
        <v>0</v>
      </c>
      <c r="R82" s="7">
        <v>45083.0000115741</v>
      </c>
      <c r="S82" s="6">
        <v>45098</v>
      </c>
      <c r="T82" s="4" t="s">
        <v>34</v>
      </c>
      <c r="U82" s="4">
        <v>627</v>
      </c>
      <c r="V82" s="4">
        <v>0</v>
      </c>
      <c r="W82" s="4">
        <v>0</v>
      </c>
      <c r="X82" s="4" t="s">
        <v>424</v>
      </c>
      <c r="Y82" s="4" t="s">
        <v>425</v>
      </c>
    </row>
    <row r="83" s="4" customFormat="1" spans="1:26">
      <c r="A83" s="4" t="s">
        <v>426</v>
      </c>
      <c r="B83" s="4" t="s">
        <v>26</v>
      </c>
      <c r="C83" s="4" t="s">
        <v>27</v>
      </c>
      <c r="D83" s="4" t="s">
        <v>427</v>
      </c>
      <c r="E83" s="4" t="s">
        <v>390</v>
      </c>
      <c r="F83" s="6">
        <v>45094</v>
      </c>
      <c r="G83" s="6">
        <v>45095</v>
      </c>
      <c r="H83" s="4">
        <v>2</v>
      </c>
      <c r="I83" s="4">
        <v>1</v>
      </c>
      <c r="J83" s="4">
        <v>2</v>
      </c>
      <c r="K83" s="4" t="s">
        <v>30</v>
      </c>
      <c r="L83" s="4">
        <v>5234</v>
      </c>
      <c r="M83" s="4">
        <v>5234</v>
      </c>
      <c r="N83" s="4" t="s">
        <v>428</v>
      </c>
      <c r="O83" s="4" t="s">
        <v>32</v>
      </c>
      <c r="P83" s="4" t="s">
        <v>33</v>
      </c>
      <c r="Q83" s="4">
        <v>0</v>
      </c>
      <c r="R83" s="7">
        <v>45083.0000115741</v>
      </c>
      <c r="S83" s="6">
        <v>45098</v>
      </c>
      <c r="T83" s="4" t="s">
        <v>34</v>
      </c>
      <c r="U83" s="4">
        <v>5234</v>
      </c>
      <c r="V83" s="4">
        <v>0</v>
      </c>
      <c r="W83" s="4">
        <v>0</v>
      </c>
      <c r="X83" s="4" t="s">
        <v>429</v>
      </c>
      <c r="Y83" s="4">
        <v>22950167</v>
      </c>
      <c r="Z83" s="4" t="s">
        <v>430</v>
      </c>
    </row>
    <row r="84" s="4" customFormat="1" spans="1:25">
      <c r="A84" s="4" t="s">
        <v>431</v>
      </c>
      <c r="B84" s="4" t="s">
        <v>26</v>
      </c>
      <c r="C84" s="4" t="s">
        <v>27</v>
      </c>
      <c r="D84" s="4" t="s">
        <v>432</v>
      </c>
      <c r="E84" s="4" t="s">
        <v>433</v>
      </c>
      <c r="F84" s="6">
        <v>45093</v>
      </c>
      <c r="G84" s="6">
        <v>45095</v>
      </c>
      <c r="H84" s="4">
        <v>1</v>
      </c>
      <c r="I84" s="4">
        <v>2</v>
      </c>
      <c r="J84" s="4">
        <v>2</v>
      </c>
      <c r="K84" s="4" t="s">
        <v>30</v>
      </c>
      <c r="L84" s="4">
        <v>1506</v>
      </c>
      <c r="M84" s="4">
        <v>1506</v>
      </c>
      <c r="N84" s="4" t="s">
        <v>434</v>
      </c>
      <c r="O84" s="4" t="s">
        <v>32</v>
      </c>
      <c r="P84" s="4" t="s">
        <v>33</v>
      </c>
      <c r="Q84" s="4">
        <v>0</v>
      </c>
      <c r="R84" s="7">
        <v>45084</v>
      </c>
      <c r="S84" s="6">
        <v>45098</v>
      </c>
      <c r="T84" s="4" t="s">
        <v>34</v>
      </c>
      <c r="U84" s="4">
        <v>1506</v>
      </c>
      <c r="V84" s="4">
        <v>0</v>
      </c>
      <c r="W84" s="4">
        <v>0</v>
      </c>
      <c r="X84" s="4" t="s">
        <v>435</v>
      </c>
      <c r="Y84" s="4" t="s">
        <v>436</v>
      </c>
    </row>
    <row r="85" s="4" customFormat="1" spans="1:25">
      <c r="A85" s="4" t="s">
        <v>437</v>
      </c>
      <c r="B85" s="4" t="s">
        <v>26</v>
      </c>
      <c r="C85" s="4" t="s">
        <v>27</v>
      </c>
      <c r="D85" s="4" t="s">
        <v>438</v>
      </c>
      <c r="E85" s="4" t="s">
        <v>439</v>
      </c>
      <c r="F85" s="6">
        <v>45090</v>
      </c>
      <c r="G85" s="6">
        <v>45095</v>
      </c>
      <c r="H85" s="4">
        <v>1</v>
      </c>
      <c r="I85" s="4">
        <v>5</v>
      </c>
      <c r="J85" s="4">
        <v>5</v>
      </c>
      <c r="K85" s="4" t="s">
        <v>30</v>
      </c>
      <c r="L85" s="4">
        <v>2278</v>
      </c>
      <c r="M85" s="4">
        <v>2278</v>
      </c>
      <c r="N85" s="4" t="s">
        <v>440</v>
      </c>
      <c r="O85" s="4" t="s">
        <v>32</v>
      </c>
      <c r="P85" s="4" t="s">
        <v>33</v>
      </c>
      <c r="Q85" s="4">
        <v>0</v>
      </c>
      <c r="R85" s="7">
        <v>45084.0000115741</v>
      </c>
      <c r="S85" s="6">
        <v>45098</v>
      </c>
      <c r="T85" s="4" t="s">
        <v>34</v>
      </c>
      <c r="U85" s="4">
        <v>2278</v>
      </c>
      <c r="V85" s="4">
        <v>0</v>
      </c>
      <c r="W85" s="4">
        <v>0</v>
      </c>
      <c r="X85" s="4" t="s">
        <v>441</v>
      </c>
      <c r="Y85" s="4" t="s">
        <v>442</v>
      </c>
    </row>
    <row r="86" s="4" customFormat="1" spans="1:25">
      <c r="A86" s="4" t="s">
        <v>443</v>
      </c>
      <c r="B86" s="4" t="s">
        <v>26</v>
      </c>
      <c r="C86" s="4" t="s">
        <v>27</v>
      </c>
      <c r="D86" s="4" t="s">
        <v>444</v>
      </c>
      <c r="E86" s="4" t="s">
        <v>445</v>
      </c>
      <c r="F86" s="6">
        <v>45093</v>
      </c>
      <c r="G86" s="6">
        <v>45095</v>
      </c>
      <c r="H86" s="4">
        <v>1</v>
      </c>
      <c r="I86" s="4">
        <v>2</v>
      </c>
      <c r="J86" s="4">
        <v>2</v>
      </c>
      <c r="K86" s="4" t="s">
        <v>30</v>
      </c>
      <c r="L86" s="4">
        <v>2344</v>
      </c>
      <c r="M86" s="4">
        <v>2344</v>
      </c>
      <c r="N86" s="4" t="s">
        <v>446</v>
      </c>
      <c r="O86" s="4" t="s">
        <v>32</v>
      </c>
      <c r="P86" s="4" t="s">
        <v>33</v>
      </c>
      <c r="Q86" s="4">
        <v>0</v>
      </c>
      <c r="R86" s="7">
        <v>45084</v>
      </c>
      <c r="S86" s="6">
        <v>45098</v>
      </c>
      <c r="T86" s="4" t="s">
        <v>34</v>
      </c>
      <c r="U86" s="4">
        <v>2344</v>
      </c>
      <c r="V86" s="4">
        <v>0</v>
      </c>
      <c r="W86" s="4">
        <v>0</v>
      </c>
      <c r="X86" s="4" t="s">
        <v>447</v>
      </c>
      <c r="Y86" s="4" t="s">
        <v>448</v>
      </c>
    </row>
    <row r="87" s="4" customFormat="1" spans="1:25">
      <c r="A87" s="4" t="s">
        <v>449</v>
      </c>
      <c r="B87" s="4" t="s">
        <v>26</v>
      </c>
      <c r="C87" s="4" t="s">
        <v>27</v>
      </c>
      <c r="D87" s="4" t="s">
        <v>450</v>
      </c>
      <c r="E87" s="4" t="s">
        <v>451</v>
      </c>
      <c r="F87" s="6">
        <v>45093</v>
      </c>
      <c r="G87" s="6">
        <v>45095</v>
      </c>
      <c r="H87" s="4">
        <v>1</v>
      </c>
      <c r="I87" s="4">
        <v>2</v>
      </c>
      <c r="J87" s="4">
        <v>2</v>
      </c>
      <c r="K87" s="4" t="s">
        <v>30</v>
      </c>
      <c r="L87" s="4">
        <v>1192</v>
      </c>
      <c r="M87" s="4">
        <v>1192</v>
      </c>
      <c r="N87" s="4" t="s">
        <v>452</v>
      </c>
      <c r="O87" s="4" t="s">
        <v>32</v>
      </c>
      <c r="P87" s="4" t="s">
        <v>33</v>
      </c>
      <c r="Q87" s="4">
        <v>0</v>
      </c>
      <c r="R87" s="7">
        <v>45084.0000115741</v>
      </c>
      <c r="S87" s="6">
        <v>45098</v>
      </c>
      <c r="T87" s="4" t="s">
        <v>34</v>
      </c>
      <c r="U87" s="4">
        <v>1192</v>
      </c>
      <c r="V87" s="4">
        <v>0</v>
      </c>
      <c r="W87" s="4">
        <v>0</v>
      </c>
      <c r="X87" s="4" t="s">
        <v>453</v>
      </c>
      <c r="Y87" s="4" t="s">
        <v>454</v>
      </c>
    </row>
    <row r="88" s="4" customFormat="1" spans="1:25">
      <c r="A88" s="4" t="s">
        <v>455</v>
      </c>
      <c r="B88" s="4" t="s">
        <v>26</v>
      </c>
      <c r="C88" s="4" t="s">
        <v>27</v>
      </c>
      <c r="D88" s="4" t="s">
        <v>456</v>
      </c>
      <c r="E88" s="4" t="s">
        <v>457</v>
      </c>
      <c r="F88" s="6">
        <v>45090</v>
      </c>
      <c r="G88" s="6">
        <v>45095</v>
      </c>
      <c r="H88" s="4">
        <v>1</v>
      </c>
      <c r="I88" s="4">
        <v>5</v>
      </c>
      <c r="J88" s="4">
        <v>5</v>
      </c>
      <c r="K88" s="4" t="s">
        <v>30</v>
      </c>
      <c r="L88" s="4">
        <v>600</v>
      </c>
      <c r="M88" s="4">
        <v>600</v>
      </c>
      <c r="N88" s="4" t="s">
        <v>458</v>
      </c>
      <c r="O88" s="4" t="s">
        <v>32</v>
      </c>
      <c r="P88" s="4" t="s">
        <v>33</v>
      </c>
      <c r="Q88" s="4">
        <v>0</v>
      </c>
      <c r="R88" s="7">
        <v>45084.0000115741</v>
      </c>
      <c r="S88" s="6">
        <v>45098</v>
      </c>
      <c r="T88" s="4" t="s">
        <v>34</v>
      </c>
      <c r="U88" s="4">
        <v>600</v>
      </c>
      <c r="V88" s="4">
        <v>0</v>
      </c>
      <c r="W88" s="4">
        <v>0</v>
      </c>
      <c r="X88" s="4" t="s">
        <v>459</v>
      </c>
      <c r="Y88" s="4" t="s">
        <v>460</v>
      </c>
    </row>
    <row r="89" s="4" customFormat="1" spans="1:25">
      <c r="A89" s="4" t="s">
        <v>414</v>
      </c>
      <c r="B89" s="4" t="s">
        <v>26</v>
      </c>
      <c r="C89" s="4" t="s">
        <v>58</v>
      </c>
      <c r="D89" s="4" t="s">
        <v>415</v>
      </c>
      <c r="E89" s="4" t="s">
        <v>416</v>
      </c>
      <c r="F89" s="6">
        <v>45093</v>
      </c>
      <c r="G89" s="6">
        <v>45095</v>
      </c>
      <c r="H89" s="4">
        <v>1</v>
      </c>
      <c r="I89" s="4">
        <v>2</v>
      </c>
      <c r="J89" s="4">
        <v>2</v>
      </c>
      <c r="K89" s="4" t="s">
        <v>30</v>
      </c>
      <c r="L89" s="4">
        <v>-4120</v>
      </c>
      <c r="M89" s="4">
        <v>-4120</v>
      </c>
      <c r="N89" s="4" t="s">
        <v>417</v>
      </c>
      <c r="O89" s="4" t="s">
        <v>32</v>
      </c>
      <c r="P89" s="4" t="s">
        <v>33</v>
      </c>
      <c r="Q89" s="4">
        <v>0</v>
      </c>
      <c r="R89" s="7">
        <v>45083.0000115741</v>
      </c>
      <c r="S89" s="6">
        <v>45098</v>
      </c>
      <c r="T89" s="4" t="s">
        <v>34</v>
      </c>
      <c r="U89" s="4">
        <v>-4120</v>
      </c>
      <c r="V89" s="4">
        <v>0</v>
      </c>
      <c r="W89" s="4">
        <v>0</v>
      </c>
      <c r="X89" s="4" t="s">
        <v>418</v>
      </c>
      <c r="Y89" s="4" t="s">
        <v>419</v>
      </c>
    </row>
    <row r="90" s="4" customFormat="1" spans="1:25">
      <c r="A90" s="4" t="s">
        <v>461</v>
      </c>
      <c r="B90" s="4" t="s">
        <v>26</v>
      </c>
      <c r="C90" s="4" t="s">
        <v>27</v>
      </c>
      <c r="D90" s="4" t="s">
        <v>462</v>
      </c>
      <c r="E90" s="4" t="s">
        <v>463</v>
      </c>
      <c r="F90" s="6">
        <v>45092</v>
      </c>
      <c r="G90" s="6">
        <v>45095</v>
      </c>
      <c r="H90" s="4">
        <v>1</v>
      </c>
      <c r="I90" s="4">
        <v>3</v>
      </c>
      <c r="J90" s="4">
        <v>3</v>
      </c>
      <c r="K90" s="4" t="s">
        <v>30</v>
      </c>
      <c r="L90" s="4">
        <v>2190</v>
      </c>
      <c r="M90" s="4">
        <v>2190</v>
      </c>
      <c r="N90" s="4" t="s">
        <v>464</v>
      </c>
      <c r="O90" s="4" t="s">
        <v>32</v>
      </c>
      <c r="P90" s="4" t="s">
        <v>33</v>
      </c>
      <c r="Q90" s="4">
        <v>0</v>
      </c>
      <c r="R90" s="7">
        <v>45084</v>
      </c>
      <c r="S90" s="6">
        <v>45098</v>
      </c>
      <c r="T90" s="4" t="s">
        <v>34</v>
      </c>
      <c r="U90" s="4">
        <v>2190</v>
      </c>
      <c r="V90" s="4">
        <v>0</v>
      </c>
      <c r="W90" s="4">
        <v>0</v>
      </c>
      <c r="X90" s="4" t="s">
        <v>465</v>
      </c>
      <c r="Y90" s="4" t="s">
        <v>466</v>
      </c>
    </row>
    <row r="91" s="4" customFormat="1" spans="1:25">
      <c r="A91" s="4" t="s">
        <v>467</v>
      </c>
      <c r="B91" s="4" t="s">
        <v>26</v>
      </c>
      <c r="C91" s="4" t="s">
        <v>27</v>
      </c>
      <c r="D91" s="4" t="s">
        <v>157</v>
      </c>
      <c r="E91" s="4" t="s">
        <v>390</v>
      </c>
      <c r="F91" s="6">
        <v>45093</v>
      </c>
      <c r="G91" s="6">
        <v>45095</v>
      </c>
      <c r="H91" s="4">
        <v>1</v>
      </c>
      <c r="I91" s="4">
        <v>2</v>
      </c>
      <c r="J91" s="4">
        <v>2</v>
      </c>
      <c r="K91" s="4" t="s">
        <v>30</v>
      </c>
      <c r="L91" s="4">
        <v>998</v>
      </c>
      <c r="M91" s="4">
        <v>998</v>
      </c>
      <c r="N91" s="4" t="s">
        <v>468</v>
      </c>
      <c r="O91" s="4" t="s">
        <v>32</v>
      </c>
      <c r="P91" s="4" t="s">
        <v>33</v>
      </c>
      <c r="Q91" s="4">
        <v>0</v>
      </c>
      <c r="R91" s="7">
        <v>45084</v>
      </c>
      <c r="S91" s="6">
        <v>45098</v>
      </c>
      <c r="T91" s="4" t="s">
        <v>34</v>
      </c>
      <c r="U91" s="4">
        <v>998</v>
      </c>
      <c r="V91" s="4">
        <v>0</v>
      </c>
      <c r="W91" s="4">
        <v>0</v>
      </c>
      <c r="X91" s="4" t="s">
        <v>469</v>
      </c>
      <c r="Y91" s="4" t="s">
        <v>470</v>
      </c>
    </row>
    <row r="92" s="4" customFormat="1" spans="1:25">
      <c r="A92" s="4" t="s">
        <v>471</v>
      </c>
      <c r="B92" s="4" t="s">
        <v>26</v>
      </c>
      <c r="C92" s="4" t="s">
        <v>27</v>
      </c>
      <c r="D92" s="4" t="s">
        <v>472</v>
      </c>
      <c r="E92" s="4" t="s">
        <v>473</v>
      </c>
      <c r="F92" s="6">
        <v>45094</v>
      </c>
      <c r="G92" s="6">
        <v>45095</v>
      </c>
      <c r="H92" s="4">
        <v>1</v>
      </c>
      <c r="I92" s="4">
        <v>1</v>
      </c>
      <c r="J92" s="4">
        <v>1</v>
      </c>
      <c r="K92" s="4" t="s">
        <v>30</v>
      </c>
      <c r="L92" s="4">
        <v>643</v>
      </c>
      <c r="M92" s="4">
        <v>643</v>
      </c>
      <c r="N92" s="4" t="s">
        <v>474</v>
      </c>
      <c r="O92" s="4" t="s">
        <v>32</v>
      </c>
      <c r="P92" s="4" t="s">
        <v>33</v>
      </c>
      <c r="Q92" s="4">
        <v>0</v>
      </c>
      <c r="R92" s="7">
        <v>45085.0000115741</v>
      </c>
      <c r="S92" s="6">
        <v>45098</v>
      </c>
      <c r="T92" s="4" t="s">
        <v>34</v>
      </c>
      <c r="U92" s="4">
        <v>643</v>
      </c>
      <c r="V92" s="4">
        <v>0</v>
      </c>
      <c r="W92" s="4">
        <v>0</v>
      </c>
      <c r="X92" s="4" t="s">
        <v>475</v>
      </c>
      <c r="Y92" s="4" t="s">
        <v>476</v>
      </c>
    </row>
    <row r="93" s="4" customFormat="1" spans="1:25">
      <c r="A93" s="4" t="s">
        <v>477</v>
      </c>
      <c r="B93" s="4" t="s">
        <v>26</v>
      </c>
      <c r="C93" s="4" t="s">
        <v>27</v>
      </c>
      <c r="D93" s="4" t="s">
        <v>478</v>
      </c>
      <c r="E93" s="4" t="s">
        <v>479</v>
      </c>
      <c r="F93" s="6">
        <v>45094</v>
      </c>
      <c r="G93" s="6">
        <v>45095</v>
      </c>
      <c r="H93" s="4">
        <v>1</v>
      </c>
      <c r="I93" s="4">
        <v>1</v>
      </c>
      <c r="J93" s="4">
        <v>1</v>
      </c>
      <c r="K93" s="4" t="s">
        <v>30</v>
      </c>
      <c r="L93" s="4">
        <v>802</v>
      </c>
      <c r="M93" s="4">
        <v>802</v>
      </c>
      <c r="N93" s="4" t="s">
        <v>480</v>
      </c>
      <c r="O93" s="4" t="s">
        <v>32</v>
      </c>
      <c r="P93" s="4" t="s">
        <v>33</v>
      </c>
      <c r="Q93" s="4">
        <v>0</v>
      </c>
      <c r="R93" s="7">
        <v>45085</v>
      </c>
      <c r="S93" s="6">
        <v>45098</v>
      </c>
      <c r="T93" s="4" t="s">
        <v>34</v>
      </c>
      <c r="U93" s="4">
        <v>802</v>
      </c>
      <c r="V93" s="4">
        <v>0</v>
      </c>
      <c r="W93" s="4">
        <v>0</v>
      </c>
      <c r="X93" s="4" t="s">
        <v>481</v>
      </c>
      <c r="Y93" s="4" t="s">
        <v>482</v>
      </c>
    </row>
    <row r="94" s="4" customFormat="1" spans="1:25">
      <c r="A94" s="4" t="s">
        <v>483</v>
      </c>
      <c r="B94" s="4" t="s">
        <v>26</v>
      </c>
      <c r="C94" s="4" t="s">
        <v>27</v>
      </c>
      <c r="D94" s="4" t="s">
        <v>484</v>
      </c>
      <c r="E94" s="4" t="s">
        <v>485</v>
      </c>
      <c r="F94" s="6">
        <v>45094</v>
      </c>
      <c r="G94" s="6">
        <v>45095</v>
      </c>
      <c r="H94" s="4">
        <v>1</v>
      </c>
      <c r="I94" s="4">
        <v>1</v>
      </c>
      <c r="J94" s="4">
        <v>1</v>
      </c>
      <c r="K94" s="4" t="s">
        <v>30</v>
      </c>
      <c r="L94" s="4">
        <v>1488</v>
      </c>
      <c r="M94" s="4">
        <v>1488</v>
      </c>
      <c r="N94" s="4" t="s">
        <v>486</v>
      </c>
      <c r="O94" s="4" t="s">
        <v>32</v>
      </c>
      <c r="P94" s="4" t="s">
        <v>33</v>
      </c>
      <c r="Q94" s="4">
        <v>0</v>
      </c>
      <c r="R94" s="7">
        <v>45085.0000115741</v>
      </c>
      <c r="S94" s="6">
        <v>45098</v>
      </c>
      <c r="T94" s="4" t="s">
        <v>34</v>
      </c>
      <c r="U94" s="4">
        <v>1488</v>
      </c>
      <c r="V94" s="4">
        <v>0</v>
      </c>
      <c r="W94" s="4">
        <v>0</v>
      </c>
      <c r="X94" s="4" t="s">
        <v>487</v>
      </c>
      <c r="Y94" s="4" t="s">
        <v>42</v>
      </c>
    </row>
    <row r="95" s="4" customFormat="1" spans="1:25">
      <c r="A95" s="4" t="s">
        <v>301</v>
      </c>
      <c r="B95" s="4" t="s">
        <v>26</v>
      </c>
      <c r="C95" s="4" t="s">
        <v>58</v>
      </c>
      <c r="D95" s="4" t="s">
        <v>302</v>
      </c>
      <c r="E95" s="4" t="s">
        <v>303</v>
      </c>
      <c r="F95" s="6">
        <v>45092</v>
      </c>
      <c r="G95" s="6">
        <v>45095</v>
      </c>
      <c r="H95" s="4">
        <v>1</v>
      </c>
      <c r="I95" s="4">
        <v>3</v>
      </c>
      <c r="J95" s="4">
        <v>3</v>
      </c>
      <c r="K95" s="4" t="s">
        <v>30</v>
      </c>
      <c r="L95" s="4">
        <v>-2073</v>
      </c>
      <c r="M95" s="4">
        <v>-2073</v>
      </c>
      <c r="N95" s="4" t="s">
        <v>304</v>
      </c>
      <c r="O95" s="4" t="s">
        <v>32</v>
      </c>
      <c r="P95" s="4" t="s">
        <v>33</v>
      </c>
      <c r="Q95" s="4">
        <v>0</v>
      </c>
      <c r="R95" s="7">
        <v>45076</v>
      </c>
      <c r="S95" s="6">
        <v>45098</v>
      </c>
      <c r="T95" s="4" t="s">
        <v>34</v>
      </c>
      <c r="U95" s="4">
        <v>-2073</v>
      </c>
      <c r="V95" s="4">
        <v>0</v>
      </c>
      <c r="W95" s="4">
        <v>0</v>
      </c>
      <c r="X95" s="4" t="s">
        <v>305</v>
      </c>
      <c r="Y95" s="4" t="s">
        <v>42</v>
      </c>
    </row>
    <row r="96" s="4" customFormat="1" spans="1:25">
      <c r="A96" s="4" t="s">
        <v>483</v>
      </c>
      <c r="B96" s="4" t="s">
        <v>26</v>
      </c>
      <c r="C96" s="4" t="s">
        <v>58</v>
      </c>
      <c r="D96" s="4" t="s">
        <v>484</v>
      </c>
      <c r="E96" s="4" t="s">
        <v>485</v>
      </c>
      <c r="F96" s="6">
        <v>45094</v>
      </c>
      <c r="G96" s="6">
        <v>45095</v>
      </c>
      <c r="H96" s="4">
        <v>1</v>
      </c>
      <c r="I96" s="4">
        <v>1</v>
      </c>
      <c r="J96" s="4">
        <v>1</v>
      </c>
      <c r="K96" s="4" t="s">
        <v>30</v>
      </c>
      <c r="L96" s="4">
        <v>-1488</v>
      </c>
      <c r="M96" s="4">
        <v>-1488</v>
      </c>
      <c r="N96" s="4" t="s">
        <v>486</v>
      </c>
      <c r="O96" s="4" t="s">
        <v>32</v>
      </c>
      <c r="P96" s="4" t="s">
        <v>33</v>
      </c>
      <c r="Q96" s="4">
        <v>0</v>
      </c>
      <c r="R96" s="7">
        <v>45085.0000115741</v>
      </c>
      <c r="S96" s="6">
        <v>45098</v>
      </c>
      <c r="T96" s="4" t="s">
        <v>34</v>
      </c>
      <c r="U96" s="4">
        <v>-1488</v>
      </c>
      <c r="V96" s="4">
        <v>0</v>
      </c>
      <c r="W96" s="4">
        <v>0</v>
      </c>
      <c r="X96" s="4" t="s">
        <v>487</v>
      </c>
      <c r="Y96" s="4" t="s">
        <v>42</v>
      </c>
    </row>
    <row r="97" s="4" customFormat="1" spans="1:25">
      <c r="A97" s="4" t="s">
        <v>488</v>
      </c>
      <c r="B97" s="4" t="s">
        <v>26</v>
      </c>
      <c r="C97" s="4" t="s">
        <v>27</v>
      </c>
      <c r="D97" s="4" t="s">
        <v>489</v>
      </c>
      <c r="E97" s="4" t="s">
        <v>490</v>
      </c>
      <c r="F97" s="6">
        <v>45093</v>
      </c>
      <c r="G97" s="6">
        <v>45095</v>
      </c>
      <c r="H97" s="4">
        <v>1</v>
      </c>
      <c r="I97" s="4">
        <v>2</v>
      </c>
      <c r="J97" s="4">
        <v>2</v>
      </c>
      <c r="K97" s="4" t="s">
        <v>30</v>
      </c>
      <c r="L97" s="4">
        <v>650</v>
      </c>
      <c r="M97" s="4">
        <v>650</v>
      </c>
      <c r="N97" s="4" t="s">
        <v>491</v>
      </c>
      <c r="O97" s="4" t="s">
        <v>32</v>
      </c>
      <c r="P97" s="4" t="s">
        <v>33</v>
      </c>
      <c r="Q97" s="4">
        <v>0</v>
      </c>
      <c r="R97" s="7">
        <v>45085.0000115741</v>
      </c>
      <c r="S97" s="6">
        <v>45098</v>
      </c>
      <c r="T97" s="4" t="s">
        <v>34</v>
      </c>
      <c r="U97" s="4">
        <v>650</v>
      </c>
      <c r="V97" s="4">
        <v>0</v>
      </c>
      <c r="W97" s="4">
        <v>0</v>
      </c>
      <c r="X97" s="4" t="s">
        <v>492</v>
      </c>
      <c r="Y97" s="4" t="s">
        <v>493</v>
      </c>
    </row>
    <row r="98" s="4" customFormat="1" spans="1:25">
      <c r="A98" s="4" t="s">
        <v>494</v>
      </c>
      <c r="B98" s="4" t="s">
        <v>26</v>
      </c>
      <c r="C98" s="4" t="s">
        <v>27</v>
      </c>
      <c r="D98" s="4" t="s">
        <v>495</v>
      </c>
      <c r="E98" s="4" t="s">
        <v>496</v>
      </c>
      <c r="F98" s="6">
        <v>45094</v>
      </c>
      <c r="G98" s="6">
        <v>45095</v>
      </c>
      <c r="H98" s="4">
        <v>1</v>
      </c>
      <c r="I98" s="4">
        <v>1</v>
      </c>
      <c r="J98" s="4">
        <v>1</v>
      </c>
      <c r="K98" s="4" t="s">
        <v>30</v>
      </c>
      <c r="L98" s="4">
        <v>2060</v>
      </c>
      <c r="M98" s="4">
        <v>2060</v>
      </c>
      <c r="N98" s="4" t="s">
        <v>497</v>
      </c>
      <c r="O98" s="4" t="s">
        <v>32</v>
      </c>
      <c r="P98" s="4" t="s">
        <v>33</v>
      </c>
      <c r="Q98" s="4">
        <v>0</v>
      </c>
      <c r="R98" s="7">
        <v>45085.0000115741</v>
      </c>
      <c r="S98" s="6">
        <v>45098</v>
      </c>
      <c r="T98" s="4" t="s">
        <v>34</v>
      </c>
      <c r="U98" s="4">
        <v>2060</v>
      </c>
      <c r="V98" s="4">
        <v>0</v>
      </c>
      <c r="W98" s="4">
        <v>0</v>
      </c>
      <c r="X98" s="4" t="s">
        <v>498</v>
      </c>
      <c r="Y98" s="4" t="s">
        <v>42</v>
      </c>
    </row>
    <row r="99" s="4" customFormat="1" spans="1:25">
      <c r="A99" s="4" t="s">
        <v>499</v>
      </c>
      <c r="B99" s="4" t="s">
        <v>26</v>
      </c>
      <c r="C99" s="4" t="s">
        <v>27</v>
      </c>
      <c r="D99" s="4" t="s">
        <v>500</v>
      </c>
      <c r="E99" s="4" t="s">
        <v>501</v>
      </c>
      <c r="F99" s="6">
        <v>45094</v>
      </c>
      <c r="G99" s="6">
        <v>45095</v>
      </c>
      <c r="H99" s="4">
        <v>1</v>
      </c>
      <c r="I99" s="4">
        <v>1</v>
      </c>
      <c r="J99" s="4">
        <v>1</v>
      </c>
      <c r="K99" s="4" t="s">
        <v>30</v>
      </c>
      <c r="L99" s="4">
        <v>617</v>
      </c>
      <c r="M99" s="4">
        <v>617</v>
      </c>
      <c r="N99" s="4" t="s">
        <v>502</v>
      </c>
      <c r="O99" s="4" t="s">
        <v>32</v>
      </c>
      <c r="P99" s="4" t="s">
        <v>33</v>
      </c>
      <c r="Q99" s="4">
        <v>0</v>
      </c>
      <c r="R99" s="7">
        <v>45085.0000115741</v>
      </c>
      <c r="S99" s="6">
        <v>45098</v>
      </c>
      <c r="T99" s="4" t="s">
        <v>34</v>
      </c>
      <c r="U99" s="4">
        <v>617</v>
      </c>
      <c r="V99" s="4">
        <v>0</v>
      </c>
      <c r="W99" s="4">
        <v>0</v>
      </c>
      <c r="X99" s="4" t="s">
        <v>503</v>
      </c>
      <c r="Y99" s="4" t="s">
        <v>42</v>
      </c>
    </row>
    <row r="100" s="4" customFormat="1" spans="1:25">
      <c r="A100" s="4" t="s">
        <v>504</v>
      </c>
      <c r="B100" s="4" t="s">
        <v>26</v>
      </c>
      <c r="C100" s="4" t="s">
        <v>27</v>
      </c>
      <c r="D100" s="4" t="s">
        <v>505</v>
      </c>
      <c r="E100" s="4" t="s">
        <v>506</v>
      </c>
      <c r="F100" s="6">
        <v>45093</v>
      </c>
      <c r="G100" s="6">
        <v>45095</v>
      </c>
      <c r="H100" s="4">
        <v>1</v>
      </c>
      <c r="I100" s="4">
        <v>2</v>
      </c>
      <c r="J100" s="4">
        <v>2</v>
      </c>
      <c r="K100" s="4" t="s">
        <v>30</v>
      </c>
      <c r="L100" s="4">
        <v>5346</v>
      </c>
      <c r="M100" s="4">
        <v>5346</v>
      </c>
      <c r="N100" s="4" t="s">
        <v>507</v>
      </c>
      <c r="O100" s="4" t="s">
        <v>32</v>
      </c>
      <c r="P100" s="4" t="s">
        <v>33</v>
      </c>
      <c r="Q100" s="4">
        <v>0</v>
      </c>
      <c r="R100" s="7">
        <v>45086</v>
      </c>
      <c r="S100" s="6">
        <v>45098</v>
      </c>
      <c r="T100" s="4" t="s">
        <v>34</v>
      </c>
      <c r="U100" s="4">
        <v>5346</v>
      </c>
      <c r="V100" s="4">
        <v>0</v>
      </c>
      <c r="W100" s="4">
        <v>0</v>
      </c>
      <c r="X100" s="4" t="s">
        <v>508</v>
      </c>
      <c r="Y100" s="4" t="s">
        <v>509</v>
      </c>
    </row>
    <row r="101" s="4" customFormat="1" spans="1:25">
      <c r="A101" s="4" t="s">
        <v>510</v>
      </c>
      <c r="B101" s="4" t="s">
        <v>26</v>
      </c>
      <c r="C101" s="4" t="s">
        <v>27</v>
      </c>
      <c r="D101" s="4" t="s">
        <v>511</v>
      </c>
      <c r="E101" s="4" t="s">
        <v>512</v>
      </c>
      <c r="F101" s="6">
        <v>45094</v>
      </c>
      <c r="G101" s="6">
        <v>45095</v>
      </c>
      <c r="H101" s="4">
        <v>2</v>
      </c>
      <c r="I101" s="4">
        <v>1</v>
      </c>
      <c r="J101" s="4">
        <v>2</v>
      </c>
      <c r="K101" s="4" t="s">
        <v>30</v>
      </c>
      <c r="L101" s="4">
        <v>1138</v>
      </c>
      <c r="M101" s="4">
        <v>1138</v>
      </c>
      <c r="N101" s="4" t="s">
        <v>513</v>
      </c>
      <c r="O101" s="4" t="s">
        <v>32</v>
      </c>
      <c r="P101" s="4" t="s">
        <v>33</v>
      </c>
      <c r="Q101" s="4">
        <v>0</v>
      </c>
      <c r="R101" s="7">
        <v>45086.0000115741</v>
      </c>
      <c r="S101" s="6">
        <v>45098</v>
      </c>
      <c r="T101" s="4" t="s">
        <v>34</v>
      </c>
      <c r="U101" s="4">
        <v>1138</v>
      </c>
      <c r="V101" s="4">
        <v>0</v>
      </c>
      <c r="W101" s="4">
        <v>0</v>
      </c>
      <c r="X101" s="4" t="s">
        <v>514</v>
      </c>
      <c r="Y101" s="4" t="s">
        <v>42</v>
      </c>
    </row>
    <row r="102" s="4" customFormat="1" spans="1:25">
      <c r="A102" s="4" t="s">
        <v>515</v>
      </c>
      <c r="B102" s="4" t="s">
        <v>26</v>
      </c>
      <c r="C102" s="4" t="s">
        <v>27</v>
      </c>
      <c r="D102" s="4" t="s">
        <v>516</v>
      </c>
      <c r="E102" s="4" t="s">
        <v>517</v>
      </c>
      <c r="F102" s="6">
        <v>45093</v>
      </c>
      <c r="G102" s="6">
        <v>45095</v>
      </c>
      <c r="H102" s="4">
        <v>1</v>
      </c>
      <c r="I102" s="4">
        <v>2</v>
      </c>
      <c r="J102" s="4">
        <v>2</v>
      </c>
      <c r="K102" s="4" t="s">
        <v>30</v>
      </c>
      <c r="L102" s="4">
        <v>3702</v>
      </c>
      <c r="M102" s="4">
        <v>3702</v>
      </c>
      <c r="N102" s="4" t="s">
        <v>518</v>
      </c>
      <c r="O102" s="4" t="s">
        <v>32</v>
      </c>
      <c r="P102" s="4" t="s">
        <v>33</v>
      </c>
      <c r="Q102" s="4">
        <v>0</v>
      </c>
      <c r="R102" s="7">
        <v>45086.0000115741</v>
      </c>
      <c r="S102" s="6">
        <v>45098</v>
      </c>
      <c r="T102" s="4" t="s">
        <v>34</v>
      </c>
      <c r="U102" s="4">
        <v>3702</v>
      </c>
      <c r="V102" s="4">
        <v>0</v>
      </c>
      <c r="W102" s="4">
        <v>0</v>
      </c>
      <c r="X102" s="4" t="s">
        <v>519</v>
      </c>
      <c r="Y102" s="4" t="s">
        <v>520</v>
      </c>
    </row>
    <row r="103" s="4" customFormat="1" spans="1:25">
      <c r="A103" s="4" t="s">
        <v>455</v>
      </c>
      <c r="B103" s="4" t="s">
        <v>26</v>
      </c>
      <c r="C103" s="4" t="s">
        <v>58</v>
      </c>
      <c r="D103" s="4" t="s">
        <v>456</v>
      </c>
      <c r="E103" s="4" t="s">
        <v>457</v>
      </c>
      <c r="F103" s="6">
        <v>45090</v>
      </c>
      <c r="G103" s="6">
        <v>45095</v>
      </c>
      <c r="H103" s="4">
        <v>1</v>
      </c>
      <c r="I103" s="4">
        <v>5</v>
      </c>
      <c r="J103" s="4">
        <v>5</v>
      </c>
      <c r="K103" s="4" t="s">
        <v>30</v>
      </c>
      <c r="L103" s="4">
        <v>-600</v>
      </c>
      <c r="M103" s="4">
        <v>-600</v>
      </c>
      <c r="N103" s="4" t="s">
        <v>458</v>
      </c>
      <c r="O103" s="4" t="s">
        <v>32</v>
      </c>
      <c r="P103" s="4" t="s">
        <v>33</v>
      </c>
      <c r="Q103" s="4">
        <v>0</v>
      </c>
      <c r="R103" s="7">
        <v>45084.0000115741</v>
      </c>
      <c r="S103" s="6">
        <v>45098</v>
      </c>
      <c r="T103" s="4" t="s">
        <v>34</v>
      </c>
      <c r="U103" s="4">
        <v>-600</v>
      </c>
      <c r="V103" s="4">
        <v>0</v>
      </c>
      <c r="W103" s="4">
        <v>0</v>
      </c>
      <c r="X103" s="4" t="s">
        <v>459</v>
      </c>
      <c r="Y103" s="4" t="s">
        <v>460</v>
      </c>
    </row>
    <row r="104" s="4" customFormat="1" spans="1:25">
      <c r="A104" s="4" t="s">
        <v>488</v>
      </c>
      <c r="B104" s="4" t="s">
        <v>26</v>
      </c>
      <c r="C104" s="4" t="s">
        <v>58</v>
      </c>
      <c r="D104" s="4" t="s">
        <v>489</v>
      </c>
      <c r="E104" s="4" t="s">
        <v>490</v>
      </c>
      <c r="F104" s="6">
        <v>45093</v>
      </c>
      <c r="G104" s="6">
        <v>45095</v>
      </c>
      <c r="H104" s="4">
        <v>1</v>
      </c>
      <c r="I104" s="4">
        <v>2</v>
      </c>
      <c r="J104" s="4">
        <v>2</v>
      </c>
      <c r="K104" s="4" t="s">
        <v>30</v>
      </c>
      <c r="L104" s="4">
        <v>-650</v>
      </c>
      <c r="M104" s="4">
        <v>-650</v>
      </c>
      <c r="N104" s="4" t="s">
        <v>491</v>
      </c>
      <c r="O104" s="4" t="s">
        <v>32</v>
      </c>
      <c r="P104" s="4" t="s">
        <v>33</v>
      </c>
      <c r="Q104" s="4">
        <v>0</v>
      </c>
      <c r="R104" s="7">
        <v>45085.0000115741</v>
      </c>
      <c r="S104" s="6">
        <v>45098</v>
      </c>
      <c r="T104" s="4" t="s">
        <v>34</v>
      </c>
      <c r="U104" s="4">
        <v>-650</v>
      </c>
      <c r="V104" s="4">
        <v>0</v>
      </c>
      <c r="W104" s="4">
        <v>0</v>
      </c>
      <c r="X104" s="4" t="s">
        <v>492</v>
      </c>
      <c r="Y104" s="4" t="s">
        <v>493</v>
      </c>
    </row>
    <row r="105" s="4" customFormat="1" spans="1:25">
      <c r="A105" s="4" t="s">
        <v>521</v>
      </c>
      <c r="B105" s="4" t="s">
        <v>26</v>
      </c>
      <c r="C105" s="4" t="s">
        <v>27</v>
      </c>
      <c r="D105" s="4" t="s">
        <v>489</v>
      </c>
      <c r="E105" s="4" t="s">
        <v>490</v>
      </c>
      <c r="F105" s="6">
        <v>45093</v>
      </c>
      <c r="G105" s="6">
        <v>45095</v>
      </c>
      <c r="H105" s="4">
        <v>1</v>
      </c>
      <c r="I105" s="4">
        <v>2</v>
      </c>
      <c r="J105" s="4">
        <v>2</v>
      </c>
      <c r="K105" s="4" t="s">
        <v>30</v>
      </c>
      <c r="L105" s="4">
        <v>646</v>
      </c>
      <c r="M105" s="4">
        <v>646</v>
      </c>
      <c r="N105" s="4" t="s">
        <v>491</v>
      </c>
      <c r="O105" s="4" t="s">
        <v>32</v>
      </c>
      <c r="P105" s="4" t="s">
        <v>33</v>
      </c>
      <c r="Q105" s="4">
        <v>0</v>
      </c>
      <c r="R105" s="7">
        <v>45086.0000115741</v>
      </c>
      <c r="S105" s="6">
        <v>45098</v>
      </c>
      <c r="T105" s="4" t="s">
        <v>34</v>
      </c>
      <c r="U105" s="4">
        <v>646</v>
      </c>
      <c r="V105" s="4">
        <v>0</v>
      </c>
      <c r="W105" s="4">
        <v>0</v>
      </c>
      <c r="X105" s="4" t="s">
        <v>522</v>
      </c>
      <c r="Y105" s="4" t="s">
        <v>523</v>
      </c>
    </row>
    <row r="106" s="4" customFormat="1" spans="1:25">
      <c r="A106" s="4" t="s">
        <v>524</v>
      </c>
      <c r="B106" s="4" t="s">
        <v>26</v>
      </c>
      <c r="C106" s="4" t="s">
        <v>27</v>
      </c>
      <c r="D106" s="4" t="s">
        <v>525</v>
      </c>
      <c r="E106" s="4" t="s">
        <v>526</v>
      </c>
      <c r="F106" s="6">
        <v>45093</v>
      </c>
      <c r="G106" s="6">
        <v>45095</v>
      </c>
      <c r="H106" s="4">
        <v>1</v>
      </c>
      <c r="I106" s="4">
        <v>2</v>
      </c>
      <c r="J106" s="4">
        <v>2</v>
      </c>
      <c r="K106" s="4" t="s">
        <v>30</v>
      </c>
      <c r="L106" s="4">
        <v>1700</v>
      </c>
      <c r="M106" s="4">
        <v>1700</v>
      </c>
      <c r="N106" s="4" t="s">
        <v>527</v>
      </c>
      <c r="O106" s="4" t="s">
        <v>32</v>
      </c>
      <c r="P106" s="4" t="s">
        <v>33</v>
      </c>
      <c r="Q106" s="4">
        <v>0</v>
      </c>
      <c r="R106" s="7">
        <v>45086</v>
      </c>
      <c r="S106" s="6">
        <v>45098</v>
      </c>
      <c r="T106" s="4" t="s">
        <v>34</v>
      </c>
      <c r="U106" s="4">
        <v>1700</v>
      </c>
      <c r="V106" s="4">
        <v>0</v>
      </c>
      <c r="W106" s="4">
        <v>0</v>
      </c>
      <c r="X106" s="4" t="s">
        <v>528</v>
      </c>
      <c r="Y106" s="4" t="s">
        <v>42</v>
      </c>
    </row>
    <row r="107" s="4" customFormat="1" spans="1:25">
      <c r="A107" s="4" t="s">
        <v>373</v>
      </c>
      <c r="B107" s="4" t="s">
        <v>26</v>
      </c>
      <c r="C107" s="4" t="s">
        <v>58</v>
      </c>
      <c r="D107" s="4" t="s">
        <v>374</v>
      </c>
      <c r="E107" s="4" t="s">
        <v>375</v>
      </c>
      <c r="F107" s="6">
        <v>45093</v>
      </c>
      <c r="G107" s="6">
        <v>45095</v>
      </c>
      <c r="H107" s="4">
        <v>1</v>
      </c>
      <c r="I107" s="4">
        <v>2</v>
      </c>
      <c r="J107" s="4">
        <v>2</v>
      </c>
      <c r="K107" s="4" t="s">
        <v>30</v>
      </c>
      <c r="L107" s="4">
        <v>-796</v>
      </c>
      <c r="M107" s="4">
        <v>-796</v>
      </c>
      <c r="N107" s="4" t="s">
        <v>376</v>
      </c>
      <c r="O107" s="4" t="s">
        <v>32</v>
      </c>
      <c r="P107" s="4" t="s">
        <v>33</v>
      </c>
      <c r="Q107" s="4">
        <v>0</v>
      </c>
      <c r="R107" s="7">
        <v>45080</v>
      </c>
      <c r="S107" s="6">
        <v>45098</v>
      </c>
      <c r="T107" s="4" t="s">
        <v>34</v>
      </c>
      <c r="U107" s="4">
        <v>-796</v>
      </c>
      <c r="V107" s="4">
        <v>0</v>
      </c>
      <c r="W107" s="4">
        <v>0</v>
      </c>
      <c r="X107" s="4" t="s">
        <v>377</v>
      </c>
      <c r="Y107" s="4" t="s">
        <v>378</v>
      </c>
    </row>
    <row r="108" s="4" customFormat="1" spans="1:25">
      <c r="A108" s="4" t="s">
        <v>529</v>
      </c>
      <c r="B108" s="4" t="s">
        <v>26</v>
      </c>
      <c r="C108" s="4" t="s">
        <v>27</v>
      </c>
      <c r="D108" s="4" t="s">
        <v>224</v>
      </c>
      <c r="E108" s="4" t="s">
        <v>530</v>
      </c>
      <c r="F108" s="6">
        <v>45093</v>
      </c>
      <c r="G108" s="6">
        <v>45095</v>
      </c>
      <c r="H108" s="4">
        <v>1</v>
      </c>
      <c r="I108" s="4">
        <v>2</v>
      </c>
      <c r="J108" s="4">
        <v>2</v>
      </c>
      <c r="K108" s="4" t="s">
        <v>30</v>
      </c>
      <c r="L108" s="4">
        <v>1126</v>
      </c>
      <c r="M108" s="4">
        <v>1126</v>
      </c>
      <c r="N108" s="4" t="s">
        <v>531</v>
      </c>
      <c r="O108" s="4" t="s">
        <v>32</v>
      </c>
      <c r="P108" s="4" t="s">
        <v>33</v>
      </c>
      <c r="Q108" s="4">
        <v>0</v>
      </c>
      <c r="R108" s="7">
        <v>45087</v>
      </c>
      <c r="S108" s="6">
        <v>45098</v>
      </c>
      <c r="T108" s="4" t="s">
        <v>34</v>
      </c>
      <c r="U108" s="4">
        <v>1126</v>
      </c>
      <c r="V108" s="4">
        <v>0</v>
      </c>
      <c r="W108" s="4">
        <v>0</v>
      </c>
      <c r="X108" s="4" t="s">
        <v>532</v>
      </c>
      <c r="Y108" s="4" t="s">
        <v>533</v>
      </c>
    </row>
    <row r="109" s="4" customFormat="1" spans="1:25">
      <c r="A109" s="4" t="s">
        <v>534</v>
      </c>
      <c r="B109" s="4" t="s">
        <v>26</v>
      </c>
      <c r="C109" s="4" t="s">
        <v>27</v>
      </c>
      <c r="D109" s="4" t="s">
        <v>333</v>
      </c>
      <c r="E109" s="4" t="s">
        <v>535</v>
      </c>
      <c r="F109" s="6">
        <v>45092</v>
      </c>
      <c r="G109" s="6">
        <v>45095</v>
      </c>
      <c r="H109" s="4">
        <v>1</v>
      </c>
      <c r="I109" s="4">
        <v>3</v>
      </c>
      <c r="J109" s="4">
        <v>3</v>
      </c>
      <c r="K109" s="4" t="s">
        <v>30</v>
      </c>
      <c r="L109" s="4">
        <v>6348</v>
      </c>
      <c r="M109" s="4">
        <v>6348</v>
      </c>
      <c r="N109" s="4" t="s">
        <v>536</v>
      </c>
      <c r="O109" s="4" t="s">
        <v>32</v>
      </c>
      <c r="P109" s="4" t="s">
        <v>33</v>
      </c>
      <c r="Q109" s="4">
        <v>0</v>
      </c>
      <c r="R109" s="7">
        <v>45087</v>
      </c>
      <c r="S109" s="6">
        <v>45098</v>
      </c>
      <c r="T109" s="4" t="s">
        <v>34</v>
      </c>
      <c r="U109" s="4">
        <v>6348</v>
      </c>
      <c r="V109" s="4">
        <v>0</v>
      </c>
      <c r="W109" s="4">
        <v>0</v>
      </c>
      <c r="X109" s="4" t="s">
        <v>537</v>
      </c>
      <c r="Y109" s="4" t="s">
        <v>42</v>
      </c>
    </row>
    <row r="110" s="4" customFormat="1" spans="1:25">
      <c r="A110" s="4" t="s">
        <v>538</v>
      </c>
      <c r="B110" s="4" t="s">
        <v>26</v>
      </c>
      <c r="C110" s="4" t="s">
        <v>27</v>
      </c>
      <c r="D110" s="4" t="s">
        <v>539</v>
      </c>
      <c r="E110" s="4" t="s">
        <v>540</v>
      </c>
      <c r="F110" s="6">
        <v>45093</v>
      </c>
      <c r="G110" s="6">
        <v>45095</v>
      </c>
      <c r="H110" s="4">
        <v>1</v>
      </c>
      <c r="I110" s="4">
        <v>2</v>
      </c>
      <c r="J110" s="4">
        <v>2</v>
      </c>
      <c r="K110" s="4" t="s">
        <v>30</v>
      </c>
      <c r="L110" s="4">
        <v>1186</v>
      </c>
      <c r="M110" s="4">
        <v>1186</v>
      </c>
      <c r="N110" s="4" t="s">
        <v>541</v>
      </c>
      <c r="O110" s="4" t="s">
        <v>32</v>
      </c>
      <c r="P110" s="4" t="s">
        <v>33</v>
      </c>
      <c r="Q110" s="4">
        <v>0</v>
      </c>
      <c r="R110" s="7">
        <v>45087.0000115741</v>
      </c>
      <c r="S110" s="6">
        <v>45098</v>
      </c>
      <c r="T110" s="4" t="s">
        <v>34</v>
      </c>
      <c r="U110" s="4">
        <v>1186</v>
      </c>
      <c r="V110" s="4">
        <v>0</v>
      </c>
      <c r="W110" s="4">
        <v>0</v>
      </c>
      <c r="X110" s="4" t="s">
        <v>542</v>
      </c>
      <c r="Y110" s="4" t="s">
        <v>42</v>
      </c>
    </row>
    <row r="111" s="4" customFormat="1" spans="1:25">
      <c r="A111" s="4" t="s">
        <v>494</v>
      </c>
      <c r="B111" s="4" t="s">
        <v>26</v>
      </c>
      <c r="C111" s="4" t="s">
        <v>58</v>
      </c>
      <c r="D111" s="4" t="s">
        <v>495</v>
      </c>
      <c r="E111" s="4" t="s">
        <v>496</v>
      </c>
      <c r="F111" s="6">
        <v>45094</v>
      </c>
      <c r="G111" s="6">
        <v>45095</v>
      </c>
      <c r="H111" s="4">
        <v>1</v>
      </c>
      <c r="I111" s="4">
        <v>1</v>
      </c>
      <c r="J111" s="4">
        <v>1</v>
      </c>
      <c r="K111" s="4" t="s">
        <v>30</v>
      </c>
      <c r="L111" s="4">
        <v>-2060</v>
      </c>
      <c r="M111" s="4">
        <v>-2060</v>
      </c>
      <c r="N111" s="4" t="s">
        <v>497</v>
      </c>
      <c r="O111" s="4" t="s">
        <v>32</v>
      </c>
      <c r="P111" s="4" t="s">
        <v>33</v>
      </c>
      <c r="Q111" s="4">
        <v>0</v>
      </c>
      <c r="R111" s="7">
        <v>45085.0000115741</v>
      </c>
      <c r="S111" s="6">
        <v>45098</v>
      </c>
      <c r="T111" s="4" t="s">
        <v>34</v>
      </c>
      <c r="U111" s="4">
        <v>-2060</v>
      </c>
      <c r="V111" s="4">
        <v>0</v>
      </c>
      <c r="W111" s="4">
        <v>0</v>
      </c>
      <c r="X111" s="4" t="s">
        <v>498</v>
      </c>
      <c r="Y111" s="4" t="s">
        <v>42</v>
      </c>
    </row>
    <row r="112" s="4" customFormat="1" spans="1:25">
      <c r="A112" s="4" t="s">
        <v>543</v>
      </c>
      <c r="B112" s="4" t="s">
        <v>26</v>
      </c>
      <c r="C112" s="4" t="s">
        <v>27</v>
      </c>
      <c r="D112" s="4" t="s">
        <v>544</v>
      </c>
      <c r="E112" s="4" t="s">
        <v>545</v>
      </c>
      <c r="F112" s="6">
        <v>45094</v>
      </c>
      <c r="G112" s="6">
        <v>45095</v>
      </c>
      <c r="H112" s="4">
        <v>1</v>
      </c>
      <c r="I112" s="4">
        <v>1</v>
      </c>
      <c r="J112" s="4">
        <v>1</v>
      </c>
      <c r="K112" s="4" t="s">
        <v>30</v>
      </c>
      <c r="L112" s="4">
        <v>947</v>
      </c>
      <c r="M112" s="4">
        <v>947</v>
      </c>
      <c r="N112" s="4" t="s">
        <v>546</v>
      </c>
      <c r="O112" s="4" t="s">
        <v>32</v>
      </c>
      <c r="P112" s="4" t="s">
        <v>33</v>
      </c>
      <c r="Q112" s="4">
        <v>0</v>
      </c>
      <c r="R112" s="7">
        <v>45087.0000115741</v>
      </c>
      <c r="S112" s="6">
        <v>45098</v>
      </c>
      <c r="T112" s="4" t="s">
        <v>34</v>
      </c>
      <c r="U112" s="4">
        <v>947</v>
      </c>
      <c r="V112" s="4">
        <v>0</v>
      </c>
      <c r="W112" s="4">
        <v>0</v>
      </c>
      <c r="X112" s="4" t="s">
        <v>547</v>
      </c>
      <c r="Y112" s="4" t="s">
        <v>548</v>
      </c>
    </row>
    <row r="113" s="4" customFormat="1" spans="1:25">
      <c r="A113" s="4" t="s">
        <v>549</v>
      </c>
      <c r="B113" s="4" t="s">
        <v>26</v>
      </c>
      <c r="C113" s="4" t="s">
        <v>27</v>
      </c>
      <c r="D113" s="4" t="s">
        <v>550</v>
      </c>
      <c r="E113" s="4" t="s">
        <v>551</v>
      </c>
      <c r="F113" s="6">
        <v>45093</v>
      </c>
      <c r="G113" s="6">
        <v>45095</v>
      </c>
      <c r="H113" s="4">
        <v>1</v>
      </c>
      <c r="I113" s="4">
        <v>2</v>
      </c>
      <c r="J113" s="4">
        <v>2</v>
      </c>
      <c r="K113" s="4" t="s">
        <v>30</v>
      </c>
      <c r="L113" s="4">
        <v>1302</v>
      </c>
      <c r="M113" s="4">
        <v>1302</v>
      </c>
      <c r="N113" s="4" t="s">
        <v>552</v>
      </c>
      <c r="O113" s="4" t="s">
        <v>32</v>
      </c>
      <c r="P113" s="4" t="s">
        <v>33</v>
      </c>
      <c r="Q113" s="4">
        <v>0</v>
      </c>
      <c r="R113" s="7">
        <v>45076</v>
      </c>
      <c r="S113" s="6">
        <v>45098</v>
      </c>
      <c r="T113" s="4" t="s">
        <v>34</v>
      </c>
      <c r="U113" s="4">
        <v>1302</v>
      </c>
      <c r="V113" s="4">
        <v>0</v>
      </c>
      <c r="W113" s="4">
        <v>0</v>
      </c>
      <c r="X113" s="4" t="s">
        <v>553</v>
      </c>
      <c r="Y113" s="4" t="s">
        <v>554</v>
      </c>
    </row>
    <row r="114" s="4" customFormat="1" spans="1:25">
      <c r="A114" s="4" t="s">
        <v>555</v>
      </c>
      <c r="B114" s="4" t="s">
        <v>26</v>
      </c>
      <c r="C114" s="4" t="s">
        <v>27</v>
      </c>
      <c r="D114" s="4" t="s">
        <v>312</v>
      </c>
      <c r="E114" s="4" t="s">
        <v>556</v>
      </c>
      <c r="F114" s="6">
        <v>45094</v>
      </c>
      <c r="G114" s="6">
        <v>45095</v>
      </c>
      <c r="H114" s="4">
        <v>1</v>
      </c>
      <c r="I114" s="4">
        <v>1</v>
      </c>
      <c r="J114" s="4">
        <v>1</v>
      </c>
      <c r="K114" s="4" t="s">
        <v>30</v>
      </c>
      <c r="L114" s="4">
        <v>2957</v>
      </c>
      <c r="M114" s="4">
        <v>2957</v>
      </c>
      <c r="N114" s="4" t="s">
        <v>557</v>
      </c>
      <c r="O114" s="4" t="s">
        <v>32</v>
      </c>
      <c r="P114" s="4" t="s">
        <v>33</v>
      </c>
      <c r="Q114" s="4">
        <v>0</v>
      </c>
      <c r="R114" s="7">
        <v>45087</v>
      </c>
      <c r="S114" s="6">
        <v>45098</v>
      </c>
      <c r="T114" s="4" t="s">
        <v>34</v>
      </c>
      <c r="U114" s="4">
        <v>2957</v>
      </c>
      <c r="V114" s="4">
        <v>0</v>
      </c>
      <c r="W114" s="4">
        <v>0</v>
      </c>
      <c r="X114" s="4" t="s">
        <v>558</v>
      </c>
      <c r="Y114" s="4" t="s">
        <v>42</v>
      </c>
    </row>
    <row r="115" s="4" customFormat="1" spans="1:25">
      <c r="A115" s="4" t="s">
        <v>559</v>
      </c>
      <c r="B115" s="4" t="s">
        <v>26</v>
      </c>
      <c r="C115" s="4" t="s">
        <v>27</v>
      </c>
      <c r="D115" s="4" t="s">
        <v>560</v>
      </c>
      <c r="E115" s="4" t="s">
        <v>561</v>
      </c>
      <c r="F115" s="6">
        <v>45094</v>
      </c>
      <c r="G115" s="6">
        <v>45095</v>
      </c>
      <c r="H115" s="4">
        <v>1</v>
      </c>
      <c r="I115" s="4">
        <v>1</v>
      </c>
      <c r="J115" s="4">
        <v>1</v>
      </c>
      <c r="K115" s="4" t="s">
        <v>30</v>
      </c>
      <c r="L115" s="4">
        <v>1719</v>
      </c>
      <c r="M115" s="4">
        <v>1719</v>
      </c>
      <c r="N115" s="4" t="s">
        <v>562</v>
      </c>
      <c r="O115" s="4" t="s">
        <v>32</v>
      </c>
      <c r="P115" s="4" t="s">
        <v>33</v>
      </c>
      <c r="Q115" s="4">
        <v>0</v>
      </c>
      <c r="R115" s="7">
        <v>45087.0000115741</v>
      </c>
      <c r="S115" s="6">
        <v>45098</v>
      </c>
      <c r="T115" s="4" t="s">
        <v>34</v>
      </c>
      <c r="U115" s="4">
        <v>1719</v>
      </c>
      <c r="V115" s="4">
        <v>0</v>
      </c>
      <c r="W115" s="4">
        <v>0</v>
      </c>
      <c r="X115" s="4" t="s">
        <v>563</v>
      </c>
      <c r="Y115" s="4" t="s">
        <v>42</v>
      </c>
    </row>
    <row r="116" s="4" customFormat="1" spans="1:25">
      <c r="A116" s="4" t="s">
        <v>555</v>
      </c>
      <c r="B116" s="4" t="s">
        <v>26</v>
      </c>
      <c r="C116" s="4" t="s">
        <v>58</v>
      </c>
      <c r="D116" s="4" t="s">
        <v>312</v>
      </c>
      <c r="E116" s="4" t="s">
        <v>556</v>
      </c>
      <c r="F116" s="6">
        <v>45094</v>
      </c>
      <c r="G116" s="6">
        <v>45095</v>
      </c>
      <c r="H116" s="4">
        <v>1</v>
      </c>
      <c r="I116" s="4">
        <v>1</v>
      </c>
      <c r="J116" s="4">
        <v>1</v>
      </c>
      <c r="K116" s="4" t="s">
        <v>30</v>
      </c>
      <c r="L116" s="4">
        <v>-2957</v>
      </c>
      <c r="M116" s="4">
        <v>-2957</v>
      </c>
      <c r="N116" s="4" t="s">
        <v>557</v>
      </c>
      <c r="O116" s="4" t="s">
        <v>32</v>
      </c>
      <c r="P116" s="4" t="s">
        <v>33</v>
      </c>
      <c r="Q116" s="4">
        <v>0</v>
      </c>
      <c r="R116" s="7">
        <v>45087</v>
      </c>
      <c r="S116" s="6">
        <v>45098</v>
      </c>
      <c r="T116" s="4" t="s">
        <v>34</v>
      </c>
      <c r="U116" s="4">
        <v>-2957</v>
      </c>
      <c r="V116" s="4">
        <v>0</v>
      </c>
      <c r="W116" s="4">
        <v>0</v>
      </c>
      <c r="X116" s="4" t="s">
        <v>558</v>
      </c>
      <c r="Y116" s="4" t="s">
        <v>42</v>
      </c>
    </row>
    <row r="117" s="4" customFormat="1" spans="1:25">
      <c r="A117" s="4" t="s">
        <v>564</v>
      </c>
      <c r="B117" s="4" t="s">
        <v>26</v>
      </c>
      <c r="C117" s="4" t="s">
        <v>27</v>
      </c>
      <c r="D117" s="4" t="s">
        <v>565</v>
      </c>
      <c r="E117" s="4" t="s">
        <v>566</v>
      </c>
      <c r="F117" s="6">
        <v>45093</v>
      </c>
      <c r="G117" s="6">
        <v>45095</v>
      </c>
      <c r="H117" s="4">
        <v>1</v>
      </c>
      <c r="I117" s="4">
        <v>2</v>
      </c>
      <c r="J117" s="4">
        <v>2</v>
      </c>
      <c r="K117" s="4" t="s">
        <v>30</v>
      </c>
      <c r="L117" s="4">
        <v>1288</v>
      </c>
      <c r="M117" s="4">
        <v>1288</v>
      </c>
      <c r="N117" s="4" t="s">
        <v>567</v>
      </c>
      <c r="O117" s="4" t="s">
        <v>32</v>
      </c>
      <c r="P117" s="4" t="s">
        <v>33</v>
      </c>
      <c r="Q117" s="4">
        <v>0</v>
      </c>
      <c r="R117" s="7">
        <v>45087</v>
      </c>
      <c r="S117" s="6">
        <v>45098</v>
      </c>
      <c r="T117" s="4" t="s">
        <v>34</v>
      </c>
      <c r="U117" s="4">
        <v>1288</v>
      </c>
      <c r="V117" s="4">
        <v>0</v>
      </c>
      <c r="W117" s="4">
        <v>0</v>
      </c>
      <c r="X117" s="4" t="s">
        <v>568</v>
      </c>
      <c r="Y117" s="4" t="s">
        <v>42</v>
      </c>
    </row>
    <row r="118" s="4" customFormat="1" spans="1:25">
      <c r="A118" s="4" t="s">
        <v>569</v>
      </c>
      <c r="B118" s="4" t="s">
        <v>26</v>
      </c>
      <c r="C118" s="4" t="s">
        <v>27</v>
      </c>
      <c r="D118" s="4" t="s">
        <v>570</v>
      </c>
      <c r="E118" s="4" t="s">
        <v>571</v>
      </c>
      <c r="F118" s="6">
        <v>45094</v>
      </c>
      <c r="G118" s="6">
        <v>45095</v>
      </c>
      <c r="H118" s="4">
        <v>1</v>
      </c>
      <c r="I118" s="4">
        <v>1</v>
      </c>
      <c r="J118" s="4">
        <v>1</v>
      </c>
      <c r="K118" s="4" t="s">
        <v>30</v>
      </c>
      <c r="L118" s="4">
        <v>1469</v>
      </c>
      <c r="M118" s="4">
        <v>1469</v>
      </c>
      <c r="N118" s="4" t="s">
        <v>572</v>
      </c>
      <c r="O118" s="4" t="s">
        <v>32</v>
      </c>
      <c r="P118" s="4" t="s">
        <v>33</v>
      </c>
      <c r="Q118" s="4">
        <v>0</v>
      </c>
      <c r="R118" s="7">
        <v>45088.0000115741</v>
      </c>
      <c r="S118" s="6">
        <v>45098</v>
      </c>
      <c r="T118" s="4" t="s">
        <v>34</v>
      </c>
      <c r="U118" s="4">
        <v>1469</v>
      </c>
      <c r="V118" s="4">
        <v>0</v>
      </c>
      <c r="W118" s="4">
        <v>0</v>
      </c>
      <c r="X118" s="4" t="s">
        <v>573</v>
      </c>
      <c r="Y118" s="4" t="s">
        <v>574</v>
      </c>
    </row>
    <row r="119" s="4" customFormat="1" spans="1:25">
      <c r="A119" s="4" t="s">
        <v>575</v>
      </c>
      <c r="B119" s="4" t="s">
        <v>26</v>
      </c>
      <c r="C119" s="4" t="s">
        <v>27</v>
      </c>
      <c r="D119" s="4" t="s">
        <v>570</v>
      </c>
      <c r="E119" s="4" t="s">
        <v>571</v>
      </c>
      <c r="F119" s="6">
        <v>45094</v>
      </c>
      <c r="G119" s="6">
        <v>45095</v>
      </c>
      <c r="H119" s="4">
        <v>1</v>
      </c>
      <c r="I119" s="4">
        <v>1</v>
      </c>
      <c r="J119" s="4">
        <v>1</v>
      </c>
      <c r="K119" s="4" t="s">
        <v>30</v>
      </c>
      <c r="L119" s="4">
        <v>1469</v>
      </c>
      <c r="M119" s="4">
        <v>1469</v>
      </c>
      <c r="N119" s="4" t="s">
        <v>576</v>
      </c>
      <c r="O119" s="4" t="s">
        <v>32</v>
      </c>
      <c r="P119" s="4" t="s">
        <v>33</v>
      </c>
      <c r="Q119" s="4">
        <v>0</v>
      </c>
      <c r="R119" s="7">
        <v>45088</v>
      </c>
      <c r="S119" s="6">
        <v>45098</v>
      </c>
      <c r="T119" s="4" t="s">
        <v>34</v>
      </c>
      <c r="U119" s="4">
        <v>1469</v>
      </c>
      <c r="V119" s="4">
        <v>0</v>
      </c>
      <c r="W119" s="4">
        <v>0</v>
      </c>
      <c r="X119" s="4" t="s">
        <v>577</v>
      </c>
      <c r="Y119" s="4" t="s">
        <v>578</v>
      </c>
    </row>
    <row r="120" s="4" customFormat="1" spans="1:25">
      <c r="A120" s="4" t="s">
        <v>579</v>
      </c>
      <c r="B120" s="4" t="s">
        <v>26</v>
      </c>
      <c r="C120" s="4" t="s">
        <v>27</v>
      </c>
      <c r="D120" s="4" t="s">
        <v>580</v>
      </c>
      <c r="E120" s="4" t="s">
        <v>581</v>
      </c>
      <c r="F120" s="6">
        <v>45094</v>
      </c>
      <c r="G120" s="6">
        <v>45095</v>
      </c>
      <c r="H120" s="4">
        <v>1</v>
      </c>
      <c r="I120" s="4">
        <v>1</v>
      </c>
      <c r="J120" s="4">
        <v>1</v>
      </c>
      <c r="K120" s="4" t="s">
        <v>30</v>
      </c>
      <c r="L120" s="4">
        <v>440</v>
      </c>
      <c r="M120" s="4">
        <v>440</v>
      </c>
      <c r="N120" s="4" t="s">
        <v>582</v>
      </c>
      <c r="O120" s="4" t="s">
        <v>32</v>
      </c>
      <c r="P120" s="4" t="s">
        <v>33</v>
      </c>
      <c r="Q120" s="4">
        <v>0</v>
      </c>
      <c r="R120" s="7">
        <v>45088.0000115741</v>
      </c>
      <c r="S120" s="6">
        <v>45098</v>
      </c>
      <c r="T120" s="4" t="s">
        <v>34</v>
      </c>
      <c r="U120" s="4">
        <v>440</v>
      </c>
      <c r="V120" s="4">
        <v>0</v>
      </c>
      <c r="W120" s="4">
        <v>0</v>
      </c>
      <c r="X120" s="4" t="s">
        <v>583</v>
      </c>
      <c r="Y120" s="4" t="s">
        <v>584</v>
      </c>
    </row>
    <row r="121" s="4" customFormat="1" spans="1:25">
      <c r="A121" s="4" t="s">
        <v>585</v>
      </c>
      <c r="B121" s="4" t="s">
        <v>26</v>
      </c>
      <c r="C121" s="4" t="s">
        <v>27</v>
      </c>
      <c r="D121" s="4" t="s">
        <v>586</v>
      </c>
      <c r="E121" s="4" t="s">
        <v>587</v>
      </c>
      <c r="F121" s="6">
        <v>45093</v>
      </c>
      <c r="G121" s="6">
        <v>45095</v>
      </c>
      <c r="H121" s="4">
        <v>1</v>
      </c>
      <c r="I121" s="4">
        <v>2</v>
      </c>
      <c r="J121" s="4">
        <v>2</v>
      </c>
      <c r="K121" s="4" t="s">
        <v>30</v>
      </c>
      <c r="L121" s="4">
        <v>5550</v>
      </c>
      <c r="M121" s="4">
        <v>5550</v>
      </c>
      <c r="N121" s="4" t="s">
        <v>588</v>
      </c>
      <c r="O121" s="4" t="s">
        <v>32</v>
      </c>
      <c r="P121" s="4" t="s">
        <v>33</v>
      </c>
      <c r="Q121" s="4">
        <v>0</v>
      </c>
      <c r="R121" s="7">
        <v>45073</v>
      </c>
      <c r="S121" s="6">
        <v>45098</v>
      </c>
      <c r="T121" s="4" t="s">
        <v>34</v>
      </c>
      <c r="U121" s="4">
        <v>5550</v>
      </c>
      <c r="V121" s="4">
        <v>0</v>
      </c>
      <c r="W121" s="4">
        <v>0</v>
      </c>
      <c r="X121" s="4" t="s">
        <v>589</v>
      </c>
      <c r="Y121" s="4" t="s">
        <v>590</v>
      </c>
    </row>
    <row r="122" s="4" customFormat="1" spans="1:25">
      <c r="A122" s="4" t="s">
        <v>591</v>
      </c>
      <c r="B122" s="4" t="s">
        <v>26</v>
      </c>
      <c r="C122" s="4" t="s">
        <v>27</v>
      </c>
      <c r="D122" s="4" t="s">
        <v>592</v>
      </c>
      <c r="E122" s="4" t="s">
        <v>170</v>
      </c>
      <c r="F122" s="6">
        <v>45094</v>
      </c>
      <c r="G122" s="6">
        <v>45095</v>
      </c>
      <c r="H122" s="4">
        <v>2</v>
      </c>
      <c r="I122" s="4">
        <v>1</v>
      </c>
      <c r="J122" s="4">
        <v>2</v>
      </c>
      <c r="K122" s="4" t="s">
        <v>30</v>
      </c>
      <c r="L122" s="4">
        <v>686</v>
      </c>
      <c r="M122" s="4">
        <v>686</v>
      </c>
      <c r="N122" s="4" t="s">
        <v>593</v>
      </c>
      <c r="O122" s="4" t="s">
        <v>32</v>
      </c>
      <c r="P122" s="4" t="s">
        <v>33</v>
      </c>
      <c r="Q122" s="4">
        <v>0</v>
      </c>
      <c r="R122" s="7">
        <v>45088.0000115741</v>
      </c>
      <c r="S122" s="6">
        <v>45098</v>
      </c>
      <c r="T122" s="4" t="s">
        <v>34</v>
      </c>
      <c r="U122" s="4">
        <v>686</v>
      </c>
      <c r="V122" s="4">
        <v>0</v>
      </c>
      <c r="W122" s="4">
        <v>0</v>
      </c>
      <c r="X122" s="4" t="s">
        <v>594</v>
      </c>
      <c r="Y122" s="4" t="s">
        <v>595</v>
      </c>
    </row>
    <row r="123" s="4" customFormat="1" spans="1:25">
      <c r="A123" s="4" t="s">
        <v>596</v>
      </c>
      <c r="B123" s="4" t="s">
        <v>26</v>
      </c>
      <c r="C123" s="4" t="s">
        <v>27</v>
      </c>
      <c r="D123" s="4" t="s">
        <v>597</v>
      </c>
      <c r="E123" s="4" t="s">
        <v>598</v>
      </c>
      <c r="F123" s="6">
        <v>45094</v>
      </c>
      <c r="G123" s="6">
        <v>45095</v>
      </c>
      <c r="H123" s="4">
        <v>1</v>
      </c>
      <c r="I123" s="4">
        <v>1</v>
      </c>
      <c r="J123" s="4">
        <v>1</v>
      </c>
      <c r="K123" s="4" t="s">
        <v>30</v>
      </c>
      <c r="L123" s="4">
        <v>877</v>
      </c>
      <c r="M123" s="4">
        <v>877</v>
      </c>
      <c r="N123" s="4" t="s">
        <v>599</v>
      </c>
      <c r="O123" s="4" t="s">
        <v>32</v>
      </c>
      <c r="P123" s="4" t="s">
        <v>33</v>
      </c>
      <c r="Q123" s="4">
        <v>0</v>
      </c>
      <c r="R123" s="7">
        <v>45088</v>
      </c>
      <c r="S123" s="6">
        <v>45098</v>
      </c>
      <c r="T123" s="4" t="s">
        <v>34</v>
      </c>
      <c r="U123" s="4">
        <v>877</v>
      </c>
      <c r="V123" s="4">
        <v>0</v>
      </c>
      <c r="W123" s="4">
        <v>0</v>
      </c>
      <c r="X123" s="4" t="s">
        <v>600</v>
      </c>
      <c r="Y123" s="4" t="s">
        <v>42</v>
      </c>
    </row>
    <row r="124" s="4" customFormat="1" spans="1:26">
      <c r="A124" s="4" t="s">
        <v>601</v>
      </c>
      <c r="B124" s="4" t="s">
        <v>26</v>
      </c>
      <c r="C124" s="4" t="s">
        <v>27</v>
      </c>
      <c r="D124" s="4" t="s">
        <v>602</v>
      </c>
      <c r="E124" s="4" t="s">
        <v>603</v>
      </c>
      <c r="F124" s="6">
        <v>45094</v>
      </c>
      <c r="G124" s="6">
        <v>45095</v>
      </c>
      <c r="H124" s="4">
        <v>2</v>
      </c>
      <c r="I124" s="4">
        <v>1</v>
      </c>
      <c r="J124" s="4">
        <v>2</v>
      </c>
      <c r="K124" s="4" t="s">
        <v>30</v>
      </c>
      <c r="L124" s="4">
        <v>858</v>
      </c>
      <c r="M124" s="4">
        <v>858</v>
      </c>
      <c r="N124" s="4" t="s">
        <v>604</v>
      </c>
      <c r="O124" s="4" t="s">
        <v>32</v>
      </c>
      <c r="P124" s="4" t="s">
        <v>33</v>
      </c>
      <c r="Q124" s="4">
        <v>0</v>
      </c>
      <c r="R124" s="7">
        <v>45089.0000115741</v>
      </c>
      <c r="S124" s="6">
        <v>45098</v>
      </c>
      <c r="T124" s="4" t="s">
        <v>34</v>
      </c>
      <c r="U124" s="4">
        <v>858</v>
      </c>
      <c r="V124" s="4">
        <v>0</v>
      </c>
      <c r="W124" s="4">
        <v>0</v>
      </c>
      <c r="X124" s="4" t="s">
        <v>605</v>
      </c>
      <c r="Y124" s="4">
        <v>9356906</v>
      </c>
      <c r="Z124" s="4" t="s">
        <v>606</v>
      </c>
    </row>
    <row r="125" s="4" customFormat="1" spans="1:25">
      <c r="A125" s="4" t="s">
        <v>607</v>
      </c>
      <c r="B125" s="4" t="s">
        <v>26</v>
      </c>
      <c r="C125" s="4" t="s">
        <v>27</v>
      </c>
      <c r="D125" s="4" t="s">
        <v>608</v>
      </c>
      <c r="E125" s="4" t="s">
        <v>609</v>
      </c>
      <c r="F125" s="6">
        <v>45094</v>
      </c>
      <c r="G125" s="6">
        <v>45095</v>
      </c>
      <c r="H125" s="4">
        <v>1</v>
      </c>
      <c r="I125" s="4">
        <v>1</v>
      </c>
      <c r="J125" s="4">
        <v>1</v>
      </c>
      <c r="K125" s="4" t="s">
        <v>30</v>
      </c>
      <c r="L125" s="4">
        <v>1590</v>
      </c>
      <c r="M125" s="4">
        <v>1590</v>
      </c>
      <c r="N125" s="4" t="s">
        <v>610</v>
      </c>
      <c r="O125" s="4" t="s">
        <v>32</v>
      </c>
      <c r="P125" s="4" t="s">
        <v>33</v>
      </c>
      <c r="Q125" s="4">
        <v>0</v>
      </c>
      <c r="R125" s="7">
        <v>45089.0000115741</v>
      </c>
      <c r="S125" s="6">
        <v>45098</v>
      </c>
      <c r="T125" s="4" t="s">
        <v>34</v>
      </c>
      <c r="U125" s="4">
        <v>1590</v>
      </c>
      <c r="V125" s="4">
        <v>0</v>
      </c>
      <c r="W125" s="4">
        <v>0</v>
      </c>
      <c r="X125" s="4" t="s">
        <v>611</v>
      </c>
      <c r="Y125" s="4" t="s">
        <v>42</v>
      </c>
    </row>
    <row r="126" s="4" customFormat="1" spans="1:25">
      <c r="A126" s="4" t="s">
        <v>612</v>
      </c>
      <c r="B126" s="4" t="s">
        <v>26</v>
      </c>
      <c r="C126" s="4" t="s">
        <v>27</v>
      </c>
      <c r="D126" s="4" t="s">
        <v>613</v>
      </c>
      <c r="E126" s="4" t="s">
        <v>614</v>
      </c>
      <c r="F126" s="6">
        <v>45094</v>
      </c>
      <c r="G126" s="6">
        <v>45095</v>
      </c>
      <c r="H126" s="4">
        <v>1</v>
      </c>
      <c r="I126" s="4">
        <v>1</v>
      </c>
      <c r="J126" s="4">
        <v>1</v>
      </c>
      <c r="K126" s="4" t="s">
        <v>30</v>
      </c>
      <c r="L126" s="4">
        <v>1907</v>
      </c>
      <c r="M126" s="4">
        <v>1907</v>
      </c>
      <c r="N126" s="4" t="s">
        <v>615</v>
      </c>
      <c r="O126" s="4" t="s">
        <v>32</v>
      </c>
      <c r="P126" s="4" t="s">
        <v>33</v>
      </c>
      <c r="Q126" s="4">
        <v>0</v>
      </c>
      <c r="R126" s="7">
        <v>45082.0000115741</v>
      </c>
      <c r="S126" s="6">
        <v>45098</v>
      </c>
      <c r="T126" s="4" t="s">
        <v>34</v>
      </c>
      <c r="U126" s="4">
        <v>1907</v>
      </c>
      <c r="V126" s="4">
        <v>0</v>
      </c>
      <c r="W126" s="4">
        <v>0</v>
      </c>
      <c r="X126" s="4" t="s">
        <v>616</v>
      </c>
      <c r="Y126" s="4" t="s">
        <v>42</v>
      </c>
    </row>
    <row r="127" s="4" customFormat="1" spans="1:25">
      <c r="A127" s="4" t="s">
        <v>617</v>
      </c>
      <c r="B127" s="4" t="s">
        <v>26</v>
      </c>
      <c r="C127" s="4" t="s">
        <v>27</v>
      </c>
      <c r="D127" s="4" t="s">
        <v>618</v>
      </c>
      <c r="E127" s="4" t="s">
        <v>619</v>
      </c>
      <c r="F127" s="6">
        <v>45094</v>
      </c>
      <c r="G127" s="6">
        <v>45095</v>
      </c>
      <c r="H127" s="4">
        <v>1</v>
      </c>
      <c r="I127" s="4">
        <v>1</v>
      </c>
      <c r="J127" s="4">
        <v>1</v>
      </c>
      <c r="K127" s="4" t="s">
        <v>30</v>
      </c>
      <c r="L127" s="4">
        <v>948.77</v>
      </c>
      <c r="M127" s="4">
        <v>948.77</v>
      </c>
      <c r="N127" s="4" t="s">
        <v>620</v>
      </c>
      <c r="O127" s="4" t="s">
        <v>32</v>
      </c>
      <c r="P127" s="4" t="s">
        <v>33</v>
      </c>
      <c r="Q127" s="4">
        <v>0</v>
      </c>
      <c r="R127" s="7">
        <v>45089.0000115741</v>
      </c>
      <c r="S127" s="6">
        <v>45098</v>
      </c>
      <c r="T127" s="4" t="s">
        <v>34</v>
      </c>
      <c r="U127" s="4">
        <v>948.77</v>
      </c>
      <c r="V127" s="4">
        <v>0</v>
      </c>
      <c r="W127" s="4">
        <v>0</v>
      </c>
      <c r="X127" s="4" t="s">
        <v>621</v>
      </c>
      <c r="Y127" s="4" t="s">
        <v>622</v>
      </c>
    </row>
    <row r="128" s="4" customFormat="1" spans="1:25">
      <c r="A128" s="4" t="s">
        <v>623</v>
      </c>
      <c r="B128" s="4" t="s">
        <v>26</v>
      </c>
      <c r="C128" s="4" t="s">
        <v>27</v>
      </c>
      <c r="D128" s="4" t="s">
        <v>624</v>
      </c>
      <c r="E128" s="4" t="s">
        <v>625</v>
      </c>
      <c r="F128" s="6">
        <v>45094</v>
      </c>
      <c r="G128" s="6">
        <v>45095</v>
      </c>
      <c r="H128" s="4">
        <v>1</v>
      </c>
      <c r="I128" s="4">
        <v>1</v>
      </c>
      <c r="J128" s="4">
        <v>1</v>
      </c>
      <c r="K128" s="4" t="s">
        <v>30</v>
      </c>
      <c r="L128" s="4">
        <v>958.23</v>
      </c>
      <c r="M128" s="4">
        <v>958.23</v>
      </c>
      <c r="N128" s="4" t="s">
        <v>626</v>
      </c>
      <c r="O128" s="4" t="s">
        <v>32</v>
      </c>
      <c r="P128" s="4" t="s">
        <v>33</v>
      </c>
      <c r="Q128" s="4">
        <v>0</v>
      </c>
      <c r="R128" s="7">
        <v>45089</v>
      </c>
      <c r="S128" s="6">
        <v>45098</v>
      </c>
      <c r="T128" s="4" t="s">
        <v>34</v>
      </c>
      <c r="U128" s="4">
        <v>958.23</v>
      </c>
      <c r="V128" s="4">
        <v>0</v>
      </c>
      <c r="W128" s="4">
        <v>0</v>
      </c>
      <c r="X128" s="4" t="s">
        <v>627</v>
      </c>
      <c r="Y128" s="4" t="s">
        <v>628</v>
      </c>
    </row>
    <row r="129" s="4" customFormat="1" spans="1:25">
      <c r="A129" s="4" t="s">
        <v>68</v>
      </c>
      <c r="B129" s="4" t="s">
        <v>26</v>
      </c>
      <c r="C129" s="4" t="s">
        <v>58</v>
      </c>
      <c r="D129" s="4" t="s">
        <v>69</v>
      </c>
      <c r="E129" s="4" t="s">
        <v>70</v>
      </c>
      <c r="F129" s="6">
        <v>45094</v>
      </c>
      <c r="G129" s="6">
        <v>45095</v>
      </c>
      <c r="H129" s="4">
        <v>1</v>
      </c>
      <c r="I129" s="4">
        <v>1</v>
      </c>
      <c r="J129" s="4">
        <v>1</v>
      </c>
      <c r="K129" s="4" t="s">
        <v>30</v>
      </c>
      <c r="L129" s="4">
        <v>-608</v>
      </c>
      <c r="M129" s="4">
        <v>-608</v>
      </c>
      <c r="N129" s="4" t="s">
        <v>71</v>
      </c>
      <c r="O129" s="4" t="s">
        <v>32</v>
      </c>
      <c r="P129" s="4" t="s">
        <v>33</v>
      </c>
      <c r="Q129" s="4">
        <v>0</v>
      </c>
      <c r="R129" s="7">
        <v>45046</v>
      </c>
      <c r="S129" s="6">
        <v>45098</v>
      </c>
      <c r="T129" s="4" t="s">
        <v>34</v>
      </c>
      <c r="U129" s="4">
        <v>-608</v>
      </c>
      <c r="V129" s="4">
        <v>0</v>
      </c>
      <c r="W129" s="4">
        <v>0</v>
      </c>
      <c r="X129" s="4" t="s">
        <v>72</v>
      </c>
      <c r="Y129" s="4" t="s">
        <v>73</v>
      </c>
    </row>
    <row r="130" s="4" customFormat="1" spans="1:26">
      <c r="A130" s="4" t="s">
        <v>629</v>
      </c>
      <c r="B130" s="4" t="s">
        <v>26</v>
      </c>
      <c r="C130" s="4" t="s">
        <v>27</v>
      </c>
      <c r="D130" s="4" t="s">
        <v>630</v>
      </c>
      <c r="E130" s="4" t="s">
        <v>631</v>
      </c>
      <c r="F130" s="6">
        <v>45092</v>
      </c>
      <c r="G130" s="6">
        <v>45095</v>
      </c>
      <c r="H130" s="4">
        <v>2</v>
      </c>
      <c r="I130" s="4">
        <v>3</v>
      </c>
      <c r="J130" s="4">
        <v>6</v>
      </c>
      <c r="K130" s="4" t="s">
        <v>30</v>
      </c>
      <c r="L130" s="4">
        <v>8114.02</v>
      </c>
      <c r="M130" s="4">
        <v>8114.02</v>
      </c>
      <c r="N130" s="4" t="s">
        <v>632</v>
      </c>
      <c r="O130" s="4" t="s">
        <v>32</v>
      </c>
      <c r="P130" s="4" t="s">
        <v>33</v>
      </c>
      <c r="Q130" s="4">
        <v>0</v>
      </c>
      <c r="R130" s="7">
        <v>45090.0000115741</v>
      </c>
      <c r="S130" s="6">
        <v>45098</v>
      </c>
      <c r="T130" s="4" t="s">
        <v>34</v>
      </c>
      <c r="U130" s="4">
        <v>8114.02</v>
      </c>
      <c r="V130" s="4">
        <v>0</v>
      </c>
      <c r="W130" s="4">
        <v>0</v>
      </c>
      <c r="X130" s="4" t="s">
        <v>633</v>
      </c>
      <c r="Y130" s="4" t="s">
        <v>634</v>
      </c>
      <c r="Z130" s="4" t="s">
        <v>635</v>
      </c>
    </row>
    <row r="131" s="4" customFormat="1" spans="1:25">
      <c r="A131" s="4" t="s">
        <v>636</v>
      </c>
      <c r="B131" s="4" t="s">
        <v>26</v>
      </c>
      <c r="C131" s="4" t="s">
        <v>27</v>
      </c>
      <c r="D131" s="4" t="s">
        <v>637</v>
      </c>
      <c r="E131" s="4" t="s">
        <v>638</v>
      </c>
      <c r="F131" s="6">
        <v>45092</v>
      </c>
      <c r="G131" s="6">
        <v>45095</v>
      </c>
      <c r="H131" s="4">
        <v>1</v>
      </c>
      <c r="I131" s="4">
        <v>3</v>
      </c>
      <c r="J131" s="4">
        <v>3</v>
      </c>
      <c r="K131" s="4" t="s">
        <v>30</v>
      </c>
      <c r="L131" s="4">
        <v>1440.6</v>
      </c>
      <c r="M131" s="4">
        <v>1440.6</v>
      </c>
      <c r="N131" s="4" t="s">
        <v>639</v>
      </c>
      <c r="O131" s="4" t="s">
        <v>32</v>
      </c>
      <c r="P131" s="4" t="s">
        <v>33</v>
      </c>
      <c r="Q131" s="4">
        <v>0</v>
      </c>
      <c r="R131" s="7">
        <v>45090</v>
      </c>
      <c r="S131" s="6">
        <v>45098</v>
      </c>
      <c r="T131" s="4" t="s">
        <v>34</v>
      </c>
      <c r="U131" s="4">
        <v>1440.6</v>
      </c>
      <c r="V131" s="4">
        <v>0</v>
      </c>
      <c r="W131" s="4">
        <v>0</v>
      </c>
      <c r="X131" s="4" t="s">
        <v>640</v>
      </c>
      <c r="Y131" s="4" t="s">
        <v>641</v>
      </c>
    </row>
    <row r="132" s="4" customFormat="1" spans="1:25">
      <c r="A132" s="4" t="s">
        <v>642</v>
      </c>
      <c r="B132" s="4" t="s">
        <v>26</v>
      </c>
      <c r="C132" s="4" t="s">
        <v>27</v>
      </c>
      <c r="D132" s="4" t="s">
        <v>643</v>
      </c>
      <c r="E132" s="4" t="s">
        <v>644</v>
      </c>
      <c r="F132" s="6">
        <v>45091</v>
      </c>
      <c r="G132" s="6">
        <v>45095</v>
      </c>
      <c r="H132" s="4">
        <v>1</v>
      </c>
      <c r="I132" s="4">
        <v>4</v>
      </c>
      <c r="J132" s="4">
        <v>4</v>
      </c>
      <c r="K132" s="4" t="s">
        <v>30</v>
      </c>
      <c r="L132" s="4">
        <v>1517.52</v>
      </c>
      <c r="M132" s="4">
        <v>1517.52</v>
      </c>
      <c r="N132" s="4" t="s">
        <v>645</v>
      </c>
      <c r="O132" s="4" t="s">
        <v>32</v>
      </c>
      <c r="P132" s="4" t="s">
        <v>33</v>
      </c>
      <c r="Q132" s="4">
        <v>0</v>
      </c>
      <c r="R132" s="7">
        <v>45090</v>
      </c>
      <c r="S132" s="6">
        <v>45098</v>
      </c>
      <c r="T132" s="4" t="s">
        <v>34</v>
      </c>
      <c r="U132" s="4">
        <v>1517.52</v>
      </c>
      <c r="V132" s="4">
        <v>0</v>
      </c>
      <c r="W132" s="4">
        <v>0</v>
      </c>
      <c r="X132" s="4" t="s">
        <v>646</v>
      </c>
      <c r="Y132" s="4" t="s">
        <v>647</v>
      </c>
    </row>
    <row r="133" s="4" customFormat="1" spans="1:25">
      <c r="A133" s="4" t="s">
        <v>648</v>
      </c>
      <c r="B133" s="4" t="s">
        <v>26</v>
      </c>
      <c r="C133" s="4" t="s">
        <v>27</v>
      </c>
      <c r="D133" s="4" t="s">
        <v>649</v>
      </c>
      <c r="E133" s="4" t="s">
        <v>650</v>
      </c>
      <c r="F133" s="6">
        <v>45094</v>
      </c>
      <c r="G133" s="6">
        <v>45095</v>
      </c>
      <c r="H133" s="4">
        <v>1</v>
      </c>
      <c r="I133" s="4">
        <v>1</v>
      </c>
      <c r="J133" s="4">
        <v>1</v>
      </c>
      <c r="K133" s="4" t="s">
        <v>30</v>
      </c>
      <c r="L133" s="4">
        <v>437.54</v>
      </c>
      <c r="M133" s="4">
        <v>437.54</v>
      </c>
      <c r="N133" s="4" t="s">
        <v>651</v>
      </c>
      <c r="O133" s="4" t="s">
        <v>32</v>
      </c>
      <c r="P133" s="4" t="s">
        <v>33</v>
      </c>
      <c r="Q133" s="4">
        <v>0</v>
      </c>
      <c r="R133" s="7">
        <v>45090.0000115741</v>
      </c>
      <c r="S133" s="6">
        <v>45098</v>
      </c>
      <c r="T133" s="4" t="s">
        <v>34</v>
      </c>
      <c r="U133" s="4">
        <v>437.54</v>
      </c>
      <c r="V133" s="4">
        <v>0</v>
      </c>
      <c r="W133" s="4">
        <v>0</v>
      </c>
      <c r="X133" s="4" t="s">
        <v>652</v>
      </c>
      <c r="Y133" s="4" t="s">
        <v>653</v>
      </c>
    </row>
    <row r="134" s="4" customFormat="1" spans="1:25">
      <c r="A134" s="4" t="s">
        <v>654</v>
      </c>
      <c r="B134" s="4" t="s">
        <v>26</v>
      </c>
      <c r="C134" s="4" t="s">
        <v>27</v>
      </c>
      <c r="D134" s="4" t="s">
        <v>312</v>
      </c>
      <c r="E134" s="4" t="s">
        <v>655</v>
      </c>
      <c r="F134" s="6">
        <v>45094</v>
      </c>
      <c r="G134" s="6">
        <v>45095</v>
      </c>
      <c r="H134" s="4">
        <v>1</v>
      </c>
      <c r="I134" s="4">
        <v>1</v>
      </c>
      <c r="J134" s="4">
        <v>1</v>
      </c>
      <c r="K134" s="4" t="s">
        <v>30</v>
      </c>
      <c r="L134" s="4">
        <v>2387.67</v>
      </c>
      <c r="M134" s="4">
        <v>2387.67</v>
      </c>
      <c r="N134" s="4" t="s">
        <v>656</v>
      </c>
      <c r="O134" s="4" t="s">
        <v>32</v>
      </c>
      <c r="P134" s="4" t="s">
        <v>33</v>
      </c>
      <c r="Q134" s="4">
        <v>0</v>
      </c>
      <c r="R134" s="7">
        <v>45090</v>
      </c>
      <c r="S134" s="6">
        <v>45098</v>
      </c>
      <c r="T134" s="4" t="s">
        <v>34</v>
      </c>
      <c r="U134" s="4">
        <v>2387.67</v>
      </c>
      <c r="V134" s="4">
        <v>0</v>
      </c>
      <c r="W134" s="4">
        <v>0</v>
      </c>
      <c r="X134" s="4" t="s">
        <v>657</v>
      </c>
      <c r="Y134" s="4" t="s">
        <v>658</v>
      </c>
    </row>
    <row r="135" s="4" customFormat="1" spans="1:25">
      <c r="A135" s="4" t="s">
        <v>659</v>
      </c>
      <c r="B135" s="4" t="s">
        <v>26</v>
      </c>
      <c r="C135" s="4" t="s">
        <v>27</v>
      </c>
      <c r="D135" s="4" t="s">
        <v>660</v>
      </c>
      <c r="E135" s="4" t="s">
        <v>170</v>
      </c>
      <c r="F135" s="6">
        <v>45094</v>
      </c>
      <c r="G135" s="6">
        <v>45095</v>
      </c>
      <c r="H135" s="4">
        <v>1</v>
      </c>
      <c r="I135" s="4">
        <v>1</v>
      </c>
      <c r="J135" s="4">
        <v>1</v>
      </c>
      <c r="K135" s="4" t="s">
        <v>30</v>
      </c>
      <c r="L135" s="4">
        <v>1281.83</v>
      </c>
      <c r="M135" s="4">
        <v>1281.83</v>
      </c>
      <c r="N135" s="4" t="s">
        <v>661</v>
      </c>
      <c r="O135" s="4" t="s">
        <v>32</v>
      </c>
      <c r="P135" s="4" t="s">
        <v>33</v>
      </c>
      <c r="Q135" s="4">
        <v>0</v>
      </c>
      <c r="R135" s="7">
        <v>45091.0000115741</v>
      </c>
      <c r="S135" s="6">
        <v>45098</v>
      </c>
      <c r="T135" s="4" t="s">
        <v>34</v>
      </c>
      <c r="U135" s="4">
        <v>1281.83</v>
      </c>
      <c r="V135" s="4">
        <v>0</v>
      </c>
      <c r="W135" s="4">
        <v>0</v>
      </c>
      <c r="X135" s="4" t="s">
        <v>662</v>
      </c>
      <c r="Y135" s="4" t="s">
        <v>663</v>
      </c>
    </row>
    <row r="136" s="4" customFormat="1" spans="1:25">
      <c r="A136" s="4" t="s">
        <v>664</v>
      </c>
      <c r="B136" s="4" t="s">
        <v>26</v>
      </c>
      <c r="C136" s="4" t="s">
        <v>27</v>
      </c>
      <c r="D136" s="4" t="s">
        <v>665</v>
      </c>
      <c r="E136" s="4" t="s">
        <v>410</v>
      </c>
      <c r="F136" s="6">
        <v>45094</v>
      </c>
      <c r="G136" s="6">
        <v>45095</v>
      </c>
      <c r="H136" s="4">
        <v>1</v>
      </c>
      <c r="I136" s="4">
        <v>1</v>
      </c>
      <c r="J136" s="4">
        <v>1</v>
      </c>
      <c r="K136" s="4" t="s">
        <v>30</v>
      </c>
      <c r="L136" s="4">
        <v>133.39</v>
      </c>
      <c r="M136" s="4">
        <v>133.39</v>
      </c>
      <c r="N136" s="4" t="s">
        <v>666</v>
      </c>
      <c r="O136" s="4" t="s">
        <v>32</v>
      </c>
      <c r="P136" s="4" t="s">
        <v>33</v>
      </c>
      <c r="Q136" s="4">
        <v>0</v>
      </c>
      <c r="R136" s="7">
        <v>45091.0000115741</v>
      </c>
      <c r="S136" s="6">
        <v>45098</v>
      </c>
      <c r="T136" s="4" t="s">
        <v>34</v>
      </c>
      <c r="U136" s="4">
        <v>133.39</v>
      </c>
      <c r="V136" s="4">
        <v>0</v>
      </c>
      <c r="W136" s="4">
        <v>0</v>
      </c>
      <c r="X136" s="4" t="s">
        <v>667</v>
      </c>
      <c r="Y136" s="4" t="s">
        <v>42</v>
      </c>
    </row>
    <row r="137" s="4" customFormat="1" spans="1:25">
      <c r="A137" s="4" t="s">
        <v>245</v>
      </c>
      <c r="B137" s="4" t="s">
        <v>26</v>
      </c>
      <c r="C137" s="4" t="s">
        <v>58</v>
      </c>
      <c r="D137" s="4" t="s">
        <v>246</v>
      </c>
      <c r="E137" s="4" t="s">
        <v>247</v>
      </c>
      <c r="F137" s="6">
        <v>45094</v>
      </c>
      <c r="G137" s="6">
        <v>45095</v>
      </c>
      <c r="H137" s="4">
        <v>1</v>
      </c>
      <c r="I137" s="4">
        <v>1</v>
      </c>
      <c r="J137" s="4">
        <v>1</v>
      </c>
      <c r="K137" s="4" t="s">
        <v>30</v>
      </c>
      <c r="L137" s="4">
        <v>-504</v>
      </c>
      <c r="M137" s="4">
        <v>-504</v>
      </c>
      <c r="N137" s="4" t="s">
        <v>248</v>
      </c>
      <c r="O137" s="4" t="s">
        <v>32</v>
      </c>
      <c r="P137" s="4" t="s">
        <v>33</v>
      </c>
      <c r="Q137" s="4">
        <v>0</v>
      </c>
      <c r="R137" s="7">
        <v>45073</v>
      </c>
      <c r="S137" s="6">
        <v>45098</v>
      </c>
      <c r="T137" s="4" t="s">
        <v>34</v>
      </c>
      <c r="U137" s="4">
        <v>-504</v>
      </c>
      <c r="V137" s="4">
        <v>0</v>
      </c>
      <c r="W137" s="4">
        <v>0</v>
      </c>
      <c r="X137" s="4" t="s">
        <v>249</v>
      </c>
      <c r="Y137" s="4" t="s">
        <v>250</v>
      </c>
    </row>
    <row r="138" s="4" customFormat="1" spans="1:25">
      <c r="A138" s="4" t="s">
        <v>668</v>
      </c>
      <c r="B138" s="4" t="s">
        <v>26</v>
      </c>
      <c r="C138" s="4" t="s">
        <v>27</v>
      </c>
      <c r="D138" s="4" t="s">
        <v>312</v>
      </c>
      <c r="E138" s="4" t="s">
        <v>655</v>
      </c>
      <c r="F138" s="6">
        <v>45094</v>
      </c>
      <c r="G138" s="6">
        <v>45095</v>
      </c>
      <c r="H138" s="4">
        <v>1</v>
      </c>
      <c r="I138" s="4">
        <v>1</v>
      </c>
      <c r="J138" s="4">
        <v>1</v>
      </c>
      <c r="K138" s="4" t="s">
        <v>30</v>
      </c>
      <c r="L138" s="4">
        <v>2413.52</v>
      </c>
      <c r="M138" s="4">
        <v>2413.52</v>
      </c>
      <c r="N138" s="4" t="s">
        <v>669</v>
      </c>
      <c r="O138" s="4" t="s">
        <v>32</v>
      </c>
      <c r="P138" s="4" t="s">
        <v>33</v>
      </c>
      <c r="Q138" s="4">
        <v>0</v>
      </c>
      <c r="R138" s="7">
        <v>45091</v>
      </c>
      <c r="S138" s="6">
        <v>45098</v>
      </c>
      <c r="T138" s="4" t="s">
        <v>34</v>
      </c>
      <c r="U138" s="4">
        <v>2413.52</v>
      </c>
      <c r="V138" s="4">
        <v>0</v>
      </c>
      <c r="W138" s="4">
        <v>0</v>
      </c>
      <c r="X138" s="4" t="s">
        <v>670</v>
      </c>
      <c r="Y138" s="4" t="s">
        <v>671</v>
      </c>
    </row>
    <row r="139" s="4" customFormat="1" spans="1:25">
      <c r="A139" s="4" t="s">
        <v>672</v>
      </c>
      <c r="B139" s="4" t="s">
        <v>26</v>
      </c>
      <c r="C139" s="4" t="s">
        <v>27</v>
      </c>
      <c r="D139" s="4" t="s">
        <v>660</v>
      </c>
      <c r="E139" s="4" t="s">
        <v>170</v>
      </c>
      <c r="F139" s="6">
        <v>45091</v>
      </c>
      <c r="G139" s="6">
        <v>45095</v>
      </c>
      <c r="H139" s="4">
        <v>1</v>
      </c>
      <c r="I139" s="4">
        <v>4</v>
      </c>
      <c r="J139" s="4">
        <v>4</v>
      </c>
      <c r="K139" s="4" t="s">
        <v>30</v>
      </c>
      <c r="L139" s="4">
        <v>5127.12</v>
      </c>
      <c r="M139" s="4">
        <v>5127.12</v>
      </c>
      <c r="N139" s="4" t="s">
        <v>673</v>
      </c>
      <c r="O139" s="4" t="s">
        <v>32</v>
      </c>
      <c r="P139" s="4" t="s">
        <v>33</v>
      </c>
      <c r="Q139" s="4">
        <v>0</v>
      </c>
      <c r="R139" s="7">
        <v>45091</v>
      </c>
      <c r="S139" s="6">
        <v>45098</v>
      </c>
      <c r="T139" s="4" t="s">
        <v>34</v>
      </c>
      <c r="U139" s="4">
        <v>5127.12</v>
      </c>
      <c r="V139" s="4">
        <v>0</v>
      </c>
      <c r="W139" s="4">
        <v>0</v>
      </c>
      <c r="X139" s="4" t="s">
        <v>674</v>
      </c>
      <c r="Y139" s="4" t="s">
        <v>42</v>
      </c>
    </row>
    <row r="140" s="4" customFormat="1" spans="1:25">
      <c r="A140" s="4" t="s">
        <v>675</v>
      </c>
      <c r="B140" s="4" t="s">
        <v>26</v>
      </c>
      <c r="C140" s="4" t="s">
        <v>27</v>
      </c>
      <c r="D140" s="4" t="s">
        <v>676</v>
      </c>
      <c r="E140" s="4" t="s">
        <v>677</v>
      </c>
      <c r="F140" s="6">
        <v>45092</v>
      </c>
      <c r="G140" s="6">
        <v>45095</v>
      </c>
      <c r="H140" s="4">
        <v>1</v>
      </c>
      <c r="I140" s="4">
        <v>3</v>
      </c>
      <c r="J140" s="4">
        <v>3</v>
      </c>
      <c r="K140" s="4" t="s">
        <v>30</v>
      </c>
      <c r="L140" s="4">
        <v>1226.19</v>
      </c>
      <c r="M140" s="4">
        <v>1226.19</v>
      </c>
      <c r="N140" s="4" t="s">
        <v>678</v>
      </c>
      <c r="O140" s="4" t="s">
        <v>32</v>
      </c>
      <c r="P140" s="4" t="s">
        <v>33</v>
      </c>
      <c r="Q140" s="4">
        <v>0</v>
      </c>
      <c r="R140" s="7">
        <v>45091.0000115741</v>
      </c>
      <c r="S140" s="6">
        <v>45098</v>
      </c>
      <c r="T140" s="4" t="s">
        <v>34</v>
      </c>
      <c r="U140" s="4">
        <v>1226.19</v>
      </c>
      <c r="V140" s="4">
        <v>0</v>
      </c>
      <c r="W140" s="4">
        <v>0</v>
      </c>
      <c r="X140" s="4" t="s">
        <v>679</v>
      </c>
      <c r="Y140" s="4" t="s">
        <v>42</v>
      </c>
    </row>
    <row r="141" s="4" customFormat="1" spans="1:25">
      <c r="A141" s="4" t="s">
        <v>680</v>
      </c>
      <c r="B141" s="4" t="s">
        <v>26</v>
      </c>
      <c r="C141" s="4" t="s">
        <v>27</v>
      </c>
      <c r="D141" s="4" t="s">
        <v>681</v>
      </c>
      <c r="E141" s="4" t="s">
        <v>682</v>
      </c>
      <c r="F141" s="6">
        <v>45094</v>
      </c>
      <c r="G141" s="6">
        <v>45095</v>
      </c>
      <c r="H141" s="4">
        <v>1</v>
      </c>
      <c r="I141" s="4">
        <v>1</v>
      </c>
      <c r="J141" s="4">
        <v>1</v>
      </c>
      <c r="K141" s="4" t="s">
        <v>30</v>
      </c>
      <c r="L141" s="4">
        <v>710.43</v>
      </c>
      <c r="M141" s="4">
        <v>710.43</v>
      </c>
      <c r="N141" s="4" t="s">
        <v>683</v>
      </c>
      <c r="O141" s="4" t="s">
        <v>32</v>
      </c>
      <c r="P141" s="4" t="s">
        <v>33</v>
      </c>
      <c r="Q141" s="4">
        <v>0</v>
      </c>
      <c r="R141" s="7">
        <v>45092</v>
      </c>
      <c r="S141" s="6">
        <v>45098</v>
      </c>
      <c r="T141" s="4" t="s">
        <v>34</v>
      </c>
      <c r="U141" s="4">
        <v>710.43</v>
      </c>
      <c r="V141" s="4">
        <v>0</v>
      </c>
      <c r="W141" s="4">
        <v>0</v>
      </c>
      <c r="X141" s="4" t="s">
        <v>684</v>
      </c>
      <c r="Y141" s="4" t="s">
        <v>685</v>
      </c>
    </row>
    <row r="142" s="4" customFormat="1" spans="1:25">
      <c r="A142" s="4" t="s">
        <v>686</v>
      </c>
      <c r="B142" s="4" t="s">
        <v>26</v>
      </c>
      <c r="C142" s="4" t="s">
        <v>27</v>
      </c>
      <c r="D142" s="4" t="s">
        <v>687</v>
      </c>
      <c r="E142" s="4" t="s">
        <v>688</v>
      </c>
      <c r="F142" s="6">
        <v>45093</v>
      </c>
      <c r="G142" s="6">
        <v>45095</v>
      </c>
      <c r="H142" s="4">
        <v>1</v>
      </c>
      <c r="I142" s="4">
        <v>2</v>
      </c>
      <c r="J142" s="4">
        <v>2</v>
      </c>
      <c r="K142" s="4" t="s">
        <v>30</v>
      </c>
      <c r="L142" s="4">
        <v>1173</v>
      </c>
      <c r="M142" s="4">
        <v>1173</v>
      </c>
      <c r="N142" s="4" t="s">
        <v>689</v>
      </c>
      <c r="O142" s="4" t="s">
        <v>32</v>
      </c>
      <c r="P142" s="4" t="s">
        <v>33</v>
      </c>
      <c r="Q142" s="4">
        <v>0</v>
      </c>
      <c r="R142" s="7">
        <v>45092.0000115741</v>
      </c>
      <c r="S142" s="6">
        <v>45098</v>
      </c>
      <c r="T142" s="4" t="s">
        <v>34</v>
      </c>
      <c r="U142" s="4">
        <v>1173</v>
      </c>
      <c r="V142" s="4">
        <v>0</v>
      </c>
      <c r="W142" s="4">
        <v>0</v>
      </c>
      <c r="X142" s="4" t="s">
        <v>690</v>
      </c>
      <c r="Y142" s="4" t="s">
        <v>691</v>
      </c>
    </row>
    <row r="143" s="4" customFormat="1" spans="1:25">
      <c r="A143" s="4" t="s">
        <v>692</v>
      </c>
      <c r="B143" s="4" t="s">
        <v>26</v>
      </c>
      <c r="C143" s="4" t="s">
        <v>27</v>
      </c>
      <c r="D143" s="4" t="s">
        <v>693</v>
      </c>
      <c r="E143" s="4" t="s">
        <v>694</v>
      </c>
      <c r="F143" s="6">
        <v>45094</v>
      </c>
      <c r="G143" s="6">
        <v>45095</v>
      </c>
      <c r="H143" s="4">
        <v>1</v>
      </c>
      <c r="I143" s="4">
        <v>1</v>
      </c>
      <c r="J143" s="4">
        <v>1</v>
      </c>
      <c r="K143" s="4" t="s">
        <v>30</v>
      </c>
      <c r="L143" s="4">
        <v>790.43</v>
      </c>
      <c r="M143" s="4">
        <v>790.43</v>
      </c>
      <c r="N143" s="4" t="s">
        <v>695</v>
      </c>
      <c r="O143" s="4" t="s">
        <v>32</v>
      </c>
      <c r="P143" s="4" t="s">
        <v>33</v>
      </c>
      <c r="Q143" s="4">
        <v>0</v>
      </c>
      <c r="R143" s="7">
        <v>45092.0000115741</v>
      </c>
      <c r="S143" s="6">
        <v>45098</v>
      </c>
      <c r="T143" s="4" t="s">
        <v>34</v>
      </c>
      <c r="U143" s="4">
        <v>790.43</v>
      </c>
      <c r="V143" s="4">
        <v>0</v>
      </c>
      <c r="W143" s="4">
        <v>0</v>
      </c>
      <c r="X143" s="4" t="s">
        <v>696</v>
      </c>
      <c r="Y143" s="4" t="s">
        <v>697</v>
      </c>
    </row>
    <row r="144" s="4" customFormat="1" spans="1:25">
      <c r="A144" s="4" t="s">
        <v>698</v>
      </c>
      <c r="B144" s="4" t="s">
        <v>26</v>
      </c>
      <c r="C144" s="4" t="s">
        <v>27</v>
      </c>
      <c r="D144" s="4" t="s">
        <v>312</v>
      </c>
      <c r="E144" s="4" t="s">
        <v>699</v>
      </c>
      <c r="F144" s="6">
        <v>45094</v>
      </c>
      <c r="G144" s="6">
        <v>45095</v>
      </c>
      <c r="H144" s="4">
        <v>1</v>
      </c>
      <c r="I144" s="4">
        <v>1</v>
      </c>
      <c r="J144" s="4">
        <v>1</v>
      </c>
      <c r="K144" s="4" t="s">
        <v>30</v>
      </c>
      <c r="L144" s="4">
        <v>2231.83</v>
      </c>
      <c r="M144" s="4">
        <v>2231.83</v>
      </c>
      <c r="N144" s="4" t="s">
        <v>700</v>
      </c>
      <c r="O144" s="4" t="s">
        <v>32</v>
      </c>
      <c r="P144" s="4" t="s">
        <v>33</v>
      </c>
      <c r="Q144" s="4">
        <v>0</v>
      </c>
      <c r="R144" s="7">
        <v>45092</v>
      </c>
      <c r="S144" s="6">
        <v>45098</v>
      </c>
      <c r="T144" s="4" t="s">
        <v>34</v>
      </c>
      <c r="U144" s="4">
        <v>2231.83</v>
      </c>
      <c r="V144" s="4">
        <v>0</v>
      </c>
      <c r="W144" s="4">
        <v>0</v>
      </c>
      <c r="X144" s="4" t="s">
        <v>701</v>
      </c>
      <c r="Y144" s="4" t="s">
        <v>702</v>
      </c>
    </row>
    <row r="145" s="4" customFormat="1" spans="1:25">
      <c r="A145" s="4" t="s">
        <v>703</v>
      </c>
      <c r="B145" s="4" t="s">
        <v>26</v>
      </c>
      <c r="C145" s="4" t="s">
        <v>27</v>
      </c>
      <c r="D145" s="4" t="s">
        <v>704</v>
      </c>
      <c r="E145" s="4" t="s">
        <v>705</v>
      </c>
      <c r="F145" s="6">
        <v>45094</v>
      </c>
      <c r="G145" s="6">
        <v>45095</v>
      </c>
      <c r="H145" s="4">
        <v>1</v>
      </c>
      <c r="I145" s="4">
        <v>1</v>
      </c>
      <c r="J145" s="4">
        <v>1</v>
      </c>
      <c r="K145" s="4" t="s">
        <v>30</v>
      </c>
      <c r="L145" s="4">
        <v>266.62</v>
      </c>
      <c r="M145" s="4">
        <v>266.62</v>
      </c>
      <c r="N145" s="4" t="s">
        <v>706</v>
      </c>
      <c r="O145" s="4" t="s">
        <v>32</v>
      </c>
      <c r="P145" s="4" t="s">
        <v>33</v>
      </c>
      <c r="Q145" s="4">
        <v>0</v>
      </c>
      <c r="R145" s="7">
        <v>45092.0000115741</v>
      </c>
      <c r="S145" s="6">
        <v>45098</v>
      </c>
      <c r="T145" s="4" t="s">
        <v>34</v>
      </c>
      <c r="U145" s="4">
        <v>266.62</v>
      </c>
      <c r="V145" s="4">
        <v>0</v>
      </c>
      <c r="W145" s="4">
        <v>0</v>
      </c>
      <c r="X145" s="4" t="s">
        <v>707</v>
      </c>
      <c r="Y145" s="4" t="s">
        <v>42</v>
      </c>
    </row>
    <row r="146" s="4" customFormat="1" spans="1:25">
      <c r="A146" s="4" t="s">
        <v>708</v>
      </c>
      <c r="B146" s="4" t="s">
        <v>26</v>
      </c>
      <c r="C146" s="4" t="s">
        <v>27</v>
      </c>
      <c r="D146" s="4" t="s">
        <v>709</v>
      </c>
      <c r="E146" s="4" t="s">
        <v>710</v>
      </c>
      <c r="F146" s="6">
        <v>45092</v>
      </c>
      <c r="G146" s="6">
        <v>45095</v>
      </c>
      <c r="H146" s="4">
        <v>1</v>
      </c>
      <c r="I146" s="4">
        <v>3</v>
      </c>
      <c r="J146" s="4">
        <v>3</v>
      </c>
      <c r="K146" s="4" t="s">
        <v>30</v>
      </c>
      <c r="L146" s="4">
        <v>992.01</v>
      </c>
      <c r="M146" s="4">
        <v>992.01</v>
      </c>
      <c r="N146" s="4" t="s">
        <v>711</v>
      </c>
      <c r="O146" s="4" t="s">
        <v>32</v>
      </c>
      <c r="P146" s="4" t="s">
        <v>33</v>
      </c>
      <c r="Q146" s="4">
        <v>0</v>
      </c>
      <c r="R146" s="7">
        <v>45092.0000115741</v>
      </c>
      <c r="S146" s="6">
        <v>45098</v>
      </c>
      <c r="T146" s="4" t="s">
        <v>34</v>
      </c>
      <c r="U146" s="4">
        <v>992.01</v>
      </c>
      <c r="V146" s="4">
        <v>0</v>
      </c>
      <c r="W146" s="4">
        <v>0</v>
      </c>
      <c r="X146" s="4" t="s">
        <v>712</v>
      </c>
      <c r="Y146" s="4" t="s">
        <v>713</v>
      </c>
    </row>
    <row r="147" s="4" customFormat="1" spans="1:25">
      <c r="A147" s="4" t="s">
        <v>714</v>
      </c>
      <c r="B147" s="4" t="s">
        <v>26</v>
      </c>
      <c r="C147" s="4" t="s">
        <v>27</v>
      </c>
      <c r="D147" s="4" t="s">
        <v>715</v>
      </c>
      <c r="E147" s="4" t="s">
        <v>390</v>
      </c>
      <c r="F147" s="6">
        <v>45092</v>
      </c>
      <c r="G147" s="6">
        <v>45095</v>
      </c>
      <c r="H147" s="4">
        <v>1</v>
      </c>
      <c r="I147" s="4">
        <v>3</v>
      </c>
      <c r="J147" s="4">
        <v>3</v>
      </c>
      <c r="K147" s="4" t="s">
        <v>30</v>
      </c>
      <c r="L147" s="4">
        <v>614.85</v>
      </c>
      <c r="M147" s="4">
        <v>614.85</v>
      </c>
      <c r="N147" s="4" t="s">
        <v>716</v>
      </c>
      <c r="O147" s="4" t="s">
        <v>32</v>
      </c>
      <c r="P147" s="4" t="s">
        <v>33</v>
      </c>
      <c r="Q147" s="4">
        <v>0</v>
      </c>
      <c r="R147" s="7">
        <v>45092</v>
      </c>
      <c r="S147" s="6">
        <v>45098</v>
      </c>
      <c r="T147" s="4" t="s">
        <v>34</v>
      </c>
      <c r="U147" s="4">
        <v>614.85</v>
      </c>
      <c r="V147" s="4">
        <v>0</v>
      </c>
      <c r="W147" s="4">
        <v>0</v>
      </c>
      <c r="X147" s="4" t="s">
        <v>717</v>
      </c>
      <c r="Y147" s="4" t="s">
        <v>42</v>
      </c>
    </row>
    <row r="148" s="4" customFormat="1" spans="1:25">
      <c r="A148" s="4" t="s">
        <v>718</v>
      </c>
      <c r="B148" s="4" t="s">
        <v>26</v>
      </c>
      <c r="C148" s="4" t="s">
        <v>27</v>
      </c>
      <c r="D148" s="4" t="s">
        <v>719</v>
      </c>
      <c r="E148" s="4" t="s">
        <v>720</v>
      </c>
      <c r="F148" s="6">
        <v>45094</v>
      </c>
      <c r="G148" s="6">
        <v>45095</v>
      </c>
      <c r="H148" s="4">
        <v>1</v>
      </c>
      <c r="I148" s="4">
        <v>1</v>
      </c>
      <c r="J148" s="4">
        <v>1</v>
      </c>
      <c r="K148" s="4" t="s">
        <v>30</v>
      </c>
      <c r="L148" s="4">
        <v>773.3</v>
      </c>
      <c r="M148" s="4">
        <v>773.3</v>
      </c>
      <c r="N148" s="4" t="s">
        <v>721</v>
      </c>
      <c r="O148" s="4" t="s">
        <v>32</v>
      </c>
      <c r="P148" s="4" t="s">
        <v>33</v>
      </c>
      <c r="Q148" s="4">
        <v>0</v>
      </c>
      <c r="R148" s="7">
        <v>45092</v>
      </c>
      <c r="S148" s="6">
        <v>45098</v>
      </c>
      <c r="T148" s="4" t="s">
        <v>34</v>
      </c>
      <c r="U148" s="4">
        <v>773.3</v>
      </c>
      <c r="V148" s="4">
        <v>0</v>
      </c>
      <c r="W148" s="4">
        <v>0</v>
      </c>
      <c r="X148" s="4" t="s">
        <v>722</v>
      </c>
      <c r="Y148" s="4" t="s">
        <v>42</v>
      </c>
    </row>
    <row r="149" s="4" customFormat="1" spans="1:25">
      <c r="A149" s="4" t="s">
        <v>723</v>
      </c>
      <c r="B149" s="4" t="s">
        <v>26</v>
      </c>
      <c r="C149" s="4" t="s">
        <v>27</v>
      </c>
      <c r="D149" s="4" t="s">
        <v>724</v>
      </c>
      <c r="E149" s="4" t="s">
        <v>725</v>
      </c>
      <c r="F149" s="6">
        <v>45093</v>
      </c>
      <c r="G149" s="6">
        <v>45095</v>
      </c>
      <c r="H149" s="4">
        <v>1</v>
      </c>
      <c r="I149" s="4">
        <v>2</v>
      </c>
      <c r="J149" s="4">
        <v>2</v>
      </c>
      <c r="K149" s="4" t="s">
        <v>30</v>
      </c>
      <c r="L149" s="4">
        <v>536.66</v>
      </c>
      <c r="M149" s="4">
        <v>536.66</v>
      </c>
      <c r="N149" s="4" t="s">
        <v>726</v>
      </c>
      <c r="O149" s="4" t="s">
        <v>32</v>
      </c>
      <c r="P149" s="4" t="s">
        <v>33</v>
      </c>
      <c r="Q149" s="4">
        <v>0</v>
      </c>
      <c r="R149" s="7">
        <v>45092.0000115741</v>
      </c>
      <c r="S149" s="6">
        <v>45098</v>
      </c>
      <c r="T149" s="4" t="s">
        <v>34</v>
      </c>
      <c r="U149" s="4">
        <v>536.66</v>
      </c>
      <c r="V149" s="4">
        <v>0</v>
      </c>
      <c r="W149" s="4">
        <v>0</v>
      </c>
      <c r="X149" s="4" t="s">
        <v>727</v>
      </c>
      <c r="Y149" s="4" t="s">
        <v>42</v>
      </c>
    </row>
    <row r="150" s="4" customFormat="1" spans="1:25">
      <c r="A150" s="4" t="s">
        <v>728</v>
      </c>
      <c r="B150" s="4" t="s">
        <v>26</v>
      </c>
      <c r="C150" s="4" t="s">
        <v>27</v>
      </c>
      <c r="D150" s="4" t="s">
        <v>602</v>
      </c>
      <c r="E150" s="4" t="s">
        <v>603</v>
      </c>
      <c r="F150" s="6">
        <v>45093</v>
      </c>
      <c r="G150" s="6">
        <v>45095</v>
      </c>
      <c r="H150" s="4">
        <v>1</v>
      </c>
      <c r="I150" s="4">
        <v>2</v>
      </c>
      <c r="J150" s="4">
        <v>2</v>
      </c>
      <c r="K150" s="4" t="s">
        <v>30</v>
      </c>
      <c r="L150" s="4">
        <v>861.48</v>
      </c>
      <c r="M150" s="4">
        <v>861.48</v>
      </c>
      <c r="N150" s="4" t="s">
        <v>729</v>
      </c>
      <c r="O150" s="4" t="s">
        <v>32</v>
      </c>
      <c r="P150" s="4" t="s">
        <v>33</v>
      </c>
      <c r="Q150" s="4">
        <v>0</v>
      </c>
      <c r="R150" s="7">
        <v>45092.0000115741</v>
      </c>
      <c r="S150" s="6">
        <v>45098</v>
      </c>
      <c r="T150" s="4" t="s">
        <v>34</v>
      </c>
      <c r="U150" s="4">
        <v>861.48</v>
      </c>
      <c r="V150" s="4">
        <v>0</v>
      </c>
      <c r="W150" s="4">
        <v>0</v>
      </c>
      <c r="X150" s="4" t="s">
        <v>730</v>
      </c>
      <c r="Y150" s="4" t="s">
        <v>731</v>
      </c>
    </row>
    <row r="151" s="4" customFormat="1" spans="1:25">
      <c r="A151" s="4" t="s">
        <v>732</v>
      </c>
      <c r="B151" s="4" t="s">
        <v>26</v>
      </c>
      <c r="C151" s="4" t="s">
        <v>27</v>
      </c>
      <c r="D151" s="4" t="s">
        <v>733</v>
      </c>
      <c r="E151" s="4" t="s">
        <v>734</v>
      </c>
      <c r="F151" s="6">
        <v>45094</v>
      </c>
      <c r="G151" s="6">
        <v>45095</v>
      </c>
      <c r="H151" s="4">
        <v>1</v>
      </c>
      <c r="I151" s="4">
        <v>1</v>
      </c>
      <c r="J151" s="4">
        <v>1</v>
      </c>
      <c r="K151" s="4" t="s">
        <v>30</v>
      </c>
      <c r="L151" s="4">
        <v>936.53</v>
      </c>
      <c r="M151" s="4">
        <v>936.53</v>
      </c>
      <c r="N151" s="4" t="s">
        <v>735</v>
      </c>
      <c r="O151" s="4" t="s">
        <v>32</v>
      </c>
      <c r="P151" s="4" t="s">
        <v>33</v>
      </c>
      <c r="Q151" s="4">
        <v>0</v>
      </c>
      <c r="R151" s="7">
        <v>45092.0000115741</v>
      </c>
      <c r="S151" s="6">
        <v>45098</v>
      </c>
      <c r="T151" s="4" t="s">
        <v>34</v>
      </c>
      <c r="U151" s="4">
        <v>936.53</v>
      </c>
      <c r="V151" s="4">
        <v>0</v>
      </c>
      <c r="W151" s="4">
        <v>0</v>
      </c>
      <c r="X151" s="4" t="s">
        <v>736</v>
      </c>
      <c r="Y151" s="4" t="s">
        <v>42</v>
      </c>
    </row>
    <row r="152" s="4" customFormat="1" spans="1:25">
      <c r="A152" s="4" t="s">
        <v>737</v>
      </c>
      <c r="B152" s="4" t="s">
        <v>26</v>
      </c>
      <c r="C152" s="4" t="s">
        <v>27</v>
      </c>
      <c r="D152" s="4" t="s">
        <v>738</v>
      </c>
      <c r="E152" s="4" t="s">
        <v>739</v>
      </c>
      <c r="F152" s="6">
        <v>45093</v>
      </c>
      <c r="G152" s="6">
        <v>45095</v>
      </c>
      <c r="H152" s="4">
        <v>1</v>
      </c>
      <c r="I152" s="4">
        <v>2</v>
      </c>
      <c r="J152" s="4">
        <v>2</v>
      </c>
      <c r="K152" s="4" t="s">
        <v>30</v>
      </c>
      <c r="L152" s="4">
        <v>2168.08</v>
      </c>
      <c r="M152" s="4">
        <v>2168.08</v>
      </c>
      <c r="N152" s="4" t="s">
        <v>740</v>
      </c>
      <c r="O152" s="4" t="s">
        <v>32</v>
      </c>
      <c r="P152" s="4" t="s">
        <v>33</v>
      </c>
      <c r="Q152" s="4">
        <v>0</v>
      </c>
      <c r="R152" s="7">
        <v>45092.0000115741</v>
      </c>
      <c r="S152" s="6">
        <v>45098</v>
      </c>
      <c r="T152" s="4" t="s">
        <v>34</v>
      </c>
      <c r="U152" s="4">
        <v>2168.08</v>
      </c>
      <c r="V152" s="4">
        <v>0</v>
      </c>
      <c r="W152" s="4">
        <v>0</v>
      </c>
      <c r="X152" s="4" t="s">
        <v>741</v>
      </c>
      <c r="Y152" s="4" t="s">
        <v>42</v>
      </c>
    </row>
    <row r="153" s="4" customFormat="1" spans="1:25">
      <c r="A153" s="4" t="s">
        <v>742</v>
      </c>
      <c r="B153" s="4" t="s">
        <v>26</v>
      </c>
      <c r="C153" s="4" t="s">
        <v>27</v>
      </c>
      <c r="D153" s="4" t="s">
        <v>719</v>
      </c>
      <c r="E153" s="4" t="s">
        <v>743</v>
      </c>
      <c r="F153" s="6">
        <v>45094</v>
      </c>
      <c r="G153" s="6">
        <v>45095</v>
      </c>
      <c r="H153" s="4">
        <v>1</v>
      </c>
      <c r="I153" s="4">
        <v>1</v>
      </c>
      <c r="J153" s="4">
        <v>1</v>
      </c>
      <c r="K153" s="4" t="s">
        <v>30</v>
      </c>
      <c r="L153" s="4">
        <v>662.07</v>
      </c>
      <c r="M153" s="4">
        <v>662.07</v>
      </c>
      <c r="N153" s="4" t="s">
        <v>744</v>
      </c>
      <c r="O153" s="4" t="s">
        <v>32</v>
      </c>
      <c r="P153" s="4" t="s">
        <v>33</v>
      </c>
      <c r="Q153" s="4">
        <v>0</v>
      </c>
      <c r="R153" s="7">
        <v>45092</v>
      </c>
      <c r="S153" s="6">
        <v>45098</v>
      </c>
      <c r="T153" s="4" t="s">
        <v>34</v>
      </c>
      <c r="U153" s="4">
        <v>662.07</v>
      </c>
      <c r="V153" s="4">
        <v>0</v>
      </c>
      <c r="W153" s="4">
        <v>0</v>
      </c>
      <c r="X153" s="4" t="s">
        <v>745</v>
      </c>
      <c r="Y153" s="4" t="s">
        <v>42</v>
      </c>
    </row>
    <row r="154" s="4" customFormat="1" spans="1:25">
      <c r="A154" s="4" t="s">
        <v>746</v>
      </c>
      <c r="B154" s="4" t="s">
        <v>26</v>
      </c>
      <c r="C154" s="4" t="s">
        <v>27</v>
      </c>
      <c r="D154" s="4" t="s">
        <v>719</v>
      </c>
      <c r="E154" s="4" t="s">
        <v>720</v>
      </c>
      <c r="F154" s="6">
        <v>45094</v>
      </c>
      <c r="G154" s="6">
        <v>45095</v>
      </c>
      <c r="H154" s="4">
        <v>1</v>
      </c>
      <c r="I154" s="4">
        <v>1</v>
      </c>
      <c r="J154" s="4">
        <v>1</v>
      </c>
      <c r="K154" s="4" t="s">
        <v>30</v>
      </c>
      <c r="L154" s="4">
        <v>747.04</v>
      </c>
      <c r="M154" s="4">
        <v>747.04</v>
      </c>
      <c r="N154" s="4" t="s">
        <v>747</v>
      </c>
      <c r="O154" s="4" t="s">
        <v>32</v>
      </c>
      <c r="P154" s="4" t="s">
        <v>33</v>
      </c>
      <c r="Q154" s="4">
        <v>0</v>
      </c>
      <c r="R154" s="7">
        <v>45093.0000115741</v>
      </c>
      <c r="S154" s="6">
        <v>45098</v>
      </c>
      <c r="T154" s="4" t="s">
        <v>34</v>
      </c>
      <c r="U154" s="4">
        <v>747.04</v>
      </c>
      <c r="V154" s="4">
        <v>0</v>
      </c>
      <c r="W154" s="4">
        <v>0</v>
      </c>
      <c r="X154" s="4" t="s">
        <v>748</v>
      </c>
      <c r="Y154" s="4" t="s">
        <v>42</v>
      </c>
    </row>
    <row r="155" s="4" customFormat="1" spans="1:25">
      <c r="A155" s="4" t="s">
        <v>749</v>
      </c>
      <c r="B155" s="4" t="s">
        <v>26</v>
      </c>
      <c r="C155" s="4" t="s">
        <v>27</v>
      </c>
      <c r="D155" s="4" t="s">
        <v>750</v>
      </c>
      <c r="E155" s="4" t="s">
        <v>751</v>
      </c>
      <c r="F155" s="6">
        <v>45093</v>
      </c>
      <c r="G155" s="6">
        <v>45095</v>
      </c>
      <c r="H155" s="4">
        <v>1</v>
      </c>
      <c r="I155" s="4">
        <v>2</v>
      </c>
      <c r="J155" s="4">
        <v>2</v>
      </c>
      <c r="K155" s="4" t="s">
        <v>30</v>
      </c>
      <c r="L155" s="4">
        <v>1146.54</v>
      </c>
      <c r="M155" s="4">
        <v>1146.54</v>
      </c>
      <c r="N155" s="4" t="s">
        <v>752</v>
      </c>
      <c r="O155" s="4" t="s">
        <v>32</v>
      </c>
      <c r="P155" s="4" t="s">
        <v>33</v>
      </c>
      <c r="Q155" s="4">
        <v>0</v>
      </c>
      <c r="R155" s="7">
        <v>45093</v>
      </c>
      <c r="S155" s="6">
        <v>45098</v>
      </c>
      <c r="T155" s="4" t="s">
        <v>34</v>
      </c>
      <c r="U155" s="4">
        <v>1146.54</v>
      </c>
      <c r="V155" s="4">
        <v>0</v>
      </c>
      <c r="W155" s="4">
        <v>0</v>
      </c>
      <c r="X155" s="4" t="s">
        <v>753</v>
      </c>
      <c r="Y155" s="4" t="s">
        <v>754</v>
      </c>
    </row>
    <row r="156" s="4" customFormat="1" spans="1:25">
      <c r="A156" s="4" t="s">
        <v>755</v>
      </c>
      <c r="B156" s="4" t="s">
        <v>26</v>
      </c>
      <c r="C156" s="4" t="s">
        <v>27</v>
      </c>
      <c r="D156" s="4" t="s">
        <v>738</v>
      </c>
      <c r="E156" s="4" t="s">
        <v>739</v>
      </c>
      <c r="F156" s="6">
        <v>45093</v>
      </c>
      <c r="G156" s="6">
        <v>45095</v>
      </c>
      <c r="H156" s="4">
        <v>1</v>
      </c>
      <c r="I156" s="4">
        <v>2</v>
      </c>
      <c r="J156" s="4">
        <v>2</v>
      </c>
      <c r="K156" s="4" t="s">
        <v>30</v>
      </c>
      <c r="L156" s="4">
        <v>2165.56</v>
      </c>
      <c r="M156" s="4">
        <v>2165.56</v>
      </c>
      <c r="N156" s="4" t="s">
        <v>756</v>
      </c>
      <c r="O156" s="4" t="s">
        <v>32</v>
      </c>
      <c r="P156" s="4" t="s">
        <v>33</v>
      </c>
      <c r="Q156" s="4">
        <v>0</v>
      </c>
      <c r="R156" s="7">
        <v>45093</v>
      </c>
      <c r="S156" s="6">
        <v>45098</v>
      </c>
      <c r="T156" s="4" t="s">
        <v>34</v>
      </c>
      <c r="U156" s="4">
        <v>2165.56</v>
      </c>
      <c r="V156" s="4">
        <v>0</v>
      </c>
      <c r="W156" s="4">
        <v>0</v>
      </c>
      <c r="X156" s="4" t="s">
        <v>757</v>
      </c>
      <c r="Y156" s="4" t="s">
        <v>42</v>
      </c>
    </row>
    <row r="157" s="4" customFormat="1" spans="1:25">
      <c r="A157" s="4" t="s">
        <v>758</v>
      </c>
      <c r="B157" s="4" t="s">
        <v>26</v>
      </c>
      <c r="C157" s="4" t="s">
        <v>27</v>
      </c>
      <c r="D157" s="4" t="s">
        <v>759</v>
      </c>
      <c r="E157" s="4" t="s">
        <v>760</v>
      </c>
      <c r="F157" s="6">
        <v>45094</v>
      </c>
      <c r="G157" s="6">
        <v>45095</v>
      </c>
      <c r="H157" s="4">
        <v>1</v>
      </c>
      <c r="I157" s="4">
        <v>1</v>
      </c>
      <c r="J157" s="4">
        <v>1</v>
      </c>
      <c r="K157" s="4" t="s">
        <v>30</v>
      </c>
      <c r="L157" s="4">
        <v>1169.59</v>
      </c>
      <c r="M157" s="4">
        <v>1169.59</v>
      </c>
      <c r="N157" s="4" t="s">
        <v>761</v>
      </c>
      <c r="O157" s="4" t="s">
        <v>32</v>
      </c>
      <c r="P157" s="4" t="s">
        <v>33</v>
      </c>
      <c r="Q157" s="4">
        <v>0</v>
      </c>
      <c r="R157" s="7">
        <v>45093</v>
      </c>
      <c r="S157" s="6">
        <v>45098</v>
      </c>
      <c r="T157" s="4" t="s">
        <v>34</v>
      </c>
      <c r="U157" s="4">
        <v>1169.59</v>
      </c>
      <c r="V157" s="4">
        <v>0</v>
      </c>
      <c r="W157" s="4">
        <v>0</v>
      </c>
      <c r="X157" s="4" t="s">
        <v>762</v>
      </c>
      <c r="Y157" s="4" t="s">
        <v>42</v>
      </c>
    </row>
    <row r="158" s="4" customFormat="1" spans="1:25">
      <c r="A158" s="4" t="s">
        <v>763</v>
      </c>
      <c r="B158" s="4" t="s">
        <v>26</v>
      </c>
      <c r="C158" s="4" t="s">
        <v>27</v>
      </c>
      <c r="D158" s="4" t="s">
        <v>764</v>
      </c>
      <c r="E158" s="4" t="s">
        <v>765</v>
      </c>
      <c r="F158" s="6">
        <v>45094</v>
      </c>
      <c r="G158" s="6">
        <v>45095</v>
      </c>
      <c r="H158" s="4">
        <v>1</v>
      </c>
      <c r="I158" s="4">
        <v>1</v>
      </c>
      <c r="J158" s="4">
        <v>1</v>
      </c>
      <c r="K158" s="4" t="s">
        <v>30</v>
      </c>
      <c r="L158" s="4">
        <v>371.8</v>
      </c>
      <c r="M158" s="4">
        <v>371.8</v>
      </c>
      <c r="N158" s="4" t="s">
        <v>766</v>
      </c>
      <c r="O158" s="4" t="s">
        <v>32</v>
      </c>
      <c r="P158" s="4" t="s">
        <v>33</v>
      </c>
      <c r="Q158" s="4">
        <v>0</v>
      </c>
      <c r="R158" s="7">
        <v>45093.0000115741</v>
      </c>
      <c r="S158" s="6">
        <v>45098</v>
      </c>
      <c r="T158" s="4" t="s">
        <v>34</v>
      </c>
      <c r="U158" s="4">
        <v>371.8</v>
      </c>
      <c r="V158" s="4">
        <v>0</v>
      </c>
      <c r="W158" s="4">
        <v>0</v>
      </c>
      <c r="X158" s="4" t="s">
        <v>767</v>
      </c>
      <c r="Y158" s="4" t="s">
        <v>42</v>
      </c>
    </row>
    <row r="159" s="4" customFormat="1" spans="1:25">
      <c r="A159" s="4" t="s">
        <v>768</v>
      </c>
      <c r="B159" s="4" t="s">
        <v>26</v>
      </c>
      <c r="C159" s="4" t="s">
        <v>27</v>
      </c>
      <c r="D159" s="4" t="s">
        <v>715</v>
      </c>
      <c r="E159" s="4" t="s">
        <v>769</v>
      </c>
      <c r="F159" s="6">
        <v>45093</v>
      </c>
      <c r="G159" s="6">
        <v>45095</v>
      </c>
      <c r="H159" s="4">
        <v>1</v>
      </c>
      <c r="I159" s="4">
        <v>2</v>
      </c>
      <c r="J159" s="4">
        <v>2</v>
      </c>
      <c r="K159" s="4" t="s">
        <v>30</v>
      </c>
      <c r="L159" s="4">
        <v>475.44</v>
      </c>
      <c r="M159" s="4">
        <v>475.44</v>
      </c>
      <c r="N159" s="4" t="s">
        <v>770</v>
      </c>
      <c r="O159" s="4" t="s">
        <v>32</v>
      </c>
      <c r="P159" s="4" t="s">
        <v>33</v>
      </c>
      <c r="Q159" s="4">
        <v>0</v>
      </c>
      <c r="R159" s="7">
        <v>45093.0000115741</v>
      </c>
      <c r="S159" s="6">
        <v>45098</v>
      </c>
      <c r="T159" s="4" t="s">
        <v>34</v>
      </c>
      <c r="U159" s="4">
        <v>475.44</v>
      </c>
      <c r="V159" s="4">
        <v>0</v>
      </c>
      <c r="W159" s="4">
        <v>0</v>
      </c>
      <c r="X159" s="4" t="s">
        <v>771</v>
      </c>
      <c r="Y159" s="4" t="s">
        <v>42</v>
      </c>
    </row>
    <row r="160" s="4" customFormat="1" spans="1:25">
      <c r="A160" s="4" t="s">
        <v>772</v>
      </c>
      <c r="B160" s="4" t="s">
        <v>26</v>
      </c>
      <c r="C160" s="4" t="s">
        <v>27</v>
      </c>
      <c r="D160" s="4" t="s">
        <v>773</v>
      </c>
      <c r="E160" s="4" t="s">
        <v>774</v>
      </c>
      <c r="F160" s="6">
        <v>45093</v>
      </c>
      <c r="G160" s="6">
        <v>45095</v>
      </c>
      <c r="H160" s="4">
        <v>1</v>
      </c>
      <c r="I160" s="4">
        <v>2</v>
      </c>
      <c r="J160" s="4">
        <v>2</v>
      </c>
      <c r="K160" s="4" t="s">
        <v>30</v>
      </c>
      <c r="L160" s="4">
        <v>1017.4</v>
      </c>
      <c r="M160" s="4">
        <v>1017.4</v>
      </c>
      <c r="N160" s="4" t="s">
        <v>775</v>
      </c>
      <c r="O160" s="4" t="s">
        <v>32</v>
      </c>
      <c r="P160" s="4" t="s">
        <v>33</v>
      </c>
      <c r="Q160" s="4">
        <v>0</v>
      </c>
      <c r="R160" s="7">
        <v>45093.0000115741</v>
      </c>
      <c r="S160" s="6">
        <v>45098</v>
      </c>
      <c r="T160" s="4" t="s">
        <v>34</v>
      </c>
      <c r="U160" s="4">
        <v>1017.4</v>
      </c>
      <c r="V160" s="4">
        <v>0</v>
      </c>
      <c r="W160" s="4">
        <v>0</v>
      </c>
      <c r="X160" s="4" t="s">
        <v>776</v>
      </c>
      <c r="Y160" s="4" t="s">
        <v>777</v>
      </c>
    </row>
    <row r="161" s="4" customFormat="1" spans="1:25">
      <c r="A161" s="4" t="s">
        <v>778</v>
      </c>
      <c r="B161" s="4" t="s">
        <v>26</v>
      </c>
      <c r="C161" s="4" t="s">
        <v>27</v>
      </c>
      <c r="D161" s="4" t="s">
        <v>779</v>
      </c>
      <c r="E161" s="4" t="s">
        <v>780</v>
      </c>
      <c r="F161" s="6">
        <v>45093</v>
      </c>
      <c r="G161" s="6">
        <v>45095</v>
      </c>
      <c r="H161" s="4">
        <v>1</v>
      </c>
      <c r="I161" s="4">
        <v>2</v>
      </c>
      <c r="J161" s="4">
        <v>2</v>
      </c>
      <c r="K161" s="4" t="s">
        <v>30</v>
      </c>
      <c r="L161" s="4">
        <v>1240.8</v>
      </c>
      <c r="M161" s="4">
        <v>1240.8</v>
      </c>
      <c r="N161" s="4" t="s">
        <v>781</v>
      </c>
      <c r="O161" s="4" t="s">
        <v>32</v>
      </c>
      <c r="P161" s="4" t="s">
        <v>33</v>
      </c>
      <c r="Q161" s="4">
        <v>0</v>
      </c>
      <c r="R161" s="7">
        <v>45093.0000115741</v>
      </c>
      <c r="S161" s="6">
        <v>45098</v>
      </c>
      <c r="T161" s="4" t="s">
        <v>34</v>
      </c>
      <c r="U161" s="4">
        <v>1240.8</v>
      </c>
      <c r="V161" s="4">
        <v>0</v>
      </c>
      <c r="W161" s="4">
        <v>0</v>
      </c>
      <c r="X161" s="4" t="s">
        <v>782</v>
      </c>
      <c r="Y161" s="4" t="s">
        <v>42</v>
      </c>
    </row>
    <row r="162" s="4" customFormat="1" spans="1:25">
      <c r="A162" s="4" t="s">
        <v>783</v>
      </c>
      <c r="B162" s="4" t="s">
        <v>26</v>
      </c>
      <c r="C162" s="4" t="s">
        <v>27</v>
      </c>
      <c r="D162" s="4" t="s">
        <v>784</v>
      </c>
      <c r="E162" s="4" t="s">
        <v>785</v>
      </c>
      <c r="F162" s="6">
        <v>45094</v>
      </c>
      <c r="G162" s="6">
        <v>45095</v>
      </c>
      <c r="H162" s="4">
        <v>4</v>
      </c>
      <c r="I162" s="4">
        <v>1</v>
      </c>
      <c r="J162" s="4">
        <v>4</v>
      </c>
      <c r="K162" s="4" t="s">
        <v>30</v>
      </c>
      <c r="L162" s="4">
        <v>6691.28</v>
      </c>
      <c r="M162" s="4">
        <v>6691.28</v>
      </c>
      <c r="N162" s="4" t="s">
        <v>786</v>
      </c>
      <c r="O162" s="4" t="s">
        <v>32</v>
      </c>
      <c r="P162" s="4" t="s">
        <v>33</v>
      </c>
      <c r="Q162" s="4">
        <v>0</v>
      </c>
      <c r="R162" s="7">
        <v>45093</v>
      </c>
      <c r="S162" s="6">
        <v>45098</v>
      </c>
      <c r="T162" s="4" t="s">
        <v>34</v>
      </c>
      <c r="U162" s="4">
        <v>6691.28</v>
      </c>
      <c r="V162" s="4">
        <v>0</v>
      </c>
      <c r="W162" s="4">
        <v>0</v>
      </c>
      <c r="X162" s="4" t="s">
        <v>787</v>
      </c>
      <c r="Y162" s="4" t="s">
        <v>42</v>
      </c>
    </row>
    <row r="163" s="4" customFormat="1" spans="1:25">
      <c r="A163" s="4" t="s">
        <v>788</v>
      </c>
      <c r="B163" s="4" t="s">
        <v>26</v>
      </c>
      <c r="C163" s="4" t="s">
        <v>27</v>
      </c>
      <c r="D163" s="4" t="s">
        <v>789</v>
      </c>
      <c r="E163" s="4" t="s">
        <v>790</v>
      </c>
      <c r="F163" s="6">
        <v>45093</v>
      </c>
      <c r="G163" s="6">
        <v>45095</v>
      </c>
      <c r="H163" s="4">
        <v>2</v>
      </c>
      <c r="I163" s="4">
        <v>2</v>
      </c>
      <c r="J163" s="4">
        <v>4</v>
      </c>
      <c r="K163" s="4" t="s">
        <v>30</v>
      </c>
      <c r="L163" s="4">
        <v>959.52</v>
      </c>
      <c r="M163" s="4">
        <v>959.52</v>
      </c>
      <c r="N163" s="4" t="s">
        <v>791</v>
      </c>
      <c r="O163" s="4" t="s">
        <v>32</v>
      </c>
      <c r="P163" s="4" t="s">
        <v>33</v>
      </c>
      <c r="Q163" s="4">
        <v>0</v>
      </c>
      <c r="R163" s="7">
        <v>45093</v>
      </c>
      <c r="S163" s="6">
        <v>45098</v>
      </c>
      <c r="T163" s="4" t="s">
        <v>34</v>
      </c>
      <c r="U163" s="4">
        <v>959.52</v>
      </c>
      <c r="V163" s="4">
        <v>0</v>
      </c>
      <c r="W163" s="4">
        <v>0</v>
      </c>
      <c r="X163" s="4" t="s">
        <v>792</v>
      </c>
      <c r="Y163" s="4" t="s">
        <v>42</v>
      </c>
    </row>
    <row r="164" s="4" customFormat="1" spans="1:25">
      <c r="A164" s="4" t="s">
        <v>793</v>
      </c>
      <c r="B164" s="4" t="s">
        <v>26</v>
      </c>
      <c r="C164" s="4" t="s">
        <v>27</v>
      </c>
      <c r="D164" s="4" t="s">
        <v>794</v>
      </c>
      <c r="E164" s="4" t="s">
        <v>795</v>
      </c>
      <c r="F164" s="6">
        <v>45094</v>
      </c>
      <c r="G164" s="6">
        <v>45095</v>
      </c>
      <c r="H164" s="4">
        <v>1</v>
      </c>
      <c r="I164" s="4">
        <v>1</v>
      </c>
      <c r="J164" s="4">
        <v>1</v>
      </c>
      <c r="K164" s="4" t="s">
        <v>30</v>
      </c>
      <c r="L164" s="4">
        <v>884.67</v>
      </c>
      <c r="M164" s="4">
        <v>884.67</v>
      </c>
      <c r="N164" s="4" t="s">
        <v>796</v>
      </c>
      <c r="O164" s="4" t="s">
        <v>32</v>
      </c>
      <c r="P164" s="4" t="s">
        <v>33</v>
      </c>
      <c r="Q164" s="4">
        <v>0</v>
      </c>
      <c r="R164" s="7">
        <v>45093.0000115741</v>
      </c>
      <c r="S164" s="6">
        <v>45098</v>
      </c>
      <c r="T164" s="4" t="s">
        <v>34</v>
      </c>
      <c r="U164" s="4">
        <v>884.67</v>
      </c>
      <c r="V164" s="4">
        <v>0</v>
      </c>
      <c r="W164" s="4">
        <v>0</v>
      </c>
      <c r="X164" s="4" t="s">
        <v>797</v>
      </c>
      <c r="Y164" s="4" t="s">
        <v>42</v>
      </c>
    </row>
    <row r="165" s="4" customFormat="1" spans="1:25">
      <c r="A165" s="4" t="s">
        <v>798</v>
      </c>
      <c r="B165" s="4" t="s">
        <v>26</v>
      </c>
      <c r="C165" s="4" t="s">
        <v>27</v>
      </c>
      <c r="D165" s="4" t="s">
        <v>799</v>
      </c>
      <c r="E165" s="4" t="s">
        <v>800</v>
      </c>
      <c r="F165" s="6">
        <v>45094</v>
      </c>
      <c r="G165" s="6">
        <v>45095</v>
      </c>
      <c r="H165" s="4">
        <v>1</v>
      </c>
      <c r="I165" s="4">
        <v>1</v>
      </c>
      <c r="J165" s="4">
        <v>1</v>
      </c>
      <c r="K165" s="4" t="s">
        <v>30</v>
      </c>
      <c r="L165" s="4">
        <v>882.76</v>
      </c>
      <c r="M165" s="4">
        <v>882.76</v>
      </c>
      <c r="N165" s="4" t="s">
        <v>801</v>
      </c>
      <c r="O165" s="4" t="s">
        <v>32</v>
      </c>
      <c r="P165" s="4" t="s">
        <v>33</v>
      </c>
      <c r="Q165" s="4">
        <v>0</v>
      </c>
      <c r="R165" s="7">
        <v>45093.0000115741</v>
      </c>
      <c r="S165" s="6">
        <v>45098</v>
      </c>
      <c r="T165" s="4" t="s">
        <v>34</v>
      </c>
      <c r="U165" s="4">
        <v>882.76</v>
      </c>
      <c r="V165" s="4">
        <v>0</v>
      </c>
      <c r="W165" s="4">
        <v>0</v>
      </c>
      <c r="X165" s="4" t="s">
        <v>802</v>
      </c>
      <c r="Y165" s="4" t="s">
        <v>42</v>
      </c>
    </row>
    <row r="166" s="4" customFormat="1" spans="1:25">
      <c r="A166" s="4" t="s">
        <v>803</v>
      </c>
      <c r="B166" s="4" t="s">
        <v>26</v>
      </c>
      <c r="C166" s="4" t="s">
        <v>27</v>
      </c>
      <c r="D166" s="4" t="s">
        <v>804</v>
      </c>
      <c r="E166" s="4" t="s">
        <v>170</v>
      </c>
      <c r="F166" s="6">
        <v>45094</v>
      </c>
      <c r="G166" s="6">
        <v>45095</v>
      </c>
      <c r="H166" s="4">
        <v>1</v>
      </c>
      <c r="I166" s="4">
        <v>1</v>
      </c>
      <c r="J166" s="4">
        <v>1</v>
      </c>
      <c r="K166" s="4" t="s">
        <v>30</v>
      </c>
      <c r="L166" s="4">
        <v>217.03</v>
      </c>
      <c r="M166" s="4">
        <v>217.03</v>
      </c>
      <c r="N166" s="4" t="s">
        <v>805</v>
      </c>
      <c r="O166" s="4" t="s">
        <v>32</v>
      </c>
      <c r="P166" s="4" t="s">
        <v>33</v>
      </c>
      <c r="Q166" s="4">
        <v>0</v>
      </c>
      <c r="R166" s="7">
        <v>45093.0000115741</v>
      </c>
      <c r="S166" s="6">
        <v>45098</v>
      </c>
      <c r="T166" s="4" t="s">
        <v>34</v>
      </c>
      <c r="U166" s="4">
        <v>217.03</v>
      </c>
      <c r="V166" s="4">
        <v>0</v>
      </c>
      <c r="W166" s="4">
        <v>0</v>
      </c>
      <c r="X166" s="4" t="s">
        <v>806</v>
      </c>
      <c r="Y166" s="4" t="s">
        <v>42</v>
      </c>
    </row>
    <row r="167" s="4" customFormat="1" spans="1:25">
      <c r="A167" s="4" t="s">
        <v>807</v>
      </c>
      <c r="B167" s="4" t="s">
        <v>26</v>
      </c>
      <c r="C167" s="4" t="s">
        <v>27</v>
      </c>
      <c r="D167" s="4" t="s">
        <v>804</v>
      </c>
      <c r="E167" s="4" t="s">
        <v>170</v>
      </c>
      <c r="F167" s="6">
        <v>45094</v>
      </c>
      <c r="G167" s="6">
        <v>45095</v>
      </c>
      <c r="H167" s="4">
        <v>1</v>
      </c>
      <c r="I167" s="4">
        <v>1</v>
      </c>
      <c r="J167" s="4">
        <v>1</v>
      </c>
      <c r="K167" s="4" t="s">
        <v>30</v>
      </c>
      <c r="L167" s="4">
        <v>217.03</v>
      </c>
      <c r="M167" s="4">
        <v>217.03</v>
      </c>
      <c r="N167" s="4" t="s">
        <v>808</v>
      </c>
      <c r="O167" s="4" t="s">
        <v>32</v>
      </c>
      <c r="P167" s="4" t="s">
        <v>33</v>
      </c>
      <c r="Q167" s="4">
        <v>0</v>
      </c>
      <c r="R167" s="7">
        <v>45093</v>
      </c>
      <c r="S167" s="6">
        <v>45098</v>
      </c>
      <c r="T167" s="4" t="s">
        <v>34</v>
      </c>
      <c r="U167" s="4">
        <v>217.03</v>
      </c>
      <c r="V167" s="4">
        <v>0</v>
      </c>
      <c r="W167" s="4">
        <v>0</v>
      </c>
      <c r="X167" s="4" t="s">
        <v>809</v>
      </c>
      <c r="Y167" s="4" t="s">
        <v>42</v>
      </c>
    </row>
    <row r="168" s="4" customFormat="1" spans="1:25">
      <c r="A168" s="4" t="s">
        <v>810</v>
      </c>
      <c r="B168" s="4" t="s">
        <v>26</v>
      </c>
      <c r="C168" s="4" t="s">
        <v>27</v>
      </c>
      <c r="D168" s="4" t="s">
        <v>804</v>
      </c>
      <c r="E168" s="4" t="s">
        <v>170</v>
      </c>
      <c r="F168" s="6">
        <v>45094</v>
      </c>
      <c r="G168" s="6">
        <v>45095</v>
      </c>
      <c r="H168" s="4">
        <v>1</v>
      </c>
      <c r="I168" s="4">
        <v>1</v>
      </c>
      <c r="J168" s="4">
        <v>1</v>
      </c>
      <c r="K168" s="4" t="s">
        <v>30</v>
      </c>
      <c r="L168" s="4">
        <v>217.03</v>
      </c>
      <c r="M168" s="4">
        <v>217.03</v>
      </c>
      <c r="N168" s="4" t="s">
        <v>811</v>
      </c>
      <c r="O168" s="4" t="s">
        <v>32</v>
      </c>
      <c r="P168" s="4" t="s">
        <v>33</v>
      </c>
      <c r="Q168" s="4">
        <v>0</v>
      </c>
      <c r="R168" s="7">
        <v>45093.0000115741</v>
      </c>
      <c r="S168" s="6">
        <v>45098</v>
      </c>
      <c r="T168" s="4" t="s">
        <v>34</v>
      </c>
      <c r="U168" s="4">
        <v>217.03</v>
      </c>
      <c r="V168" s="4">
        <v>0</v>
      </c>
      <c r="W168" s="4">
        <v>0</v>
      </c>
      <c r="X168" s="4" t="s">
        <v>812</v>
      </c>
      <c r="Y168" s="4" t="s">
        <v>42</v>
      </c>
    </row>
    <row r="169" s="4" customFormat="1" spans="1:25">
      <c r="A169" s="4" t="s">
        <v>813</v>
      </c>
      <c r="B169" s="4" t="s">
        <v>26</v>
      </c>
      <c r="C169" s="4" t="s">
        <v>27</v>
      </c>
      <c r="D169" s="4" t="s">
        <v>681</v>
      </c>
      <c r="E169" s="4" t="s">
        <v>814</v>
      </c>
      <c r="F169" s="6">
        <v>45094</v>
      </c>
      <c r="G169" s="6">
        <v>45095</v>
      </c>
      <c r="H169" s="4">
        <v>1</v>
      </c>
      <c r="I169" s="4">
        <v>1</v>
      </c>
      <c r="J169" s="4">
        <v>1</v>
      </c>
      <c r="K169" s="4" t="s">
        <v>30</v>
      </c>
      <c r="L169" s="4">
        <v>780.06</v>
      </c>
      <c r="M169" s="4">
        <v>780.06</v>
      </c>
      <c r="N169" s="4" t="s">
        <v>815</v>
      </c>
      <c r="O169" s="4" t="s">
        <v>32</v>
      </c>
      <c r="P169" s="4" t="s">
        <v>33</v>
      </c>
      <c r="Q169" s="4">
        <v>0</v>
      </c>
      <c r="R169" s="7">
        <v>45093.0000115741</v>
      </c>
      <c r="S169" s="6">
        <v>45098</v>
      </c>
      <c r="T169" s="4" t="s">
        <v>34</v>
      </c>
      <c r="U169" s="4">
        <v>780.06</v>
      </c>
      <c r="V169" s="4">
        <v>0</v>
      </c>
      <c r="W169" s="4">
        <v>0</v>
      </c>
      <c r="X169" s="4" t="s">
        <v>816</v>
      </c>
      <c r="Y169" s="4" t="s">
        <v>42</v>
      </c>
    </row>
    <row r="170" s="4" customFormat="1" spans="1:25">
      <c r="A170" s="4" t="s">
        <v>817</v>
      </c>
      <c r="B170" s="4" t="s">
        <v>26</v>
      </c>
      <c r="C170" s="4" t="s">
        <v>27</v>
      </c>
      <c r="D170" s="4" t="s">
        <v>804</v>
      </c>
      <c r="E170" s="4" t="s">
        <v>818</v>
      </c>
      <c r="F170" s="6">
        <v>45094</v>
      </c>
      <c r="G170" s="6">
        <v>45095</v>
      </c>
      <c r="H170" s="4">
        <v>1</v>
      </c>
      <c r="I170" s="4">
        <v>1</v>
      </c>
      <c r="J170" s="4">
        <v>1</v>
      </c>
      <c r="K170" s="4" t="s">
        <v>30</v>
      </c>
      <c r="L170" s="4">
        <v>250.42</v>
      </c>
      <c r="M170" s="4">
        <v>250.42</v>
      </c>
      <c r="N170" s="4" t="s">
        <v>819</v>
      </c>
      <c r="O170" s="4" t="s">
        <v>32</v>
      </c>
      <c r="P170" s="4" t="s">
        <v>33</v>
      </c>
      <c r="Q170" s="4">
        <v>0</v>
      </c>
      <c r="R170" s="7">
        <v>45094</v>
      </c>
      <c r="S170" s="6">
        <v>45098</v>
      </c>
      <c r="T170" s="4" t="s">
        <v>34</v>
      </c>
      <c r="U170" s="4">
        <v>250.42</v>
      </c>
      <c r="V170" s="4">
        <v>0</v>
      </c>
      <c r="W170" s="4">
        <v>0</v>
      </c>
      <c r="X170" s="4" t="s">
        <v>820</v>
      </c>
      <c r="Y170" s="4" t="s">
        <v>42</v>
      </c>
    </row>
    <row r="171" s="4" customFormat="1" spans="1:25">
      <c r="A171" s="4" t="s">
        <v>821</v>
      </c>
      <c r="B171" s="4" t="s">
        <v>26</v>
      </c>
      <c r="C171" s="4" t="s">
        <v>27</v>
      </c>
      <c r="D171" s="4" t="s">
        <v>822</v>
      </c>
      <c r="E171" s="4" t="s">
        <v>823</v>
      </c>
      <c r="F171" s="6">
        <v>45094</v>
      </c>
      <c r="G171" s="6">
        <v>45095</v>
      </c>
      <c r="H171" s="4">
        <v>1</v>
      </c>
      <c r="I171" s="4">
        <v>1</v>
      </c>
      <c r="J171" s="4">
        <v>1</v>
      </c>
      <c r="K171" s="4" t="s">
        <v>30</v>
      </c>
      <c r="L171" s="4">
        <v>106.11</v>
      </c>
      <c r="M171" s="4">
        <v>106.11</v>
      </c>
      <c r="N171" s="4" t="s">
        <v>824</v>
      </c>
      <c r="O171" s="4" t="s">
        <v>32</v>
      </c>
      <c r="P171" s="4" t="s">
        <v>33</v>
      </c>
      <c r="Q171" s="4">
        <v>0</v>
      </c>
      <c r="R171" s="7">
        <v>45094.0000115741</v>
      </c>
      <c r="S171" s="6">
        <v>45098</v>
      </c>
      <c r="T171" s="4" t="s">
        <v>34</v>
      </c>
      <c r="U171" s="4">
        <v>106.11</v>
      </c>
      <c r="V171" s="4">
        <v>0</v>
      </c>
      <c r="W171" s="4">
        <v>0</v>
      </c>
      <c r="X171" s="4" t="s">
        <v>825</v>
      </c>
      <c r="Y171" s="4" t="s">
        <v>42</v>
      </c>
    </row>
    <row r="172" s="4" customFormat="1" spans="1:25">
      <c r="A172" s="4" t="s">
        <v>826</v>
      </c>
      <c r="B172" s="4" t="s">
        <v>26</v>
      </c>
      <c r="C172" s="4" t="s">
        <v>27</v>
      </c>
      <c r="D172" s="4" t="s">
        <v>773</v>
      </c>
      <c r="E172" s="4" t="s">
        <v>827</v>
      </c>
      <c r="F172" s="6">
        <v>45094</v>
      </c>
      <c r="G172" s="6">
        <v>45095</v>
      </c>
      <c r="H172" s="4">
        <v>1</v>
      </c>
      <c r="I172" s="4">
        <v>1</v>
      </c>
      <c r="J172" s="4">
        <v>1</v>
      </c>
      <c r="K172" s="4" t="s">
        <v>30</v>
      </c>
      <c r="L172" s="4">
        <v>836.89</v>
      </c>
      <c r="M172" s="4">
        <v>836.89</v>
      </c>
      <c r="N172" s="4" t="s">
        <v>828</v>
      </c>
      <c r="O172" s="4" t="s">
        <v>32</v>
      </c>
      <c r="P172" s="4" t="s">
        <v>33</v>
      </c>
      <c r="Q172" s="4">
        <v>0</v>
      </c>
      <c r="R172" s="7">
        <v>45094</v>
      </c>
      <c r="S172" s="6">
        <v>45098</v>
      </c>
      <c r="T172" s="4" t="s">
        <v>34</v>
      </c>
      <c r="U172" s="4">
        <v>836.89</v>
      </c>
      <c r="V172" s="4">
        <v>0</v>
      </c>
      <c r="W172" s="4">
        <v>0</v>
      </c>
      <c r="X172" s="4" t="s">
        <v>829</v>
      </c>
      <c r="Y172" s="4" t="s">
        <v>830</v>
      </c>
    </row>
    <row r="173" s="4" customFormat="1" spans="1:25">
      <c r="A173" s="4" t="s">
        <v>831</v>
      </c>
      <c r="B173" s="4" t="s">
        <v>26</v>
      </c>
      <c r="C173" s="4" t="s">
        <v>27</v>
      </c>
      <c r="D173" s="4" t="s">
        <v>832</v>
      </c>
      <c r="E173" s="4" t="s">
        <v>833</v>
      </c>
      <c r="F173" s="6">
        <v>45094</v>
      </c>
      <c r="G173" s="6">
        <v>45095</v>
      </c>
      <c r="H173" s="4">
        <v>1</v>
      </c>
      <c r="I173" s="4">
        <v>1</v>
      </c>
      <c r="J173" s="4">
        <v>1</v>
      </c>
      <c r="K173" s="4" t="s">
        <v>30</v>
      </c>
      <c r="L173" s="4">
        <v>177.93</v>
      </c>
      <c r="M173" s="4">
        <v>177.93</v>
      </c>
      <c r="N173" s="4" t="s">
        <v>834</v>
      </c>
      <c r="O173" s="4" t="s">
        <v>32</v>
      </c>
      <c r="P173" s="4" t="s">
        <v>33</v>
      </c>
      <c r="Q173" s="4">
        <v>0</v>
      </c>
      <c r="R173" s="7">
        <v>45094.0000115741</v>
      </c>
      <c r="S173" s="6">
        <v>45098</v>
      </c>
      <c r="T173" s="4" t="s">
        <v>34</v>
      </c>
      <c r="U173" s="4">
        <v>177.93</v>
      </c>
      <c r="V173" s="4">
        <v>0</v>
      </c>
      <c r="W173" s="4">
        <v>0</v>
      </c>
      <c r="X173" s="4" t="s">
        <v>835</v>
      </c>
      <c r="Y173" s="4" t="s">
        <v>42</v>
      </c>
    </row>
    <row r="174" s="4" customFormat="1" spans="1:25">
      <c r="A174" s="4" t="s">
        <v>836</v>
      </c>
      <c r="B174" s="4" t="s">
        <v>26</v>
      </c>
      <c r="C174" s="4" t="s">
        <v>27</v>
      </c>
      <c r="D174" s="4" t="s">
        <v>837</v>
      </c>
      <c r="E174" s="4" t="s">
        <v>838</v>
      </c>
      <c r="F174" s="6">
        <v>45094</v>
      </c>
      <c r="G174" s="6">
        <v>45095</v>
      </c>
      <c r="H174" s="4">
        <v>1</v>
      </c>
      <c r="I174" s="4">
        <v>1</v>
      </c>
      <c r="J174" s="4">
        <v>1</v>
      </c>
      <c r="K174" s="4" t="s">
        <v>30</v>
      </c>
      <c r="L174" s="4">
        <v>384.89</v>
      </c>
      <c r="M174" s="4">
        <v>384.89</v>
      </c>
      <c r="N174" s="4" t="s">
        <v>839</v>
      </c>
      <c r="O174" s="4" t="s">
        <v>32</v>
      </c>
      <c r="P174" s="4" t="s">
        <v>33</v>
      </c>
      <c r="Q174" s="4">
        <v>0</v>
      </c>
      <c r="R174" s="7">
        <v>45094.0000115741</v>
      </c>
      <c r="S174" s="6">
        <v>45098</v>
      </c>
      <c r="T174" s="4" t="s">
        <v>34</v>
      </c>
      <c r="U174" s="4">
        <v>384.89</v>
      </c>
      <c r="V174" s="4">
        <v>0</v>
      </c>
      <c r="W174" s="4">
        <v>0</v>
      </c>
      <c r="X174" s="4" t="s">
        <v>840</v>
      </c>
      <c r="Y174" s="4" t="s">
        <v>42</v>
      </c>
    </row>
    <row r="175" s="4" customFormat="1" spans="1:25">
      <c r="A175" s="4" t="s">
        <v>841</v>
      </c>
      <c r="B175" s="4" t="s">
        <v>26</v>
      </c>
      <c r="C175" s="4" t="s">
        <v>27</v>
      </c>
      <c r="D175" s="4" t="s">
        <v>842</v>
      </c>
      <c r="E175" s="4" t="s">
        <v>843</v>
      </c>
      <c r="F175" s="6">
        <v>45094</v>
      </c>
      <c r="G175" s="6">
        <v>45095</v>
      </c>
      <c r="H175" s="4">
        <v>1</v>
      </c>
      <c r="I175" s="4">
        <v>1</v>
      </c>
      <c r="J175" s="4">
        <v>1</v>
      </c>
      <c r="K175" s="4" t="s">
        <v>30</v>
      </c>
      <c r="L175" s="4">
        <v>308.96</v>
      </c>
      <c r="M175" s="4">
        <v>308.96</v>
      </c>
      <c r="N175" s="4" t="s">
        <v>844</v>
      </c>
      <c r="O175" s="4" t="s">
        <v>32</v>
      </c>
      <c r="P175" s="4" t="s">
        <v>33</v>
      </c>
      <c r="Q175" s="4">
        <v>0</v>
      </c>
      <c r="R175" s="7">
        <v>45094</v>
      </c>
      <c r="S175" s="6">
        <v>45098</v>
      </c>
      <c r="T175" s="4" t="s">
        <v>34</v>
      </c>
      <c r="U175" s="4">
        <v>308.96</v>
      </c>
      <c r="V175" s="4">
        <v>0</v>
      </c>
      <c r="W175" s="4">
        <v>0</v>
      </c>
      <c r="X175" s="4" t="s">
        <v>845</v>
      </c>
      <c r="Y175" s="4" t="s">
        <v>846</v>
      </c>
    </row>
    <row r="176" s="4" customFormat="1" spans="1:25">
      <c r="A176" s="4" t="s">
        <v>847</v>
      </c>
      <c r="B176" s="4" t="s">
        <v>26</v>
      </c>
      <c r="C176" s="4" t="s">
        <v>27</v>
      </c>
      <c r="D176" s="4" t="s">
        <v>848</v>
      </c>
      <c r="E176" s="4" t="s">
        <v>849</v>
      </c>
      <c r="F176" s="6">
        <v>45094</v>
      </c>
      <c r="G176" s="6">
        <v>45095</v>
      </c>
      <c r="H176" s="4">
        <v>1</v>
      </c>
      <c r="I176" s="4">
        <v>1</v>
      </c>
      <c r="J176" s="4">
        <v>1</v>
      </c>
      <c r="K176" s="4" t="s">
        <v>30</v>
      </c>
      <c r="L176" s="4">
        <v>707.72</v>
      </c>
      <c r="M176" s="4">
        <v>707.72</v>
      </c>
      <c r="N176" s="4" t="s">
        <v>850</v>
      </c>
      <c r="O176" s="4" t="s">
        <v>32</v>
      </c>
      <c r="P176" s="4" t="s">
        <v>33</v>
      </c>
      <c r="Q176" s="4">
        <v>0</v>
      </c>
      <c r="R176" s="7">
        <v>45094.0000115741</v>
      </c>
      <c r="S176" s="6">
        <v>45098</v>
      </c>
      <c r="T176" s="4" t="s">
        <v>34</v>
      </c>
      <c r="U176" s="4">
        <v>707.72</v>
      </c>
      <c r="V176" s="4">
        <v>0</v>
      </c>
      <c r="W176" s="4">
        <v>0</v>
      </c>
      <c r="X176" s="4" t="s">
        <v>851</v>
      </c>
      <c r="Y176" s="4" t="s">
        <v>42</v>
      </c>
    </row>
    <row r="177" s="4" customFormat="1" spans="1:25">
      <c r="A177" s="4" t="s">
        <v>852</v>
      </c>
      <c r="B177" s="4" t="s">
        <v>26</v>
      </c>
      <c r="C177" s="4" t="s">
        <v>27</v>
      </c>
      <c r="D177" s="4" t="s">
        <v>853</v>
      </c>
      <c r="E177" s="4" t="s">
        <v>526</v>
      </c>
      <c r="F177" s="6">
        <v>45094</v>
      </c>
      <c r="G177" s="6">
        <v>45095</v>
      </c>
      <c r="H177" s="4">
        <v>1</v>
      </c>
      <c r="I177" s="4">
        <v>1</v>
      </c>
      <c r="J177" s="4">
        <v>1</v>
      </c>
      <c r="K177" s="4" t="s">
        <v>30</v>
      </c>
      <c r="L177" s="4">
        <v>894.24</v>
      </c>
      <c r="M177" s="4">
        <v>894.24</v>
      </c>
      <c r="N177" s="4" t="s">
        <v>854</v>
      </c>
      <c r="O177" s="4" t="s">
        <v>32</v>
      </c>
      <c r="P177" s="4" t="s">
        <v>33</v>
      </c>
      <c r="Q177" s="4">
        <v>0</v>
      </c>
      <c r="R177" s="7">
        <v>45094</v>
      </c>
      <c r="S177" s="6">
        <v>45098</v>
      </c>
      <c r="T177" s="4" t="s">
        <v>34</v>
      </c>
      <c r="U177" s="4">
        <v>894.24</v>
      </c>
      <c r="V177" s="4">
        <v>0</v>
      </c>
      <c r="W177" s="4">
        <v>0</v>
      </c>
      <c r="X177" s="4" t="s">
        <v>855</v>
      </c>
      <c r="Y177" s="4" t="s">
        <v>42</v>
      </c>
    </row>
    <row r="178" s="4" customFormat="1" spans="1:25">
      <c r="A178" s="4" t="s">
        <v>856</v>
      </c>
      <c r="B178" s="4" t="s">
        <v>26</v>
      </c>
      <c r="C178" s="4" t="s">
        <v>27</v>
      </c>
      <c r="D178" s="4" t="s">
        <v>857</v>
      </c>
      <c r="E178" s="4" t="s">
        <v>710</v>
      </c>
      <c r="F178" s="6">
        <v>45094</v>
      </c>
      <c r="G178" s="6">
        <v>45095</v>
      </c>
      <c r="H178" s="4">
        <v>1</v>
      </c>
      <c r="I178" s="4">
        <v>1</v>
      </c>
      <c r="J178" s="4">
        <v>1</v>
      </c>
      <c r="K178" s="4" t="s">
        <v>30</v>
      </c>
      <c r="L178" s="4">
        <v>165.5</v>
      </c>
      <c r="M178" s="4">
        <v>165.5</v>
      </c>
      <c r="N178" s="4" t="s">
        <v>858</v>
      </c>
      <c r="O178" s="4" t="s">
        <v>32</v>
      </c>
      <c r="P178" s="4" t="s">
        <v>33</v>
      </c>
      <c r="Q178" s="4">
        <v>0</v>
      </c>
      <c r="R178" s="7">
        <v>45094.0000115741</v>
      </c>
      <c r="S178" s="6">
        <v>45098</v>
      </c>
      <c r="T178" s="4" t="s">
        <v>34</v>
      </c>
      <c r="U178" s="4">
        <v>165.5</v>
      </c>
      <c r="V178" s="4">
        <v>0</v>
      </c>
      <c r="W178" s="4">
        <v>0</v>
      </c>
      <c r="X178" s="4" t="s">
        <v>859</v>
      </c>
      <c r="Y178" s="4" t="s">
        <v>860</v>
      </c>
    </row>
    <row r="179" s="4" customFormat="1" spans="1:25">
      <c r="A179" s="4" t="s">
        <v>861</v>
      </c>
      <c r="B179" s="4" t="s">
        <v>26</v>
      </c>
      <c r="C179" s="4" t="s">
        <v>27</v>
      </c>
      <c r="D179" s="4" t="s">
        <v>862</v>
      </c>
      <c r="E179" s="4" t="s">
        <v>863</v>
      </c>
      <c r="F179" s="6">
        <v>45094</v>
      </c>
      <c r="G179" s="6">
        <v>45095</v>
      </c>
      <c r="H179" s="4">
        <v>1</v>
      </c>
      <c r="I179" s="4">
        <v>1</v>
      </c>
      <c r="J179" s="4">
        <v>1</v>
      </c>
      <c r="K179" s="4" t="s">
        <v>30</v>
      </c>
      <c r="L179" s="4">
        <v>171.12</v>
      </c>
      <c r="M179" s="4">
        <v>171.12</v>
      </c>
      <c r="N179" s="4" t="s">
        <v>864</v>
      </c>
      <c r="O179" s="4" t="s">
        <v>32</v>
      </c>
      <c r="P179" s="4" t="s">
        <v>33</v>
      </c>
      <c r="Q179" s="4">
        <v>0</v>
      </c>
      <c r="R179" s="7">
        <v>45094</v>
      </c>
      <c r="S179" s="6">
        <v>45098</v>
      </c>
      <c r="T179" s="4" t="s">
        <v>34</v>
      </c>
      <c r="U179" s="4">
        <v>171.12</v>
      </c>
      <c r="V179" s="4">
        <v>0</v>
      </c>
      <c r="W179" s="4">
        <v>0</v>
      </c>
      <c r="X179" s="4" t="s">
        <v>865</v>
      </c>
      <c r="Y179" s="4" t="s">
        <v>42</v>
      </c>
    </row>
    <row r="180" s="4" customFormat="1" spans="1:25">
      <c r="A180" s="4" t="s">
        <v>866</v>
      </c>
      <c r="B180" s="4" t="s">
        <v>26</v>
      </c>
      <c r="C180" s="4" t="s">
        <v>27</v>
      </c>
      <c r="D180" s="4" t="s">
        <v>867</v>
      </c>
      <c r="E180" s="4" t="s">
        <v>868</v>
      </c>
      <c r="F180" s="6">
        <v>45094</v>
      </c>
      <c r="G180" s="6">
        <v>45095</v>
      </c>
      <c r="H180" s="4">
        <v>1</v>
      </c>
      <c r="I180" s="4">
        <v>1</v>
      </c>
      <c r="J180" s="4">
        <v>1</v>
      </c>
      <c r="K180" s="4" t="s">
        <v>30</v>
      </c>
      <c r="L180" s="4">
        <v>424.43</v>
      </c>
      <c r="M180" s="4">
        <v>424.43</v>
      </c>
      <c r="N180" s="4" t="s">
        <v>869</v>
      </c>
      <c r="O180" s="4" t="s">
        <v>32</v>
      </c>
      <c r="P180" s="4" t="s">
        <v>33</v>
      </c>
      <c r="Q180" s="4">
        <v>0</v>
      </c>
      <c r="R180" s="7">
        <v>45094.0000115741</v>
      </c>
      <c r="S180" s="6">
        <v>45098</v>
      </c>
      <c r="T180" s="4" t="s">
        <v>34</v>
      </c>
      <c r="U180" s="4">
        <v>424.43</v>
      </c>
      <c r="V180" s="4">
        <v>0</v>
      </c>
      <c r="W180" s="4">
        <v>0</v>
      </c>
      <c r="X180" s="4" t="s">
        <v>870</v>
      </c>
      <c r="Y180" s="4" t="s">
        <v>42</v>
      </c>
    </row>
    <row r="181" s="4" customFormat="1" spans="1:25">
      <c r="A181" s="4" t="s">
        <v>871</v>
      </c>
      <c r="B181" s="4" t="s">
        <v>26</v>
      </c>
      <c r="C181" s="4" t="s">
        <v>27</v>
      </c>
      <c r="D181" s="4" t="s">
        <v>872</v>
      </c>
      <c r="E181" s="4" t="s">
        <v>873</v>
      </c>
      <c r="F181" s="6">
        <v>45094</v>
      </c>
      <c r="G181" s="6">
        <v>45095</v>
      </c>
      <c r="H181" s="4">
        <v>1</v>
      </c>
      <c r="I181" s="4">
        <v>1</v>
      </c>
      <c r="J181" s="4">
        <v>1</v>
      </c>
      <c r="K181" s="4" t="s">
        <v>30</v>
      </c>
      <c r="L181" s="4">
        <v>278.7</v>
      </c>
      <c r="M181" s="4">
        <v>278.7</v>
      </c>
      <c r="N181" s="4" t="s">
        <v>874</v>
      </c>
      <c r="O181" s="4" t="s">
        <v>32</v>
      </c>
      <c r="P181" s="4" t="s">
        <v>33</v>
      </c>
      <c r="Q181" s="4">
        <v>0</v>
      </c>
      <c r="R181" s="7">
        <v>45094</v>
      </c>
      <c r="S181" s="6">
        <v>45098</v>
      </c>
      <c r="T181" s="4" t="s">
        <v>34</v>
      </c>
      <c r="U181" s="4">
        <v>278.7</v>
      </c>
      <c r="V181" s="4">
        <v>0</v>
      </c>
      <c r="W181" s="4">
        <v>0</v>
      </c>
      <c r="X181" s="4" t="s">
        <v>875</v>
      </c>
      <c r="Y181" s="4" t="s">
        <v>42</v>
      </c>
    </row>
    <row r="182" s="4" customFormat="1" spans="1:25">
      <c r="A182" s="4" t="s">
        <v>876</v>
      </c>
      <c r="B182" s="4" t="s">
        <v>26</v>
      </c>
      <c r="C182" s="4" t="s">
        <v>27</v>
      </c>
      <c r="D182" s="4" t="s">
        <v>877</v>
      </c>
      <c r="E182" s="4" t="s">
        <v>878</v>
      </c>
      <c r="F182" s="6">
        <v>45094</v>
      </c>
      <c r="G182" s="6">
        <v>45095</v>
      </c>
      <c r="H182" s="4">
        <v>1</v>
      </c>
      <c r="I182" s="4">
        <v>1</v>
      </c>
      <c r="J182" s="4">
        <v>1</v>
      </c>
      <c r="K182" s="4" t="s">
        <v>30</v>
      </c>
      <c r="L182" s="4">
        <v>142.57</v>
      </c>
      <c r="M182" s="4">
        <v>142.57</v>
      </c>
      <c r="N182" s="4" t="s">
        <v>879</v>
      </c>
      <c r="O182" s="4" t="s">
        <v>32</v>
      </c>
      <c r="P182" s="4" t="s">
        <v>33</v>
      </c>
      <c r="Q182" s="4">
        <v>0</v>
      </c>
      <c r="R182" s="7">
        <v>45094.0000115741</v>
      </c>
      <c r="S182" s="6">
        <v>45098</v>
      </c>
      <c r="T182" s="4" t="s">
        <v>34</v>
      </c>
      <c r="U182" s="4">
        <v>142.57</v>
      </c>
      <c r="V182" s="4">
        <v>0</v>
      </c>
      <c r="W182" s="4">
        <v>0</v>
      </c>
      <c r="X182" s="4" t="s">
        <v>880</v>
      </c>
      <c r="Y182" s="4" t="s">
        <v>42</v>
      </c>
    </row>
    <row r="183" s="4" customFormat="1" spans="1:25">
      <c r="A183" s="4" t="s">
        <v>881</v>
      </c>
      <c r="B183" s="4" t="s">
        <v>26</v>
      </c>
      <c r="C183" s="4" t="s">
        <v>27</v>
      </c>
      <c r="D183" s="4" t="s">
        <v>882</v>
      </c>
      <c r="E183" s="4" t="s">
        <v>883</v>
      </c>
      <c r="F183" s="6">
        <v>45094</v>
      </c>
      <c r="G183" s="6">
        <v>45095</v>
      </c>
      <c r="H183" s="4">
        <v>1</v>
      </c>
      <c r="I183" s="4">
        <v>1</v>
      </c>
      <c r="J183" s="4">
        <v>1</v>
      </c>
      <c r="K183" s="4" t="s">
        <v>30</v>
      </c>
      <c r="L183" s="4">
        <v>1195.98</v>
      </c>
      <c r="M183" s="4">
        <v>1195.98</v>
      </c>
      <c r="N183" s="4" t="s">
        <v>884</v>
      </c>
      <c r="O183" s="4" t="s">
        <v>32</v>
      </c>
      <c r="P183" s="4" t="s">
        <v>33</v>
      </c>
      <c r="Q183" s="4">
        <v>0</v>
      </c>
      <c r="R183" s="7">
        <v>45094.0000115741</v>
      </c>
      <c r="S183" s="6">
        <v>45098</v>
      </c>
      <c r="T183" s="4" t="s">
        <v>34</v>
      </c>
      <c r="U183" s="4">
        <v>1195.98</v>
      </c>
      <c r="V183" s="4">
        <v>0</v>
      </c>
      <c r="W183" s="4">
        <v>0</v>
      </c>
      <c r="X183" s="4" t="s">
        <v>885</v>
      </c>
      <c r="Y183" s="4" t="s">
        <v>42</v>
      </c>
    </row>
    <row r="184" s="4" customFormat="1" spans="1:25">
      <c r="A184" s="4" t="s">
        <v>886</v>
      </c>
      <c r="B184" s="4" t="s">
        <v>26</v>
      </c>
      <c r="C184" s="4" t="s">
        <v>27</v>
      </c>
      <c r="D184" s="4" t="s">
        <v>887</v>
      </c>
      <c r="E184" s="4" t="s">
        <v>888</v>
      </c>
      <c r="F184" s="6">
        <v>45094</v>
      </c>
      <c r="G184" s="6">
        <v>45095</v>
      </c>
      <c r="H184" s="4">
        <v>1</v>
      </c>
      <c r="I184" s="4">
        <v>1</v>
      </c>
      <c r="J184" s="4">
        <v>1</v>
      </c>
      <c r="K184" s="4" t="s">
        <v>30</v>
      </c>
      <c r="L184" s="4">
        <v>427.79</v>
      </c>
      <c r="M184" s="4">
        <v>427.79</v>
      </c>
      <c r="N184" s="4" t="s">
        <v>889</v>
      </c>
      <c r="O184" s="4" t="s">
        <v>32</v>
      </c>
      <c r="P184" s="4" t="s">
        <v>33</v>
      </c>
      <c r="Q184" s="4">
        <v>0</v>
      </c>
      <c r="R184" s="7">
        <v>45094.0000115741</v>
      </c>
      <c r="S184" s="6">
        <v>45098</v>
      </c>
      <c r="T184" s="4" t="s">
        <v>34</v>
      </c>
      <c r="U184" s="4">
        <v>427.79</v>
      </c>
      <c r="V184" s="4">
        <v>0</v>
      </c>
      <c r="W184" s="4">
        <v>0</v>
      </c>
      <c r="X184" s="4" t="s">
        <v>890</v>
      </c>
      <c r="Y184" s="4" t="s">
        <v>42</v>
      </c>
    </row>
    <row r="185" s="4" customFormat="1" spans="1:25">
      <c r="A185" s="4" t="s">
        <v>891</v>
      </c>
      <c r="B185" s="4" t="s">
        <v>26</v>
      </c>
      <c r="C185" s="4" t="s">
        <v>27</v>
      </c>
      <c r="D185" s="4" t="s">
        <v>892</v>
      </c>
      <c r="E185" s="4" t="s">
        <v>893</v>
      </c>
      <c r="F185" s="6">
        <v>45094</v>
      </c>
      <c r="G185" s="6">
        <v>45095</v>
      </c>
      <c r="H185" s="4">
        <v>1</v>
      </c>
      <c r="I185" s="4">
        <v>1</v>
      </c>
      <c r="J185" s="4">
        <v>1</v>
      </c>
      <c r="K185" s="4" t="s">
        <v>30</v>
      </c>
      <c r="L185" s="4">
        <v>639.8</v>
      </c>
      <c r="M185" s="4">
        <v>639.8</v>
      </c>
      <c r="N185" s="4" t="s">
        <v>894</v>
      </c>
      <c r="O185" s="4" t="s">
        <v>32</v>
      </c>
      <c r="P185" s="4" t="s">
        <v>33</v>
      </c>
      <c r="Q185" s="4">
        <v>0</v>
      </c>
      <c r="R185" s="7">
        <v>45094.0000115741</v>
      </c>
      <c r="S185" s="6">
        <v>45098</v>
      </c>
      <c r="T185" s="4" t="s">
        <v>34</v>
      </c>
      <c r="U185" s="4">
        <v>639.8</v>
      </c>
      <c r="V185" s="4">
        <v>0</v>
      </c>
      <c r="W185" s="4">
        <v>0</v>
      </c>
      <c r="X185" s="4" t="s">
        <v>895</v>
      </c>
      <c r="Y185" s="4" t="s">
        <v>42</v>
      </c>
    </row>
    <row r="186" s="4" customFormat="1" spans="1:25">
      <c r="A186" s="4" t="s">
        <v>896</v>
      </c>
      <c r="B186" s="4" t="s">
        <v>26</v>
      </c>
      <c r="C186" s="4" t="s">
        <v>27</v>
      </c>
      <c r="D186" s="4" t="s">
        <v>897</v>
      </c>
      <c r="E186" s="4" t="s">
        <v>760</v>
      </c>
      <c r="F186" s="6">
        <v>45094</v>
      </c>
      <c r="G186" s="6">
        <v>45095</v>
      </c>
      <c r="H186" s="4">
        <v>1</v>
      </c>
      <c r="I186" s="4">
        <v>1</v>
      </c>
      <c r="J186" s="4">
        <v>1</v>
      </c>
      <c r="K186" s="4" t="s">
        <v>30</v>
      </c>
      <c r="L186" s="4">
        <v>414.81</v>
      </c>
      <c r="M186" s="4">
        <v>414.81</v>
      </c>
      <c r="N186" s="4" t="s">
        <v>898</v>
      </c>
      <c r="O186" s="4" t="s">
        <v>32</v>
      </c>
      <c r="P186" s="4" t="s">
        <v>33</v>
      </c>
      <c r="Q186" s="4">
        <v>0</v>
      </c>
      <c r="R186" s="7">
        <v>45094.0000115741</v>
      </c>
      <c r="S186" s="6">
        <v>45098</v>
      </c>
      <c r="T186" s="4" t="s">
        <v>34</v>
      </c>
      <c r="U186" s="4">
        <v>414.81</v>
      </c>
      <c r="V186" s="4">
        <v>0</v>
      </c>
      <c r="W186" s="4">
        <v>0</v>
      </c>
      <c r="X186" s="4" t="s">
        <v>899</v>
      </c>
      <c r="Y186" s="4" t="s">
        <v>900</v>
      </c>
    </row>
    <row r="187" s="4" customFormat="1" spans="1:25">
      <c r="A187" s="4" t="s">
        <v>901</v>
      </c>
      <c r="B187" s="4" t="s">
        <v>26</v>
      </c>
      <c r="C187" s="4" t="s">
        <v>27</v>
      </c>
      <c r="D187" s="4" t="s">
        <v>902</v>
      </c>
      <c r="E187" s="4" t="s">
        <v>170</v>
      </c>
      <c r="F187" s="6">
        <v>45094</v>
      </c>
      <c r="G187" s="6">
        <v>45095</v>
      </c>
      <c r="H187" s="4">
        <v>1</v>
      </c>
      <c r="I187" s="4">
        <v>1</v>
      </c>
      <c r="J187" s="4">
        <v>1</v>
      </c>
      <c r="K187" s="4" t="s">
        <v>30</v>
      </c>
      <c r="L187" s="4">
        <v>608.63</v>
      </c>
      <c r="M187" s="4">
        <v>608.63</v>
      </c>
      <c r="N187" s="4" t="s">
        <v>903</v>
      </c>
      <c r="O187" s="4" t="s">
        <v>32</v>
      </c>
      <c r="P187" s="4" t="s">
        <v>33</v>
      </c>
      <c r="Q187" s="4">
        <v>0</v>
      </c>
      <c r="R187" s="7">
        <v>45094</v>
      </c>
      <c r="S187" s="6">
        <v>45098</v>
      </c>
      <c r="T187" s="4" t="s">
        <v>34</v>
      </c>
      <c r="U187" s="4">
        <v>608.63</v>
      </c>
      <c r="V187" s="4">
        <v>0</v>
      </c>
      <c r="W187" s="4">
        <v>0</v>
      </c>
      <c r="X187" s="4" t="s">
        <v>904</v>
      </c>
      <c r="Y187" s="4" t="s">
        <v>905</v>
      </c>
    </row>
    <row r="188" s="4" customFormat="1" spans="1:25">
      <c r="A188" s="4" t="s">
        <v>906</v>
      </c>
      <c r="B188" s="4" t="s">
        <v>26</v>
      </c>
      <c r="C188" s="4" t="s">
        <v>27</v>
      </c>
      <c r="D188" s="4" t="s">
        <v>804</v>
      </c>
      <c r="E188" s="4" t="s">
        <v>170</v>
      </c>
      <c r="F188" s="6">
        <v>45094</v>
      </c>
      <c r="G188" s="6">
        <v>45095</v>
      </c>
      <c r="H188" s="4">
        <v>1</v>
      </c>
      <c r="I188" s="4">
        <v>1</v>
      </c>
      <c r="J188" s="4">
        <v>1</v>
      </c>
      <c r="K188" s="4" t="s">
        <v>30</v>
      </c>
      <c r="L188" s="4">
        <v>233.16</v>
      </c>
      <c r="M188" s="4">
        <v>233.16</v>
      </c>
      <c r="N188" s="4" t="s">
        <v>907</v>
      </c>
      <c r="O188" s="4" t="s">
        <v>32</v>
      </c>
      <c r="P188" s="4" t="s">
        <v>33</v>
      </c>
      <c r="Q188" s="4">
        <v>0</v>
      </c>
      <c r="R188" s="7">
        <v>45094.0000115741</v>
      </c>
      <c r="S188" s="6">
        <v>45098</v>
      </c>
      <c r="T188" s="4" t="s">
        <v>34</v>
      </c>
      <c r="U188" s="4">
        <v>233.16</v>
      </c>
      <c r="V188" s="4">
        <v>0</v>
      </c>
      <c r="W188" s="4">
        <v>0</v>
      </c>
      <c r="X188" s="4" t="s">
        <v>908</v>
      </c>
      <c r="Y188" s="4" t="s">
        <v>42</v>
      </c>
    </row>
    <row r="189" s="4" customFormat="1" spans="1:25">
      <c r="A189" s="4" t="s">
        <v>909</v>
      </c>
      <c r="B189" s="4" t="s">
        <v>26</v>
      </c>
      <c r="C189" s="4" t="s">
        <v>27</v>
      </c>
      <c r="D189" s="4" t="s">
        <v>804</v>
      </c>
      <c r="E189" s="4" t="s">
        <v>170</v>
      </c>
      <c r="F189" s="6">
        <v>45094</v>
      </c>
      <c r="G189" s="6">
        <v>45095</v>
      </c>
      <c r="H189" s="4">
        <v>1</v>
      </c>
      <c r="I189" s="4">
        <v>1</v>
      </c>
      <c r="J189" s="4">
        <v>1</v>
      </c>
      <c r="K189" s="4" t="s">
        <v>30</v>
      </c>
      <c r="L189" s="4">
        <v>233.16</v>
      </c>
      <c r="M189" s="4">
        <v>233.16</v>
      </c>
      <c r="N189" s="4" t="s">
        <v>910</v>
      </c>
      <c r="O189" s="4" t="s">
        <v>32</v>
      </c>
      <c r="P189" s="4" t="s">
        <v>33</v>
      </c>
      <c r="Q189" s="4">
        <v>0</v>
      </c>
      <c r="R189" s="7">
        <v>45094</v>
      </c>
      <c r="S189" s="6">
        <v>45098</v>
      </c>
      <c r="T189" s="4" t="s">
        <v>34</v>
      </c>
      <c r="U189" s="4">
        <v>233.16</v>
      </c>
      <c r="V189" s="4">
        <v>0</v>
      </c>
      <c r="W189" s="4">
        <v>0</v>
      </c>
      <c r="X189" s="4" t="s">
        <v>911</v>
      </c>
      <c r="Y189" s="4" t="s">
        <v>42</v>
      </c>
    </row>
    <row r="190" s="4" customFormat="1" spans="1:25">
      <c r="A190" s="4" t="s">
        <v>912</v>
      </c>
      <c r="B190" s="4" t="s">
        <v>26</v>
      </c>
      <c r="C190" s="4" t="s">
        <v>27</v>
      </c>
      <c r="D190" s="4" t="s">
        <v>902</v>
      </c>
      <c r="E190" s="4" t="s">
        <v>170</v>
      </c>
      <c r="F190" s="6">
        <v>45094</v>
      </c>
      <c r="G190" s="6">
        <v>45095</v>
      </c>
      <c r="H190" s="4">
        <v>1</v>
      </c>
      <c r="I190" s="4">
        <v>1</v>
      </c>
      <c r="J190" s="4">
        <v>1</v>
      </c>
      <c r="K190" s="4" t="s">
        <v>30</v>
      </c>
      <c r="L190" s="4">
        <v>608.63</v>
      </c>
      <c r="M190" s="4">
        <v>608.63</v>
      </c>
      <c r="N190" s="4" t="s">
        <v>913</v>
      </c>
      <c r="O190" s="4" t="s">
        <v>32</v>
      </c>
      <c r="P190" s="4" t="s">
        <v>33</v>
      </c>
      <c r="Q190" s="4">
        <v>0</v>
      </c>
      <c r="R190" s="7">
        <v>45094.0000115741</v>
      </c>
      <c r="S190" s="6">
        <v>45098</v>
      </c>
      <c r="T190" s="4" t="s">
        <v>34</v>
      </c>
      <c r="U190" s="4">
        <v>608.63</v>
      </c>
      <c r="V190" s="4">
        <v>0</v>
      </c>
      <c r="W190" s="4">
        <v>0</v>
      </c>
      <c r="X190" s="4" t="s">
        <v>914</v>
      </c>
      <c r="Y190" s="4" t="s">
        <v>915</v>
      </c>
    </row>
    <row r="191" s="4" customFormat="1" spans="1:25">
      <c r="A191" s="4" t="s">
        <v>916</v>
      </c>
      <c r="B191" s="4" t="s">
        <v>26</v>
      </c>
      <c r="C191" s="4" t="s">
        <v>27</v>
      </c>
      <c r="D191" s="4" t="s">
        <v>917</v>
      </c>
      <c r="E191" s="4" t="s">
        <v>918</v>
      </c>
      <c r="F191" s="6">
        <v>45094</v>
      </c>
      <c r="G191" s="6">
        <v>45095</v>
      </c>
      <c r="H191" s="4">
        <v>1</v>
      </c>
      <c r="I191" s="4">
        <v>1</v>
      </c>
      <c r="J191" s="4">
        <v>1</v>
      </c>
      <c r="K191" s="4" t="s">
        <v>30</v>
      </c>
      <c r="L191" s="4">
        <v>1389.4</v>
      </c>
      <c r="M191" s="4">
        <v>1389.4</v>
      </c>
      <c r="N191" s="4" t="s">
        <v>919</v>
      </c>
      <c r="O191" s="4" t="s">
        <v>32</v>
      </c>
      <c r="P191" s="4" t="s">
        <v>33</v>
      </c>
      <c r="Q191" s="4">
        <v>0</v>
      </c>
      <c r="R191" s="7">
        <v>45094</v>
      </c>
      <c r="S191" s="6">
        <v>45098</v>
      </c>
      <c r="T191" s="4" t="s">
        <v>34</v>
      </c>
      <c r="U191" s="4">
        <v>1389.4</v>
      </c>
      <c r="V191" s="4">
        <v>0</v>
      </c>
      <c r="W191" s="4">
        <v>0</v>
      </c>
      <c r="X191" s="4" t="s">
        <v>920</v>
      </c>
      <c r="Y191" s="4" t="s">
        <v>42</v>
      </c>
    </row>
    <row r="192" s="4" customFormat="1" spans="1:25">
      <c r="A192" s="4" t="s">
        <v>921</v>
      </c>
      <c r="B192" s="4" t="s">
        <v>26</v>
      </c>
      <c r="C192" s="4" t="s">
        <v>27</v>
      </c>
      <c r="D192" s="4" t="s">
        <v>837</v>
      </c>
      <c r="E192" s="4" t="s">
        <v>838</v>
      </c>
      <c r="F192" s="6">
        <v>45094</v>
      </c>
      <c r="G192" s="6">
        <v>45095</v>
      </c>
      <c r="H192" s="4">
        <v>1</v>
      </c>
      <c r="I192" s="4">
        <v>1</v>
      </c>
      <c r="J192" s="4">
        <v>1</v>
      </c>
      <c r="K192" s="4" t="s">
        <v>30</v>
      </c>
      <c r="L192" s="4">
        <v>386.74</v>
      </c>
      <c r="M192" s="4">
        <v>386.74</v>
      </c>
      <c r="N192" s="4" t="s">
        <v>922</v>
      </c>
      <c r="O192" s="4" t="s">
        <v>32</v>
      </c>
      <c r="P192" s="4" t="s">
        <v>33</v>
      </c>
      <c r="Q192" s="4">
        <v>0</v>
      </c>
      <c r="R192" s="7">
        <v>45094</v>
      </c>
      <c r="S192" s="6">
        <v>45098</v>
      </c>
      <c r="T192" s="4" t="s">
        <v>34</v>
      </c>
      <c r="U192" s="4">
        <v>386.74</v>
      </c>
      <c r="V192" s="4">
        <v>0</v>
      </c>
      <c r="W192" s="4">
        <v>0</v>
      </c>
      <c r="X192" s="4" t="s">
        <v>923</v>
      </c>
      <c r="Y192" s="4" t="s">
        <v>42</v>
      </c>
    </row>
    <row r="193" s="4" customFormat="1" spans="1:25">
      <c r="A193" s="4" t="s">
        <v>924</v>
      </c>
      <c r="B193" s="4" t="s">
        <v>26</v>
      </c>
      <c r="C193" s="4" t="s">
        <v>27</v>
      </c>
      <c r="D193" s="4" t="s">
        <v>925</v>
      </c>
      <c r="E193" s="4" t="s">
        <v>710</v>
      </c>
      <c r="F193" s="6">
        <v>45094</v>
      </c>
      <c r="G193" s="6">
        <v>45095</v>
      </c>
      <c r="H193" s="4">
        <v>1</v>
      </c>
      <c r="I193" s="4">
        <v>1</v>
      </c>
      <c r="J193" s="4">
        <v>1</v>
      </c>
      <c r="K193" s="4" t="s">
        <v>30</v>
      </c>
      <c r="L193" s="4">
        <v>427.23</v>
      </c>
      <c r="M193" s="4">
        <v>427.23</v>
      </c>
      <c r="N193" s="4" t="s">
        <v>926</v>
      </c>
      <c r="O193" s="4" t="s">
        <v>32</v>
      </c>
      <c r="P193" s="4" t="s">
        <v>33</v>
      </c>
      <c r="Q193" s="4">
        <v>0</v>
      </c>
      <c r="R193" s="7">
        <v>45094.0000115741</v>
      </c>
      <c r="S193" s="6">
        <v>45098</v>
      </c>
      <c r="T193" s="4" t="s">
        <v>34</v>
      </c>
      <c r="U193" s="4">
        <v>427.23</v>
      </c>
      <c r="V193" s="4">
        <v>0</v>
      </c>
      <c r="W193" s="4">
        <v>0</v>
      </c>
      <c r="X193" s="4" t="s">
        <v>927</v>
      </c>
      <c r="Y193" s="4" t="s">
        <v>928</v>
      </c>
    </row>
    <row r="194" s="4" customFormat="1" spans="1:25">
      <c r="A194" s="4" t="s">
        <v>929</v>
      </c>
      <c r="B194" s="4" t="s">
        <v>26</v>
      </c>
      <c r="C194" s="4" t="s">
        <v>27</v>
      </c>
      <c r="D194" s="4" t="s">
        <v>930</v>
      </c>
      <c r="E194" s="4" t="s">
        <v>931</v>
      </c>
      <c r="F194" s="6">
        <v>45094</v>
      </c>
      <c r="G194" s="6">
        <v>45095</v>
      </c>
      <c r="H194" s="4">
        <v>1</v>
      </c>
      <c r="I194" s="4">
        <v>1</v>
      </c>
      <c r="J194" s="4">
        <v>1</v>
      </c>
      <c r="K194" s="4" t="s">
        <v>30</v>
      </c>
      <c r="L194" s="4">
        <v>378.71</v>
      </c>
      <c r="M194" s="4">
        <v>378.71</v>
      </c>
      <c r="N194" s="4" t="s">
        <v>932</v>
      </c>
      <c r="O194" s="4" t="s">
        <v>32</v>
      </c>
      <c r="P194" s="4" t="s">
        <v>33</v>
      </c>
      <c r="Q194" s="4">
        <v>0</v>
      </c>
      <c r="R194" s="7">
        <v>45094.0000115741</v>
      </c>
      <c r="S194" s="6">
        <v>45098</v>
      </c>
      <c r="T194" s="4" t="s">
        <v>34</v>
      </c>
      <c r="U194" s="4">
        <v>378.71</v>
      </c>
      <c r="V194" s="4">
        <v>0</v>
      </c>
      <c r="W194" s="4">
        <v>0</v>
      </c>
      <c r="X194" s="4" t="s">
        <v>933</v>
      </c>
      <c r="Y194" s="4" t="s">
        <v>934</v>
      </c>
    </row>
    <row r="195" s="4" customFormat="1" spans="1:25">
      <c r="A195" s="4" t="s">
        <v>935</v>
      </c>
      <c r="B195" s="4" t="s">
        <v>26</v>
      </c>
      <c r="C195" s="4" t="s">
        <v>27</v>
      </c>
      <c r="D195" s="4" t="s">
        <v>936</v>
      </c>
      <c r="E195" s="4" t="s">
        <v>937</v>
      </c>
      <c r="F195" s="6">
        <v>45094</v>
      </c>
      <c r="G195" s="6">
        <v>45095</v>
      </c>
      <c r="H195" s="4">
        <v>1</v>
      </c>
      <c r="I195" s="4">
        <v>1</v>
      </c>
      <c r="J195" s="4">
        <v>1</v>
      </c>
      <c r="K195" s="4" t="s">
        <v>30</v>
      </c>
      <c r="L195" s="4">
        <v>165.2</v>
      </c>
      <c r="M195" s="4">
        <v>165.2</v>
      </c>
      <c r="N195" s="4" t="s">
        <v>938</v>
      </c>
      <c r="O195" s="4" t="s">
        <v>32</v>
      </c>
      <c r="P195" s="4" t="s">
        <v>33</v>
      </c>
      <c r="Q195" s="4">
        <v>0</v>
      </c>
      <c r="R195" s="7">
        <v>45094.0000115741</v>
      </c>
      <c r="S195" s="6">
        <v>45098</v>
      </c>
      <c r="T195" s="4" t="s">
        <v>34</v>
      </c>
      <c r="U195" s="4">
        <v>165.2</v>
      </c>
      <c r="V195" s="4">
        <v>0</v>
      </c>
      <c r="W195" s="4">
        <v>0</v>
      </c>
      <c r="X195" s="4" t="s">
        <v>939</v>
      </c>
      <c r="Y195" s="4" t="s">
        <v>42</v>
      </c>
    </row>
    <row r="196" s="4" customFormat="1" spans="1:25">
      <c r="A196" s="4" t="s">
        <v>940</v>
      </c>
      <c r="B196" s="4" t="s">
        <v>26</v>
      </c>
      <c r="C196" s="4" t="s">
        <v>27</v>
      </c>
      <c r="D196" s="4" t="s">
        <v>941</v>
      </c>
      <c r="E196" s="4" t="s">
        <v>942</v>
      </c>
      <c r="F196" s="6">
        <v>45094</v>
      </c>
      <c r="G196" s="6">
        <v>45095</v>
      </c>
      <c r="H196" s="4">
        <v>1</v>
      </c>
      <c r="I196" s="4">
        <v>1</v>
      </c>
      <c r="J196" s="4">
        <v>1</v>
      </c>
      <c r="K196" s="4" t="s">
        <v>30</v>
      </c>
      <c r="L196" s="4">
        <v>614.07</v>
      </c>
      <c r="M196" s="4">
        <v>614.07</v>
      </c>
      <c r="N196" s="4" t="s">
        <v>943</v>
      </c>
      <c r="O196" s="4" t="s">
        <v>32</v>
      </c>
      <c r="P196" s="4" t="s">
        <v>33</v>
      </c>
      <c r="Q196" s="4">
        <v>0</v>
      </c>
      <c r="R196" s="7">
        <v>45094.0000115741</v>
      </c>
      <c r="S196" s="6">
        <v>45098</v>
      </c>
      <c r="T196" s="4" t="s">
        <v>34</v>
      </c>
      <c r="U196" s="4">
        <v>614.07</v>
      </c>
      <c r="V196" s="4">
        <v>0</v>
      </c>
      <c r="W196" s="4">
        <v>0</v>
      </c>
      <c r="X196" s="4" t="s">
        <v>944</v>
      </c>
      <c r="Y196" s="4" t="s">
        <v>42</v>
      </c>
    </row>
    <row r="197" s="4" customFormat="1" spans="1:25">
      <c r="A197" s="4" t="s">
        <v>945</v>
      </c>
      <c r="B197" s="4" t="s">
        <v>26</v>
      </c>
      <c r="C197" s="4" t="s">
        <v>27</v>
      </c>
      <c r="D197" s="4" t="s">
        <v>946</v>
      </c>
      <c r="E197" s="4" t="s">
        <v>947</v>
      </c>
      <c r="F197" s="6">
        <v>45094</v>
      </c>
      <c r="G197" s="6">
        <v>45095</v>
      </c>
      <c r="H197" s="4">
        <v>1</v>
      </c>
      <c r="I197" s="4">
        <v>1</v>
      </c>
      <c r="J197" s="4">
        <v>1</v>
      </c>
      <c r="K197" s="4" t="s">
        <v>30</v>
      </c>
      <c r="L197" s="4">
        <v>1503.01</v>
      </c>
      <c r="M197" s="4">
        <v>1503.01</v>
      </c>
      <c r="N197" s="4" t="s">
        <v>948</v>
      </c>
      <c r="O197" s="4" t="s">
        <v>32</v>
      </c>
      <c r="P197" s="4" t="s">
        <v>33</v>
      </c>
      <c r="Q197" s="4">
        <v>0</v>
      </c>
      <c r="R197" s="7">
        <v>45094</v>
      </c>
      <c r="S197" s="6">
        <v>45098</v>
      </c>
      <c r="T197" s="4" t="s">
        <v>34</v>
      </c>
      <c r="U197" s="4">
        <v>1503.01</v>
      </c>
      <c r="V197" s="4">
        <v>0</v>
      </c>
      <c r="W197" s="4">
        <v>0</v>
      </c>
      <c r="X197" s="4" t="s">
        <v>949</v>
      </c>
      <c r="Y197" s="4" t="s">
        <v>42</v>
      </c>
    </row>
    <row r="198" s="4" customFormat="1" spans="1:25">
      <c r="A198" s="4" t="s">
        <v>950</v>
      </c>
      <c r="B198" s="4" t="s">
        <v>26</v>
      </c>
      <c r="C198" s="4" t="s">
        <v>27</v>
      </c>
      <c r="D198" s="4" t="s">
        <v>951</v>
      </c>
      <c r="E198" s="4" t="s">
        <v>369</v>
      </c>
      <c r="F198" s="6">
        <v>45094</v>
      </c>
      <c r="G198" s="6">
        <v>45095</v>
      </c>
      <c r="H198" s="4">
        <v>1</v>
      </c>
      <c r="I198" s="4">
        <v>1</v>
      </c>
      <c r="J198" s="4">
        <v>1</v>
      </c>
      <c r="K198" s="4" t="s">
        <v>30</v>
      </c>
      <c r="L198" s="4">
        <v>150.89</v>
      </c>
      <c r="M198" s="4">
        <v>150.89</v>
      </c>
      <c r="N198" s="4" t="s">
        <v>952</v>
      </c>
      <c r="O198" s="4" t="s">
        <v>32</v>
      </c>
      <c r="P198" s="4" t="s">
        <v>33</v>
      </c>
      <c r="Q198" s="4">
        <v>0</v>
      </c>
      <c r="R198" s="7">
        <v>45094.0000115741</v>
      </c>
      <c r="S198" s="6">
        <v>45098</v>
      </c>
      <c r="T198" s="4" t="s">
        <v>34</v>
      </c>
      <c r="U198" s="4">
        <v>150.89</v>
      </c>
      <c r="V198" s="4">
        <v>0</v>
      </c>
      <c r="W198" s="4">
        <v>0</v>
      </c>
      <c r="X198" s="4" t="s">
        <v>953</v>
      </c>
      <c r="Y198" s="4" t="s">
        <v>954</v>
      </c>
    </row>
    <row r="199" s="4" customFormat="1" spans="1:25">
      <c r="A199" s="4" t="s">
        <v>955</v>
      </c>
      <c r="B199" s="4" t="s">
        <v>26</v>
      </c>
      <c r="C199" s="4" t="s">
        <v>27</v>
      </c>
      <c r="D199" s="4" t="s">
        <v>956</v>
      </c>
      <c r="E199" s="4" t="s">
        <v>170</v>
      </c>
      <c r="F199" s="6">
        <v>45094</v>
      </c>
      <c r="G199" s="6">
        <v>45095</v>
      </c>
      <c r="H199" s="4">
        <v>1</v>
      </c>
      <c r="I199" s="4">
        <v>1</v>
      </c>
      <c r="J199" s="4">
        <v>1</v>
      </c>
      <c r="K199" s="4" t="s">
        <v>30</v>
      </c>
      <c r="L199" s="4">
        <v>191.61</v>
      </c>
      <c r="M199" s="4">
        <v>191.61</v>
      </c>
      <c r="N199" s="4" t="s">
        <v>957</v>
      </c>
      <c r="O199" s="4" t="s">
        <v>32</v>
      </c>
      <c r="P199" s="4" t="s">
        <v>33</v>
      </c>
      <c r="Q199" s="4">
        <v>0</v>
      </c>
      <c r="R199" s="7">
        <v>45094.0000115741</v>
      </c>
      <c r="S199" s="6">
        <v>45098</v>
      </c>
      <c r="T199" s="4" t="s">
        <v>34</v>
      </c>
      <c r="U199" s="4">
        <v>191.61</v>
      </c>
      <c r="V199" s="4">
        <v>0</v>
      </c>
      <c r="W199" s="4">
        <v>0</v>
      </c>
      <c r="X199" s="4" t="s">
        <v>958</v>
      </c>
      <c r="Y199" s="4" t="s">
        <v>959</v>
      </c>
    </row>
    <row r="200" s="4" customFormat="1" spans="1:25">
      <c r="A200" s="4" t="s">
        <v>960</v>
      </c>
      <c r="B200" s="4" t="s">
        <v>26</v>
      </c>
      <c r="C200" s="4" t="s">
        <v>27</v>
      </c>
      <c r="D200" s="4" t="s">
        <v>961</v>
      </c>
      <c r="E200" s="4" t="s">
        <v>710</v>
      </c>
      <c r="F200" s="6">
        <v>45094</v>
      </c>
      <c r="G200" s="6">
        <v>45095</v>
      </c>
      <c r="H200" s="4">
        <v>1</v>
      </c>
      <c r="I200" s="4">
        <v>1</v>
      </c>
      <c r="J200" s="4">
        <v>1</v>
      </c>
      <c r="K200" s="4" t="s">
        <v>30</v>
      </c>
      <c r="L200" s="4">
        <v>220.91</v>
      </c>
      <c r="M200" s="4">
        <v>220.91</v>
      </c>
      <c r="N200" s="4" t="s">
        <v>962</v>
      </c>
      <c r="O200" s="4" t="s">
        <v>32</v>
      </c>
      <c r="P200" s="4" t="s">
        <v>33</v>
      </c>
      <c r="Q200" s="4">
        <v>0</v>
      </c>
      <c r="R200" s="7">
        <v>45094</v>
      </c>
      <c r="S200" s="6">
        <v>45098</v>
      </c>
      <c r="T200" s="4" t="s">
        <v>34</v>
      </c>
      <c r="U200" s="4">
        <v>220.91</v>
      </c>
      <c r="V200" s="4">
        <v>0</v>
      </c>
      <c r="W200" s="4">
        <v>0</v>
      </c>
      <c r="X200" s="4" t="s">
        <v>963</v>
      </c>
      <c r="Y200" s="4" t="s">
        <v>42</v>
      </c>
    </row>
    <row r="201" s="4" customFormat="1" spans="1:25">
      <c r="A201" s="4" t="s">
        <v>964</v>
      </c>
      <c r="B201" s="4" t="s">
        <v>26</v>
      </c>
      <c r="C201" s="4" t="s">
        <v>27</v>
      </c>
      <c r="D201" s="4" t="s">
        <v>681</v>
      </c>
      <c r="E201" s="4" t="s">
        <v>965</v>
      </c>
      <c r="F201" s="6">
        <v>45094</v>
      </c>
      <c r="G201" s="6">
        <v>45095</v>
      </c>
      <c r="H201" s="4">
        <v>1</v>
      </c>
      <c r="I201" s="4">
        <v>1</v>
      </c>
      <c r="J201" s="4">
        <v>1</v>
      </c>
      <c r="K201" s="4" t="s">
        <v>30</v>
      </c>
      <c r="L201" s="4">
        <v>714.53</v>
      </c>
      <c r="M201" s="4">
        <v>714.53</v>
      </c>
      <c r="N201" s="4" t="s">
        <v>966</v>
      </c>
      <c r="O201" s="4" t="s">
        <v>32</v>
      </c>
      <c r="P201" s="4" t="s">
        <v>33</v>
      </c>
      <c r="Q201" s="4">
        <v>0</v>
      </c>
      <c r="R201" s="7">
        <v>45094.0000115741</v>
      </c>
      <c r="S201" s="6">
        <v>45098</v>
      </c>
      <c r="T201" s="4" t="s">
        <v>34</v>
      </c>
      <c r="U201" s="4">
        <v>714.53</v>
      </c>
      <c r="V201" s="4">
        <v>0</v>
      </c>
      <c r="W201" s="4">
        <v>0</v>
      </c>
      <c r="X201" s="4" t="s">
        <v>967</v>
      </c>
      <c r="Y201" s="4" t="s">
        <v>42</v>
      </c>
    </row>
    <row r="202" s="4" customFormat="1" spans="1:25">
      <c r="A202" s="4" t="s">
        <v>968</v>
      </c>
      <c r="B202" s="4" t="s">
        <v>26</v>
      </c>
      <c r="C202" s="4" t="s">
        <v>27</v>
      </c>
      <c r="D202" s="4" t="s">
        <v>969</v>
      </c>
      <c r="E202" s="4" t="s">
        <v>970</v>
      </c>
      <c r="F202" s="6">
        <v>45094</v>
      </c>
      <c r="G202" s="6">
        <v>45095</v>
      </c>
      <c r="H202" s="4">
        <v>1</v>
      </c>
      <c r="I202" s="4">
        <v>1</v>
      </c>
      <c r="J202" s="4">
        <v>1</v>
      </c>
      <c r="K202" s="4" t="s">
        <v>30</v>
      </c>
      <c r="L202" s="4">
        <v>166.37</v>
      </c>
      <c r="M202" s="4">
        <v>166.37</v>
      </c>
      <c r="N202" s="4" t="s">
        <v>971</v>
      </c>
      <c r="O202" s="4" t="s">
        <v>32</v>
      </c>
      <c r="P202" s="4" t="s">
        <v>33</v>
      </c>
      <c r="Q202" s="4">
        <v>0</v>
      </c>
      <c r="R202" s="7">
        <v>45094.0000115741</v>
      </c>
      <c r="S202" s="6">
        <v>45098</v>
      </c>
      <c r="T202" s="4" t="s">
        <v>34</v>
      </c>
      <c r="U202" s="4">
        <v>166.37</v>
      </c>
      <c r="V202" s="4">
        <v>0</v>
      </c>
      <c r="W202" s="4">
        <v>0</v>
      </c>
      <c r="X202" s="4" t="s">
        <v>972</v>
      </c>
      <c r="Y202" s="4" t="s">
        <v>42</v>
      </c>
    </row>
    <row r="203" s="4" customFormat="1" spans="1:25">
      <c r="A203" s="4" t="s">
        <v>973</v>
      </c>
      <c r="B203" s="4" t="s">
        <v>26</v>
      </c>
      <c r="C203" s="4" t="s">
        <v>27</v>
      </c>
      <c r="D203" s="4" t="s">
        <v>804</v>
      </c>
      <c r="E203" s="4" t="s">
        <v>170</v>
      </c>
      <c r="F203" s="6">
        <v>45094</v>
      </c>
      <c r="G203" s="6">
        <v>45095</v>
      </c>
      <c r="H203" s="4">
        <v>1</v>
      </c>
      <c r="I203" s="4">
        <v>1</v>
      </c>
      <c r="J203" s="4">
        <v>1</v>
      </c>
      <c r="K203" s="4" t="s">
        <v>30</v>
      </c>
      <c r="L203" s="4">
        <v>233.16</v>
      </c>
      <c r="M203" s="4">
        <v>233.16</v>
      </c>
      <c r="N203" s="4" t="s">
        <v>974</v>
      </c>
      <c r="O203" s="4" t="s">
        <v>32</v>
      </c>
      <c r="P203" s="4" t="s">
        <v>33</v>
      </c>
      <c r="Q203" s="4">
        <v>0</v>
      </c>
      <c r="R203" s="7">
        <v>45094.0000115741</v>
      </c>
      <c r="S203" s="6">
        <v>45098</v>
      </c>
      <c r="T203" s="4" t="s">
        <v>34</v>
      </c>
      <c r="U203" s="4">
        <v>233.16</v>
      </c>
      <c r="V203" s="4">
        <v>0</v>
      </c>
      <c r="W203" s="4">
        <v>0</v>
      </c>
      <c r="X203" s="4" t="s">
        <v>975</v>
      </c>
      <c r="Y203" s="4" t="s">
        <v>42</v>
      </c>
    </row>
    <row r="204" s="4" customFormat="1" spans="1:25">
      <c r="A204" s="4" t="s">
        <v>976</v>
      </c>
      <c r="B204" s="4" t="s">
        <v>26</v>
      </c>
      <c r="C204" s="4" t="s">
        <v>27</v>
      </c>
      <c r="D204" s="4" t="s">
        <v>804</v>
      </c>
      <c r="E204" s="4" t="s">
        <v>170</v>
      </c>
      <c r="F204" s="6">
        <v>45094</v>
      </c>
      <c r="G204" s="6">
        <v>45095</v>
      </c>
      <c r="H204" s="4">
        <v>1</v>
      </c>
      <c r="I204" s="4">
        <v>1</v>
      </c>
      <c r="J204" s="4">
        <v>1</v>
      </c>
      <c r="K204" s="4" t="s">
        <v>30</v>
      </c>
      <c r="L204" s="4">
        <v>233.16</v>
      </c>
      <c r="M204" s="4">
        <v>233.16</v>
      </c>
      <c r="N204" s="4" t="s">
        <v>977</v>
      </c>
      <c r="O204" s="4" t="s">
        <v>32</v>
      </c>
      <c r="P204" s="4" t="s">
        <v>33</v>
      </c>
      <c r="Q204" s="4">
        <v>0</v>
      </c>
      <c r="R204" s="7">
        <v>45094.0000115741</v>
      </c>
      <c r="S204" s="6">
        <v>45098</v>
      </c>
      <c r="T204" s="4" t="s">
        <v>34</v>
      </c>
      <c r="U204" s="4">
        <v>233.16</v>
      </c>
      <c r="V204" s="4">
        <v>0</v>
      </c>
      <c r="W204" s="4">
        <v>0</v>
      </c>
      <c r="X204" s="4" t="s">
        <v>978</v>
      </c>
      <c r="Y204" s="4" t="s">
        <v>42</v>
      </c>
    </row>
    <row r="205" s="4" customFormat="1" spans="1:25">
      <c r="A205" s="4" t="s">
        <v>979</v>
      </c>
      <c r="B205" s="4" t="s">
        <v>26</v>
      </c>
      <c r="C205" s="4" t="s">
        <v>27</v>
      </c>
      <c r="D205" s="4" t="s">
        <v>872</v>
      </c>
      <c r="E205" s="4" t="s">
        <v>873</v>
      </c>
      <c r="F205" s="6">
        <v>45094</v>
      </c>
      <c r="G205" s="6">
        <v>45095</v>
      </c>
      <c r="H205" s="4">
        <v>1</v>
      </c>
      <c r="I205" s="4">
        <v>1</v>
      </c>
      <c r="J205" s="4">
        <v>1</v>
      </c>
      <c r="K205" s="4" t="s">
        <v>30</v>
      </c>
      <c r="L205" s="4">
        <v>278.7</v>
      </c>
      <c r="M205" s="4">
        <v>278.7</v>
      </c>
      <c r="N205" s="4" t="s">
        <v>980</v>
      </c>
      <c r="O205" s="4" t="s">
        <v>32</v>
      </c>
      <c r="P205" s="4" t="s">
        <v>33</v>
      </c>
      <c r="Q205" s="4">
        <v>0</v>
      </c>
      <c r="R205" s="7">
        <v>45094.0000115741</v>
      </c>
      <c r="S205" s="6">
        <v>45098</v>
      </c>
      <c r="T205" s="4" t="s">
        <v>34</v>
      </c>
      <c r="U205" s="4">
        <v>278.7</v>
      </c>
      <c r="V205" s="4">
        <v>0</v>
      </c>
      <c r="W205" s="4">
        <v>0</v>
      </c>
      <c r="X205" s="4" t="s">
        <v>981</v>
      </c>
      <c r="Y205" s="4" t="s">
        <v>42</v>
      </c>
    </row>
    <row r="206" s="4" customFormat="1" spans="1:25">
      <c r="A206" s="4" t="s">
        <v>982</v>
      </c>
      <c r="B206" s="4" t="s">
        <v>26</v>
      </c>
      <c r="C206" s="4" t="s">
        <v>27</v>
      </c>
      <c r="D206" s="4" t="s">
        <v>983</v>
      </c>
      <c r="E206" s="4" t="s">
        <v>984</v>
      </c>
      <c r="F206" s="6">
        <v>45094</v>
      </c>
      <c r="G206" s="6">
        <v>45095</v>
      </c>
      <c r="H206" s="4">
        <v>1</v>
      </c>
      <c r="I206" s="4">
        <v>1</v>
      </c>
      <c r="J206" s="4">
        <v>1</v>
      </c>
      <c r="K206" s="4" t="s">
        <v>30</v>
      </c>
      <c r="L206" s="4">
        <v>691.53</v>
      </c>
      <c r="M206" s="4">
        <v>691.53</v>
      </c>
      <c r="N206" s="4" t="s">
        <v>985</v>
      </c>
      <c r="O206" s="4" t="s">
        <v>32</v>
      </c>
      <c r="P206" s="4" t="s">
        <v>33</v>
      </c>
      <c r="Q206" s="4">
        <v>0</v>
      </c>
      <c r="R206" s="7">
        <v>45094.0000115741</v>
      </c>
      <c r="S206" s="6">
        <v>45098</v>
      </c>
      <c r="T206" s="4" t="s">
        <v>34</v>
      </c>
      <c r="U206" s="4">
        <v>691.53</v>
      </c>
      <c r="V206" s="4">
        <v>0</v>
      </c>
      <c r="W206" s="4">
        <v>0</v>
      </c>
      <c r="X206" s="4" t="s">
        <v>986</v>
      </c>
      <c r="Y206" s="4" t="s">
        <v>42</v>
      </c>
    </row>
    <row r="207" s="4" customFormat="1" spans="1:25">
      <c r="A207" s="4" t="s">
        <v>987</v>
      </c>
      <c r="B207" s="4" t="s">
        <v>26</v>
      </c>
      <c r="C207" s="4" t="s">
        <v>27</v>
      </c>
      <c r="D207" s="4" t="s">
        <v>988</v>
      </c>
      <c r="E207" s="4" t="s">
        <v>989</v>
      </c>
      <c r="F207" s="6">
        <v>45094</v>
      </c>
      <c r="G207" s="6">
        <v>45095</v>
      </c>
      <c r="H207" s="4">
        <v>1</v>
      </c>
      <c r="I207" s="4">
        <v>1</v>
      </c>
      <c r="J207" s="4">
        <v>1</v>
      </c>
      <c r="K207" s="4" t="s">
        <v>30</v>
      </c>
      <c r="L207" s="4">
        <v>292.76</v>
      </c>
      <c r="M207" s="4">
        <v>292.76</v>
      </c>
      <c r="N207" s="4" t="s">
        <v>990</v>
      </c>
      <c r="O207" s="4" t="s">
        <v>32</v>
      </c>
      <c r="P207" s="4" t="s">
        <v>33</v>
      </c>
      <c r="Q207" s="4">
        <v>0</v>
      </c>
      <c r="R207" s="7">
        <v>45094</v>
      </c>
      <c r="S207" s="6">
        <v>45098</v>
      </c>
      <c r="T207" s="4" t="s">
        <v>34</v>
      </c>
      <c r="U207" s="4">
        <v>292.76</v>
      </c>
      <c r="V207" s="4">
        <v>0</v>
      </c>
      <c r="W207" s="4">
        <v>0</v>
      </c>
      <c r="X207" s="4" t="s">
        <v>991</v>
      </c>
      <c r="Y207" s="4" t="s">
        <v>42</v>
      </c>
    </row>
    <row r="208" s="4" customFormat="1" spans="1:25">
      <c r="A208" s="4" t="s">
        <v>992</v>
      </c>
      <c r="B208" s="4" t="s">
        <v>26</v>
      </c>
      <c r="C208" s="4" t="s">
        <v>27</v>
      </c>
      <c r="D208" s="4" t="s">
        <v>842</v>
      </c>
      <c r="E208" s="4" t="s">
        <v>843</v>
      </c>
      <c r="F208" s="6">
        <v>45094</v>
      </c>
      <c r="G208" s="6">
        <v>45095</v>
      </c>
      <c r="H208" s="4">
        <v>1</v>
      </c>
      <c r="I208" s="4">
        <v>1</v>
      </c>
      <c r="J208" s="4">
        <v>1</v>
      </c>
      <c r="K208" s="4" t="s">
        <v>30</v>
      </c>
      <c r="L208" s="4">
        <v>308.96</v>
      </c>
      <c r="M208" s="4">
        <v>308.96</v>
      </c>
      <c r="N208" s="4" t="s">
        <v>993</v>
      </c>
      <c r="O208" s="4" t="s">
        <v>32</v>
      </c>
      <c r="P208" s="4" t="s">
        <v>33</v>
      </c>
      <c r="Q208" s="4">
        <v>0</v>
      </c>
      <c r="R208" s="7">
        <v>45094.0000115741</v>
      </c>
      <c r="S208" s="6">
        <v>45098</v>
      </c>
      <c r="T208" s="4" t="s">
        <v>34</v>
      </c>
      <c r="U208" s="4">
        <v>308.96</v>
      </c>
      <c r="V208" s="4">
        <v>0</v>
      </c>
      <c r="W208" s="4">
        <v>0</v>
      </c>
      <c r="X208" s="4" t="s">
        <v>994</v>
      </c>
      <c r="Y208" s="4" t="s">
        <v>995</v>
      </c>
    </row>
    <row r="209" s="4" customFormat="1" spans="1:25">
      <c r="A209" s="4" t="s">
        <v>996</v>
      </c>
      <c r="B209" s="4" t="s">
        <v>26</v>
      </c>
      <c r="C209" s="4" t="s">
        <v>27</v>
      </c>
      <c r="D209" s="4" t="s">
        <v>997</v>
      </c>
      <c r="E209" s="4" t="s">
        <v>998</v>
      </c>
      <c r="F209" s="6">
        <v>45094</v>
      </c>
      <c r="G209" s="6">
        <v>45095</v>
      </c>
      <c r="H209" s="4">
        <v>1</v>
      </c>
      <c r="I209" s="4">
        <v>1</v>
      </c>
      <c r="J209" s="4">
        <v>1</v>
      </c>
      <c r="K209" s="4" t="s">
        <v>30</v>
      </c>
      <c r="L209" s="4">
        <v>314.37</v>
      </c>
      <c r="M209" s="4">
        <v>314.37</v>
      </c>
      <c r="N209" s="4" t="s">
        <v>999</v>
      </c>
      <c r="O209" s="4" t="s">
        <v>32</v>
      </c>
      <c r="P209" s="4" t="s">
        <v>33</v>
      </c>
      <c r="Q209" s="4">
        <v>0</v>
      </c>
      <c r="R209" s="7">
        <v>45094.0000115741</v>
      </c>
      <c r="S209" s="6">
        <v>45098</v>
      </c>
      <c r="T209" s="4" t="s">
        <v>34</v>
      </c>
      <c r="U209" s="4">
        <v>314.37</v>
      </c>
      <c r="V209" s="4">
        <v>0</v>
      </c>
      <c r="W209" s="4">
        <v>0</v>
      </c>
      <c r="X209" s="4" t="s">
        <v>1000</v>
      </c>
      <c r="Y209" s="4" t="s">
        <v>1001</v>
      </c>
    </row>
    <row r="210" s="4" customFormat="1" spans="1:25">
      <c r="A210" s="4" t="s">
        <v>1002</v>
      </c>
      <c r="B210" s="4" t="s">
        <v>26</v>
      </c>
      <c r="C210" s="4" t="s">
        <v>27</v>
      </c>
      <c r="D210" s="4" t="s">
        <v>1003</v>
      </c>
      <c r="E210" s="4" t="s">
        <v>603</v>
      </c>
      <c r="F210" s="6">
        <v>45094</v>
      </c>
      <c r="G210" s="6">
        <v>45095</v>
      </c>
      <c r="H210" s="4">
        <v>1</v>
      </c>
      <c r="I210" s="4">
        <v>1</v>
      </c>
      <c r="J210" s="4">
        <v>1</v>
      </c>
      <c r="K210" s="4" t="s">
        <v>30</v>
      </c>
      <c r="L210" s="4">
        <v>150.39</v>
      </c>
      <c r="M210" s="4">
        <v>150.39</v>
      </c>
      <c r="N210" s="4" t="s">
        <v>1004</v>
      </c>
      <c r="O210" s="4" t="s">
        <v>32</v>
      </c>
      <c r="P210" s="4" t="s">
        <v>33</v>
      </c>
      <c r="Q210" s="4">
        <v>0</v>
      </c>
      <c r="R210" s="7">
        <v>45094.0000115741</v>
      </c>
      <c r="S210" s="6">
        <v>45098</v>
      </c>
      <c r="T210" s="4" t="s">
        <v>34</v>
      </c>
      <c r="U210" s="4">
        <v>150.39</v>
      </c>
      <c r="V210" s="4">
        <v>0</v>
      </c>
      <c r="W210" s="4">
        <v>0</v>
      </c>
      <c r="X210" s="4" t="s">
        <v>1005</v>
      </c>
      <c r="Y210" s="4" t="s">
        <v>42</v>
      </c>
    </row>
    <row r="211" s="4" customFormat="1" spans="1:25">
      <c r="A211" s="4" t="s">
        <v>1006</v>
      </c>
      <c r="B211" s="4" t="s">
        <v>26</v>
      </c>
      <c r="C211" s="4" t="s">
        <v>27</v>
      </c>
      <c r="D211" s="4" t="s">
        <v>1007</v>
      </c>
      <c r="E211" s="4" t="s">
        <v>1008</v>
      </c>
      <c r="F211" s="6">
        <v>45094</v>
      </c>
      <c r="G211" s="6">
        <v>45095</v>
      </c>
      <c r="H211" s="4">
        <v>1</v>
      </c>
      <c r="I211" s="4">
        <v>1</v>
      </c>
      <c r="J211" s="4">
        <v>1</v>
      </c>
      <c r="K211" s="4" t="s">
        <v>30</v>
      </c>
      <c r="L211" s="4">
        <v>176.41</v>
      </c>
      <c r="M211" s="4">
        <v>176.41</v>
      </c>
      <c r="N211" s="4" t="s">
        <v>1009</v>
      </c>
      <c r="O211" s="4" t="s">
        <v>32</v>
      </c>
      <c r="P211" s="4" t="s">
        <v>33</v>
      </c>
      <c r="Q211" s="4">
        <v>0</v>
      </c>
      <c r="R211" s="7">
        <v>45094.0000115741</v>
      </c>
      <c r="S211" s="6">
        <v>45098</v>
      </c>
      <c r="T211" s="4" t="s">
        <v>34</v>
      </c>
      <c r="U211" s="4">
        <v>176.41</v>
      </c>
      <c r="V211" s="4">
        <v>0</v>
      </c>
      <c r="W211" s="4">
        <v>0</v>
      </c>
      <c r="X211" s="4" t="s">
        <v>1010</v>
      </c>
      <c r="Y211" s="4" t="s">
        <v>42</v>
      </c>
    </row>
    <row r="212" s="4" customFormat="1" spans="1:25">
      <c r="A212" s="4" t="s">
        <v>1011</v>
      </c>
      <c r="B212" s="4" t="s">
        <v>26</v>
      </c>
      <c r="C212" s="4" t="s">
        <v>27</v>
      </c>
      <c r="D212" s="4" t="s">
        <v>1012</v>
      </c>
      <c r="E212" s="4" t="s">
        <v>1013</v>
      </c>
      <c r="F212" s="6">
        <v>45094</v>
      </c>
      <c r="G212" s="6">
        <v>45095</v>
      </c>
      <c r="H212" s="4">
        <v>1</v>
      </c>
      <c r="I212" s="4">
        <v>1</v>
      </c>
      <c r="J212" s="4">
        <v>1</v>
      </c>
      <c r="K212" s="4" t="s">
        <v>30</v>
      </c>
      <c r="L212" s="4">
        <v>1313.75</v>
      </c>
      <c r="M212" s="4">
        <v>1313.75</v>
      </c>
      <c r="N212" s="4" t="s">
        <v>1014</v>
      </c>
      <c r="O212" s="4" t="s">
        <v>32</v>
      </c>
      <c r="P212" s="4" t="s">
        <v>33</v>
      </c>
      <c r="Q212" s="4">
        <v>0</v>
      </c>
      <c r="R212" s="7">
        <v>45094.0000115741</v>
      </c>
      <c r="S212" s="6">
        <v>45098</v>
      </c>
      <c r="T212" s="4" t="s">
        <v>34</v>
      </c>
      <c r="U212" s="4">
        <v>1313.75</v>
      </c>
      <c r="V212" s="4">
        <v>0</v>
      </c>
      <c r="W212" s="4">
        <v>0</v>
      </c>
      <c r="X212" s="4" t="s">
        <v>1015</v>
      </c>
      <c r="Y212" s="4" t="s">
        <v>42</v>
      </c>
    </row>
    <row r="213" s="4" customFormat="1" spans="1:25">
      <c r="A213" s="4" t="s">
        <v>1016</v>
      </c>
      <c r="B213" s="4" t="s">
        <v>26</v>
      </c>
      <c r="C213" s="4" t="s">
        <v>27</v>
      </c>
      <c r="D213" s="4" t="s">
        <v>1017</v>
      </c>
      <c r="E213" s="4" t="s">
        <v>1018</v>
      </c>
      <c r="F213" s="6">
        <v>45094</v>
      </c>
      <c r="G213" s="6">
        <v>45095</v>
      </c>
      <c r="H213" s="4">
        <v>1</v>
      </c>
      <c r="I213" s="4">
        <v>1</v>
      </c>
      <c r="J213" s="4">
        <v>1</v>
      </c>
      <c r="K213" s="4" t="s">
        <v>30</v>
      </c>
      <c r="L213" s="4">
        <v>1641.28</v>
      </c>
      <c r="M213" s="4">
        <v>1641.28</v>
      </c>
      <c r="N213" s="4" t="s">
        <v>1019</v>
      </c>
      <c r="O213" s="4" t="s">
        <v>32</v>
      </c>
      <c r="P213" s="4" t="s">
        <v>33</v>
      </c>
      <c r="Q213" s="4">
        <v>0</v>
      </c>
      <c r="R213" s="7">
        <v>45094.0000115741</v>
      </c>
      <c r="S213" s="6">
        <v>45098</v>
      </c>
      <c r="T213" s="4" t="s">
        <v>34</v>
      </c>
      <c r="U213" s="4">
        <v>1641.28</v>
      </c>
      <c r="V213" s="4">
        <v>0</v>
      </c>
      <c r="W213" s="4">
        <v>0</v>
      </c>
      <c r="X213" s="4" t="s">
        <v>1020</v>
      </c>
      <c r="Y213" s="4" t="s">
        <v>1021</v>
      </c>
    </row>
    <row r="214" s="4" customFormat="1" spans="1:25">
      <c r="A214" s="4" t="s">
        <v>1022</v>
      </c>
      <c r="B214" s="4" t="s">
        <v>26</v>
      </c>
      <c r="C214" s="4" t="s">
        <v>27</v>
      </c>
      <c r="D214" s="4" t="s">
        <v>1023</v>
      </c>
      <c r="E214" s="4" t="s">
        <v>883</v>
      </c>
      <c r="F214" s="6">
        <v>45094</v>
      </c>
      <c r="G214" s="6">
        <v>45095</v>
      </c>
      <c r="H214" s="4">
        <v>1</v>
      </c>
      <c r="I214" s="4">
        <v>1</v>
      </c>
      <c r="J214" s="4">
        <v>1</v>
      </c>
      <c r="K214" s="4" t="s">
        <v>30</v>
      </c>
      <c r="L214" s="4">
        <v>939.78</v>
      </c>
      <c r="M214" s="4">
        <v>939.78</v>
      </c>
      <c r="N214" s="4" t="s">
        <v>1024</v>
      </c>
      <c r="O214" s="4" t="s">
        <v>32</v>
      </c>
      <c r="P214" s="4" t="s">
        <v>33</v>
      </c>
      <c r="Q214" s="4">
        <v>0</v>
      </c>
      <c r="R214" s="7">
        <v>45094.0000115741</v>
      </c>
      <c r="S214" s="6">
        <v>45098</v>
      </c>
      <c r="T214" s="4" t="s">
        <v>34</v>
      </c>
      <c r="U214" s="4">
        <v>939.78</v>
      </c>
      <c r="V214" s="4">
        <v>0</v>
      </c>
      <c r="W214" s="4">
        <v>0</v>
      </c>
      <c r="X214" s="4" t="s">
        <v>1025</v>
      </c>
      <c r="Y214" s="4" t="s">
        <v>42</v>
      </c>
    </row>
    <row r="215" s="4" customFormat="1" spans="1:25">
      <c r="A215" s="4" t="s">
        <v>1026</v>
      </c>
      <c r="B215" s="4" t="s">
        <v>26</v>
      </c>
      <c r="C215" s="4" t="s">
        <v>27</v>
      </c>
      <c r="D215" s="4" t="s">
        <v>853</v>
      </c>
      <c r="E215" s="4" t="s">
        <v>1027</v>
      </c>
      <c r="F215" s="6">
        <v>45094</v>
      </c>
      <c r="G215" s="6">
        <v>45095</v>
      </c>
      <c r="H215" s="4">
        <v>1</v>
      </c>
      <c r="I215" s="4">
        <v>1</v>
      </c>
      <c r="J215" s="4">
        <v>1</v>
      </c>
      <c r="K215" s="4" t="s">
        <v>30</v>
      </c>
      <c r="L215" s="4">
        <v>824.88</v>
      </c>
      <c r="M215" s="4">
        <v>824.88</v>
      </c>
      <c r="N215" s="4" t="s">
        <v>1028</v>
      </c>
      <c r="O215" s="4" t="s">
        <v>32</v>
      </c>
      <c r="P215" s="4" t="s">
        <v>33</v>
      </c>
      <c r="Q215" s="4">
        <v>0</v>
      </c>
      <c r="R215" s="7">
        <v>45094.0000115741</v>
      </c>
      <c r="S215" s="6">
        <v>45098</v>
      </c>
      <c r="T215" s="4" t="s">
        <v>34</v>
      </c>
      <c r="U215" s="4">
        <v>824.88</v>
      </c>
      <c r="V215" s="4">
        <v>0</v>
      </c>
      <c r="W215" s="4">
        <v>0</v>
      </c>
      <c r="X215" s="4" t="s">
        <v>1029</v>
      </c>
      <c r="Y215" s="4" t="s">
        <v>42</v>
      </c>
    </row>
    <row r="216" s="4" customFormat="1" spans="1:25">
      <c r="A216" s="4" t="s">
        <v>1030</v>
      </c>
      <c r="B216" s="4" t="s">
        <v>26</v>
      </c>
      <c r="C216" s="4" t="s">
        <v>27</v>
      </c>
      <c r="D216" s="4" t="s">
        <v>842</v>
      </c>
      <c r="E216" s="4" t="s">
        <v>843</v>
      </c>
      <c r="F216" s="6">
        <v>45094</v>
      </c>
      <c r="G216" s="6">
        <v>45095</v>
      </c>
      <c r="H216" s="4">
        <v>1</v>
      </c>
      <c r="I216" s="4">
        <v>1</v>
      </c>
      <c r="J216" s="4">
        <v>1</v>
      </c>
      <c r="K216" s="4" t="s">
        <v>30</v>
      </c>
      <c r="L216" s="4">
        <v>308.96</v>
      </c>
      <c r="M216" s="4">
        <v>308.96</v>
      </c>
      <c r="N216" s="4" t="s">
        <v>1031</v>
      </c>
      <c r="O216" s="4" t="s">
        <v>32</v>
      </c>
      <c r="P216" s="4" t="s">
        <v>33</v>
      </c>
      <c r="Q216" s="4">
        <v>0</v>
      </c>
      <c r="R216" s="7">
        <v>45094</v>
      </c>
      <c r="S216" s="6">
        <v>45098</v>
      </c>
      <c r="T216" s="4" t="s">
        <v>34</v>
      </c>
      <c r="U216" s="4">
        <v>308.96</v>
      </c>
      <c r="V216" s="4">
        <v>0</v>
      </c>
      <c r="W216" s="4">
        <v>0</v>
      </c>
      <c r="X216" s="4" t="s">
        <v>1032</v>
      </c>
      <c r="Y216" s="4" t="s">
        <v>1033</v>
      </c>
    </row>
    <row r="217" s="4" customFormat="1" spans="1:25">
      <c r="A217" s="4" t="s">
        <v>1034</v>
      </c>
      <c r="B217" s="4" t="s">
        <v>26</v>
      </c>
      <c r="C217" s="4" t="s">
        <v>27</v>
      </c>
      <c r="D217" s="4" t="s">
        <v>1035</v>
      </c>
      <c r="E217" s="4" t="s">
        <v>170</v>
      </c>
      <c r="F217" s="6">
        <v>45094</v>
      </c>
      <c r="G217" s="6">
        <v>45095</v>
      </c>
      <c r="H217" s="4">
        <v>1</v>
      </c>
      <c r="I217" s="4">
        <v>1</v>
      </c>
      <c r="J217" s="4">
        <v>1</v>
      </c>
      <c r="K217" s="4" t="s">
        <v>30</v>
      </c>
      <c r="L217" s="4">
        <v>192.79</v>
      </c>
      <c r="M217" s="4">
        <v>192.79</v>
      </c>
      <c r="N217" s="4" t="s">
        <v>1036</v>
      </c>
      <c r="O217" s="4" t="s">
        <v>32</v>
      </c>
      <c r="P217" s="4" t="s">
        <v>33</v>
      </c>
      <c r="Q217" s="4">
        <v>0</v>
      </c>
      <c r="R217" s="7">
        <v>45094</v>
      </c>
      <c r="S217" s="6">
        <v>45098</v>
      </c>
      <c r="T217" s="4" t="s">
        <v>34</v>
      </c>
      <c r="U217" s="4">
        <v>192.79</v>
      </c>
      <c r="V217" s="4">
        <v>0</v>
      </c>
      <c r="W217" s="4">
        <v>0</v>
      </c>
      <c r="X217" s="4" t="s">
        <v>1037</v>
      </c>
      <c r="Y217" s="4" t="s">
        <v>42</v>
      </c>
    </row>
    <row r="218" s="4" customFormat="1" spans="1:25">
      <c r="A218" s="4" t="s">
        <v>1038</v>
      </c>
      <c r="B218" s="4" t="s">
        <v>26</v>
      </c>
      <c r="C218" s="4" t="s">
        <v>27</v>
      </c>
      <c r="D218" s="4" t="s">
        <v>1039</v>
      </c>
      <c r="E218" s="4" t="s">
        <v>1040</v>
      </c>
      <c r="F218" s="6">
        <v>45094</v>
      </c>
      <c r="G218" s="6">
        <v>45095</v>
      </c>
      <c r="H218" s="4">
        <v>1</v>
      </c>
      <c r="I218" s="4">
        <v>1</v>
      </c>
      <c r="J218" s="4">
        <v>1</v>
      </c>
      <c r="K218" s="4" t="s">
        <v>30</v>
      </c>
      <c r="L218" s="4">
        <v>670.66</v>
      </c>
      <c r="M218" s="4">
        <v>670.66</v>
      </c>
      <c r="N218" s="4" t="s">
        <v>1041</v>
      </c>
      <c r="O218" s="4" t="s">
        <v>32</v>
      </c>
      <c r="P218" s="4" t="s">
        <v>33</v>
      </c>
      <c r="Q218" s="4">
        <v>0</v>
      </c>
      <c r="R218" s="7">
        <v>45094.0000115741</v>
      </c>
      <c r="S218" s="6">
        <v>45098</v>
      </c>
      <c r="T218" s="4" t="s">
        <v>34</v>
      </c>
      <c r="U218" s="4">
        <v>670.66</v>
      </c>
      <c r="V218" s="4">
        <v>0</v>
      </c>
      <c r="W218" s="4">
        <v>0</v>
      </c>
      <c r="X218" s="4" t="s">
        <v>1042</v>
      </c>
      <c r="Y218" s="4" t="s">
        <v>42</v>
      </c>
    </row>
    <row r="219" s="4" customFormat="1" spans="1:25">
      <c r="A219" s="4" t="s">
        <v>1043</v>
      </c>
      <c r="B219" s="4" t="s">
        <v>26</v>
      </c>
      <c r="C219" s="4" t="s">
        <v>27</v>
      </c>
      <c r="D219" s="4" t="s">
        <v>804</v>
      </c>
      <c r="E219" s="4" t="s">
        <v>818</v>
      </c>
      <c r="F219" s="6">
        <v>45094</v>
      </c>
      <c r="G219" s="6">
        <v>45095</v>
      </c>
      <c r="H219" s="4">
        <v>1</v>
      </c>
      <c r="I219" s="4">
        <v>1</v>
      </c>
      <c r="J219" s="4">
        <v>1</v>
      </c>
      <c r="K219" s="4" t="s">
        <v>30</v>
      </c>
      <c r="L219" s="4">
        <v>266.48</v>
      </c>
      <c r="M219" s="4">
        <v>266.48</v>
      </c>
      <c r="N219" s="4" t="s">
        <v>1044</v>
      </c>
      <c r="O219" s="4" t="s">
        <v>32</v>
      </c>
      <c r="P219" s="4" t="s">
        <v>33</v>
      </c>
      <c r="Q219" s="4">
        <v>0</v>
      </c>
      <c r="R219" s="7">
        <v>45094.0000115741</v>
      </c>
      <c r="S219" s="6">
        <v>45098</v>
      </c>
      <c r="T219" s="4" t="s">
        <v>34</v>
      </c>
      <c r="U219" s="4">
        <v>266.48</v>
      </c>
      <c r="V219" s="4">
        <v>0</v>
      </c>
      <c r="W219" s="4">
        <v>0</v>
      </c>
      <c r="X219" s="4" t="s">
        <v>1045</v>
      </c>
      <c r="Y219" s="4" t="s">
        <v>42</v>
      </c>
    </row>
    <row r="220" s="4" customFormat="1" spans="1:25">
      <c r="A220" s="4" t="s">
        <v>1046</v>
      </c>
      <c r="B220" s="4" t="s">
        <v>26</v>
      </c>
      <c r="C220" s="4" t="s">
        <v>27</v>
      </c>
      <c r="D220" s="4" t="s">
        <v>1047</v>
      </c>
      <c r="E220" s="4" t="s">
        <v>127</v>
      </c>
      <c r="F220" s="6">
        <v>45094</v>
      </c>
      <c r="G220" s="6">
        <v>45095</v>
      </c>
      <c r="H220" s="4">
        <v>1</v>
      </c>
      <c r="I220" s="4">
        <v>1</v>
      </c>
      <c r="J220" s="4">
        <v>1</v>
      </c>
      <c r="K220" s="4" t="s">
        <v>30</v>
      </c>
      <c r="L220" s="4">
        <v>300.74</v>
      </c>
      <c r="M220" s="4">
        <v>300.74</v>
      </c>
      <c r="N220" s="4" t="s">
        <v>1048</v>
      </c>
      <c r="O220" s="4" t="s">
        <v>32</v>
      </c>
      <c r="P220" s="4" t="s">
        <v>33</v>
      </c>
      <c r="Q220" s="4">
        <v>0</v>
      </c>
      <c r="R220" s="7">
        <v>45094</v>
      </c>
      <c r="S220" s="6">
        <v>45098</v>
      </c>
      <c r="T220" s="4" t="s">
        <v>34</v>
      </c>
      <c r="U220" s="4">
        <v>300.74</v>
      </c>
      <c r="V220" s="4">
        <v>0</v>
      </c>
      <c r="W220" s="4">
        <v>0</v>
      </c>
      <c r="X220" s="4" t="s">
        <v>1049</v>
      </c>
      <c r="Y220" s="4" t="s">
        <v>42</v>
      </c>
    </row>
    <row r="221" s="4" customFormat="1" spans="1:25">
      <c r="A221" s="4" t="s">
        <v>1050</v>
      </c>
      <c r="B221" s="4" t="s">
        <v>26</v>
      </c>
      <c r="C221" s="4" t="s">
        <v>27</v>
      </c>
      <c r="D221" s="4" t="s">
        <v>1051</v>
      </c>
      <c r="E221" s="4" t="s">
        <v>1052</v>
      </c>
      <c r="F221" s="6">
        <v>45094</v>
      </c>
      <c r="G221" s="6">
        <v>45095</v>
      </c>
      <c r="H221" s="4">
        <v>1</v>
      </c>
      <c r="I221" s="4">
        <v>1</v>
      </c>
      <c r="J221" s="4">
        <v>1</v>
      </c>
      <c r="K221" s="4" t="s">
        <v>30</v>
      </c>
      <c r="L221" s="4">
        <v>569.48</v>
      </c>
      <c r="M221" s="4">
        <v>569.48</v>
      </c>
      <c r="N221" s="4" t="s">
        <v>1053</v>
      </c>
      <c r="O221" s="4" t="s">
        <v>32</v>
      </c>
      <c r="P221" s="4" t="s">
        <v>33</v>
      </c>
      <c r="Q221" s="4">
        <v>0</v>
      </c>
      <c r="R221" s="7">
        <v>45094.0000115741</v>
      </c>
      <c r="S221" s="6">
        <v>45098</v>
      </c>
      <c r="T221" s="4" t="s">
        <v>34</v>
      </c>
      <c r="U221" s="4">
        <v>569.48</v>
      </c>
      <c r="V221" s="4">
        <v>0</v>
      </c>
      <c r="W221" s="4">
        <v>0</v>
      </c>
      <c r="X221" s="4" t="s">
        <v>1054</v>
      </c>
      <c r="Y221" s="4" t="s">
        <v>42</v>
      </c>
    </row>
    <row r="222" s="4" customFormat="1" spans="1:25">
      <c r="A222" s="4" t="s">
        <v>1055</v>
      </c>
      <c r="B222" s="4" t="s">
        <v>26</v>
      </c>
      <c r="C222" s="4" t="s">
        <v>27</v>
      </c>
      <c r="D222" s="4" t="s">
        <v>1056</v>
      </c>
      <c r="E222" s="4" t="s">
        <v>170</v>
      </c>
      <c r="F222" s="6">
        <v>45094</v>
      </c>
      <c r="G222" s="6">
        <v>45095</v>
      </c>
      <c r="H222" s="4">
        <v>1</v>
      </c>
      <c r="I222" s="4">
        <v>1</v>
      </c>
      <c r="J222" s="4">
        <v>1</v>
      </c>
      <c r="K222" s="4" t="s">
        <v>30</v>
      </c>
      <c r="L222" s="4">
        <v>190.12</v>
      </c>
      <c r="M222" s="4">
        <v>190.12</v>
      </c>
      <c r="N222" s="4" t="s">
        <v>1057</v>
      </c>
      <c r="O222" s="4" t="s">
        <v>32</v>
      </c>
      <c r="P222" s="4" t="s">
        <v>33</v>
      </c>
      <c r="Q222" s="4">
        <v>0</v>
      </c>
      <c r="R222" s="7">
        <v>45094</v>
      </c>
      <c r="S222" s="6">
        <v>45098</v>
      </c>
      <c r="T222" s="4" t="s">
        <v>34</v>
      </c>
      <c r="U222" s="4">
        <v>190.12</v>
      </c>
      <c r="V222" s="4">
        <v>0</v>
      </c>
      <c r="W222" s="4">
        <v>0</v>
      </c>
      <c r="X222" s="4" t="s">
        <v>1058</v>
      </c>
      <c r="Y222" s="4" t="s">
        <v>42</v>
      </c>
    </row>
    <row r="223" s="4" customFormat="1" spans="1:25">
      <c r="A223" s="4" t="s">
        <v>1059</v>
      </c>
      <c r="B223" s="4" t="s">
        <v>26</v>
      </c>
      <c r="C223" s="4" t="s">
        <v>27</v>
      </c>
      <c r="D223" s="4" t="s">
        <v>877</v>
      </c>
      <c r="E223" s="4" t="s">
        <v>878</v>
      </c>
      <c r="F223" s="6">
        <v>45094</v>
      </c>
      <c r="G223" s="6">
        <v>45095</v>
      </c>
      <c r="H223" s="4">
        <v>3</v>
      </c>
      <c r="I223" s="4">
        <v>1</v>
      </c>
      <c r="J223" s="4">
        <v>3</v>
      </c>
      <c r="K223" s="4" t="s">
        <v>30</v>
      </c>
      <c r="L223" s="4">
        <v>427.71</v>
      </c>
      <c r="M223" s="4">
        <v>427.71</v>
      </c>
      <c r="N223" s="4" t="s">
        <v>1060</v>
      </c>
      <c r="O223" s="4" t="s">
        <v>32</v>
      </c>
      <c r="P223" s="4" t="s">
        <v>33</v>
      </c>
      <c r="Q223" s="4">
        <v>0</v>
      </c>
      <c r="R223" s="7">
        <v>45094</v>
      </c>
      <c r="S223" s="6">
        <v>45098</v>
      </c>
      <c r="T223" s="4" t="s">
        <v>34</v>
      </c>
      <c r="U223" s="4">
        <v>427.71</v>
      </c>
      <c r="V223" s="4">
        <v>0</v>
      </c>
      <c r="W223" s="4">
        <v>0</v>
      </c>
      <c r="X223" s="4" t="s">
        <v>1061</v>
      </c>
      <c r="Y223" s="4" t="s">
        <v>42</v>
      </c>
    </row>
    <row r="224" s="4" customFormat="1" spans="1:25">
      <c r="A224" s="4" t="s">
        <v>1062</v>
      </c>
      <c r="B224" s="4" t="s">
        <v>26</v>
      </c>
      <c r="C224" s="4" t="s">
        <v>27</v>
      </c>
      <c r="D224" s="4" t="s">
        <v>357</v>
      </c>
      <c r="E224" s="4" t="s">
        <v>603</v>
      </c>
      <c r="F224" s="6">
        <v>45094</v>
      </c>
      <c r="G224" s="6">
        <v>45095</v>
      </c>
      <c r="H224" s="4">
        <v>1</v>
      </c>
      <c r="I224" s="4">
        <v>1</v>
      </c>
      <c r="J224" s="4">
        <v>1</v>
      </c>
      <c r="K224" s="4" t="s">
        <v>30</v>
      </c>
      <c r="L224" s="4">
        <v>500.64</v>
      </c>
      <c r="M224" s="4">
        <v>500.64</v>
      </c>
      <c r="N224" s="4" t="s">
        <v>1063</v>
      </c>
      <c r="O224" s="4" t="s">
        <v>32</v>
      </c>
      <c r="P224" s="4" t="s">
        <v>33</v>
      </c>
      <c r="Q224" s="4">
        <v>0</v>
      </c>
      <c r="R224" s="7">
        <v>45094.0000115741</v>
      </c>
      <c r="S224" s="6">
        <v>45098</v>
      </c>
      <c r="T224" s="4" t="s">
        <v>34</v>
      </c>
      <c r="U224" s="4">
        <v>500.64</v>
      </c>
      <c r="V224" s="4">
        <v>0</v>
      </c>
      <c r="W224" s="4">
        <v>0</v>
      </c>
      <c r="X224" s="4" t="s">
        <v>1064</v>
      </c>
      <c r="Y224" s="4" t="s">
        <v>1065</v>
      </c>
    </row>
    <row r="225" s="4" customFormat="1" spans="1:25">
      <c r="A225" s="4" t="s">
        <v>1066</v>
      </c>
      <c r="B225" s="4" t="s">
        <v>26</v>
      </c>
      <c r="C225" s="4" t="s">
        <v>27</v>
      </c>
      <c r="D225" s="4" t="s">
        <v>1067</v>
      </c>
      <c r="E225" s="4" t="s">
        <v>1068</v>
      </c>
      <c r="F225" s="6">
        <v>45094</v>
      </c>
      <c r="G225" s="6">
        <v>45095</v>
      </c>
      <c r="H225" s="4">
        <v>1</v>
      </c>
      <c r="I225" s="4">
        <v>1</v>
      </c>
      <c r="J225" s="4">
        <v>1</v>
      </c>
      <c r="K225" s="4" t="s">
        <v>30</v>
      </c>
      <c r="L225" s="4">
        <v>1888.22</v>
      </c>
      <c r="M225" s="4">
        <v>1888.22</v>
      </c>
      <c r="N225" s="4" t="s">
        <v>1069</v>
      </c>
      <c r="O225" s="4" t="s">
        <v>32</v>
      </c>
      <c r="P225" s="4" t="s">
        <v>33</v>
      </c>
      <c r="Q225" s="4">
        <v>0</v>
      </c>
      <c r="R225" s="7">
        <v>45094</v>
      </c>
      <c r="S225" s="6">
        <v>45098</v>
      </c>
      <c r="T225" s="4" t="s">
        <v>34</v>
      </c>
      <c r="U225" s="4">
        <v>1888.22</v>
      </c>
      <c r="V225" s="4">
        <v>0</v>
      </c>
      <c r="W225" s="4">
        <v>0</v>
      </c>
      <c r="X225" s="4" t="s">
        <v>1070</v>
      </c>
      <c r="Y225" s="4" t="s">
        <v>42</v>
      </c>
    </row>
    <row r="226" s="4" customFormat="1" spans="1:25">
      <c r="A226" s="4" t="s">
        <v>1071</v>
      </c>
      <c r="B226" s="4" t="s">
        <v>26</v>
      </c>
      <c r="C226" s="4" t="s">
        <v>27</v>
      </c>
      <c r="D226" s="4" t="s">
        <v>1072</v>
      </c>
      <c r="E226" s="4" t="s">
        <v>1073</v>
      </c>
      <c r="F226" s="6">
        <v>45094</v>
      </c>
      <c r="G226" s="6">
        <v>45095</v>
      </c>
      <c r="H226" s="4">
        <v>2</v>
      </c>
      <c r="I226" s="4">
        <v>1</v>
      </c>
      <c r="J226" s="4">
        <v>2</v>
      </c>
      <c r="K226" s="4" t="s">
        <v>30</v>
      </c>
      <c r="L226" s="4">
        <v>1408.62</v>
      </c>
      <c r="M226" s="4">
        <v>1408.62</v>
      </c>
      <c r="N226" s="4" t="s">
        <v>1074</v>
      </c>
      <c r="O226" s="4" t="s">
        <v>32</v>
      </c>
      <c r="P226" s="4" t="s">
        <v>33</v>
      </c>
      <c r="Q226" s="4">
        <v>0</v>
      </c>
      <c r="R226" s="7">
        <v>45094</v>
      </c>
      <c r="S226" s="6">
        <v>45098</v>
      </c>
      <c r="T226" s="4" t="s">
        <v>34</v>
      </c>
      <c r="U226" s="4">
        <v>1408.62</v>
      </c>
      <c r="V226" s="4">
        <v>0</v>
      </c>
      <c r="W226" s="4">
        <v>0</v>
      </c>
      <c r="X226" s="4" t="s">
        <v>1075</v>
      </c>
      <c r="Y226" s="4" t="s">
        <v>42</v>
      </c>
    </row>
    <row r="227" s="4" customFormat="1" spans="1:25">
      <c r="A227" s="4" t="s">
        <v>1076</v>
      </c>
      <c r="B227" s="4" t="s">
        <v>26</v>
      </c>
      <c r="C227" s="4" t="s">
        <v>1077</v>
      </c>
      <c r="D227" s="4" t="s">
        <v>1078</v>
      </c>
      <c r="E227" s="4" t="s">
        <v>1079</v>
      </c>
      <c r="F227" s="6">
        <v>45091</v>
      </c>
      <c r="G227" s="6">
        <v>45092</v>
      </c>
      <c r="H227" s="4">
        <v>1</v>
      </c>
      <c r="I227" s="4">
        <v>1</v>
      </c>
      <c r="J227" s="4">
        <v>1</v>
      </c>
      <c r="K227" s="4" t="s">
        <v>30</v>
      </c>
      <c r="L227" s="4">
        <v>-620.74</v>
      </c>
      <c r="M227" s="4">
        <v>-620.74</v>
      </c>
      <c r="N227" s="4" t="s">
        <v>1080</v>
      </c>
      <c r="O227" s="4" t="s">
        <v>32</v>
      </c>
      <c r="P227" s="4" t="s">
        <v>33</v>
      </c>
      <c r="Q227" s="4">
        <v>0</v>
      </c>
      <c r="R227" s="7">
        <v>45090.6591319444</v>
      </c>
      <c r="S227" s="6">
        <v>45098</v>
      </c>
      <c r="T227" s="4" t="s">
        <v>34</v>
      </c>
      <c r="U227" s="4">
        <v>-620.74</v>
      </c>
      <c r="V227" s="4">
        <v>0</v>
      </c>
      <c r="W227" s="4">
        <v>0</v>
      </c>
      <c r="X227" s="4" t="s">
        <v>1081</v>
      </c>
      <c r="Y227" s="4" t="s">
        <v>1082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19"/>
  <sheetViews>
    <sheetView tabSelected="1" workbookViewId="0">
      <selection activeCell="A217" sqref="A217:C219"/>
    </sheetView>
  </sheetViews>
  <sheetFormatPr defaultColWidth="9" defaultRowHeight="13.5"/>
  <cols>
    <col min="1" max="1" width="12.625" style="4"/>
    <col min="2" max="4" width="10.375" style="4"/>
    <col min="5" max="6" width="9" style="4"/>
    <col min="7" max="7" width="10.375" style="4"/>
    <col min="8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1083</v>
      </c>
    </row>
    <row r="2" s="4" customFormat="1" hidden="1" spans="1:9">
      <c r="A2" s="5">
        <v>999222221812354</v>
      </c>
      <c r="B2" s="6">
        <v>45094</v>
      </c>
      <c r="C2" s="6">
        <v>45095</v>
      </c>
      <c r="D2" s="4">
        <v>1039</v>
      </c>
      <c r="E2" s="4" t="str">
        <f>VLOOKUP(A2,HOP!A:L,12,0)</f>
        <v>1039.00</v>
      </c>
      <c r="F2" s="4" t="str">
        <f>VLOOKUP(A2,HOP!A:C,3,0)</f>
        <v>2952809</v>
      </c>
      <c r="G2" s="4">
        <f>D2-E2</f>
        <v>0</v>
      </c>
      <c r="H2" s="4" t="str">
        <f>$H$1&amp;F2</f>
        <v>，2952809</v>
      </c>
      <c r="I2" s="4" t="str">
        <f>VLOOKUP(A2,HOP!A:U,21,0)</f>
        <v>直连</v>
      </c>
    </row>
    <row r="3" s="4" customFormat="1" hidden="1" spans="1:9">
      <c r="A3" s="5">
        <v>999222878625748</v>
      </c>
      <c r="B3" s="6">
        <v>45094</v>
      </c>
      <c r="C3" s="6">
        <v>45095</v>
      </c>
      <c r="D3" s="4">
        <v>737</v>
      </c>
      <c r="E3" s="4" t="str">
        <f>VLOOKUP(A3,HOP!A:L,12,0)</f>
        <v>737.00</v>
      </c>
      <c r="F3" s="4" t="str">
        <f>VLOOKUP(A3,HOP!A:C,3,0)</f>
        <v>3057052</v>
      </c>
      <c r="G3" s="4">
        <f t="shared" ref="G3:G66" si="0">D3-E3</f>
        <v>0</v>
      </c>
      <c r="H3" s="4" t="str">
        <f t="shared" ref="H3:H66" si="1">$H$1&amp;F3</f>
        <v>，3057052</v>
      </c>
      <c r="I3" s="4" t="str">
        <f>VLOOKUP(A3,HOP!A:U,21,0)</f>
        <v>直连</v>
      </c>
    </row>
    <row r="4" s="4" customFormat="1" hidden="1" spans="1:9">
      <c r="A4" s="5">
        <v>999223180363063</v>
      </c>
      <c r="B4" s="6">
        <v>45094</v>
      </c>
      <c r="C4" s="6">
        <v>45095</v>
      </c>
      <c r="D4" s="4">
        <v>2627</v>
      </c>
      <c r="E4" s="4" t="str">
        <f>VLOOKUP(A4,HOP!A:L,12,0)</f>
        <v>2627.00</v>
      </c>
      <c r="F4" s="4" t="str">
        <f>VLOOKUP(A4,HOP!A:C,3,0)</f>
        <v>3132997</v>
      </c>
      <c r="G4" s="4">
        <f t="shared" si="0"/>
        <v>0</v>
      </c>
      <c r="H4" s="4" t="str">
        <f t="shared" si="1"/>
        <v>，3132997</v>
      </c>
      <c r="I4" s="4" t="str">
        <f>VLOOKUP(A4,HOP!A:U,21,0)</f>
        <v>直连</v>
      </c>
    </row>
    <row r="5" s="4" customFormat="1" hidden="1" spans="1:9">
      <c r="A5" s="5">
        <v>999223259068005</v>
      </c>
      <c r="B5" s="6">
        <v>45092</v>
      </c>
      <c r="C5" s="6">
        <v>45095</v>
      </c>
      <c r="D5" s="4">
        <v>5646</v>
      </c>
      <c r="E5" s="4" t="str">
        <f>VLOOKUP(A5,HOP!A:L,12,0)</f>
        <v>5646.00</v>
      </c>
      <c r="F5" s="4" t="str">
        <f>VLOOKUP(A5,HOP!A:C,3,0)</f>
        <v>3154294</v>
      </c>
      <c r="G5" s="4">
        <f t="shared" si="0"/>
        <v>0</v>
      </c>
      <c r="H5" s="4" t="str">
        <f t="shared" si="1"/>
        <v>，3154294</v>
      </c>
      <c r="I5" s="4" t="str">
        <f>VLOOKUP(A5,HOP!A:U,21,0)</f>
        <v>直采</v>
      </c>
    </row>
    <row r="6" s="4" customFormat="1" hidden="1" spans="1:9">
      <c r="A6" s="5">
        <v>23766033497</v>
      </c>
      <c r="B6" s="6">
        <v>45092</v>
      </c>
      <c r="C6" s="6">
        <v>45095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999223809228586</v>
      </c>
      <c r="B7" s="6">
        <v>45094</v>
      </c>
      <c r="C7" s="6">
        <v>45095</v>
      </c>
      <c r="D7" s="4">
        <v>558</v>
      </c>
      <c r="E7" s="4" t="str">
        <f>VLOOKUP(A7,HOP!A:L,12,0)</f>
        <v>558.00</v>
      </c>
      <c r="F7" s="4" t="str">
        <f>VLOOKUP(A7,HOP!A:C,3,0)</f>
        <v>3277396</v>
      </c>
      <c r="G7" s="4">
        <f t="shared" si="0"/>
        <v>0</v>
      </c>
      <c r="H7" s="4" t="str">
        <f t="shared" si="1"/>
        <v>，3277396</v>
      </c>
      <c r="I7" s="4" t="str">
        <f>VLOOKUP(A7,HOP!A:U,21,0)</f>
        <v>直连</v>
      </c>
    </row>
    <row r="8" s="4" customFormat="1" hidden="1" spans="1:9">
      <c r="A8" s="5">
        <v>999223816293280</v>
      </c>
      <c r="B8" s="6">
        <v>45090</v>
      </c>
      <c r="C8" s="6">
        <v>45095</v>
      </c>
      <c r="D8" s="4">
        <v>3205</v>
      </c>
      <c r="E8" s="4" t="str">
        <f>VLOOKUP(A8,HOP!A:L,12,0)</f>
        <v>3205.00</v>
      </c>
      <c r="F8" s="4" t="str">
        <f>VLOOKUP(A8,HOP!A:C,3,0)</f>
        <v>3280001</v>
      </c>
      <c r="G8" s="4">
        <f t="shared" si="0"/>
        <v>0</v>
      </c>
      <c r="H8" s="4" t="str">
        <f t="shared" si="1"/>
        <v>，3280001</v>
      </c>
      <c r="I8" s="4" t="str">
        <f>VLOOKUP(A8,HOP!A:U,21,0)</f>
        <v>直连</v>
      </c>
    </row>
    <row r="9" s="4" customFormat="1" hidden="1" spans="1:9">
      <c r="A9" s="5">
        <v>999223923899295</v>
      </c>
      <c r="B9" s="6">
        <v>45094</v>
      </c>
      <c r="C9" s="6">
        <v>45095</v>
      </c>
      <c r="D9" s="4">
        <v>0</v>
      </c>
      <c r="E9" s="4" t="str">
        <f>VLOOKUP(A9,HOP!A:L,12,0)</f>
        <v>608.00</v>
      </c>
      <c r="F9" s="4" t="str">
        <f>VLOOKUP(A9,HOP!A:C,3,0)</f>
        <v>3306645</v>
      </c>
      <c r="G9" s="4">
        <f t="shared" si="0"/>
        <v>-608</v>
      </c>
      <c r="H9" s="4" t="str">
        <f t="shared" si="1"/>
        <v>，3306645</v>
      </c>
      <c r="I9" s="4" t="str">
        <f>VLOOKUP(A9,HOP!A:U,21,0)</f>
        <v>直采</v>
      </c>
    </row>
    <row r="10" s="4" customFormat="1" hidden="1" spans="1:9">
      <c r="A10" s="5">
        <v>999223946354734</v>
      </c>
      <c r="B10" s="6">
        <v>45093</v>
      </c>
      <c r="C10" s="6">
        <v>45095</v>
      </c>
      <c r="D10" s="4">
        <v>1786</v>
      </c>
      <c r="E10" s="4" t="str">
        <f>VLOOKUP(A10,HOP!A:L,12,0)</f>
        <v>1786.00</v>
      </c>
      <c r="F10" s="4" t="str">
        <f>VLOOKUP(A10,HOP!A:C,3,0)</f>
        <v>3310666</v>
      </c>
      <c r="G10" s="4">
        <f t="shared" si="0"/>
        <v>0</v>
      </c>
      <c r="H10" s="4" t="str">
        <f t="shared" si="1"/>
        <v>，3310666</v>
      </c>
      <c r="I10" s="4" t="str">
        <f>VLOOKUP(A10,HOP!A:U,21,0)</f>
        <v>直连</v>
      </c>
    </row>
    <row r="11" s="4" customFormat="1" hidden="1" spans="1:9">
      <c r="A11" s="5">
        <v>999224007487621</v>
      </c>
      <c r="B11" s="6">
        <v>45094</v>
      </c>
      <c r="C11" s="6">
        <v>45095</v>
      </c>
      <c r="D11" s="4">
        <v>2529</v>
      </c>
      <c r="E11" s="4" t="str">
        <f>VLOOKUP(A11,HOP!A:L,12,0)</f>
        <v>2529.00</v>
      </c>
      <c r="F11" s="4" t="str">
        <f>VLOOKUP(A11,HOP!A:C,3,0)</f>
        <v>3327711</v>
      </c>
      <c r="G11" s="4">
        <f t="shared" si="0"/>
        <v>0</v>
      </c>
      <c r="H11" s="4" t="str">
        <f t="shared" si="1"/>
        <v>，3327711</v>
      </c>
      <c r="I11" s="4" t="str">
        <f>VLOOKUP(A11,HOP!A:U,21,0)</f>
        <v>直连</v>
      </c>
    </row>
    <row r="12" s="4" customFormat="1" hidden="1" spans="1:9">
      <c r="A12" s="5">
        <v>999224023044465</v>
      </c>
      <c r="B12" s="6">
        <v>45092</v>
      </c>
      <c r="C12" s="6">
        <v>45095</v>
      </c>
      <c r="D12" s="4">
        <v>4578</v>
      </c>
      <c r="E12" s="4" t="str">
        <f>VLOOKUP(A12,HOP!A:L,12,0)</f>
        <v>4578.00</v>
      </c>
      <c r="F12" s="4" t="str">
        <f>VLOOKUP(A12,HOP!A:C,3,0)</f>
        <v>3332710</v>
      </c>
      <c r="G12" s="4">
        <f t="shared" si="0"/>
        <v>0</v>
      </c>
      <c r="H12" s="4" t="str">
        <f t="shared" si="1"/>
        <v>，3332710</v>
      </c>
      <c r="I12" s="4" t="str">
        <f>VLOOKUP(A12,HOP!A:U,21,0)</f>
        <v>直采</v>
      </c>
    </row>
    <row r="13" s="4" customFormat="1" hidden="1" spans="1:9">
      <c r="A13" s="5">
        <v>999224062241606</v>
      </c>
      <c r="B13" s="6">
        <v>45088</v>
      </c>
      <c r="C13" s="6">
        <v>45095</v>
      </c>
      <c r="D13" s="4">
        <v>8939</v>
      </c>
      <c r="E13" s="4" t="str">
        <f>VLOOKUP(A13,HOP!A:L,12,0)</f>
        <v>8939.00</v>
      </c>
      <c r="F13" s="4" t="str">
        <f>VLOOKUP(A13,HOP!A:C,3,0)</f>
        <v>3344354</v>
      </c>
      <c r="G13" s="4">
        <f t="shared" si="0"/>
        <v>0</v>
      </c>
      <c r="H13" s="4" t="str">
        <f t="shared" si="1"/>
        <v>，3344354</v>
      </c>
      <c r="I13" s="4" t="str">
        <f>VLOOKUP(A13,HOP!A:U,21,0)</f>
        <v>直连</v>
      </c>
    </row>
    <row r="14" s="4" customFormat="1" hidden="1" spans="1:9">
      <c r="A14" s="5">
        <v>999224078251665</v>
      </c>
      <c r="B14" s="6">
        <v>45093</v>
      </c>
      <c r="C14" s="6">
        <v>45095</v>
      </c>
      <c r="D14" s="4">
        <v>1344</v>
      </c>
      <c r="E14" s="4" t="str">
        <f>VLOOKUP(A14,HOP!A:L,12,0)</f>
        <v>1344.00</v>
      </c>
      <c r="F14" s="4" t="str">
        <f>VLOOKUP(A14,HOP!A:C,3,0)</f>
        <v>3348958</v>
      </c>
      <c r="G14" s="4">
        <f t="shared" si="0"/>
        <v>0</v>
      </c>
      <c r="H14" s="4" t="str">
        <f t="shared" si="1"/>
        <v>，3348958</v>
      </c>
      <c r="I14" s="4" t="str">
        <f>VLOOKUP(A14,HOP!A:U,21,0)</f>
        <v>直连</v>
      </c>
    </row>
    <row r="15" s="4" customFormat="1" hidden="1" spans="1:9">
      <c r="A15" s="5">
        <v>999224078710757</v>
      </c>
      <c r="B15" s="6">
        <v>45093</v>
      </c>
      <c r="C15" s="6">
        <v>45095</v>
      </c>
      <c r="D15" s="4">
        <v>1344</v>
      </c>
      <c r="E15" s="4" t="str">
        <f>VLOOKUP(A15,HOP!A:L,12,0)</f>
        <v>1344.00</v>
      </c>
      <c r="F15" s="4" t="str">
        <f>VLOOKUP(A15,HOP!A:C,3,0)</f>
        <v>3349139</v>
      </c>
      <c r="G15" s="4">
        <f t="shared" si="0"/>
        <v>0</v>
      </c>
      <c r="H15" s="4" t="str">
        <f t="shared" si="1"/>
        <v>，3349139</v>
      </c>
      <c r="I15" s="4" t="str">
        <f>VLOOKUP(A15,HOP!A:U,21,0)</f>
        <v>直连</v>
      </c>
    </row>
    <row r="16" s="4" customFormat="1" hidden="1" spans="1:9">
      <c r="A16" s="5">
        <v>999224099025108</v>
      </c>
      <c r="B16" s="6">
        <v>45092</v>
      </c>
      <c r="C16" s="6">
        <v>45095</v>
      </c>
      <c r="D16" s="4">
        <v>3618</v>
      </c>
      <c r="E16" s="4" t="str">
        <f>VLOOKUP(A16,HOP!A:L,12,0)</f>
        <v>3618.00</v>
      </c>
      <c r="F16" s="4" t="str">
        <f>VLOOKUP(A16,HOP!A:C,3,0)</f>
        <v>3356180</v>
      </c>
      <c r="G16" s="4">
        <f t="shared" si="0"/>
        <v>0</v>
      </c>
      <c r="H16" s="4" t="str">
        <f t="shared" si="1"/>
        <v>，3356180</v>
      </c>
      <c r="I16" s="4" t="str">
        <f>VLOOKUP(A16,HOP!A:U,21,0)</f>
        <v>直采</v>
      </c>
    </row>
    <row r="17" s="4" customFormat="1" hidden="1" spans="1:9">
      <c r="A17" s="5">
        <v>999224119896607</v>
      </c>
      <c r="B17" s="6">
        <v>45094</v>
      </c>
      <c r="C17" s="6">
        <v>45095</v>
      </c>
      <c r="D17" s="4">
        <v>758</v>
      </c>
      <c r="E17" s="4" t="str">
        <f>VLOOKUP(A17,HOP!A:L,12,0)</f>
        <v>758.00</v>
      </c>
      <c r="F17" s="4" t="str">
        <f>VLOOKUP(A17,HOP!A:C,3,0)</f>
        <v>3362658</v>
      </c>
      <c r="G17" s="4">
        <f t="shared" si="0"/>
        <v>0</v>
      </c>
      <c r="H17" s="4" t="str">
        <f t="shared" si="1"/>
        <v>，3362658</v>
      </c>
      <c r="I17" s="4" t="str">
        <f>VLOOKUP(A17,HOP!A:U,21,0)</f>
        <v>直连</v>
      </c>
    </row>
    <row r="18" s="4" customFormat="1" hidden="1" spans="1:9">
      <c r="A18" s="5">
        <v>24184561764</v>
      </c>
      <c r="B18" s="6">
        <v>45089</v>
      </c>
      <c r="C18" s="6">
        <v>45095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999224264612252</v>
      </c>
      <c r="B19" s="6">
        <v>45094</v>
      </c>
      <c r="C19" s="6">
        <v>45095</v>
      </c>
      <c r="D19" s="4">
        <v>1428</v>
      </c>
      <c r="E19" s="4" t="str">
        <f>VLOOKUP(A19,HOP!A:L,12,0)</f>
        <v>1428.00</v>
      </c>
      <c r="F19" s="4" t="str">
        <f>VLOOKUP(A19,HOP!A:C,3,0)</f>
        <v>3388756</v>
      </c>
      <c r="G19" s="4">
        <f t="shared" si="0"/>
        <v>0</v>
      </c>
      <c r="H19" s="4" t="str">
        <f t="shared" si="1"/>
        <v>，3388756</v>
      </c>
      <c r="I19" s="4" t="str">
        <f>VLOOKUP(A19,HOP!A:U,21,0)</f>
        <v>直连</v>
      </c>
    </row>
    <row r="20" s="4" customFormat="1" hidden="1" spans="1:9">
      <c r="A20" s="5">
        <v>999224277597673</v>
      </c>
      <c r="B20" s="6">
        <v>45089</v>
      </c>
      <c r="C20" s="6">
        <v>45095</v>
      </c>
      <c r="D20" s="4">
        <v>2928</v>
      </c>
      <c r="E20" s="4" t="str">
        <f>VLOOKUP(A20,HOP!A:L,12,0)</f>
        <v>2928.00</v>
      </c>
      <c r="F20" s="4" t="str">
        <f>VLOOKUP(A20,HOP!A:C,3,0)</f>
        <v>3391254</v>
      </c>
      <c r="G20" s="4">
        <f t="shared" si="0"/>
        <v>0</v>
      </c>
      <c r="H20" s="4" t="str">
        <f t="shared" si="1"/>
        <v>，3391254</v>
      </c>
      <c r="I20" s="4" t="str">
        <f>VLOOKUP(A20,HOP!A:U,21,0)</f>
        <v>直连</v>
      </c>
    </row>
    <row r="21" s="4" customFormat="1" hidden="1" spans="1:9">
      <c r="A21" s="5">
        <v>999224283876049</v>
      </c>
      <c r="B21" s="6">
        <v>45093</v>
      </c>
      <c r="C21" s="6">
        <v>45095</v>
      </c>
      <c r="D21" s="4">
        <v>252</v>
      </c>
      <c r="E21" s="4" t="str">
        <f>VLOOKUP(A21,HOP!A:L,12,0)</f>
        <v>252.00</v>
      </c>
      <c r="F21" s="4" t="str">
        <f>VLOOKUP(A21,HOP!A:C,3,0)</f>
        <v>3392734</v>
      </c>
      <c r="G21" s="4">
        <f t="shared" si="0"/>
        <v>0</v>
      </c>
      <c r="H21" s="4" t="str">
        <f t="shared" si="1"/>
        <v>，3392734</v>
      </c>
      <c r="I21" s="4" t="str">
        <f>VLOOKUP(A21,HOP!A:U,21,0)</f>
        <v>直连</v>
      </c>
    </row>
    <row r="22" s="4" customFormat="1" hidden="1" spans="1:9">
      <c r="A22" s="5">
        <v>999224302249049</v>
      </c>
      <c r="B22" s="6">
        <v>45094</v>
      </c>
      <c r="C22" s="6">
        <v>45095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999224328538315</v>
      </c>
      <c r="B23" s="6">
        <v>45093</v>
      </c>
      <c r="C23" s="6">
        <v>45095</v>
      </c>
      <c r="D23" s="4">
        <v>1574</v>
      </c>
      <c r="E23" s="4" t="str">
        <f>VLOOKUP(A23,HOP!A:L,12,0)</f>
        <v>1574.00</v>
      </c>
      <c r="F23" s="4" t="str">
        <f>VLOOKUP(A23,HOP!A:C,3,0)</f>
        <v>3401961</v>
      </c>
      <c r="G23" s="4">
        <f t="shared" si="0"/>
        <v>0</v>
      </c>
      <c r="H23" s="4" t="str">
        <f t="shared" si="1"/>
        <v>，3401961</v>
      </c>
      <c r="I23" s="4" t="str">
        <f>VLOOKUP(A23,HOP!A:U,21,0)</f>
        <v>直采</v>
      </c>
    </row>
    <row r="24" s="4" customFormat="1" hidden="1" spans="1:9">
      <c r="A24" s="5">
        <v>999224328626899</v>
      </c>
      <c r="B24" s="6">
        <v>45093</v>
      </c>
      <c r="C24" s="6">
        <v>45095</v>
      </c>
      <c r="D24" s="4">
        <v>3148</v>
      </c>
      <c r="E24" s="4" t="str">
        <f>VLOOKUP(A24,HOP!A:L,12,0)</f>
        <v>3148.00</v>
      </c>
      <c r="F24" s="4" t="str">
        <f>VLOOKUP(A24,HOP!A:C,3,0)</f>
        <v>3401973</v>
      </c>
      <c r="G24" s="4">
        <f t="shared" si="0"/>
        <v>0</v>
      </c>
      <c r="H24" s="4" t="str">
        <f t="shared" si="1"/>
        <v>，3401973</v>
      </c>
      <c r="I24" s="4" t="str">
        <f>VLOOKUP(A24,HOP!A:U,21,0)</f>
        <v>直采</v>
      </c>
    </row>
    <row r="25" s="4" customFormat="1" hidden="1" spans="1:9">
      <c r="A25" s="5">
        <v>999224331344808</v>
      </c>
      <c r="B25" s="6">
        <v>45093</v>
      </c>
      <c r="C25" s="6">
        <v>45095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999224336350488</v>
      </c>
      <c r="B26" s="6">
        <v>45092</v>
      </c>
      <c r="C26" s="6">
        <v>45095</v>
      </c>
      <c r="D26" s="4">
        <v>1536</v>
      </c>
      <c r="E26" s="4" t="str">
        <f>VLOOKUP(A26,HOP!A:L,12,0)</f>
        <v>1536.00</v>
      </c>
      <c r="F26" s="4" t="str">
        <f>VLOOKUP(A26,HOP!A:C,3,0)</f>
        <v>3403834</v>
      </c>
      <c r="G26" s="4">
        <f t="shared" si="0"/>
        <v>0</v>
      </c>
      <c r="H26" s="4" t="str">
        <f t="shared" si="1"/>
        <v>，3403834</v>
      </c>
      <c r="I26" s="4" t="str">
        <f>VLOOKUP(A26,HOP!A:U,21,0)</f>
        <v>直连</v>
      </c>
    </row>
    <row r="27" s="4" customFormat="1" hidden="1" spans="1:9">
      <c r="A27" s="5">
        <v>999224337647563</v>
      </c>
      <c r="B27" s="6">
        <v>45092</v>
      </c>
      <c r="C27" s="6">
        <v>45095</v>
      </c>
      <c r="D27" s="4">
        <v>4118</v>
      </c>
      <c r="E27" s="4" t="str">
        <f>VLOOKUP(A27,HOP!A:L,12,0)</f>
        <v>4118.00</v>
      </c>
      <c r="F27" s="4" t="str">
        <f>VLOOKUP(A27,HOP!A:C,3,0)</f>
        <v>3404325</v>
      </c>
      <c r="G27" s="4">
        <f t="shared" si="0"/>
        <v>0</v>
      </c>
      <c r="H27" s="4" t="str">
        <f t="shared" si="1"/>
        <v>，3404325</v>
      </c>
      <c r="I27" s="4" t="str">
        <f>VLOOKUP(A27,HOP!A:U,21,0)</f>
        <v>直连</v>
      </c>
    </row>
    <row r="28" s="4" customFormat="1" hidden="1" spans="1:9">
      <c r="A28" s="5">
        <v>999224337911785</v>
      </c>
      <c r="B28" s="6">
        <v>45093</v>
      </c>
      <c r="C28" s="6">
        <v>45095</v>
      </c>
      <c r="D28" s="4">
        <v>728</v>
      </c>
      <c r="E28" s="4" t="str">
        <f>VLOOKUP(A28,HOP!A:L,12,0)</f>
        <v>728.00</v>
      </c>
      <c r="F28" s="4" t="str">
        <f>VLOOKUP(A28,HOP!A:C,3,0)</f>
        <v>3404424</v>
      </c>
      <c r="G28" s="4">
        <f t="shared" si="0"/>
        <v>0</v>
      </c>
      <c r="H28" s="4" t="str">
        <f t="shared" si="1"/>
        <v>，3404424</v>
      </c>
      <c r="I28" s="4" t="str">
        <f>VLOOKUP(A28,HOP!A:U,21,0)</f>
        <v>直采</v>
      </c>
    </row>
    <row r="29" s="4" customFormat="1" hidden="1" spans="1:9">
      <c r="A29" s="5">
        <v>999224358714720</v>
      </c>
      <c r="B29" s="6">
        <v>45093</v>
      </c>
      <c r="C29" s="6">
        <v>45095</v>
      </c>
      <c r="D29" s="4">
        <v>0</v>
      </c>
      <c r="E29" s="4" t="str">
        <f>VLOOKUP(A29,HOP!A:L,12,0)</f>
        <v>1926.00</v>
      </c>
      <c r="F29" s="4" t="str">
        <f>VLOOKUP(A29,HOP!A:C,3,0)</f>
        <v>3407916</v>
      </c>
      <c r="G29" s="4">
        <f t="shared" si="0"/>
        <v>-1926</v>
      </c>
      <c r="H29" s="4" t="str">
        <f t="shared" si="1"/>
        <v>，3407916</v>
      </c>
      <c r="I29" s="4" t="str">
        <f>VLOOKUP(A29,HOP!A:U,21,0)</f>
        <v>直连</v>
      </c>
    </row>
    <row r="30" s="4" customFormat="1" hidden="1" spans="1:9">
      <c r="A30" s="5">
        <v>999224361058800</v>
      </c>
      <c r="B30" s="6">
        <v>45094</v>
      </c>
      <c r="C30" s="6">
        <v>45095</v>
      </c>
      <c r="D30" s="4">
        <v>1603</v>
      </c>
      <c r="E30" s="4" t="str">
        <f>VLOOKUP(A30,HOP!A:L,12,0)</f>
        <v>1603.00</v>
      </c>
      <c r="F30" s="4" t="str">
        <f>VLOOKUP(A30,HOP!A:C,3,0)</f>
        <v>3408945</v>
      </c>
      <c r="G30" s="4">
        <f t="shared" si="0"/>
        <v>0</v>
      </c>
      <c r="H30" s="4" t="str">
        <f t="shared" si="1"/>
        <v>，3408945</v>
      </c>
      <c r="I30" s="4" t="str">
        <f>VLOOKUP(A30,HOP!A:U,21,0)</f>
        <v>直连</v>
      </c>
    </row>
    <row r="31" s="4" customFormat="1" hidden="1" spans="1:9">
      <c r="A31" s="5">
        <v>999224380361924</v>
      </c>
      <c r="B31" s="6">
        <v>45092</v>
      </c>
      <c r="C31" s="6">
        <v>45095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999224387667359</v>
      </c>
      <c r="B32" s="6">
        <v>45094</v>
      </c>
      <c r="C32" s="6">
        <v>45095</v>
      </c>
      <c r="D32" s="4">
        <v>1393</v>
      </c>
      <c r="E32" s="4" t="str">
        <f>VLOOKUP(A32,HOP!A:L,12,0)</f>
        <v>1393.00</v>
      </c>
      <c r="F32" s="4" t="str">
        <f>VLOOKUP(A32,HOP!A:C,3,0)</f>
        <v>3415397</v>
      </c>
      <c r="G32" s="4">
        <f t="shared" si="0"/>
        <v>0</v>
      </c>
      <c r="H32" s="4" t="str">
        <f t="shared" si="1"/>
        <v>，3415397</v>
      </c>
      <c r="I32" s="4" t="str">
        <f>VLOOKUP(A32,HOP!A:U,21,0)</f>
        <v>直连</v>
      </c>
    </row>
    <row r="33" s="4" customFormat="1" hidden="1" spans="1:9">
      <c r="A33" s="5">
        <v>999224391481544</v>
      </c>
      <c r="B33" s="6">
        <v>45093</v>
      </c>
      <c r="C33" s="6">
        <v>45095</v>
      </c>
      <c r="D33" s="4">
        <v>544</v>
      </c>
      <c r="E33" s="4" t="str">
        <f>VLOOKUP(A33,HOP!A:L,12,0)</f>
        <v>544.00</v>
      </c>
      <c r="F33" s="4" t="str">
        <f>VLOOKUP(A33,HOP!A:C,3,0)</f>
        <v>3416497</v>
      </c>
      <c r="G33" s="4">
        <f t="shared" si="0"/>
        <v>0</v>
      </c>
      <c r="H33" s="4" t="str">
        <f t="shared" si="1"/>
        <v>，3416497</v>
      </c>
      <c r="I33" s="4" t="str">
        <f>VLOOKUP(A33,HOP!A:U,21,0)</f>
        <v>直采</v>
      </c>
    </row>
    <row r="34" s="4" customFormat="1" hidden="1" spans="1:9">
      <c r="A34" s="5">
        <v>999224393623583</v>
      </c>
      <c r="B34" s="6">
        <v>45094</v>
      </c>
      <c r="C34" s="6">
        <v>45095</v>
      </c>
      <c r="D34" s="4">
        <v>985</v>
      </c>
      <c r="E34" s="4" t="str">
        <f>VLOOKUP(A34,HOP!A:L,12,0)</f>
        <v>985.00</v>
      </c>
      <c r="F34" s="4" t="str">
        <f>VLOOKUP(A34,HOP!A:C,3,0)</f>
        <v>3417581</v>
      </c>
      <c r="G34" s="4">
        <f t="shared" si="0"/>
        <v>0</v>
      </c>
      <c r="H34" s="4" t="str">
        <f t="shared" si="1"/>
        <v>，3417581</v>
      </c>
      <c r="I34" s="4" t="str">
        <f>VLOOKUP(A34,HOP!A:U,21,0)</f>
        <v>直连</v>
      </c>
    </row>
    <row r="35" s="4" customFormat="1" hidden="1" spans="1:9">
      <c r="A35" s="5">
        <v>999224393654878</v>
      </c>
      <c r="B35" s="6">
        <v>45092</v>
      </c>
      <c r="C35" s="6">
        <v>45095</v>
      </c>
      <c r="D35" s="4">
        <v>9360</v>
      </c>
      <c r="E35" s="4" t="str">
        <f>VLOOKUP(A35,HOP!A:L,12,0)</f>
        <v>9360.00</v>
      </c>
      <c r="F35" s="4" t="str">
        <f>VLOOKUP(A35,HOP!A:C,3,0)</f>
        <v>3417610</v>
      </c>
      <c r="G35" s="4">
        <f t="shared" si="0"/>
        <v>0</v>
      </c>
      <c r="H35" s="4" t="str">
        <f t="shared" si="1"/>
        <v>，3417610</v>
      </c>
      <c r="I35" s="4" t="str">
        <f>VLOOKUP(A35,HOP!A:U,21,0)</f>
        <v>直连</v>
      </c>
    </row>
    <row r="36" s="4" customFormat="1" hidden="1" spans="1:9">
      <c r="A36" s="5">
        <v>999224408281921</v>
      </c>
      <c r="B36" s="6">
        <v>45093</v>
      </c>
      <c r="C36" s="6">
        <v>45095</v>
      </c>
      <c r="D36" s="4">
        <v>2544</v>
      </c>
      <c r="E36" s="4" t="str">
        <f>VLOOKUP(A36,HOP!A:L,12,0)</f>
        <v>2544.00</v>
      </c>
      <c r="F36" s="4" t="str">
        <f>VLOOKUP(A36,HOP!A:C,3,0)</f>
        <v>3420222</v>
      </c>
      <c r="G36" s="4">
        <f t="shared" si="0"/>
        <v>0</v>
      </c>
      <c r="H36" s="4" t="str">
        <f t="shared" si="1"/>
        <v>，3420222</v>
      </c>
      <c r="I36" s="4" t="str">
        <f>VLOOKUP(A36,HOP!A:U,21,0)</f>
        <v>直连</v>
      </c>
    </row>
    <row r="37" s="4" customFormat="1" hidden="1" spans="1:9">
      <c r="A37" s="5">
        <v>999224412869874</v>
      </c>
      <c r="B37" s="6">
        <v>45092</v>
      </c>
      <c r="C37" s="6">
        <v>45095</v>
      </c>
      <c r="D37" s="4">
        <v>4974</v>
      </c>
      <c r="E37" s="4" t="str">
        <f>VLOOKUP(A37,HOP!A:L,12,0)</f>
        <v>4974.00</v>
      </c>
      <c r="F37" s="4" t="str">
        <f>VLOOKUP(A37,HOP!A:C,3,0)</f>
        <v>3421819</v>
      </c>
      <c r="G37" s="4">
        <f t="shared" si="0"/>
        <v>0</v>
      </c>
      <c r="H37" s="4" t="str">
        <f t="shared" si="1"/>
        <v>，3421819</v>
      </c>
      <c r="I37" s="4" t="str">
        <f>VLOOKUP(A37,HOP!A:U,21,0)</f>
        <v>直连</v>
      </c>
    </row>
    <row r="38" s="4" customFormat="1" hidden="1" spans="1:9">
      <c r="A38" s="5">
        <v>999224417704041</v>
      </c>
      <c r="B38" s="6">
        <v>45093</v>
      </c>
      <c r="C38" s="6">
        <v>45095</v>
      </c>
      <c r="D38" s="4">
        <v>2212</v>
      </c>
      <c r="E38" s="4" t="str">
        <f>VLOOKUP(A38,HOP!A:L,12,0)</f>
        <v>2212.00</v>
      </c>
      <c r="F38" s="4" t="str">
        <f>VLOOKUP(A38,HOP!A:C,3,0)</f>
        <v>3422657</v>
      </c>
      <c r="G38" s="4">
        <f t="shared" si="0"/>
        <v>0</v>
      </c>
      <c r="H38" s="4" t="str">
        <f t="shared" si="1"/>
        <v>，3422657</v>
      </c>
      <c r="I38" s="4" t="str">
        <f>VLOOKUP(A38,HOP!A:U,21,0)</f>
        <v>直连</v>
      </c>
    </row>
    <row r="39" s="4" customFormat="1" hidden="1" spans="1:9">
      <c r="A39" s="5">
        <v>999224418162738</v>
      </c>
      <c r="B39" s="6">
        <v>45093</v>
      </c>
      <c r="C39" s="6">
        <v>45095</v>
      </c>
      <c r="D39" s="4">
        <v>1106</v>
      </c>
      <c r="E39" s="4" t="str">
        <f>VLOOKUP(A39,HOP!A:L,12,0)</f>
        <v>1106.00</v>
      </c>
      <c r="F39" s="4" t="str">
        <f>VLOOKUP(A39,HOP!A:C,3,0)</f>
        <v>3422683</v>
      </c>
      <c r="G39" s="4">
        <f t="shared" si="0"/>
        <v>0</v>
      </c>
      <c r="H39" s="4" t="str">
        <f t="shared" si="1"/>
        <v>，3422683</v>
      </c>
      <c r="I39" s="4" t="str">
        <f>VLOOKUP(A39,HOP!A:U,21,0)</f>
        <v>直连</v>
      </c>
    </row>
    <row r="40" s="4" customFormat="1" hidden="1" spans="1:9">
      <c r="A40" s="5">
        <v>999224421890366</v>
      </c>
      <c r="B40" s="6">
        <v>45094</v>
      </c>
      <c r="C40" s="6">
        <v>45095</v>
      </c>
      <c r="D40" s="4">
        <v>426</v>
      </c>
      <c r="E40" s="4" t="str">
        <f>VLOOKUP(A40,HOP!A:L,12,0)</f>
        <v>426.00</v>
      </c>
      <c r="F40" s="4" t="str">
        <f>VLOOKUP(A40,HOP!A:C,3,0)</f>
        <v>3423538</v>
      </c>
      <c r="G40" s="4">
        <f t="shared" si="0"/>
        <v>0</v>
      </c>
      <c r="H40" s="4" t="str">
        <f t="shared" si="1"/>
        <v>，3423538</v>
      </c>
      <c r="I40" s="4" t="str">
        <f>VLOOKUP(A40,HOP!A:U,21,0)</f>
        <v>直连</v>
      </c>
    </row>
    <row r="41" s="4" customFormat="1" hidden="1" spans="1:9">
      <c r="A41" s="5">
        <v>999224430261839</v>
      </c>
      <c r="B41" s="6">
        <v>45094</v>
      </c>
      <c r="C41" s="6">
        <v>45095</v>
      </c>
      <c r="D41" s="4">
        <v>1848</v>
      </c>
      <c r="E41" s="4" t="str">
        <f>VLOOKUP(A41,HOP!A:L,12,0)</f>
        <v>1848.00</v>
      </c>
      <c r="F41" s="4" t="str">
        <f>VLOOKUP(A41,HOP!A:C,3,0)</f>
        <v>3425974</v>
      </c>
      <c r="G41" s="4">
        <f t="shared" si="0"/>
        <v>0</v>
      </c>
      <c r="H41" s="4" t="str">
        <f t="shared" si="1"/>
        <v>，3425974</v>
      </c>
      <c r="I41" s="4" t="str">
        <f>VLOOKUP(A41,HOP!A:U,21,0)</f>
        <v>直连</v>
      </c>
    </row>
    <row r="42" s="4" customFormat="1" hidden="1" spans="1:9">
      <c r="A42" s="5">
        <v>999224433054635</v>
      </c>
      <c r="B42" s="6">
        <v>45094</v>
      </c>
      <c r="C42" s="6">
        <v>45095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hidden="1" spans="1:9">
      <c r="A43" s="5">
        <v>999224433919325</v>
      </c>
      <c r="B43" s="6">
        <v>45093</v>
      </c>
      <c r="C43" s="6">
        <v>45095</v>
      </c>
      <c r="D43" s="4">
        <v>1010</v>
      </c>
      <c r="E43" s="4" t="str">
        <f>VLOOKUP(A43,HOP!A:L,12,0)</f>
        <v>1010.00</v>
      </c>
      <c r="F43" s="4" t="str">
        <f>VLOOKUP(A43,HOP!A:C,3,0)</f>
        <v>3427266</v>
      </c>
      <c r="G43" s="4">
        <f t="shared" si="0"/>
        <v>0</v>
      </c>
      <c r="H43" s="4" t="str">
        <f t="shared" si="1"/>
        <v>，3427266</v>
      </c>
      <c r="I43" s="4" t="str">
        <f>VLOOKUP(A43,HOP!A:U,21,0)</f>
        <v>直连</v>
      </c>
    </row>
    <row r="44" s="4" customFormat="1" hidden="1" spans="1:9">
      <c r="A44" s="5">
        <v>999224440938389</v>
      </c>
      <c r="B44" s="6">
        <v>45093</v>
      </c>
      <c r="C44" s="6">
        <v>45095</v>
      </c>
      <c r="D44" s="4">
        <v>1010</v>
      </c>
      <c r="E44" s="4" t="str">
        <f>VLOOKUP(A44,HOP!A:L,12,0)</f>
        <v>1010.00</v>
      </c>
      <c r="F44" s="4" t="str">
        <f>VLOOKUP(A44,HOP!A:C,3,0)</f>
        <v>3427861</v>
      </c>
      <c r="G44" s="4">
        <f t="shared" si="0"/>
        <v>0</v>
      </c>
      <c r="H44" s="4" t="str">
        <f t="shared" si="1"/>
        <v>，3427861</v>
      </c>
      <c r="I44" s="4" t="str">
        <f>VLOOKUP(A44,HOP!A:U,21,0)</f>
        <v>直连</v>
      </c>
    </row>
    <row r="45" s="4" customFormat="1" hidden="1" spans="1:9">
      <c r="A45" s="5">
        <v>999224446901627</v>
      </c>
      <c r="B45" s="6">
        <v>45094</v>
      </c>
      <c r="C45" s="6">
        <v>45095</v>
      </c>
      <c r="D45" s="4">
        <v>1945</v>
      </c>
      <c r="E45" s="4" t="str">
        <f>VLOOKUP(A45,HOP!A:L,12,0)</f>
        <v>1945.00</v>
      </c>
      <c r="F45" s="4" t="str">
        <f>VLOOKUP(A45,HOP!A:C,3,0)</f>
        <v>3429723</v>
      </c>
      <c r="G45" s="4">
        <f t="shared" si="0"/>
        <v>0</v>
      </c>
      <c r="H45" s="4" t="str">
        <f t="shared" si="1"/>
        <v>，3429723</v>
      </c>
      <c r="I45" s="4" t="str">
        <f>VLOOKUP(A45,HOP!A:U,21,0)</f>
        <v>直连</v>
      </c>
    </row>
    <row r="46" s="4" customFormat="1" hidden="1" spans="1:9">
      <c r="A46" s="5">
        <v>999224449683336</v>
      </c>
      <c r="B46" s="6">
        <v>45094</v>
      </c>
      <c r="C46" s="6">
        <v>45095</v>
      </c>
      <c r="D46" s="4">
        <v>278</v>
      </c>
      <c r="E46" s="4" t="str">
        <f>VLOOKUP(A46,HOP!A:L,12,0)</f>
        <v>278.00</v>
      </c>
      <c r="F46" s="4" t="str">
        <f>VLOOKUP(A46,HOP!A:C,3,0)</f>
        <v>3430651</v>
      </c>
      <c r="G46" s="4">
        <f t="shared" si="0"/>
        <v>0</v>
      </c>
      <c r="H46" s="4" t="str">
        <f t="shared" si="1"/>
        <v>，3430651</v>
      </c>
      <c r="I46" s="4" t="str">
        <f>VLOOKUP(A46,HOP!A:U,21,0)</f>
        <v>直连</v>
      </c>
    </row>
    <row r="47" s="4" customFormat="1" hidden="1" spans="1:9">
      <c r="A47" s="5">
        <v>999224454024756</v>
      </c>
      <c r="B47" s="6">
        <v>45094</v>
      </c>
      <c r="C47" s="6">
        <v>45095</v>
      </c>
      <c r="D47" s="4">
        <v>864</v>
      </c>
      <c r="E47" s="4" t="str">
        <f>VLOOKUP(A47,HOP!A:L,12,0)</f>
        <v>864.00</v>
      </c>
      <c r="F47" s="4" t="str">
        <f>VLOOKUP(A47,HOP!A:C,3,0)</f>
        <v>3431970</v>
      </c>
      <c r="G47" s="4">
        <f t="shared" si="0"/>
        <v>0</v>
      </c>
      <c r="H47" s="4" t="str">
        <f t="shared" si="1"/>
        <v>，3431970</v>
      </c>
      <c r="I47" s="4" t="str">
        <f>VLOOKUP(A47,HOP!A:U,21,0)</f>
        <v>直连</v>
      </c>
    </row>
    <row r="48" s="4" customFormat="1" hidden="1" spans="1:9">
      <c r="A48" s="5">
        <v>999224455834709</v>
      </c>
      <c r="B48" s="6">
        <v>45094</v>
      </c>
      <c r="C48" s="6">
        <v>45095</v>
      </c>
      <c r="D48" s="4">
        <v>2030</v>
      </c>
      <c r="E48" s="4" t="str">
        <f>VLOOKUP(A48,HOP!A:L,12,0)</f>
        <v>2030.00</v>
      </c>
      <c r="F48" s="4" t="str">
        <f>VLOOKUP(A48,HOP!A:C,3,0)</f>
        <v>3432685</v>
      </c>
      <c r="G48" s="4">
        <f t="shared" si="0"/>
        <v>0</v>
      </c>
      <c r="H48" s="4" t="str">
        <f t="shared" si="1"/>
        <v>，3432685</v>
      </c>
      <c r="I48" s="4" t="str">
        <f>VLOOKUP(A48,HOP!A:U,21,0)</f>
        <v>直连</v>
      </c>
    </row>
    <row r="49" s="4" customFormat="1" hidden="1" spans="1:9">
      <c r="A49" s="5">
        <v>999224461416435</v>
      </c>
      <c r="B49" s="6">
        <v>45094</v>
      </c>
      <c r="C49" s="6">
        <v>45095</v>
      </c>
      <c r="D49" s="4">
        <v>652</v>
      </c>
      <c r="E49" s="4" t="str">
        <f>VLOOKUP(A49,HOP!A:L,12,0)</f>
        <v>652.00</v>
      </c>
      <c r="F49" s="4" t="str">
        <f>VLOOKUP(A49,HOP!A:C,3,0)</f>
        <v>3433192</v>
      </c>
      <c r="G49" s="4">
        <f t="shared" si="0"/>
        <v>0</v>
      </c>
      <c r="H49" s="4" t="str">
        <f t="shared" si="1"/>
        <v>，3433192</v>
      </c>
      <c r="I49" s="4" t="str">
        <f>VLOOKUP(A49,HOP!A:U,21,0)</f>
        <v>直连</v>
      </c>
    </row>
    <row r="50" s="4" customFormat="1" hidden="1" spans="1:9">
      <c r="A50" s="5">
        <v>999224475731658</v>
      </c>
      <c r="B50" s="6">
        <v>45093</v>
      </c>
      <c r="C50" s="6">
        <v>45095</v>
      </c>
      <c r="D50" s="4">
        <v>4464</v>
      </c>
      <c r="E50" s="4" t="str">
        <f>VLOOKUP(A50,HOP!A:L,12,0)</f>
        <v>4464.00</v>
      </c>
      <c r="F50" s="4" t="str">
        <f>VLOOKUP(A50,HOP!A:C,3,0)</f>
        <v>3436366</v>
      </c>
      <c r="G50" s="4">
        <f t="shared" si="0"/>
        <v>0</v>
      </c>
      <c r="H50" s="4" t="str">
        <f t="shared" si="1"/>
        <v>，3436366</v>
      </c>
      <c r="I50" s="4" t="str">
        <f>VLOOKUP(A50,HOP!A:U,21,0)</f>
        <v>直采</v>
      </c>
    </row>
    <row r="51" s="4" customFormat="1" hidden="1" spans="1:9">
      <c r="A51" s="5">
        <v>999224489978328</v>
      </c>
      <c r="B51" s="6">
        <v>45092</v>
      </c>
      <c r="C51" s="6">
        <v>45095</v>
      </c>
      <c r="D51" s="4">
        <v>618</v>
      </c>
      <c r="E51" s="4" t="str">
        <f>VLOOKUP(A51,HOP!A:L,12,0)</f>
        <v>618.00</v>
      </c>
      <c r="F51" s="4" t="str">
        <f>VLOOKUP(A51,HOP!A:C,3,0)</f>
        <v>3437828</v>
      </c>
      <c r="G51" s="4">
        <f t="shared" si="0"/>
        <v>0</v>
      </c>
      <c r="H51" s="4" t="str">
        <f t="shared" si="1"/>
        <v>，3437828</v>
      </c>
      <c r="I51" s="4" t="str">
        <f>VLOOKUP(A51,HOP!A:U,21,0)</f>
        <v>直连</v>
      </c>
    </row>
    <row r="52" s="4" customFormat="1" hidden="1" spans="1:9">
      <c r="A52" s="5">
        <v>999224492387015</v>
      </c>
      <c r="B52" s="6">
        <v>45092</v>
      </c>
      <c r="C52" s="6">
        <v>45095</v>
      </c>
      <c r="D52" s="4">
        <v>0</v>
      </c>
      <c r="E52" s="4" t="str">
        <f>VLOOKUP(A52,HOP!A:L,12,0)</f>
        <v>2073.00</v>
      </c>
      <c r="F52" s="4" t="str">
        <f>VLOOKUP(A52,HOP!A:C,3,0)</f>
        <v>3438371</v>
      </c>
      <c r="G52" s="4">
        <f t="shared" si="0"/>
        <v>-2073</v>
      </c>
      <c r="H52" s="4" t="str">
        <f t="shared" si="1"/>
        <v>，3438371</v>
      </c>
      <c r="I52" s="4" t="str">
        <f>VLOOKUP(A52,HOP!A:U,21,0)</f>
        <v>直连</v>
      </c>
    </row>
    <row r="53" s="4" customFormat="1" hidden="1" spans="1:9">
      <c r="A53" s="5">
        <v>999224495023357</v>
      </c>
      <c r="B53" s="6">
        <v>45092</v>
      </c>
      <c r="C53" s="6">
        <v>45095</v>
      </c>
      <c r="D53" s="4">
        <v>2367</v>
      </c>
      <c r="E53" s="4" t="str">
        <f>VLOOKUP(A53,HOP!A:L,12,0)</f>
        <v>2367.00</v>
      </c>
      <c r="F53" s="4" t="str">
        <f>VLOOKUP(A53,HOP!A:C,3,0)</f>
        <v>3439017</v>
      </c>
      <c r="G53" s="4">
        <f t="shared" si="0"/>
        <v>0</v>
      </c>
      <c r="H53" s="4" t="str">
        <f t="shared" si="1"/>
        <v>，3439017</v>
      </c>
      <c r="I53" s="4" t="str">
        <f>VLOOKUP(A53,HOP!A:U,21,0)</f>
        <v>直连</v>
      </c>
    </row>
    <row r="54" s="4" customFormat="1" hidden="1" spans="1:9">
      <c r="A54" s="5">
        <v>999224501752851</v>
      </c>
      <c r="B54" s="6">
        <v>45094</v>
      </c>
      <c r="C54" s="6">
        <v>45095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VLOOKUP(A54,HOP!A:U,21,0)</f>
        <v>#N/A</v>
      </c>
    </row>
    <row r="55" s="4" customFormat="1" hidden="1" spans="1:9">
      <c r="A55" s="5">
        <v>999224518033909</v>
      </c>
      <c r="B55" s="6">
        <v>45093</v>
      </c>
      <c r="C55" s="6">
        <v>45095</v>
      </c>
      <c r="D55" s="4">
        <v>828</v>
      </c>
      <c r="E55" s="4" t="str">
        <f>VLOOKUP(A55,HOP!A:L,12,0)</f>
        <v>828.00</v>
      </c>
      <c r="F55" s="4" t="str">
        <f>VLOOKUP(A55,HOP!A:C,3,0)</f>
        <v>3445683</v>
      </c>
      <c r="G55" s="4">
        <f t="shared" si="0"/>
        <v>0</v>
      </c>
      <c r="H55" s="4" t="str">
        <f t="shared" si="1"/>
        <v>，3445683</v>
      </c>
      <c r="I55" s="4" t="str">
        <f>VLOOKUP(A55,HOP!A:U,21,0)</f>
        <v>直连</v>
      </c>
    </row>
    <row r="56" s="4" customFormat="1" hidden="1" spans="1:9">
      <c r="A56" s="5">
        <v>999224538277711</v>
      </c>
      <c r="B56" s="6">
        <v>45094</v>
      </c>
      <c r="C56" s="6">
        <v>45095</v>
      </c>
      <c r="D56" s="4">
        <v>151</v>
      </c>
      <c r="E56" s="4" t="str">
        <f>VLOOKUP(A56,HOP!A:L,12,0)</f>
        <v>151.00</v>
      </c>
      <c r="F56" s="4" t="str">
        <f>VLOOKUP(A56,HOP!A:C,3,0)</f>
        <v>3448818</v>
      </c>
      <c r="G56" s="4">
        <f t="shared" si="0"/>
        <v>0</v>
      </c>
      <c r="H56" s="4" t="str">
        <f t="shared" si="1"/>
        <v>，3448818</v>
      </c>
      <c r="I56" s="4" t="str">
        <f>VLOOKUP(A56,HOP!A:U,21,0)</f>
        <v>直采</v>
      </c>
    </row>
    <row r="57" s="4" customFormat="1" hidden="1" spans="1:9">
      <c r="A57" s="5">
        <v>999224541044753</v>
      </c>
      <c r="B57" s="6">
        <v>45092</v>
      </c>
      <c r="C57" s="6">
        <v>45095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0"/>
        <v>#N/A</v>
      </c>
      <c r="H57" s="4" t="e">
        <f t="shared" si="1"/>
        <v>#N/A</v>
      </c>
      <c r="I57" s="4" t="e">
        <f>VLOOKUP(A57,HOP!A:U,21,0)</f>
        <v>#N/A</v>
      </c>
    </row>
    <row r="58" s="4" customFormat="1" hidden="1" spans="1:9">
      <c r="A58" s="5">
        <v>999224542932111</v>
      </c>
      <c r="B58" s="6">
        <v>45092</v>
      </c>
      <c r="C58" s="6">
        <v>45095</v>
      </c>
      <c r="D58" s="4">
        <v>13164</v>
      </c>
      <c r="E58" s="4" t="str">
        <f>VLOOKUP(A58,HOP!A:L,12,0)</f>
        <v>13164.00</v>
      </c>
      <c r="F58" s="4" t="str">
        <f>VLOOKUP(A58,HOP!A:C,3,0)</f>
        <v>3450387</v>
      </c>
      <c r="G58" s="4">
        <f t="shared" si="0"/>
        <v>0</v>
      </c>
      <c r="H58" s="4" t="str">
        <f t="shared" si="1"/>
        <v>，3450387</v>
      </c>
      <c r="I58" s="4" t="str">
        <f>VLOOKUP(A58,HOP!A:U,21,0)</f>
        <v>直连</v>
      </c>
    </row>
    <row r="59" s="4" customFormat="1" hidden="1" spans="1:9">
      <c r="A59" s="5">
        <v>999224551863447</v>
      </c>
      <c r="B59" s="6">
        <v>45090</v>
      </c>
      <c r="C59" s="6">
        <v>45095</v>
      </c>
      <c r="D59" s="4">
        <v>4476</v>
      </c>
      <c r="E59" s="4" t="str">
        <f>VLOOKUP(A59,HOP!A:L,12,0)</f>
        <v>4476.00</v>
      </c>
      <c r="F59" s="4" t="str">
        <f>VLOOKUP(A59,HOP!A:C,3,0)</f>
        <v>3453049</v>
      </c>
      <c r="G59" s="4">
        <f t="shared" si="0"/>
        <v>0</v>
      </c>
      <c r="H59" s="4" t="str">
        <f t="shared" si="1"/>
        <v>，3453049</v>
      </c>
      <c r="I59" s="4" t="str">
        <f>VLOOKUP(A59,HOP!A:U,21,0)</f>
        <v>直连</v>
      </c>
    </row>
    <row r="60" s="4" customFormat="1" hidden="1" spans="1:9">
      <c r="A60" s="5">
        <v>999224553031259</v>
      </c>
      <c r="B60" s="6">
        <v>45091</v>
      </c>
      <c r="C60" s="6">
        <v>45095</v>
      </c>
      <c r="D60" s="4">
        <v>13136</v>
      </c>
      <c r="E60" s="4" t="str">
        <f>VLOOKUP(A60,HOP!A:L,12,0)</f>
        <v>13136.00</v>
      </c>
      <c r="F60" s="4" t="str">
        <f>VLOOKUP(A60,HOP!A:C,3,0)</f>
        <v>3453370</v>
      </c>
      <c r="G60" s="4">
        <f t="shared" si="0"/>
        <v>0</v>
      </c>
      <c r="H60" s="4" t="str">
        <f t="shared" si="1"/>
        <v>，3453370</v>
      </c>
      <c r="I60" s="4" t="str">
        <f>VLOOKUP(A60,HOP!A:U,21,0)</f>
        <v>直连</v>
      </c>
    </row>
    <row r="61" s="4" customFormat="1" hidden="1" spans="1:9">
      <c r="A61" s="5">
        <v>999224566725010</v>
      </c>
      <c r="B61" s="6">
        <v>45093</v>
      </c>
      <c r="C61" s="6">
        <v>45095</v>
      </c>
      <c r="D61" s="4">
        <v>2871</v>
      </c>
      <c r="E61" s="4" t="str">
        <f>VLOOKUP(A61,HOP!A:L,12,0)</f>
        <v>2871.00</v>
      </c>
      <c r="F61" s="4" t="str">
        <f>VLOOKUP(A61,HOP!A:C,3,0)</f>
        <v>3453990</v>
      </c>
      <c r="G61" s="4">
        <f t="shared" si="0"/>
        <v>0</v>
      </c>
      <c r="H61" s="4" t="str">
        <f t="shared" si="1"/>
        <v>，3453990</v>
      </c>
      <c r="I61" s="4" t="str">
        <f>VLOOKUP(A61,HOP!A:U,21,0)</f>
        <v>直连</v>
      </c>
    </row>
    <row r="62" s="4" customFormat="1" hidden="1" spans="1:9">
      <c r="A62" s="5">
        <v>999224569607026</v>
      </c>
      <c r="B62" s="6">
        <v>45094</v>
      </c>
      <c r="C62" s="6">
        <v>45095</v>
      </c>
      <c r="D62" s="4">
        <v>500</v>
      </c>
      <c r="E62" s="4" t="str">
        <f>VLOOKUP(A62,HOP!A:L,12,0)</f>
        <v>500.00</v>
      </c>
      <c r="F62" s="4" t="str">
        <f>VLOOKUP(A62,HOP!A:C,3,0)</f>
        <v>3454479</v>
      </c>
      <c r="G62" s="4">
        <f t="shared" si="0"/>
        <v>0</v>
      </c>
      <c r="H62" s="4" t="str">
        <f t="shared" si="1"/>
        <v>，3454479</v>
      </c>
      <c r="I62" s="4" t="str">
        <f>VLOOKUP(A62,HOP!A:U,21,0)</f>
        <v>直连</v>
      </c>
    </row>
    <row r="63" s="4" customFormat="1" hidden="1" spans="1:9">
      <c r="A63" s="5">
        <v>999224578854803</v>
      </c>
      <c r="B63" s="6">
        <v>45094</v>
      </c>
      <c r="C63" s="6">
        <v>45095</v>
      </c>
      <c r="D63" s="4">
        <v>2610</v>
      </c>
      <c r="E63" s="4" t="str">
        <f>VLOOKUP(A63,HOP!A:L,12,0)</f>
        <v>2610.00</v>
      </c>
      <c r="F63" s="4" t="str">
        <f>VLOOKUP(A63,HOP!A:C,3,0)</f>
        <v>3456579</v>
      </c>
      <c r="G63" s="4">
        <f t="shared" si="0"/>
        <v>0</v>
      </c>
      <c r="H63" s="4" t="str">
        <f t="shared" si="1"/>
        <v>，3456579</v>
      </c>
      <c r="I63" s="4" t="str">
        <f>VLOOKUP(A63,HOP!A:U,21,0)</f>
        <v>直连</v>
      </c>
    </row>
    <row r="64" s="4" customFormat="1" hidden="1" spans="1:9">
      <c r="A64" s="5">
        <v>999224583270730</v>
      </c>
      <c r="B64" s="6">
        <v>45094</v>
      </c>
      <c r="C64" s="6">
        <v>45095</v>
      </c>
      <c r="D64" s="4">
        <v>151</v>
      </c>
      <c r="E64" s="4" t="str">
        <f>VLOOKUP(A64,HOP!A:L,12,0)</f>
        <v>151.00</v>
      </c>
      <c r="F64" s="4" t="str">
        <f>VLOOKUP(A64,HOP!A:C,3,0)</f>
        <v>3457957</v>
      </c>
      <c r="G64" s="4">
        <f t="shared" si="0"/>
        <v>0</v>
      </c>
      <c r="H64" s="4" t="str">
        <f t="shared" si="1"/>
        <v>，3457957</v>
      </c>
      <c r="I64" s="4" t="str">
        <f>VLOOKUP(A64,HOP!A:U,21,0)</f>
        <v>直采</v>
      </c>
    </row>
    <row r="65" s="4" customFormat="1" hidden="1" spans="1:9">
      <c r="A65" s="5">
        <v>999224586463992</v>
      </c>
      <c r="B65" s="6">
        <v>45093</v>
      </c>
      <c r="C65" s="6">
        <v>45095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0"/>
        <v>#N/A</v>
      </c>
      <c r="H65" s="4" t="e">
        <f t="shared" si="1"/>
        <v>#N/A</v>
      </c>
      <c r="I65" s="4" t="e">
        <f>VLOOKUP(A65,HOP!A:U,21,0)</f>
        <v>#N/A</v>
      </c>
    </row>
    <row r="66" s="4" customFormat="1" hidden="1" spans="1:9">
      <c r="A66" s="5">
        <v>999224587453054</v>
      </c>
      <c r="B66" s="6">
        <v>45094</v>
      </c>
      <c r="C66" s="6">
        <v>45095</v>
      </c>
      <c r="D66" s="4">
        <v>238</v>
      </c>
      <c r="E66" s="4" t="str">
        <f>VLOOKUP(A66,HOP!A:L,12,0)</f>
        <v>238.00</v>
      </c>
      <c r="F66" s="4" t="str">
        <f>VLOOKUP(A66,HOP!A:C,3,0)</f>
        <v>3459197</v>
      </c>
      <c r="G66" s="4">
        <f t="shared" si="0"/>
        <v>0</v>
      </c>
      <c r="H66" s="4" t="str">
        <f t="shared" si="1"/>
        <v>，3459197</v>
      </c>
      <c r="I66" s="4" t="str">
        <f>VLOOKUP(A66,HOP!A:U,21,0)</f>
        <v>直连</v>
      </c>
    </row>
    <row r="67" s="4" customFormat="1" hidden="1" spans="1:9">
      <c r="A67" s="5">
        <v>999224587809746</v>
      </c>
      <c r="B67" s="6">
        <v>45093</v>
      </c>
      <c r="C67" s="6">
        <v>45095</v>
      </c>
      <c r="D67" s="4">
        <v>408</v>
      </c>
      <c r="E67" s="4" t="str">
        <f>VLOOKUP(A67,HOP!A:L,12,0)</f>
        <v>408.00</v>
      </c>
      <c r="F67" s="4" t="str">
        <f>VLOOKUP(A67,HOP!A:C,3,0)</f>
        <v>3459273</v>
      </c>
      <c r="G67" s="4">
        <f t="shared" ref="G67:G130" si="2">D67-E67</f>
        <v>0</v>
      </c>
      <c r="H67" s="4" t="str">
        <f t="shared" ref="H67:H130" si="3">$H$1&amp;F67</f>
        <v>，3459273</v>
      </c>
      <c r="I67" s="4" t="str">
        <f>VLOOKUP(A67,HOP!A:U,21,0)</f>
        <v>直连</v>
      </c>
    </row>
    <row r="68" s="4" customFormat="1" hidden="1" spans="1:9">
      <c r="A68" s="5">
        <v>999224597595593</v>
      </c>
      <c r="B68" s="6">
        <v>45093</v>
      </c>
      <c r="C68" s="6">
        <v>45095</v>
      </c>
      <c r="D68" s="4">
        <v>1010</v>
      </c>
      <c r="E68" s="4" t="str">
        <f>VLOOKUP(A68,HOP!A:L,12,0)</f>
        <v>1010.00</v>
      </c>
      <c r="F68" s="4" t="str">
        <f>VLOOKUP(A68,HOP!A:C,3,0)</f>
        <v>3460846</v>
      </c>
      <c r="G68" s="4">
        <f t="shared" si="2"/>
        <v>0</v>
      </c>
      <c r="H68" s="4" t="str">
        <f t="shared" si="3"/>
        <v>，3460846</v>
      </c>
      <c r="I68" s="4" t="str">
        <f>VLOOKUP(A68,HOP!A:U,21,0)</f>
        <v>直采</v>
      </c>
    </row>
    <row r="69" s="4" customFormat="1" hidden="1" spans="1:9">
      <c r="A69" s="5">
        <v>999224599222080</v>
      </c>
      <c r="B69" s="6">
        <v>45094</v>
      </c>
      <c r="C69" s="6">
        <v>45095</v>
      </c>
      <c r="D69" s="4">
        <v>4644</v>
      </c>
      <c r="E69" s="4" t="str">
        <f>VLOOKUP(A69,HOP!A:L,12,0)</f>
        <v>4644.00</v>
      </c>
      <c r="F69" s="4" t="str">
        <f>VLOOKUP(A69,HOP!A:C,3,0)</f>
        <v>3461308</v>
      </c>
      <c r="G69" s="4">
        <f t="shared" si="2"/>
        <v>0</v>
      </c>
      <c r="H69" s="4" t="str">
        <f t="shared" si="3"/>
        <v>，3461308</v>
      </c>
      <c r="I69" s="4" t="str">
        <f>VLOOKUP(A69,HOP!A:U,21,0)</f>
        <v>直采</v>
      </c>
    </row>
    <row r="70" s="4" customFormat="1" hidden="1" spans="1:9">
      <c r="A70" s="5">
        <v>999224599790811</v>
      </c>
      <c r="B70" s="6">
        <v>45094</v>
      </c>
      <c r="C70" s="6">
        <v>45095</v>
      </c>
      <c r="D70" s="4">
        <v>2714</v>
      </c>
      <c r="E70" s="4" t="str">
        <f>VLOOKUP(A70,HOP!A:L,12,0)</f>
        <v>2714.00</v>
      </c>
      <c r="F70" s="4" t="str">
        <f>VLOOKUP(A70,HOP!A:C,3,0)</f>
        <v>3461387</v>
      </c>
      <c r="G70" s="4">
        <f t="shared" si="2"/>
        <v>0</v>
      </c>
      <c r="H70" s="4" t="str">
        <f t="shared" si="3"/>
        <v>，3461387</v>
      </c>
      <c r="I70" s="4" t="str">
        <f>VLOOKUP(A70,HOP!A:U,21,0)</f>
        <v>直连</v>
      </c>
    </row>
    <row r="71" s="4" customFormat="1" hidden="1" spans="1:9">
      <c r="A71" s="5">
        <v>999224611963677</v>
      </c>
      <c r="B71" s="6">
        <v>45093</v>
      </c>
      <c r="C71" s="6">
        <v>45095</v>
      </c>
      <c r="D71" s="4">
        <v>1014</v>
      </c>
      <c r="E71" s="4" t="str">
        <f>VLOOKUP(A71,HOP!A:L,12,0)</f>
        <v>1014.00</v>
      </c>
      <c r="F71" s="4" t="str">
        <f>VLOOKUP(A71,HOP!A:C,3,0)</f>
        <v>3465036</v>
      </c>
      <c r="G71" s="4">
        <f t="shared" si="2"/>
        <v>0</v>
      </c>
      <c r="H71" s="4" t="str">
        <f t="shared" si="3"/>
        <v>，3465036</v>
      </c>
      <c r="I71" s="4" t="str">
        <f>VLOOKUP(A71,HOP!A:U,21,0)</f>
        <v>直连</v>
      </c>
    </row>
    <row r="72" s="4" customFormat="1" hidden="1" spans="1:9">
      <c r="A72" s="5">
        <v>999224614282085</v>
      </c>
      <c r="B72" s="6">
        <v>45093</v>
      </c>
      <c r="C72" s="6">
        <v>45095</v>
      </c>
      <c r="D72" s="4">
        <v>5804</v>
      </c>
      <c r="E72" s="4" t="str">
        <f>VLOOKUP(A72,HOP!A:L,12,0)</f>
        <v>5804.00</v>
      </c>
      <c r="F72" s="4" t="str">
        <f>VLOOKUP(A72,HOP!A:C,3,0)</f>
        <v>3466998</v>
      </c>
      <c r="G72" s="4">
        <f t="shared" si="2"/>
        <v>0</v>
      </c>
      <c r="H72" s="4" t="str">
        <f t="shared" si="3"/>
        <v>，3466998</v>
      </c>
      <c r="I72" s="4" t="str">
        <f>VLOOKUP(A72,HOP!A:U,21,0)</f>
        <v>直连</v>
      </c>
    </row>
    <row r="73" s="4" customFormat="1" hidden="1" spans="1:9">
      <c r="A73" s="5">
        <v>999224614760901</v>
      </c>
      <c r="B73" s="6">
        <v>45093</v>
      </c>
      <c r="C73" s="6">
        <v>45095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2"/>
        <v>#N/A</v>
      </c>
      <c r="H73" s="4" t="e">
        <f t="shared" si="3"/>
        <v>#N/A</v>
      </c>
      <c r="I73" s="4" t="e">
        <f>VLOOKUP(A73,HOP!A:U,21,0)</f>
        <v>#N/A</v>
      </c>
    </row>
    <row r="74" s="4" customFormat="1" hidden="1" spans="1:9">
      <c r="A74" s="5">
        <v>999224616352102</v>
      </c>
      <c r="B74" s="6">
        <v>45094</v>
      </c>
      <c r="C74" s="6">
        <v>45095</v>
      </c>
      <c r="D74" s="4">
        <v>627</v>
      </c>
      <c r="E74" s="4" t="str">
        <f>VLOOKUP(A74,HOP!A:L,12,0)</f>
        <v>627.00</v>
      </c>
      <c r="F74" s="4" t="str">
        <f>VLOOKUP(A74,HOP!A:C,3,0)</f>
        <v>3468182</v>
      </c>
      <c r="G74" s="4">
        <f t="shared" si="2"/>
        <v>0</v>
      </c>
      <c r="H74" s="4" t="str">
        <f t="shared" si="3"/>
        <v>，3468182</v>
      </c>
      <c r="I74" s="4" t="str">
        <f>VLOOKUP(A74,HOP!A:U,21,0)</f>
        <v>直连</v>
      </c>
    </row>
    <row r="75" s="4" customFormat="1" hidden="1" spans="1:9">
      <c r="A75" s="5">
        <v>999224626607793</v>
      </c>
      <c r="B75" s="6">
        <v>45094</v>
      </c>
      <c r="C75" s="6">
        <v>45095</v>
      </c>
      <c r="D75" s="4">
        <v>5234</v>
      </c>
      <c r="E75" s="4" t="str">
        <f>VLOOKUP(A75,HOP!A:L,12,0)</f>
        <v>5234.00</v>
      </c>
      <c r="F75" s="4" t="str">
        <f>VLOOKUP(A75,HOP!A:C,3,0)</f>
        <v>3470419</v>
      </c>
      <c r="G75" s="4">
        <f t="shared" si="2"/>
        <v>0</v>
      </c>
      <c r="H75" s="4" t="str">
        <f t="shared" si="3"/>
        <v>，3470419</v>
      </c>
      <c r="I75" s="4" t="str">
        <f>VLOOKUP(A75,HOP!A:U,21,0)</f>
        <v>直连</v>
      </c>
    </row>
    <row r="76" s="4" customFormat="1" hidden="1" spans="1:9">
      <c r="A76" s="5">
        <v>999224634701869</v>
      </c>
      <c r="B76" s="6">
        <v>45093</v>
      </c>
      <c r="C76" s="6">
        <v>45095</v>
      </c>
      <c r="D76" s="4">
        <v>1506</v>
      </c>
      <c r="E76" s="4" t="str">
        <f>VLOOKUP(A76,HOP!A:L,12,0)</f>
        <v>1506.00</v>
      </c>
      <c r="F76" s="4" t="str">
        <f>VLOOKUP(A76,HOP!A:C,3,0)</f>
        <v>3471120</v>
      </c>
      <c r="G76" s="4">
        <f t="shared" si="2"/>
        <v>0</v>
      </c>
      <c r="H76" s="4" t="str">
        <f t="shared" si="3"/>
        <v>，3471120</v>
      </c>
      <c r="I76" s="4" t="str">
        <f>VLOOKUP(A76,HOP!A:U,21,0)</f>
        <v>直采</v>
      </c>
    </row>
    <row r="77" s="4" customFormat="1" hidden="1" spans="1:9">
      <c r="A77" s="5">
        <v>999224636597615</v>
      </c>
      <c r="B77" s="6">
        <v>45090</v>
      </c>
      <c r="C77" s="6">
        <v>45095</v>
      </c>
      <c r="D77" s="4">
        <v>2278</v>
      </c>
      <c r="E77" s="4" t="str">
        <f>VLOOKUP(A77,HOP!A:L,12,0)</f>
        <v>2278.00</v>
      </c>
      <c r="F77" s="4" t="str">
        <f>VLOOKUP(A77,HOP!A:C,3,0)</f>
        <v>3471366</v>
      </c>
      <c r="G77" s="4">
        <f t="shared" si="2"/>
        <v>0</v>
      </c>
      <c r="H77" s="4" t="str">
        <f t="shared" si="3"/>
        <v>，3471366</v>
      </c>
      <c r="I77" s="4" t="str">
        <f>VLOOKUP(A77,HOP!A:U,21,0)</f>
        <v>直连</v>
      </c>
    </row>
    <row r="78" s="4" customFormat="1" hidden="1" spans="1:9">
      <c r="A78" s="5">
        <v>999224637420854</v>
      </c>
      <c r="B78" s="6">
        <v>45093</v>
      </c>
      <c r="C78" s="6">
        <v>45095</v>
      </c>
      <c r="D78" s="4">
        <v>2344</v>
      </c>
      <c r="E78" s="4" t="str">
        <f>VLOOKUP(A78,HOP!A:L,12,0)</f>
        <v>2344.00</v>
      </c>
      <c r="F78" s="4" t="str">
        <f>VLOOKUP(A78,HOP!A:C,3,0)</f>
        <v>3471553</v>
      </c>
      <c r="G78" s="4">
        <f t="shared" si="2"/>
        <v>0</v>
      </c>
      <c r="H78" s="4" t="str">
        <f t="shared" si="3"/>
        <v>，3471553</v>
      </c>
      <c r="I78" s="4" t="str">
        <f>VLOOKUP(A78,HOP!A:U,21,0)</f>
        <v>直连</v>
      </c>
    </row>
    <row r="79" s="4" customFormat="1" hidden="1" spans="1:9">
      <c r="A79" s="5">
        <v>999224640283463</v>
      </c>
      <c r="B79" s="6">
        <v>45093</v>
      </c>
      <c r="C79" s="6">
        <v>45095</v>
      </c>
      <c r="D79" s="4">
        <v>1192</v>
      </c>
      <c r="E79" s="4" t="str">
        <f>VLOOKUP(A79,HOP!A:L,12,0)</f>
        <v>1192.00</v>
      </c>
      <c r="F79" s="4" t="str">
        <f>VLOOKUP(A79,HOP!A:C,3,0)</f>
        <v>3471968</v>
      </c>
      <c r="G79" s="4">
        <f t="shared" si="2"/>
        <v>0</v>
      </c>
      <c r="H79" s="4" t="str">
        <f t="shared" si="3"/>
        <v>，3471968</v>
      </c>
      <c r="I79" s="4" t="str">
        <f>VLOOKUP(A79,HOP!A:U,21,0)</f>
        <v>直连</v>
      </c>
    </row>
    <row r="80" s="4" customFormat="1" hidden="1" spans="1:9">
      <c r="A80" s="5">
        <v>999224642604143</v>
      </c>
      <c r="B80" s="6">
        <v>45090</v>
      </c>
      <c r="C80" s="6">
        <v>45095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2"/>
        <v>#N/A</v>
      </c>
      <c r="H80" s="4" t="e">
        <f t="shared" si="3"/>
        <v>#N/A</v>
      </c>
      <c r="I80" s="4" t="e">
        <f>VLOOKUP(A80,HOP!A:U,21,0)</f>
        <v>#N/A</v>
      </c>
    </row>
    <row r="81" s="4" customFormat="1" hidden="1" spans="1:9">
      <c r="A81" s="5">
        <v>999224650068557</v>
      </c>
      <c r="B81" s="6">
        <v>45092</v>
      </c>
      <c r="C81" s="6">
        <v>45095</v>
      </c>
      <c r="D81" s="4">
        <v>2190</v>
      </c>
      <c r="E81" s="4" t="str">
        <f>VLOOKUP(A81,HOP!A:L,12,0)</f>
        <v>2190.00</v>
      </c>
      <c r="F81" s="4" t="str">
        <f>VLOOKUP(A81,HOP!A:C,3,0)</f>
        <v>3474711</v>
      </c>
      <c r="G81" s="4">
        <f t="shared" si="2"/>
        <v>0</v>
      </c>
      <c r="H81" s="4" t="str">
        <f t="shared" si="3"/>
        <v>，3474711</v>
      </c>
      <c r="I81" s="4" t="str">
        <f>VLOOKUP(A81,HOP!A:U,21,0)</f>
        <v>直采</v>
      </c>
    </row>
    <row r="82" s="4" customFormat="1" hidden="1" spans="1:9">
      <c r="A82" s="5">
        <v>999224650868161</v>
      </c>
      <c r="B82" s="6">
        <v>45093</v>
      </c>
      <c r="C82" s="6">
        <v>45095</v>
      </c>
      <c r="D82" s="4">
        <v>998</v>
      </c>
      <c r="E82" s="4" t="str">
        <f>VLOOKUP(A82,HOP!A:L,12,0)</f>
        <v>998.00</v>
      </c>
      <c r="F82" s="4" t="str">
        <f>VLOOKUP(A82,HOP!A:C,3,0)</f>
        <v>3475039</v>
      </c>
      <c r="G82" s="4">
        <f t="shared" si="2"/>
        <v>0</v>
      </c>
      <c r="H82" s="4" t="str">
        <f t="shared" si="3"/>
        <v>，3475039</v>
      </c>
      <c r="I82" s="4" t="str">
        <f>VLOOKUP(A82,HOP!A:U,21,0)</f>
        <v>直连</v>
      </c>
    </row>
    <row r="83" s="4" customFormat="1" hidden="1" spans="1:9">
      <c r="A83" s="5">
        <v>999224657613006</v>
      </c>
      <c r="B83" s="6">
        <v>45094</v>
      </c>
      <c r="C83" s="6">
        <v>45095</v>
      </c>
      <c r="D83" s="4">
        <v>643</v>
      </c>
      <c r="E83" s="4" t="str">
        <f>VLOOKUP(A83,HOP!A:L,12,0)</f>
        <v>643.00</v>
      </c>
      <c r="F83" s="4" t="str">
        <f>VLOOKUP(A83,HOP!A:C,3,0)</f>
        <v>3475701</v>
      </c>
      <c r="G83" s="4">
        <f t="shared" si="2"/>
        <v>0</v>
      </c>
      <c r="H83" s="4" t="str">
        <f t="shared" si="3"/>
        <v>，3475701</v>
      </c>
      <c r="I83" s="4" t="str">
        <f>VLOOKUP(A83,HOP!A:U,21,0)</f>
        <v>直采</v>
      </c>
    </row>
    <row r="84" s="4" customFormat="1" hidden="1" spans="1:9">
      <c r="A84" s="5">
        <v>999224659805184</v>
      </c>
      <c r="B84" s="6">
        <v>45094</v>
      </c>
      <c r="C84" s="6">
        <v>45095</v>
      </c>
      <c r="D84" s="4">
        <v>802</v>
      </c>
      <c r="E84" s="4" t="str">
        <f>VLOOKUP(A84,HOP!A:L,12,0)</f>
        <v>802.00</v>
      </c>
      <c r="F84" s="4" t="str">
        <f>VLOOKUP(A84,HOP!A:C,3,0)</f>
        <v>3476430</v>
      </c>
      <c r="G84" s="4">
        <f t="shared" si="2"/>
        <v>0</v>
      </c>
      <c r="H84" s="4" t="str">
        <f t="shared" si="3"/>
        <v>，3476430</v>
      </c>
      <c r="I84" s="4" t="str">
        <f>VLOOKUP(A84,HOP!A:U,21,0)</f>
        <v>直连</v>
      </c>
    </row>
    <row r="85" s="4" customFormat="1" hidden="1" spans="1:9">
      <c r="A85" s="5">
        <v>999224667147789</v>
      </c>
      <c r="B85" s="6">
        <v>45094</v>
      </c>
      <c r="C85" s="6">
        <v>45095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2"/>
        <v>#N/A</v>
      </c>
      <c r="H85" s="4" t="e">
        <f t="shared" si="3"/>
        <v>#N/A</v>
      </c>
      <c r="I85" s="4" t="e">
        <f>VLOOKUP(A85,HOP!A:U,21,0)</f>
        <v>#N/A</v>
      </c>
    </row>
    <row r="86" s="4" customFormat="1" hidden="1" spans="1:9">
      <c r="A86" s="5">
        <v>999224675850513</v>
      </c>
      <c r="B86" s="6">
        <v>45093</v>
      </c>
      <c r="C86" s="6">
        <v>45095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2"/>
        <v>#N/A</v>
      </c>
      <c r="H86" s="4" t="e">
        <f t="shared" si="3"/>
        <v>#N/A</v>
      </c>
      <c r="I86" s="4" t="e">
        <f>VLOOKUP(A86,HOP!A:U,21,0)</f>
        <v>#N/A</v>
      </c>
    </row>
    <row r="87" s="4" customFormat="1" hidden="1" spans="1:9">
      <c r="A87" s="5">
        <v>999224676628211</v>
      </c>
      <c r="B87" s="6">
        <v>45094</v>
      </c>
      <c r="C87" s="6">
        <v>45095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2"/>
        <v>#N/A</v>
      </c>
      <c r="H87" s="4" t="e">
        <f t="shared" si="3"/>
        <v>#N/A</v>
      </c>
      <c r="I87" s="4" t="e">
        <f>VLOOKUP(A87,HOP!A:U,21,0)</f>
        <v>#N/A</v>
      </c>
    </row>
    <row r="88" s="4" customFormat="1" hidden="1" spans="1:9">
      <c r="A88" s="5">
        <v>999224677908895</v>
      </c>
      <c r="B88" s="6">
        <v>45094</v>
      </c>
      <c r="C88" s="6">
        <v>45095</v>
      </c>
      <c r="D88" s="4">
        <v>617</v>
      </c>
      <c r="E88" s="4" t="str">
        <f>VLOOKUP(A88,HOP!A:L,12,0)</f>
        <v>617.00</v>
      </c>
      <c r="F88" s="4" t="str">
        <f>VLOOKUP(A88,HOP!A:C,3,0)</f>
        <v>3479243</v>
      </c>
      <c r="G88" s="4">
        <f t="shared" si="2"/>
        <v>0</v>
      </c>
      <c r="H88" s="4" t="str">
        <f t="shared" si="3"/>
        <v>，3479243</v>
      </c>
      <c r="I88" s="4" t="str">
        <f>VLOOKUP(A88,HOP!A:U,21,0)</f>
        <v>直连</v>
      </c>
    </row>
    <row r="89" s="4" customFormat="1" hidden="1" spans="1:9">
      <c r="A89" s="5">
        <v>999224679371378</v>
      </c>
      <c r="B89" s="6">
        <v>45093</v>
      </c>
      <c r="C89" s="6">
        <v>45095</v>
      </c>
      <c r="D89" s="4">
        <v>5346</v>
      </c>
      <c r="E89" s="4" t="str">
        <f>VLOOKUP(A89,HOP!A:L,12,0)</f>
        <v>5346.00</v>
      </c>
      <c r="F89" s="4" t="str">
        <f>VLOOKUP(A89,HOP!A:C,3,0)</f>
        <v>3479595</v>
      </c>
      <c r="G89" s="4">
        <f t="shared" si="2"/>
        <v>0</v>
      </c>
      <c r="H89" s="4" t="str">
        <f t="shared" si="3"/>
        <v>，3479595</v>
      </c>
      <c r="I89" s="4" t="str">
        <f>VLOOKUP(A89,HOP!A:U,21,0)</f>
        <v>直连</v>
      </c>
    </row>
    <row r="90" s="4" customFormat="1" hidden="1" spans="1:9">
      <c r="A90" s="5">
        <v>999224679396262</v>
      </c>
      <c r="B90" s="6">
        <v>45094</v>
      </c>
      <c r="C90" s="6">
        <v>45095</v>
      </c>
      <c r="D90" s="4">
        <v>1138</v>
      </c>
      <c r="E90" s="4" t="str">
        <f>VLOOKUP(A90,HOP!A:L,12,0)</f>
        <v>1138.00</v>
      </c>
      <c r="F90" s="4" t="str">
        <f>VLOOKUP(A90,HOP!A:C,3,0)</f>
        <v>3479605</v>
      </c>
      <c r="G90" s="4">
        <f t="shared" si="2"/>
        <v>0</v>
      </c>
      <c r="H90" s="4" t="str">
        <f t="shared" si="3"/>
        <v>，3479605</v>
      </c>
      <c r="I90" s="4" t="str">
        <f>VLOOKUP(A90,HOP!A:U,21,0)</f>
        <v>直连</v>
      </c>
    </row>
    <row r="91" s="4" customFormat="1" hidden="1" spans="1:9">
      <c r="A91" s="5">
        <v>999224681079592</v>
      </c>
      <c r="B91" s="6">
        <v>45093</v>
      </c>
      <c r="C91" s="6">
        <v>45095</v>
      </c>
      <c r="D91" s="4">
        <v>3702</v>
      </c>
      <c r="E91" s="4" t="str">
        <f>VLOOKUP(A91,HOP!A:L,12,0)</f>
        <v>3702.00</v>
      </c>
      <c r="F91" s="4" t="str">
        <f>VLOOKUP(A91,HOP!A:C,3,0)</f>
        <v>3480122</v>
      </c>
      <c r="G91" s="4">
        <f t="shared" si="2"/>
        <v>0</v>
      </c>
      <c r="H91" s="4" t="str">
        <f t="shared" si="3"/>
        <v>，3480122</v>
      </c>
      <c r="I91" s="4" t="str">
        <f>VLOOKUP(A91,HOP!A:U,21,0)</f>
        <v>直连</v>
      </c>
    </row>
    <row r="92" s="4" customFormat="1" hidden="1" spans="1:9">
      <c r="A92" s="5">
        <v>999224682767817</v>
      </c>
      <c r="B92" s="6">
        <v>45093</v>
      </c>
      <c r="C92" s="6">
        <v>45095</v>
      </c>
      <c r="D92" s="4">
        <v>646</v>
      </c>
      <c r="E92" s="4" t="str">
        <f>VLOOKUP(A92,HOP!A:L,12,0)</f>
        <v>646.00</v>
      </c>
      <c r="F92" s="4" t="str">
        <f>VLOOKUP(A92,HOP!A:C,3,0)</f>
        <v>3480644</v>
      </c>
      <c r="G92" s="4">
        <f t="shared" si="2"/>
        <v>0</v>
      </c>
      <c r="H92" s="4" t="str">
        <f t="shared" si="3"/>
        <v>，3480644</v>
      </c>
      <c r="I92" s="4" t="str">
        <f>VLOOKUP(A92,HOP!A:U,21,0)</f>
        <v>直连</v>
      </c>
    </row>
    <row r="93" s="4" customFormat="1" hidden="1" spans="1:9">
      <c r="A93" s="5">
        <v>999224683097351</v>
      </c>
      <c r="B93" s="6">
        <v>45093</v>
      </c>
      <c r="C93" s="6">
        <v>45095</v>
      </c>
      <c r="D93" s="4">
        <v>1700</v>
      </c>
      <c r="E93" s="4" t="str">
        <f>VLOOKUP(A93,HOP!A:L,12,0)</f>
        <v>1700.00</v>
      </c>
      <c r="F93" s="4" t="str">
        <f>VLOOKUP(A93,HOP!A:C,3,0)</f>
        <v>3480699</v>
      </c>
      <c r="G93" s="4">
        <f t="shared" si="2"/>
        <v>0</v>
      </c>
      <c r="H93" s="4" t="str">
        <f t="shared" si="3"/>
        <v>，3480699</v>
      </c>
      <c r="I93" s="4" t="str">
        <f>VLOOKUP(A93,HOP!A:U,21,0)</f>
        <v>直连</v>
      </c>
    </row>
    <row r="94" s="4" customFormat="1" hidden="1" spans="1:9">
      <c r="A94" s="5">
        <v>999224697021592</v>
      </c>
      <c r="B94" s="6">
        <v>45093</v>
      </c>
      <c r="C94" s="6">
        <v>45095</v>
      </c>
      <c r="D94" s="4">
        <v>1126</v>
      </c>
      <c r="E94" s="4" t="str">
        <f>VLOOKUP(A94,HOP!A:L,12,0)</f>
        <v>1126.00</v>
      </c>
      <c r="F94" s="4" t="str">
        <f>VLOOKUP(A94,HOP!A:C,3,0)</f>
        <v>3484392</v>
      </c>
      <c r="G94" s="4">
        <f t="shared" si="2"/>
        <v>0</v>
      </c>
      <c r="H94" s="4" t="str">
        <f t="shared" si="3"/>
        <v>，3484392</v>
      </c>
      <c r="I94" s="4" t="str">
        <f>VLOOKUP(A94,HOP!A:U,21,0)</f>
        <v>直连</v>
      </c>
    </row>
    <row r="95" s="4" customFormat="1" hidden="1" spans="1:9">
      <c r="A95" s="5">
        <v>999224697185079</v>
      </c>
      <c r="B95" s="6">
        <v>45092</v>
      </c>
      <c r="C95" s="6">
        <v>45095</v>
      </c>
      <c r="D95" s="4">
        <v>6348</v>
      </c>
      <c r="E95" s="4" t="str">
        <f>VLOOKUP(A95,HOP!A:L,12,0)</f>
        <v>6348.00</v>
      </c>
      <c r="F95" s="4" t="str">
        <f>VLOOKUP(A95,HOP!A:C,3,0)</f>
        <v>3484446</v>
      </c>
      <c r="G95" s="4">
        <f t="shared" si="2"/>
        <v>0</v>
      </c>
      <c r="H95" s="4" t="str">
        <f t="shared" si="3"/>
        <v>，3484446</v>
      </c>
      <c r="I95" s="4" t="str">
        <f>VLOOKUP(A95,HOP!A:U,21,0)</f>
        <v>直连</v>
      </c>
    </row>
    <row r="96" s="4" customFormat="1" hidden="1" spans="1:9">
      <c r="A96" s="5">
        <v>999224697522935</v>
      </c>
      <c r="B96" s="6">
        <v>45093</v>
      </c>
      <c r="C96" s="6">
        <v>45095</v>
      </c>
      <c r="D96" s="4">
        <v>1186</v>
      </c>
      <c r="E96" s="4" t="str">
        <f>VLOOKUP(A96,HOP!A:L,12,0)</f>
        <v>1186.00</v>
      </c>
      <c r="F96" s="4" t="str">
        <f>VLOOKUP(A96,HOP!A:C,3,0)</f>
        <v>3484603</v>
      </c>
      <c r="G96" s="4">
        <f t="shared" si="2"/>
        <v>0</v>
      </c>
      <c r="H96" s="4" t="str">
        <f t="shared" si="3"/>
        <v>，3484603</v>
      </c>
      <c r="I96" s="4" t="str">
        <f>VLOOKUP(A96,HOP!A:U,21,0)</f>
        <v>直连</v>
      </c>
    </row>
    <row r="97" s="4" customFormat="1" hidden="1" spans="1:9">
      <c r="A97" s="5">
        <v>999224699094209</v>
      </c>
      <c r="B97" s="6">
        <v>45094</v>
      </c>
      <c r="C97" s="6">
        <v>45095</v>
      </c>
      <c r="D97" s="4">
        <v>947</v>
      </c>
      <c r="E97" s="4" t="str">
        <f>VLOOKUP(A97,HOP!A:L,12,0)</f>
        <v>947.00</v>
      </c>
      <c r="F97" s="4" t="str">
        <f>VLOOKUP(A97,HOP!A:C,3,0)</f>
        <v>3485451</v>
      </c>
      <c r="G97" s="4">
        <f t="shared" si="2"/>
        <v>0</v>
      </c>
      <c r="H97" s="4" t="str">
        <f t="shared" si="3"/>
        <v>，3485451</v>
      </c>
      <c r="I97" s="4" t="str">
        <f>VLOOKUP(A97,HOP!A:U,21,0)</f>
        <v>直连</v>
      </c>
    </row>
    <row r="98" s="4" customFormat="1" hidden="1" spans="1:9">
      <c r="A98" s="5">
        <v>999224488529631</v>
      </c>
      <c r="B98" s="6">
        <v>45093</v>
      </c>
      <c r="C98" s="6">
        <v>45095</v>
      </c>
      <c r="D98" s="4">
        <v>1302</v>
      </c>
      <c r="E98" s="4" t="str">
        <f>VLOOKUP(A98,HOP!A:L,12,0)</f>
        <v>1302.00</v>
      </c>
      <c r="F98" s="4" t="str">
        <f>VLOOKUP(A98,HOP!A:C,3,0)</f>
        <v>3437590</v>
      </c>
      <c r="G98" s="4">
        <f t="shared" si="2"/>
        <v>0</v>
      </c>
      <c r="H98" s="4" t="str">
        <f t="shared" si="3"/>
        <v>，3437590</v>
      </c>
      <c r="I98" s="4" t="str">
        <f>VLOOKUP(A98,HOP!A:U,21,0)</f>
        <v>直连</v>
      </c>
    </row>
    <row r="99" s="4" customFormat="1" hidden="1" spans="1:9">
      <c r="A99" s="5">
        <v>999224712161523</v>
      </c>
      <c r="B99" s="6">
        <v>45094</v>
      </c>
      <c r="C99" s="6">
        <v>45095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si="2"/>
        <v>#N/A</v>
      </c>
      <c r="H99" s="4" t="e">
        <f t="shared" si="3"/>
        <v>#N/A</v>
      </c>
      <c r="I99" s="4" t="e">
        <f>VLOOKUP(A99,HOP!A:U,21,0)</f>
        <v>#N/A</v>
      </c>
    </row>
    <row r="100" s="4" customFormat="1" hidden="1" spans="1:9">
      <c r="A100" s="5">
        <v>999224712503357</v>
      </c>
      <c r="B100" s="6">
        <v>45094</v>
      </c>
      <c r="C100" s="6">
        <v>45095</v>
      </c>
      <c r="D100" s="4">
        <v>1719</v>
      </c>
      <c r="E100" s="4" t="str">
        <f>VLOOKUP(A100,HOP!A:L,12,0)</f>
        <v>1719.00</v>
      </c>
      <c r="F100" s="4" t="str">
        <f>VLOOKUP(A100,HOP!A:C,3,0)</f>
        <v>3489198</v>
      </c>
      <c r="G100" s="4">
        <f t="shared" si="2"/>
        <v>0</v>
      </c>
      <c r="H100" s="4" t="str">
        <f t="shared" si="3"/>
        <v>，3489198</v>
      </c>
      <c r="I100" s="4" t="str">
        <f>VLOOKUP(A100,HOP!A:U,21,0)</f>
        <v>直连</v>
      </c>
    </row>
    <row r="101" s="4" customFormat="1" hidden="1" spans="1:9">
      <c r="A101" s="5">
        <v>999224712910173</v>
      </c>
      <c r="B101" s="6">
        <v>45093</v>
      </c>
      <c r="C101" s="6">
        <v>45095</v>
      </c>
      <c r="D101" s="4">
        <v>1288</v>
      </c>
      <c r="E101" s="4" t="str">
        <f>VLOOKUP(A101,HOP!A:L,12,0)</f>
        <v>1288.00</v>
      </c>
      <c r="F101" s="4" t="str">
        <f>VLOOKUP(A101,HOP!A:C,3,0)</f>
        <v>3489273</v>
      </c>
      <c r="G101" s="4">
        <f t="shared" si="2"/>
        <v>0</v>
      </c>
      <c r="H101" s="4" t="str">
        <f t="shared" si="3"/>
        <v>，3489273</v>
      </c>
      <c r="I101" s="4" t="str">
        <f>VLOOKUP(A101,HOP!A:U,21,0)</f>
        <v>直连</v>
      </c>
    </row>
    <row r="102" s="4" customFormat="1" hidden="1" spans="1:9">
      <c r="A102" s="5">
        <v>999224714000637</v>
      </c>
      <c r="B102" s="6">
        <v>45094</v>
      </c>
      <c r="C102" s="6">
        <v>45095</v>
      </c>
      <c r="D102" s="4">
        <v>1469</v>
      </c>
      <c r="E102" s="4" t="str">
        <f>VLOOKUP(A102,HOP!A:L,12,0)</f>
        <v>1469.00</v>
      </c>
      <c r="F102" s="4" t="str">
        <f>VLOOKUP(A102,HOP!A:C,3,0)</f>
        <v>3489854</v>
      </c>
      <c r="G102" s="4">
        <f t="shared" si="2"/>
        <v>0</v>
      </c>
      <c r="H102" s="4" t="str">
        <f t="shared" si="3"/>
        <v>，3489854</v>
      </c>
      <c r="I102" s="4" t="str">
        <f>VLOOKUP(A102,HOP!A:U,21,0)</f>
        <v>直连</v>
      </c>
    </row>
    <row r="103" s="4" customFormat="1" hidden="1" spans="1:9">
      <c r="A103" s="5">
        <v>999224714141532</v>
      </c>
      <c r="B103" s="6">
        <v>45094</v>
      </c>
      <c r="C103" s="6">
        <v>45095</v>
      </c>
      <c r="D103" s="4">
        <v>1469</v>
      </c>
      <c r="E103" s="4" t="str">
        <f>VLOOKUP(A103,HOP!A:L,12,0)</f>
        <v>1469.00</v>
      </c>
      <c r="F103" s="4" t="str">
        <f>VLOOKUP(A103,HOP!A:C,3,0)</f>
        <v>3489936</v>
      </c>
      <c r="G103" s="4">
        <f t="shared" si="2"/>
        <v>0</v>
      </c>
      <c r="H103" s="4" t="str">
        <f t="shared" si="3"/>
        <v>，3489936</v>
      </c>
      <c r="I103" s="4" t="str">
        <f>VLOOKUP(A103,HOP!A:U,21,0)</f>
        <v>直连</v>
      </c>
    </row>
    <row r="104" s="4" customFormat="1" hidden="1" spans="1:9">
      <c r="A104" s="5">
        <v>999224714973014</v>
      </c>
      <c r="B104" s="6">
        <v>45094</v>
      </c>
      <c r="C104" s="6">
        <v>45095</v>
      </c>
      <c r="D104" s="4">
        <v>440</v>
      </c>
      <c r="E104" s="4" t="str">
        <f>VLOOKUP(A104,HOP!A:L,12,0)</f>
        <v>440.00</v>
      </c>
      <c r="F104" s="4" t="str">
        <f>VLOOKUP(A104,HOP!A:C,3,0)</f>
        <v>3490418</v>
      </c>
      <c r="G104" s="4">
        <f t="shared" si="2"/>
        <v>0</v>
      </c>
      <c r="H104" s="4" t="str">
        <f t="shared" si="3"/>
        <v>，3490418</v>
      </c>
      <c r="I104" s="4" t="str">
        <f>VLOOKUP(A104,HOP!A:U,21,0)</f>
        <v>直采</v>
      </c>
    </row>
    <row r="105" s="4" customFormat="1" hidden="1" spans="1:9">
      <c r="A105" s="5">
        <v>999224442717675</v>
      </c>
      <c r="B105" s="6">
        <v>45093</v>
      </c>
      <c r="C105" s="6">
        <v>45095</v>
      </c>
      <c r="D105" s="4">
        <v>5550</v>
      </c>
      <c r="E105" s="4" t="str">
        <f>VLOOKUP(A105,HOP!A:L,12,0)</f>
        <v>5550.00</v>
      </c>
      <c r="F105" s="4" t="str">
        <f>VLOOKUP(A105,HOP!A:C,3,0)</f>
        <v>3428319</v>
      </c>
      <c r="G105" s="4">
        <f t="shared" si="2"/>
        <v>0</v>
      </c>
      <c r="H105" s="4" t="str">
        <f t="shared" si="3"/>
        <v>，3428319</v>
      </c>
      <c r="I105" s="4" t="str">
        <f>VLOOKUP(A105,HOP!A:U,21,0)</f>
        <v>直连</v>
      </c>
    </row>
    <row r="106" s="4" customFormat="1" hidden="1" spans="1:9">
      <c r="A106" s="5">
        <v>999224727185083</v>
      </c>
      <c r="B106" s="6">
        <v>45094</v>
      </c>
      <c r="C106" s="6">
        <v>45095</v>
      </c>
      <c r="D106" s="4">
        <v>686</v>
      </c>
      <c r="E106" s="4" t="str">
        <f>VLOOKUP(A106,HOP!A:L,12,0)</f>
        <v>686.00</v>
      </c>
      <c r="F106" s="4" t="str">
        <f>VLOOKUP(A106,HOP!A:C,3,0)</f>
        <v>3493067</v>
      </c>
      <c r="G106" s="4">
        <f t="shared" si="2"/>
        <v>0</v>
      </c>
      <c r="H106" s="4" t="str">
        <f t="shared" si="3"/>
        <v>，3493067</v>
      </c>
      <c r="I106" s="4" t="str">
        <f>VLOOKUP(A106,HOP!A:U,21,0)</f>
        <v>直采</v>
      </c>
    </row>
    <row r="107" s="4" customFormat="1" hidden="1" spans="1:9">
      <c r="A107" s="5">
        <v>999224727164407</v>
      </c>
      <c r="B107" s="6">
        <v>45094</v>
      </c>
      <c r="C107" s="6">
        <v>45095</v>
      </c>
      <c r="D107" s="4">
        <v>877</v>
      </c>
      <c r="E107" s="4" t="str">
        <f>VLOOKUP(A107,HOP!A:L,12,0)</f>
        <v>877.00</v>
      </c>
      <c r="F107" s="4" t="str">
        <f>VLOOKUP(A107,HOP!A:C,3,0)</f>
        <v>3493064</v>
      </c>
      <c r="G107" s="4">
        <f t="shared" si="2"/>
        <v>0</v>
      </c>
      <c r="H107" s="4" t="str">
        <f t="shared" si="3"/>
        <v>，3493064</v>
      </c>
      <c r="I107" s="4" t="str">
        <f>VLOOKUP(A107,HOP!A:U,21,0)</f>
        <v>直连</v>
      </c>
    </row>
    <row r="108" s="4" customFormat="1" hidden="1" spans="1:9">
      <c r="A108" s="5">
        <v>999224728471945</v>
      </c>
      <c r="B108" s="6">
        <v>45094</v>
      </c>
      <c r="C108" s="6">
        <v>45095</v>
      </c>
      <c r="D108" s="4">
        <v>858</v>
      </c>
      <c r="E108" s="4" t="str">
        <f>VLOOKUP(A108,HOP!A:L,12,0)</f>
        <v>858.00</v>
      </c>
      <c r="F108" s="4" t="str">
        <f>VLOOKUP(A108,HOP!A:C,3,0)</f>
        <v>3493561</v>
      </c>
      <c r="G108" s="4">
        <f t="shared" si="2"/>
        <v>0</v>
      </c>
      <c r="H108" s="4" t="str">
        <f t="shared" si="3"/>
        <v>，3493561</v>
      </c>
      <c r="I108" s="4" t="str">
        <f>VLOOKUP(A108,HOP!A:U,21,0)</f>
        <v>直采</v>
      </c>
    </row>
    <row r="109" s="4" customFormat="1" hidden="1" spans="1:9">
      <c r="A109" s="5">
        <v>999224728541462</v>
      </c>
      <c r="B109" s="6">
        <v>45094</v>
      </c>
      <c r="C109" s="6">
        <v>45095</v>
      </c>
      <c r="D109" s="4">
        <v>1590</v>
      </c>
      <c r="E109" s="4" t="str">
        <f>VLOOKUP(A109,HOP!A:L,12,0)</f>
        <v>1590.00</v>
      </c>
      <c r="F109" s="4" t="str">
        <f>VLOOKUP(A109,HOP!A:C,3,0)</f>
        <v>3493585</v>
      </c>
      <c r="G109" s="4">
        <f t="shared" si="2"/>
        <v>0</v>
      </c>
      <c r="H109" s="4" t="str">
        <f t="shared" si="3"/>
        <v>，3493585</v>
      </c>
      <c r="I109" s="4" t="str">
        <f>VLOOKUP(A109,HOP!A:U,21,0)</f>
        <v>直采</v>
      </c>
    </row>
    <row r="110" s="4" customFormat="1" hidden="1" spans="1:9">
      <c r="A110" s="5">
        <v>999224613839975</v>
      </c>
      <c r="B110" s="6">
        <v>45094</v>
      </c>
      <c r="C110" s="6">
        <v>45095</v>
      </c>
      <c r="D110" s="4">
        <v>1907</v>
      </c>
      <c r="E110" s="4" t="str">
        <f>VLOOKUP(A110,HOP!A:L,12,0)</f>
        <v>1907.00</v>
      </c>
      <c r="F110" s="4" t="str">
        <f>VLOOKUP(A110,HOP!A:C,3,0)</f>
        <v>3466372</v>
      </c>
      <c r="G110" s="4">
        <f t="shared" si="2"/>
        <v>0</v>
      </c>
      <c r="H110" s="4" t="str">
        <f t="shared" si="3"/>
        <v>，3466372</v>
      </c>
      <c r="I110" s="4" t="str">
        <f>VLOOKUP(A110,HOP!A:U,21,0)</f>
        <v>直连</v>
      </c>
    </row>
    <row r="111" s="4" customFormat="1" hidden="1" spans="1:9">
      <c r="A111" s="5">
        <v>999224741097287</v>
      </c>
      <c r="B111" s="6">
        <v>45094</v>
      </c>
      <c r="C111" s="6">
        <v>45095</v>
      </c>
      <c r="D111" s="4">
        <v>948.77</v>
      </c>
      <c r="E111" s="4" t="str">
        <f>VLOOKUP(A111,HOP!A:L,12,0)</f>
        <v>948.77</v>
      </c>
      <c r="F111" s="4" t="str">
        <f>VLOOKUP(A111,HOP!A:C,3,0)</f>
        <v>3496472</v>
      </c>
      <c r="G111" s="4">
        <f t="shared" si="2"/>
        <v>0</v>
      </c>
      <c r="H111" s="4" t="str">
        <f t="shared" si="3"/>
        <v>，3496472</v>
      </c>
      <c r="I111" s="4" t="str">
        <f>VLOOKUP(A111,HOP!A:U,21,0)</f>
        <v>直连</v>
      </c>
    </row>
    <row r="112" s="4" customFormat="1" hidden="1" spans="1:9">
      <c r="A112" s="5">
        <v>999224740901535</v>
      </c>
      <c r="B112" s="6">
        <v>45094</v>
      </c>
      <c r="C112" s="6">
        <v>45095</v>
      </c>
      <c r="D112" s="4">
        <v>958.23</v>
      </c>
      <c r="E112" s="4" t="str">
        <f>VLOOKUP(A112,HOP!A:L,12,0)</f>
        <v>958.23</v>
      </c>
      <c r="F112" s="4" t="str">
        <f>VLOOKUP(A112,HOP!A:C,3,0)</f>
        <v>3496432</v>
      </c>
      <c r="G112" s="4">
        <f t="shared" si="2"/>
        <v>0</v>
      </c>
      <c r="H112" s="4" t="str">
        <f t="shared" si="3"/>
        <v>，3496432</v>
      </c>
      <c r="I112" s="4" t="str">
        <f>VLOOKUP(A112,HOP!A:U,21,0)</f>
        <v>直连</v>
      </c>
    </row>
    <row r="113" s="4" customFormat="1" spans="1:9">
      <c r="A113" s="5">
        <v>999224742696372</v>
      </c>
      <c r="B113" s="6">
        <v>45092</v>
      </c>
      <c r="C113" s="6">
        <v>45095</v>
      </c>
      <c r="D113" s="4">
        <v>8114.02</v>
      </c>
      <c r="E113" s="4" t="str">
        <f>VLOOKUP(A113,HOP!A:L,12,0)</f>
        <v>8114.04</v>
      </c>
      <c r="F113" s="4" t="str">
        <f>VLOOKUP(A113,HOP!A:C,3,0)</f>
        <v>3497394</v>
      </c>
      <c r="G113" s="4">
        <f t="shared" si="2"/>
        <v>-0.0199999999995271</v>
      </c>
      <c r="H113" s="4" t="str">
        <f t="shared" si="3"/>
        <v>，3497394</v>
      </c>
      <c r="I113" s="4" t="str">
        <f>VLOOKUP(A113,HOP!A:U,21,0)</f>
        <v>直连</v>
      </c>
    </row>
    <row r="114" s="4" customFormat="1" hidden="1" spans="1:9">
      <c r="A114" s="5">
        <v>999224743053154</v>
      </c>
      <c r="B114" s="6">
        <v>45092</v>
      </c>
      <c r="C114" s="6">
        <v>45095</v>
      </c>
      <c r="D114" s="4">
        <v>1440.6</v>
      </c>
      <c r="E114" s="4" t="str">
        <f>VLOOKUP(A114,HOP!A:L,12,0)</f>
        <v>1440.60</v>
      </c>
      <c r="F114" s="4" t="str">
        <f>VLOOKUP(A114,HOP!A:C,3,0)</f>
        <v>3497650</v>
      </c>
      <c r="G114" s="4">
        <f t="shared" si="2"/>
        <v>0</v>
      </c>
      <c r="H114" s="4" t="str">
        <f t="shared" si="3"/>
        <v>，3497650</v>
      </c>
      <c r="I114" s="4" t="str">
        <f>VLOOKUP(A114,HOP!A:U,21,0)</f>
        <v>直采</v>
      </c>
    </row>
    <row r="115" s="4" customFormat="1" hidden="1" spans="1:9">
      <c r="A115" s="5">
        <v>999224746436452</v>
      </c>
      <c r="B115" s="6">
        <v>45091</v>
      </c>
      <c r="C115" s="6">
        <v>45095</v>
      </c>
      <c r="D115" s="4">
        <v>1517.52</v>
      </c>
      <c r="E115" s="4" t="str">
        <f>VLOOKUP(A115,HOP!A:L,12,0)</f>
        <v>1517.52</v>
      </c>
      <c r="F115" s="4" t="str">
        <f>VLOOKUP(A115,HOP!A:C,3,0)</f>
        <v>3499212</v>
      </c>
      <c r="G115" s="4">
        <f t="shared" si="2"/>
        <v>0</v>
      </c>
      <c r="H115" s="4" t="str">
        <f t="shared" si="3"/>
        <v>，3499212</v>
      </c>
      <c r="I115" s="4" t="str">
        <f>VLOOKUP(A115,HOP!A:U,21,0)</f>
        <v>直连</v>
      </c>
    </row>
    <row r="116" s="4" customFormat="1" hidden="1" spans="1:9">
      <c r="A116" s="5">
        <v>999224749931185</v>
      </c>
      <c r="B116" s="6">
        <v>45094</v>
      </c>
      <c r="C116" s="6">
        <v>45095</v>
      </c>
      <c r="D116" s="4">
        <v>437.54</v>
      </c>
      <c r="E116" s="4" t="str">
        <f>VLOOKUP(A116,HOP!A:L,12,0)</f>
        <v>437.54</v>
      </c>
      <c r="F116" s="4" t="str">
        <f>VLOOKUP(A116,HOP!A:C,3,0)</f>
        <v>3499672</v>
      </c>
      <c r="G116" s="4">
        <f t="shared" si="2"/>
        <v>0</v>
      </c>
      <c r="H116" s="4" t="str">
        <f t="shared" si="3"/>
        <v>，3499672</v>
      </c>
      <c r="I116" s="4" t="str">
        <f>VLOOKUP(A116,HOP!A:U,21,0)</f>
        <v>直采</v>
      </c>
    </row>
    <row r="117" s="4" customFormat="1" spans="1:9">
      <c r="A117" s="5">
        <v>999224752549854</v>
      </c>
      <c r="B117" s="6">
        <v>45094</v>
      </c>
      <c r="C117" s="6">
        <v>45095</v>
      </c>
      <c r="D117" s="4">
        <v>2387.67</v>
      </c>
      <c r="E117" s="4" t="str">
        <f>VLOOKUP(A117,HOP!A:L,12,0)</f>
        <v>2387.69</v>
      </c>
      <c r="F117" s="4" t="str">
        <f>VLOOKUP(A117,HOP!A:C,3,0)</f>
        <v>3500348</v>
      </c>
      <c r="G117" s="4">
        <f t="shared" si="2"/>
        <v>-0.0199999999999818</v>
      </c>
      <c r="H117" s="4" t="str">
        <f t="shared" si="3"/>
        <v>，3500348</v>
      </c>
      <c r="I117" s="4" t="str">
        <f>VLOOKUP(A117,HOP!A:U,21,0)</f>
        <v>直连</v>
      </c>
    </row>
    <row r="118" s="4" customFormat="1" hidden="1" spans="1:9">
      <c r="A118" s="5">
        <v>999224756504558</v>
      </c>
      <c r="B118" s="6">
        <v>45094</v>
      </c>
      <c r="C118" s="6">
        <v>45095</v>
      </c>
      <c r="D118" s="4">
        <v>1281.83</v>
      </c>
      <c r="E118" s="4" t="str">
        <f>VLOOKUP(A118,HOP!A:L,12,0)</f>
        <v>1281.83</v>
      </c>
      <c r="F118" s="4" t="str">
        <f>VLOOKUP(A118,HOP!A:C,3,0)</f>
        <v>3501363</v>
      </c>
      <c r="G118" s="4">
        <f t="shared" si="2"/>
        <v>0</v>
      </c>
      <c r="H118" s="4" t="str">
        <f t="shared" si="3"/>
        <v>，3501363</v>
      </c>
      <c r="I118" s="4" t="str">
        <f>VLOOKUP(A118,HOP!A:U,21,0)</f>
        <v>直连</v>
      </c>
    </row>
    <row r="119" s="4" customFormat="1" spans="1:9">
      <c r="A119" s="5">
        <v>999224756606335</v>
      </c>
      <c r="B119" s="6">
        <v>45094</v>
      </c>
      <c r="C119" s="6">
        <v>45095</v>
      </c>
      <c r="D119" s="4">
        <v>133.39</v>
      </c>
      <c r="E119" s="4" t="str">
        <f>VLOOKUP(A119,HOP!A:L,12,0)</f>
        <v>133.71</v>
      </c>
      <c r="F119" s="4" t="str">
        <f>VLOOKUP(A119,HOP!A:C,3,0)</f>
        <v>3501387</v>
      </c>
      <c r="G119" s="4">
        <f t="shared" si="2"/>
        <v>-0.320000000000022</v>
      </c>
      <c r="H119" s="4" t="str">
        <f t="shared" si="3"/>
        <v>，3501387</v>
      </c>
      <c r="I119" s="4" t="str">
        <f>VLOOKUP(A119,HOP!A:U,21,0)</f>
        <v>直连</v>
      </c>
    </row>
    <row r="120" s="4" customFormat="1" spans="1:9">
      <c r="A120" s="5">
        <v>999224769200758</v>
      </c>
      <c r="B120" s="6">
        <v>45094</v>
      </c>
      <c r="C120" s="6">
        <v>45095</v>
      </c>
      <c r="D120" s="4">
        <v>2413.52</v>
      </c>
      <c r="E120" s="4" t="str">
        <f>VLOOKUP(A120,HOP!A:L,12,0)</f>
        <v>2413.55</v>
      </c>
      <c r="F120" s="4" t="str">
        <f>VLOOKUP(A120,HOP!A:C,3,0)</f>
        <v>3503119</v>
      </c>
      <c r="G120" s="4">
        <f t="shared" si="2"/>
        <v>-0.0300000000002001</v>
      </c>
      <c r="H120" s="4" t="str">
        <f t="shared" si="3"/>
        <v>，3503119</v>
      </c>
      <c r="I120" s="4" t="str">
        <f>VLOOKUP(A120,HOP!A:U,21,0)</f>
        <v>直连</v>
      </c>
    </row>
    <row r="121" s="4" customFormat="1" hidden="1" spans="1:9">
      <c r="A121" s="5">
        <v>999224770943947</v>
      </c>
      <c r="B121" s="6">
        <v>45091</v>
      </c>
      <c r="C121" s="6">
        <v>45095</v>
      </c>
      <c r="D121" s="4">
        <v>5127.12</v>
      </c>
      <c r="E121" s="4" t="str">
        <f>VLOOKUP(A121,HOP!A:L,12,0)</f>
        <v>5127.12</v>
      </c>
      <c r="F121" s="4" t="str">
        <f>VLOOKUP(A121,HOP!A:C,3,0)</f>
        <v>3503917</v>
      </c>
      <c r="G121" s="4">
        <f t="shared" si="2"/>
        <v>0</v>
      </c>
      <c r="H121" s="4" t="str">
        <f t="shared" si="3"/>
        <v>，3503917</v>
      </c>
      <c r="I121" s="4" t="str">
        <f>VLOOKUP(A121,HOP!A:U,21,0)</f>
        <v>直连</v>
      </c>
    </row>
    <row r="122" s="4" customFormat="1" hidden="1" spans="1:9">
      <c r="A122" s="5">
        <v>999224776333753</v>
      </c>
      <c r="B122" s="6">
        <v>45092</v>
      </c>
      <c r="C122" s="6">
        <v>45095</v>
      </c>
      <c r="D122" s="4">
        <v>1226.19</v>
      </c>
      <c r="E122" s="4" t="str">
        <f>VLOOKUP(A122,HOP!A:L,12,0)</f>
        <v>1226.19</v>
      </c>
      <c r="F122" s="4" t="str">
        <f>VLOOKUP(A122,HOP!A:C,3,0)</f>
        <v>3505251</v>
      </c>
      <c r="G122" s="4">
        <f t="shared" si="2"/>
        <v>0</v>
      </c>
      <c r="H122" s="4" t="str">
        <f t="shared" si="3"/>
        <v>，3505251</v>
      </c>
      <c r="I122" s="4" t="str">
        <f>VLOOKUP(A122,HOP!A:U,21,0)</f>
        <v>直连</v>
      </c>
    </row>
    <row r="123" s="4" customFormat="1" spans="1:9">
      <c r="A123" s="5">
        <v>999224778230814</v>
      </c>
      <c r="B123" s="6">
        <v>45094</v>
      </c>
      <c r="C123" s="6">
        <v>45095</v>
      </c>
      <c r="D123" s="4">
        <v>710.43</v>
      </c>
      <c r="E123" s="4" t="str">
        <f>VLOOKUP(A123,HOP!A:L,12,0)</f>
        <v>710.46</v>
      </c>
      <c r="F123" s="4" t="str">
        <f>VLOOKUP(A123,HOP!A:C,3,0)</f>
        <v>3505760</v>
      </c>
      <c r="G123" s="4">
        <f t="shared" si="2"/>
        <v>-0.0300000000000864</v>
      </c>
      <c r="H123" s="4" t="str">
        <f t="shared" si="3"/>
        <v>，3505760</v>
      </c>
      <c r="I123" s="4" t="str">
        <f>VLOOKUP(A123,HOP!A:U,21,0)</f>
        <v>直连</v>
      </c>
    </row>
    <row r="124" s="4" customFormat="1" hidden="1" spans="1:9">
      <c r="A124" s="5">
        <v>999224779036859</v>
      </c>
      <c r="B124" s="6">
        <v>45093</v>
      </c>
      <c r="C124" s="6">
        <v>45095</v>
      </c>
      <c r="D124" s="4">
        <v>1173</v>
      </c>
      <c r="E124" s="4" t="str">
        <f>VLOOKUP(A124,HOP!A:L,12,0)</f>
        <v>1173.00</v>
      </c>
      <c r="F124" s="4" t="str">
        <f>VLOOKUP(A124,HOP!A:C,3,0)</f>
        <v>3505941</v>
      </c>
      <c r="G124" s="4">
        <f t="shared" si="2"/>
        <v>0</v>
      </c>
      <c r="H124" s="4" t="str">
        <f t="shared" si="3"/>
        <v>，3505941</v>
      </c>
      <c r="I124" s="4" t="str">
        <f>VLOOKUP(A124,HOP!A:U,21,0)</f>
        <v>直连</v>
      </c>
    </row>
    <row r="125" s="4" customFormat="1" hidden="1" spans="1:9">
      <c r="A125" s="5">
        <v>999224779132945</v>
      </c>
      <c r="B125" s="6">
        <v>45094</v>
      </c>
      <c r="C125" s="6">
        <v>45095</v>
      </c>
      <c r="D125" s="4">
        <v>790.43</v>
      </c>
      <c r="E125" s="4" t="str">
        <f>VLOOKUP(A125,HOP!A:L,12,0)</f>
        <v>790.43</v>
      </c>
      <c r="F125" s="4" t="str">
        <f>VLOOKUP(A125,HOP!A:C,3,0)</f>
        <v>3505972</v>
      </c>
      <c r="G125" s="4">
        <f t="shared" si="2"/>
        <v>0</v>
      </c>
      <c r="H125" s="4" t="str">
        <f t="shared" si="3"/>
        <v>，3505972</v>
      </c>
      <c r="I125" s="4" t="str">
        <f>VLOOKUP(A125,HOP!A:U,21,0)</f>
        <v>直连</v>
      </c>
    </row>
    <row r="126" s="4" customFormat="1" hidden="1" spans="1:9">
      <c r="A126" s="5">
        <v>999224779674417</v>
      </c>
      <c r="B126" s="6">
        <v>45094</v>
      </c>
      <c r="C126" s="6">
        <v>45095</v>
      </c>
      <c r="D126" s="4">
        <v>2231.83</v>
      </c>
      <c r="E126" s="4" t="str">
        <f>VLOOKUP(A126,HOP!A:L,12,0)</f>
        <v>2231.83</v>
      </c>
      <c r="F126" s="4" t="str">
        <f>VLOOKUP(A126,HOP!A:C,3,0)</f>
        <v>3506163</v>
      </c>
      <c r="G126" s="4">
        <f t="shared" si="2"/>
        <v>0</v>
      </c>
      <c r="H126" s="4" t="str">
        <f t="shared" si="3"/>
        <v>，3506163</v>
      </c>
      <c r="I126" s="4" t="str">
        <f>VLOOKUP(A126,HOP!A:U,21,0)</f>
        <v>直连</v>
      </c>
    </row>
    <row r="127" s="4" customFormat="1" hidden="1" spans="1:9">
      <c r="A127" s="5">
        <v>999224781164845</v>
      </c>
      <c r="B127" s="6">
        <v>45094</v>
      </c>
      <c r="C127" s="6">
        <v>45095</v>
      </c>
      <c r="D127" s="4">
        <v>266.62</v>
      </c>
      <c r="E127" s="4" t="str">
        <f>VLOOKUP(A127,HOP!A:L,12,0)</f>
        <v>266.62</v>
      </c>
      <c r="F127" s="4" t="str">
        <f>VLOOKUP(A127,HOP!A:C,3,0)</f>
        <v>3506458</v>
      </c>
      <c r="G127" s="4">
        <f t="shared" si="2"/>
        <v>0</v>
      </c>
      <c r="H127" s="4" t="str">
        <f t="shared" si="3"/>
        <v>，3506458</v>
      </c>
      <c r="I127" s="4" t="str">
        <f>VLOOKUP(A127,HOP!A:U,21,0)</f>
        <v>直连</v>
      </c>
    </row>
    <row r="128" s="4" customFormat="1" hidden="1" spans="1:9">
      <c r="A128" s="5">
        <v>999224785388101</v>
      </c>
      <c r="B128" s="6">
        <v>45092</v>
      </c>
      <c r="C128" s="6">
        <v>45095</v>
      </c>
      <c r="D128" s="4">
        <v>992.01</v>
      </c>
      <c r="E128" s="4" t="str">
        <f>VLOOKUP(A128,HOP!A:L,12,0)</f>
        <v>992.01</v>
      </c>
      <c r="F128" s="4" t="str">
        <f>VLOOKUP(A128,HOP!A:C,3,0)</f>
        <v>3507612</v>
      </c>
      <c r="G128" s="4">
        <f t="shared" si="2"/>
        <v>0</v>
      </c>
      <c r="H128" s="4" t="str">
        <f t="shared" si="3"/>
        <v>，3507612</v>
      </c>
      <c r="I128" s="4" t="str">
        <f>VLOOKUP(A128,HOP!A:U,21,0)</f>
        <v>直连</v>
      </c>
    </row>
    <row r="129" s="4" customFormat="1" hidden="1" spans="1:9">
      <c r="A129" s="5">
        <v>999224785878356</v>
      </c>
      <c r="B129" s="6">
        <v>45092</v>
      </c>
      <c r="C129" s="6">
        <v>45095</v>
      </c>
      <c r="D129" s="4">
        <v>614.85</v>
      </c>
      <c r="E129" s="4" t="str">
        <f>VLOOKUP(A129,HOP!A:L,12,0)</f>
        <v>614.85</v>
      </c>
      <c r="F129" s="4" t="str">
        <f>VLOOKUP(A129,HOP!A:C,3,0)</f>
        <v>3507810</v>
      </c>
      <c r="G129" s="4">
        <f t="shared" si="2"/>
        <v>0</v>
      </c>
      <c r="H129" s="4" t="str">
        <f t="shared" si="3"/>
        <v>，3507810</v>
      </c>
      <c r="I129" s="4" t="str">
        <f>VLOOKUP(A129,HOP!A:U,21,0)</f>
        <v>直连</v>
      </c>
    </row>
    <row r="130" s="4" customFormat="1" hidden="1" spans="1:9">
      <c r="A130" s="5">
        <v>999224786175625</v>
      </c>
      <c r="B130" s="6">
        <v>45094</v>
      </c>
      <c r="C130" s="6">
        <v>45095</v>
      </c>
      <c r="D130" s="4">
        <v>773.3</v>
      </c>
      <c r="E130" s="4" t="str">
        <f>VLOOKUP(A130,HOP!A:L,12,0)</f>
        <v>773.30</v>
      </c>
      <c r="F130" s="4" t="str">
        <f>VLOOKUP(A130,HOP!A:C,3,0)</f>
        <v>3507858</v>
      </c>
      <c r="G130" s="4">
        <f t="shared" si="2"/>
        <v>0</v>
      </c>
      <c r="H130" s="4" t="str">
        <f t="shared" si="3"/>
        <v>，3507858</v>
      </c>
      <c r="I130" s="4" t="str">
        <f>VLOOKUP(A130,HOP!A:U,21,0)</f>
        <v>直连</v>
      </c>
    </row>
    <row r="131" s="4" customFormat="1" hidden="1" spans="1:9">
      <c r="A131" s="5">
        <v>999224786398220</v>
      </c>
      <c r="B131" s="6">
        <v>45093</v>
      </c>
      <c r="C131" s="6">
        <v>45095</v>
      </c>
      <c r="D131" s="4">
        <v>536.66</v>
      </c>
      <c r="E131" s="4" t="str">
        <f>VLOOKUP(A131,HOP!A:L,12,0)</f>
        <v>536.66</v>
      </c>
      <c r="F131" s="4" t="str">
        <f>VLOOKUP(A131,HOP!A:C,3,0)</f>
        <v>3507991</v>
      </c>
      <c r="G131" s="4">
        <f t="shared" ref="G131:G194" si="4">D131-E131</f>
        <v>0</v>
      </c>
      <c r="H131" s="4" t="str">
        <f t="shared" ref="H131:H194" si="5">$H$1&amp;F131</f>
        <v>，3507991</v>
      </c>
      <c r="I131" s="4" t="str">
        <f>VLOOKUP(A131,HOP!A:U,21,0)</f>
        <v>直连</v>
      </c>
    </row>
    <row r="132" s="4" customFormat="1" hidden="1" spans="1:9">
      <c r="A132" s="5">
        <v>999224787790720</v>
      </c>
      <c r="B132" s="6">
        <v>45093</v>
      </c>
      <c r="C132" s="6">
        <v>45095</v>
      </c>
      <c r="D132" s="4">
        <v>861.48</v>
      </c>
      <c r="E132" s="4" t="str">
        <f>VLOOKUP(A132,HOP!A:L,12,0)</f>
        <v>861.48</v>
      </c>
      <c r="F132" s="4" t="str">
        <f>VLOOKUP(A132,HOP!A:C,3,0)</f>
        <v>3508534</v>
      </c>
      <c r="G132" s="4">
        <f t="shared" si="4"/>
        <v>0</v>
      </c>
      <c r="H132" s="4" t="str">
        <f t="shared" si="5"/>
        <v>，3508534</v>
      </c>
      <c r="I132" s="4" t="str">
        <f>VLOOKUP(A132,HOP!A:U,21,0)</f>
        <v>直采</v>
      </c>
    </row>
    <row r="133" s="4" customFormat="1" hidden="1" spans="1:9">
      <c r="A133" s="5">
        <v>999224791877331</v>
      </c>
      <c r="B133" s="6">
        <v>45094</v>
      </c>
      <c r="C133" s="6">
        <v>45095</v>
      </c>
      <c r="D133" s="4">
        <v>936.53</v>
      </c>
      <c r="E133" s="4" t="str">
        <f>VLOOKUP(A133,HOP!A:L,12,0)</f>
        <v>936.53</v>
      </c>
      <c r="F133" s="4" t="str">
        <f>VLOOKUP(A133,HOP!A:C,3,0)</f>
        <v>3508964</v>
      </c>
      <c r="G133" s="4">
        <f t="shared" si="4"/>
        <v>0</v>
      </c>
      <c r="H133" s="4" t="str">
        <f t="shared" si="5"/>
        <v>，3508964</v>
      </c>
      <c r="I133" s="4" t="str">
        <f>VLOOKUP(A133,HOP!A:U,21,0)</f>
        <v>直连</v>
      </c>
    </row>
    <row r="134" s="4" customFormat="1" hidden="1" spans="1:9">
      <c r="A134" s="5">
        <v>999224792879707</v>
      </c>
      <c r="B134" s="6">
        <v>45093</v>
      </c>
      <c r="C134" s="6">
        <v>45095</v>
      </c>
      <c r="D134" s="4">
        <v>2168.08</v>
      </c>
      <c r="E134" s="4" t="str">
        <f>VLOOKUP(A134,HOP!A:L,12,0)</f>
        <v>2168.08</v>
      </c>
      <c r="F134" s="4" t="str">
        <f>VLOOKUP(A134,HOP!A:C,3,0)</f>
        <v>3509042</v>
      </c>
      <c r="G134" s="4">
        <f t="shared" si="4"/>
        <v>0</v>
      </c>
      <c r="H134" s="4" t="str">
        <f t="shared" si="5"/>
        <v>，3509042</v>
      </c>
      <c r="I134" s="4" t="str">
        <f>VLOOKUP(A134,HOP!A:U,21,0)</f>
        <v>直连</v>
      </c>
    </row>
    <row r="135" s="4" customFormat="1" hidden="1" spans="1:9">
      <c r="A135" s="5">
        <v>999224794124077</v>
      </c>
      <c r="B135" s="6">
        <v>45094</v>
      </c>
      <c r="C135" s="6">
        <v>45095</v>
      </c>
      <c r="D135" s="4">
        <v>662.07</v>
      </c>
      <c r="E135" s="4" t="str">
        <f>VLOOKUP(A135,HOP!A:L,12,0)</f>
        <v>662.07</v>
      </c>
      <c r="F135" s="4" t="str">
        <f>VLOOKUP(A135,HOP!A:C,3,0)</f>
        <v>3509300</v>
      </c>
      <c r="G135" s="4">
        <f t="shared" si="4"/>
        <v>0</v>
      </c>
      <c r="H135" s="4" t="str">
        <f t="shared" si="5"/>
        <v>，3509300</v>
      </c>
      <c r="I135" s="4" t="str">
        <f>VLOOKUP(A135,HOP!A:U,21,0)</f>
        <v>直连</v>
      </c>
    </row>
    <row r="136" s="4" customFormat="1" hidden="1" spans="1:9">
      <c r="A136" s="5">
        <v>999224795545484</v>
      </c>
      <c r="B136" s="6">
        <v>45094</v>
      </c>
      <c r="C136" s="6">
        <v>45095</v>
      </c>
      <c r="D136" s="4">
        <v>747.04</v>
      </c>
      <c r="E136" s="4" t="str">
        <f>VLOOKUP(A136,HOP!A:L,12,0)</f>
        <v>747.04</v>
      </c>
      <c r="F136" s="4" t="str">
        <f>VLOOKUP(A136,HOP!A:C,3,0)</f>
        <v>3509648</v>
      </c>
      <c r="G136" s="4">
        <f t="shared" si="4"/>
        <v>0</v>
      </c>
      <c r="H136" s="4" t="str">
        <f t="shared" si="5"/>
        <v>，3509648</v>
      </c>
      <c r="I136" s="4" t="str">
        <f>VLOOKUP(A136,HOP!A:U,21,0)</f>
        <v>直连</v>
      </c>
    </row>
    <row r="137" s="4" customFormat="1" hidden="1" spans="1:9">
      <c r="A137" s="5">
        <v>999224795982644</v>
      </c>
      <c r="B137" s="6">
        <v>45093</v>
      </c>
      <c r="C137" s="6">
        <v>45095</v>
      </c>
      <c r="D137" s="4">
        <v>1146.54</v>
      </c>
      <c r="E137" s="4" t="str">
        <f>VLOOKUP(A137,HOP!A:L,12,0)</f>
        <v>1146.54</v>
      </c>
      <c r="F137" s="4" t="str">
        <f>VLOOKUP(A137,HOP!A:C,3,0)</f>
        <v>3509724</v>
      </c>
      <c r="G137" s="4">
        <f t="shared" si="4"/>
        <v>0</v>
      </c>
      <c r="H137" s="4" t="str">
        <f t="shared" si="5"/>
        <v>，3509724</v>
      </c>
      <c r="I137" s="4" t="str">
        <f>VLOOKUP(A137,HOP!A:U,21,0)</f>
        <v>直连</v>
      </c>
    </row>
    <row r="138" s="4" customFormat="1" hidden="1" spans="1:9">
      <c r="A138" s="5">
        <v>999224796963077</v>
      </c>
      <c r="B138" s="6">
        <v>45093</v>
      </c>
      <c r="C138" s="6">
        <v>45095</v>
      </c>
      <c r="D138" s="4">
        <v>2165.56</v>
      </c>
      <c r="E138" s="4" t="str">
        <f>VLOOKUP(A138,HOP!A:L,12,0)</f>
        <v>2165.56</v>
      </c>
      <c r="F138" s="4" t="str">
        <f>VLOOKUP(A138,HOP!A:C,3,0)</f>
        <v>3509978</v>
      </c>
      <c r="G138" s="4">
        <f t="shared" si="4"/>
        <v>0</v>
      </c>
      <c r="H138" s="4" t="str">
        <f t="shared" si="5"/>
        <v>，3509978</v>
      </c>
      <c r="I138" s="4" t="str">
        <f>VLOOKUP(A138,HOP!A:U,21,0)</f>
        <v>直连</v>
      </c>
    </row>
    <row r="139" s="4" customFormat="1" hidden="1" spans="1:9">
      <c r="A139" s="5">
        <v>999224797684444</v>
      </c>
      <c r="B139" s="6">
        <v>45094</v>
      </c>
      <c r="C139" s="6">
        <v>45095</v>
      </c>
      <c r="D139" s="4">
        <v>1169.59</v>
      </c>
      <c r="E139" s="4" t="str">
        <f>VLOOKUP(A139,HOP!A:L,12,0)</f>
        <v>1169.59</v>
      </c>
      <c r="F139" s="4" t="str">
        <f>VLOOKUP(A139,HOP!A:C,3,0)</f>
        <v>3510173</v>
      </c>
      <c r="G139" s="4">
        <f t="shared" si="4"/>
        <v>0</v>
      </c>
      <c r="H139" s="4" t="str">
        <f t="shared" si="5"/>
        <v>，3510173</v>
      </c>
      <c r="I139" s="4" t="str">
        <f>VLOOKUP(A139,HOP!A:U,21,0)</f>
        <v>直连</v>
      </c>
    </row>
    <row r="140" s="4" customFormat="1" hidden="1" spans="1:9">
      <c r="A140" s="5">
        <v>999224798421865</v>
      </c>
      <c r="B140" s="6">
        <v>45094</v>
      </c>
      <c r="C140" s="6">
        <v>45095</v>
      </c>
      <c r="D140" s="4">
        <v>371.8</v>
      </c>
      <c r="E140" s="4" t="str">
        <f>VLOOKUP(A140,HOP!A:L,12,0)</f>
        <v>371.80</v>
      </c>
      <c r="F140" s="4" t="str">
        <f>VLOOKUP(A140,HOP!A:C,3,0)</f>
        <v>3510326</v>
      </c>
      <c r="G140" s="4">
        <f t="shared" si="4"/>
        <v>0</v>
      </c>
      <c r="H140" s="4" t="str">
        <f t="shared" si="5"/>
        <v>，3510326</v>
      </c>
      <c r="I140" s="4" t="str">
        <f>VLOOKUP(A140,HOP!A:U,21,0)</f>
        <v>直连</v>
      </c>
    </row>
    <row r="141" s="4" customFormat="1" spans="1:9">
      <c r="A141" s="5">
        <v>999224800421172</v>
      </c>
      <c r="B141" s="6">
        <v>45093</v>
      </c>
      <c r="C141" s="6">
        <v>45095</v>
      </c>
      <c r="D141" s="4">
        <v>475.44</v>
      </c>
      <c r="E141" s="4" t="str">
        <f>VLOOKUP(A141,HOP!A:L,12,0)</f>
        <v>475.46</v>
      </c>
      <c r="F141" s="4" t="str">
        <f>VLOOKUP(A141,HOP!A:C,3,0)</f>
        <v>3510789</v>
      </c>
      <c r="G141" s="4">
        <f t="shared" si="4"/>
        <v>-0.0199999999999818</v>
      </c>
      <c r="H141" s="4" t="str">
        <f t="shared" si="5"/>
        <v>，3510789</v>
      </c>
      <c r="I141" s="4" t="str">
        <f>VLOOKUP(A141,HOP!A:U,21,0)</f>
        <v>直连</v>
      </c>
    </row>
    <row r="142" s="4" customFormat="1" hidden="1" spans="1:9">
      <c r="A142" s="5">
        <v>999224800555837</v>
      </c>
      <c r="B142" s="6">
        <v>45093</v>
      </c>
      <c r="C142" s="6">
        <v>45095</v>
      </c>
      <c r="D142" s="4">
        <v>1017.4</v>
      </c>
      <c r="E142" s="4" t="str">
        <f>VLOOKUP(A142,HOP!A:L,12,0)</f>
        <v>1017.40</v>
      </c>
      <c r="F142" s="4" t="str">
        <f>VLOOKUP(A142,HOP!A:C,3,0)</f>
        <v>3510910</v>
      </c>
      <c r="G142" s="4">
        <f t="shared" si="4"/>
        <v>0</v>
      </c>
      <c r="H142" s="4" t="str">
        <f t="shared" si="5"/>
        <v>，3510910</v>
      </c>
      <c r="I142" s="4" t="str">
        <f>VLOOKUP(A142,HOP!A:U,21,0)</f>
        <v>直采</v>
      </c>
    </row>
    <row r="143" s="4" customFormat="1" hidden="1" spans="1:9">
      <c r="A143" s="5">
        <v>999224802315506</v>
      </c>
      <c r="B143" s="6">
        <v>45093</v>
      </c>
      <c r="C143" s="6">
        <v>45095</v>
      </c>
      <c r="D143" s="4">
        <v>1240.8</v>
      </c>
      <c r="E143" s="4" t="str">
        <f>VLOOKUP(A143,HOP!A:L,12,0)</f>
        <v>1240.80</v>
      </c>
      <c r="F143" s="4" t="str">
        <f>VLOOKUP(A143,HOP!A:C,3,0)</f>
        <v>3511352</v>
      </c>
      <c r="G143" s="4">
        <f t="shared" si="4"/>
        <v>0</v>
      </c>
      <c r="H143" s="4" t="str">
        <f t="shared" si="5"/>
        <v>，3511352</v>
      </c>
      <c r="I143" s="4" t="str">
        <f>VLOOKUP(A143,HOP!A:U,21,0)</f>
        <v>直连</v>
      </c>
    </row>
    <row r="144" s="4" customFormat="1" hidden="1" spans="1:9">
      <c r="A144" s="5">
        <v>999224802672088</v>
      </c>
      <c r="B144" s="6">
        <v>45094</v>
      </c>
      <c r="C144" s="6">
        <v>45095</v>
      </c>
      <c r="D144" s="4">
        <v>6691.28</v>
      </c>
      <c r="E144" s="4" t="str">
        <f>VLOOKUP(A144,HOP!A:L,12,0)</f>
        <v>6691.28</v>
      </c>
      <c r="F144" s="4" t="str">
        <f>VLOOKUP(A144,HOP!A:C,3,0)</f>
        <v>3511414</v>
      </c>
      <c r="G144" s="4">
        <f t="shared" si="4"/>
        <v>0</v>
      </c>
      <c r="H144" s="4" t="str">
        <f t="shared" si="5"/>
        <v>，3511414</v>
      </c>
      <c r="I144" s="4" t="str">
        <f>VLOOKUP(A144,HOP!A:U,21,0)</f>
        <v>直连</v>
      </c>
    </row>
    <row r="145" s="4" customFormat="1" hidden="1" spans="1:9">
      <c r="A145" s="5">
        <v>999224806728520</v>
      </c>
      <c r="B145" s="6">
        <v>45093</v>
      </c>
      <c r="C145" s="6">
        <v>45095</v>
      </c>
      <c r="D145" s="4">
        <v>959.52</v>
      </c>
      <c r="E145" s="4" t="str">
        <f>VLOOKUP(A145,HOP!A:L,12,0)</f>
        <v>959.52</v>
      </c>
      <c r="F145" s="4" t="str">
        <f>VLOOKUP(A145,HOP!A:C,3,0)</f>
        <v>3512038</v>
      </c>
      <c r="G145" s="4">
        <f t="shared" si="4"/>
        <v>0</v>
      </c>
      <c r="H145" s="4" t="str">
        <f t="shared" si="5"/>
        <v>，3512038</v>
      </c>
      <c r="I145" s="4" t="str">
        <f>VLOOKUP(A145,HOP!A:U,21,0)</f>
        <v>直连</v>
      </c>
    </row>
    <row r="146" s="4" customFormat="1" hidden="1" spans="1:9">
      <c r="A146" s="5">
        <v>999224808267210</v>
      </c>
      <c r="B146" s="6">
        <v>45094</v>
      </c>
      <c r="C146" s="6">
        <v>45095</v>
      </c>
      <c r="D146" s="4">
        <v>884.67</v>
      </c>
      <c r="E146" s="4" t="str">
        <f>VLOOKUP(A146,HOP!A:L,12,0)</f>
        <v>884.67</v>
      </c>
      <c r="F146" s="4" t="str">
        <f>VLOOKUP(A146,HOP!A:C,3,0)</f>
        <v>3512140</v>
      </c>
      <c r="G146" s="4">
        <f t="shared" si="4"/>
        <v>0</v>
      </c>
      <c r="H146" s="4" t="str">
        <f t="shared" si="5"/>
        <v>，3512140</v>
      </c>
      <c r="I146" s="4" t="str">
        <f>VLOOKUP(A146,HOP!A:U,21,0)</f>
        <v>直连</v>
      </c>
    </row>
    <row r="147" s="4" customFormat="1" hidden="1" spans="1:9">
      <c r="A147" s="5">
        <v>999224809117251</v>
      </c>
      <c r="B147" s="6">
        <v>45094</v>
      </c>
      <c r="C147" s="6">
        <v>45095</v>
      </c>
      <c r="D147" s="4">
        <v>882.76</v>
      </c>
      <c r="E147" s="4" t="str">
        <f>VLOOKUP(A147,HOP!A:L,12,0)</f>
        <v>882.76</v>
      </c>
      <c r="F147" s="4" t="str">
        <f>VLOOKUP(A147,HOP!A:C,3,0)</f>
        <v>3512381</v>
      </c>
      <c r="G147" s="4">
        <f t="shared" si="4"/>
        <v>0</v>
      </c>
      <c r="H147" s="4" t="str">
        <f t="shared" si="5"/>
        <v>，3512381</v>
      </c>
      <c r="I147" s="4" t="str">
        <f>VLOOKUP(A147,HOP!A:U,21,0)</f>
        <v>直连</v>
      </c>
    </row>
    <row r="148" s="4" customFormat="1" hidden="1" spans="1:9">
      <c r="A148" s="5">
        <v>999224809271885</v>
      </c>
      <c r="B148" s="6">
        <v>45094</v>
      </c>
      <c r="C148" s="6">
        <v>45095</v>
      </c>
      <c r="D148" s="4">
        <v>217.03</v>
      </c>
      <c r="E148" s="4" t="str">
        <f>VLOOKUP(A148,HOP!A:L,12,0)</f>
        <v>217.03</v>
      </c>
      <c r="F148" s="4" t="str">
        <f>VLOOKUP(A148,HOP!A:C,3,0)</f>
        <v>3512407</v>
      </c>
      <c r="G148" s="4">
        <f t="shared" si="4"/>
        <v>0</v>
      </c>
      <c r="H148" s="4" t="str">
        <f t="shared" si="5"/>
        <v>，3512407</v>
      </c>
      <c r="I148" s="4" t="str">
        <f>VLOOKUP(A148,HOP!A:U,21,0)</f>
        <v>直连</v>
      </c>
    </row>
    <row r="149" s="4" customFormat="1" hidden="1" spans="1:9">
      <c r="A149" s="5">
        <v>999224810694398</v>
      </c>
      <c r="B149" s="6">
        <v>45094</v>
      </c>
      <c r="C149" s="6">
        <v>45095</v>
      </c>
      <c r="D149" s="4">
        <v>217.03</v>
      </c>
      <c r="E149" s="4" t="str">
        <f>VLOOKUP(A149,HOP!A:L,12,0)</f>
        <v>217.03</v>
      </c>
      <c r="F149" s="4" t="str">
        <f>VLOOKUP(A149,HOP!A:C,3,0)</f>
        <v>3512736</v>
      </c>
      <c r="G149" s="4">
        <f t="shared" si="4"/>
        <v>0</v>
      </c>
      <c r="H149" s="4" t="str">
        <f t="shared" si="5"/>
        <v>，3512736</v>
      </c>
      <c r="I149" s="4" t="str">
        <f>VLOOKUP(A149,HOP!A:U,21,0)</f>
        <v>直连</v>
      </c>
    </row>
    <row r="150" s="4" customFormat="1" hidden="1" spans="1:9">
      <c r="A150" s="5">
        <v>999224810731322</v>
      </c>
      <c r="B150" s="6">
        <v>45094</v>
      </c>
      <c r="C150" s="6">
        <v>45095</v>
      </c>
      <c r="D150" s="4">
        <v>217.03</v>
      </c>
      <c r="E150" s="4" t="str">
        <f>VLOOKUP(A150,HOP!A:L,12,0)</f>
        <v>217.03</v>
      </c>
      <c r="F150" s="4" t="str">
        <f>VLOOKUP(A150,HOP!A:C,3,0)</f>
        <v>3512740</v>
      </c>
      <c r="G150" s="4">
        <f t="shared" si="4"/>
        <v>0</v>
      </c>
      <c r="H150" s="4" t="str">
        <f t="shared" si="5"/>
        <v>，3512740</v>
      </c>
      <c r="I150" s="4" t="str">
        <f>VLOOKUP(A150,HOP!A:U,21,0)</f>
        <v>直连</v>
      </c>
    </row>
    <row r="151" s="4" customFormat="1" spans="1:9">
      <c r="A151" s="5">
        <v>999224812208943</v>
      </c>
      <c r="B151" s="6">
        <v>45094</v>
      </c>
      <c r="C151" s="6">
        <v>45095</v>
      </c>
      <c r="D151" s="4">
        <v>780.06</v>
      </c>
      <c r="E151" s="4" t="str">
        <f>VLOOKUP(A151,HOP!A:L,12,0)</f>
        <v>780.08</v>
      </c>
      <c r="F151" s="4" t="str">
        <f>VLOOKUP(A151,HOP!A:C,3,0)</f>
        <v>3513272</v>
      </c>
      <c r="G151" s="4">
        <f t="shared" si="4"/>
        <v>-0.0200000000000955</v>
      </c>
      <c r="H151" s="4" t="str">
        <f t="shared" si="5"/>
        <v>，3513272</v>
      </c>
      <c r="I151" s="4" t="str">
        <f>VLOOKUP(A151,HOP!A:U,21,0)</f>
        <v>直连</v>
      </c>
    </row>
    <row r="152" s="4" customFormat="1" hidden="1" spans="1:9">
      <c r="A152" s="5">
        <v>999224813125910</v>
      </c>
      <c r="B152" s="6">
        <v>45094</v>
      </c>
      <c r="C152" s="6">
        <v>45095</v>
      </c>
      <c r="D152" s="4">
        <v>250.42</v>
      </c>
      <c r="E152" s="4" t="str">
        <f>VLOOKUP(A152,HOP!A:L,12,0)</f>
        <v>250.42</v>
      </c>
      <c r="F152" s="4" t="str">
        <f>VLOOKUP(A152,HOP!A:C,3,0)</f>
        <v>3513707</v>
      </c>
      <c r="G152" s="4">
        <f t="shared" si="4"/>
        <v>0</v>
      </c>
      <c r="H152" s="4" t="str">
        <f t="shared" si="5"/>
        <v>，3513707</v>
      </c>
      <c r="I152" s="4" t="str">
        <f>VLOOKUP(A152,HOP!A:U,21,0)</f>
        <v>直连</v>
      </c>
    </row>
    <row r="153" s="4" customFormat="1" hidden="1" spans="1:9">
      <c r="A153" s="5">
        <v>999224813324183</v>
      </c>
      <c r="B153" s="6">
        <v>45094</v>
      </c>
      <c r="C153" s="6">
        <v>45095</v>
      </c>
      <c r="D153" s="4">
        <v>106.11</v>
      </c>
      <c r="E153" s="4" t="str">
        <f>VLOOKUP(A153,HOP!A:L,12,0)</f>
        <v>106.11</v>
      </c>
      <c r="F153" s="4" t="str">
        <f>VLOOKUP(A153,HOP!A:C,3,0)</f>
        <v>3513756</v>
      </c>
      <c r="G153" s="4">
        <f t="shared" si="4"/>
        <v>0</v>
      </c>
      <c r="H153" s="4" t="str">
        <f t="shared" si="5"/>
        <v>，3513756</v>
      </c>
      <c r="I153" s="4" t="str">
        <f>VLOOKUP(A153,HOP!A:U,21,0)</f>
        <v>直连</v>
      </c>
    </row>
    <row r="154" s="4" customFormat="1" hidden="1" spans="1:9">
      <c r="A154" s="5">
        <v>999224813734816</v>
      </c>
      <c r="B154" s="6">
        <v>45094</v>
      </c>
      <c r="C154" s="6">
        <v>45095</v>
      </c>
      <c r="D154" s="4">
        <v>836.89</v>
      </c>
      <c r="E154" s="4" t="str">
        <f>VLOOKUP(A154,HOP!A:L,12,0)</f>
        <v>836.89</v>
      </c>
      <c r="F154" s="4" t="str">
        <f>VLOOKUP(A154,HOP!A:C,3,0)</f>
        <v>3513865</v>
      </c>
      <c r="G154" s="4">
        <f t="shared" si="4"/>
        <v>0</v>
      </c>
      <c r="H154" s="4" t="str">
        <f t="shared" si="5"/>
        <v>，3513865</v>
      </c>
      <c r="I154" s="4" t="str">
        <f>VLOOKUP(A154,HOP!A:U,21,0)</f>
        <v>直采</v>
      </c>
    </row>
    <row r="155" s="4" customFormat="1" hidden="1" spans="1:9">
      <c r="A155" s="5">
        <v>999224813915726</v>
      </c>
      <c r="B155" s="6">
        <v>45094</v>
      </c>
      <c r="C155" s="6">
        <v>45095</v>
      </c>
      <c r="D155" s="4">
        <v>177.93</v>
      </c>
      <c r="E155" s="4" t="str">
        <f>VLOOKUP(A155,HOP!A:L,12,0)</f>
        <v>177.93</v>
      </c>
      <c r="F155" s="4" t="str">
        <f>VLOOKUP(A155,HOP!A:C,3,0)</f>
        <v>3513915</v>
      </c>
      <c r="G155" s="4">
        <f t="shared" si="4"/>
        <v>0</v>
      </c>
      <c r="H155" s="4" t="str">
        <f t="shared" si="5"/>
        <v>，3513915</v>
      </c>
      <c r="I155" s="4" t="str">
        <f>VLOOKUP(A155,HOP!A:U,21,0)</f>
        <v>直连</v>
      </c>
    </row>
    <row r="156" s="4" customFormat="1" hidden="1" spans="1:9">
      <c r="A156" s="5">
        <v>999224814180508</v>
      </c>
      <c r="B156" s="6">
        <v>45094</v>
      </c>
      <c r="C156" s="6">
        <v>45095</v>
      </c>
      <c r="D156" s="4">
        <v>384.89</v>
      </c>
      <c r="E156" s="4" t="str">
        <f>VLOOKUP(A156,HOP!A:L,12,0)</f>
        <v>384.89</v>
      </c>
      <c r="F156" s="4" t="str">
        <f>VLOOKUP(A156,HOP!A:C,3,0)</f>
        <v>3514033</v>
      </c>
      <c r="G156" s="4">
        <f t="shared" si="4"/>
        <v>0</v>
      </c>
      <c r="H156" s="4" t="str">
        <f t="shared" si="5"/>
        <v>，3514033</v>
      </c>
      <c r="I156" s="4" t="str">
        <f>VLOOKUP(A156,HOP!A:U,21,0)</f>
        <v>直连</v>
      </c>
    </row>
    <row r="157" s="4" customFormat="1" hidden="1" spans="1:9">
      <c r="A157" s="5">
        <v>999224815173254</v>
      </c>
      <c r="B157" s="6">
        <v>45094</v>
      </c>
      <c r="C157" s="6">
        <v>45095</v>
      </c>
      <c r="D157" s="4">
        <v>308.96</v>
      </c>
      <c r="E157" s="4" t="str">
        <f>VLOOKUP(A157,HOP!A:L,12,0)</f>
        <v>308.96</v>
      </c>
      <c r="F157" s="4" t="str">
        <f>VLOOKUP(A157,HOP!A:C,3,0)</f>
        <v>3514393</v>
      </c>
      <c r="G157" s="4">
        <f t="shared" si="4"/>
        <v>0</v>
      </c>
      <c r="H157" s="4" t="str">
        <f t="shared" si="5"/>
        <v>，3514393</v>
      </c>
      <c r="I157" s="4" t="str">
        <f>VLOOKUP(A157,HOP!A:U,21,0)</f>
        <v>直连</v>
      </c>
    </row>
    <row r="158" s="4" customFormat="1" hidden="1" spans="1:9">
      <c r="A158" s="5">
        <v>999224815288082</v>
      </c>
      <c r="B158" s="6">
        <v>45094</v>
      </c>
      <c r="C158" s="6">
        <v>45095</v>
      </c>
      <c r="D158" s="4">
        <v>707.72</v>
      </c>
      <c r="E158" s="4" t="str">
        <f>VLOOKUP(A158,HOP!A:L,12,0)</f>
        <v>707.72</v>
      </c>
      <c r="F158" s="4" t="str">
        <f>VLOOKUP(A158,HOP!A:C,3,0)</f>
        <v>3514497</v>
      </c>
      <c r="G158" s="4">
        <f t="shared" si="4"/>
        <v>0</v>
      </c>
      <c r="H158" s="4" t="str">
        <f t="shared" si="5"/>
        <v>，3514497</v>
      </c>
      <c r="I158" s="4" t="str">
        <f>VLOOKUP(A158,HOP!A:U,21,0)</f>
        <v>直连</v>
      </c>
    </row>
    <row r="159" s="4" customFormat="1" hidden="1" spans="1:9">
      <c r="A159" s="5">
        <v>999224815819962</v>
      </c>
      <c r="B159" s="6">
        <v>45094</v>
      </c>
      <c r="C159" s="6">
        <v>45095</v>
      </c>
      <c r="D159" s="4">
        <v>894.24</v>
      </c>
      <c r="E159" s="4" t="str">
        <f>VLOOKUP(A159,HOP!A:L,12,0)</f>
        <v>894.24</v>
      </c>
      <c r="F159" s="4" t="str">
        <f>VLOOKUP(A159,HOP!A:C,3,0)</f>
        <v>3514695</v>
      </c>
      <c r="G159" s="4">
        <f t="shared" si="4"/>
        <v>0</v>
      </c>
      <c r="H159" s="4" t="str">
        <f t="shared" si="5"/>
        <v>，3514695</v>
      </c>
      <c r="I159" s="4" t="str">
        <f>VLOOKUP(A159,HOP!A:U,21,0)</f>
        <v>直连</v>
      </c>
    </row>
    <row r="160" s="4" customFormat="1" hidden="1" spans="1:9">
      <c r="A160" s="5">
        <v>999224816313102</v>
      </c>
      <c r="B160" s="6">
        <v>45094</v>
      </c>
      <c r="C160" s="6">
        <v>45095</v>
      </c>
      <c r="D160" s="4">
        <v>165.5</v>
      </c>
      <c r="E160" s="4" t="str">
        <f>VLOOKUP(A160,HOP!A:L,12,0)</f>
        <v>165.50</v>
      </c>
      <c r="F160" s="4" t="str">
        <f>VLOOKUP(A160,HOP!A:C,3,0)</f>
        <v>3514978</v>
      </c>
      <c r="G160" s="4">
        <f t="shared" si="4"/>
        <v>0</v>
      </c>
      <c r="H160" s="4" t="str">
        <f t="shared" si="5"/>
        <v>，3514978</v>
      </c>
      <c r="I160" s="4" t="str">
        <f>VLOOKUP(A160,HOP!A:U,21,0)</f>
        <v>直连</v>
      </c>
    </row>
    <row r="161" s="4" customFormat="1" hidden="1" spans="1:9">
      <c r="A161" s="5">
        <v>999224816344859</v>
      </c>
      <c r="B161" s="6">
        <v>45094</v>
      </c>
      <c r="C161" s="6">
        <v>45095</v>
      </c>
      <c r="D161" s="4">
        <v>171.12</v>
      </c>
      <c r="E161" s="4" t="str">
        <f>VLOOKUP(A161,HOP!A:L,12,0)</f>
        <v>171.12</v>
      </c>
      <c r="F161" s="4" t="str">
        <f>VLOOKUP(A161,HOP!A:C,3,0)</f>
        <v>3514985</v>
      </c>
      <c r="G161" s="4">
        <f t="shared" si="4"/>
        <v>0</v>
      </c>
      <c r="H161" s="4" t="str">
        <f t="shared" si="5"/>
        <v>，3514985</v>
      </c>
      <c r="I161" s="4" t="str">
        <f>VLOOKUP(A161,HOP!A:U,21,0)</f>
        <v>直连</v>
      </c>
    </row>
    <row r="162" s="4" customFormat="1" hidden="1" spans="1:9">
      <c r="A162" s="5">
        <v>999224816533343</v>
      </c>
      <c r="B162" s="6">
        <v>45094</v>
      </c>
      <c r="C162" s="6">
        <v>45095</v>
      </c>
      <c r="D162" s="4">
        <v>424.43</v>
      </c>
      <c r="E162" s="4" t="str">
        <f>VLOOKUP(A162,HOP!A:L,12,0)</f>
        <v>424.43</v>
      </c>
      <c r="F162" s="4" t="str">
        <f>VLOOKUP(A162,HOP!A:C,3,0)</f>
        <v>3515030</v>
      </c>
      <c r="G162" s="4">
        <f t="shared" si="4"/>
        <v>0</v>
      </c>
      <c r="H162" s="4" t="str">
        <f t="shared" si="5"/>
        <v>，3515030</v>
      </c>
      <c r="I162" s="4" t="str">
        <f>VLOOKUP(A162,HOP!A:U,21,0)</f>
        <v>直连</v>
      </c>
    </row>
    <row r="163" s="4" customFormat="1" hidden="1" spans="1:9">
      <c r="A163" s="5">
        <v>999224816822857</v>
      </c>
      <c r="B163" s="6">
        <v>45094</v>
      </c>
      <c r="C163" s="6">
        <v>45095</v>
      </c>
      <c r="D163" s="4">
        <v>278.7</v>
      </c>
      <c r="E163" s="4" t="str">
        <f>VLOOKUP(A163,HOP!A:L,12,0)</f>
        <v>278.70</v>
      </c>
      <c r="F163" s="4" t="str">
        <f>VLOOKUP(A163,HOP!A:C,3,0)</f>
        <v>3515254</v>
      </c>
      <c r="G163" s="4">
        <f t="shared" si="4"/>
        <v>0</v>
      </c>
      <c r="H163" s="4" t="str">
        <f t="shared" si="5"/>
        <v>，3515254</v>
      </c>
      <c r="I163" s="4" t="str">
        <f>VLOOKUP(A163,HOP!A:U,21,0)</f>
        <v>直连</v>
      </c>
    </row>
    <row r="164" s="4" customFormat="1" hidden="1" spans="1:9">
      <c r="A164" s="5">
        <v>999224816994386</v>
      </c>
      <c r="B164" s="6">
        <v>45094</v>
      </c>
      <c r="C164" s="6">
        <v>45095</v>
      </c>
      <c r="D164" s="4">
        <v>142.57</v>
      </c>
      <c r="E164" s="4" t="str">
        <f>VLOOKUP(A164,HOP!A:L,12,0)</f>
        <v>142.57</v>
      </c>
      <c r="F164" s="4" t="str">
        <f>VLOOKUP(A164,HOP!A:C,3,0)</f>
        <v>3515300</v>
      </c>
      <c r="G164" s="4">
        <f t="shared" si="4"/>
        <v>0</v>
      </c>
      <c r="H164" s="4" t="str">
        <f t="shared" si="5"/>
        <v>，3515300</v>
      </c>
      <c r="I164" s="4" t="str">
        <f>VLOOKUP(A164,HOP!A:U,21,0)</f>
        <v>直连</v>
      </c>
    </row>
    <row r="165" s="4" customFormat="1" hidden="1" spans="1:9">
      <c r="A165" s="5">
        <v>999224817000913</v>
      </c>
      <c r="B165" s="6">
        <v>45094</v>
      </c>
      <c r="C165" s="6">
        <v>45095</v>
      </c>
      <c r="D165" s="4">
        <v>1195.98</v>
      </c>
      <c r="E165" s="4" t="str">
        <f>VLOOKUP(A165,HOP!A:L,12,0)</f>
        <v>1195.98</v>
      </c>
      <c r="F165" s="4" t="str">
        <f>VLOOKUP(A165,HOP!A:C,3,0)</f>
        <v>3515303</v>
      </c>
      <c r="G165" s="4">
        <f t="shared" si="4"/>
        <v>0</v>
      </c>
      <c r="H165" s="4" t="str">
        <f t="shared" si="5"/>
        <v>，3515303</v>
      </c>
      <c r="I165" s="4" t="str">
        <f>VLOOKUP(A165,HOP!A:U,21,0)</f>
        <v>直连</v>
      </c>
    </row>
    <row r="166" s="4" customFormat="1" hidden="1" spans="1:9">
      <c r="A166" s="5">
        <v>999224817025208</v>
      </c>
      <c r="B166" s="6">
        <v>45094</v>
      </c>
      <c r="C166" s="6">
        <v>45095</v>
      </c>
      <c r="D166" s="4">
        <v>427.79</v>
      </c>
      <c r="E166" s="4" t="str">
        <f>VLOOKUP(A166,HOP!A:L,12,0)</f>
        <v>427.79</v>
      </c>
      <c r="F166" s="4" t="str">
        <f>VLOOKUP(A166,HOP!A:C,3,0)</f>
        <v>3515311</v>
      </c>
      <c r="G166" s="4">
        <f t="shared" si="4"/>
        <v>0</v>
      </c>
      <c r="H166" s="4" t="str">
        <f t="shared" si="5"/>
        <v>，3515311</v>
      </c>
      <c r="I166" s="4" t="str">
        <f>VLOOKUP(A166,HOP!A:U,21,0)</f>
        <v>直连</v>
      </c>
    </row>
    <row r="167" s="4" customFormat="1" hidden="1" spans="1:9">
      <c r="A167" s="5">
        <v>999224817272853</v>
      </c>
      <c r="B167" s="6">
        <v>45094</v>
      </c>
      <c r="C167" s="6">
        <v>45095</v>
      </c>
      <c r="D167" s="4">
        <v>639.8</v>
      </c>
      <c r="E167" s="4" t="str">
        <f>VLOOKUP(A167,HOP!A:L,12,0)</f>
        <v>639.80</v>
      </c>
      <c r="F167" s="4" t="str">
        <f>VLOOKUP(A167,HOP!A:C,3,0)</f>
        <v>3515381</v>
      </c>
      <c r="G167" s="4">
        <f t="shared" si="4"/>
        <v>0</v>
      </c>
      <c r="H167" s="4" t="str">
        <f t="shared" si="5"/>
        <v>，3515381</v>
      </c>
      <c r="I167" s="4" t="str">
        <f>VLOOKUP(A167,HOP!A:U,21,0)</f>
        <v>直连</v>
      </c>
    </row>
    <row r="168" s="4" customFormat="1" hidden="1" spans="1:9">
      <c r="A168" s="5">
        <v>999224817346370</v>
      </c>
      <c r="B168" s="6">
        <v>45094</v>
      </c>
      <c r="C168" s="6">
        <v>45095</v>
      </c>
      <c r="D168" s="4">
        <v>414.81</v>
      </c>
      <c r="E168" s="4" t="str">
        <f>VLOOKUP(A168,HOP!A:L,12,0)</f>
        <v>414.81</v>
      </c>
      <c r="F168" s="4" t="str">
        <f>VLOOKUP(A168,HOP!A:C,3,0)</f>
        <v>3515577</v>
      </c>
      <c r="G168" s="4">
        <f t="shared" si="4"/>
        <v>0</v>
      </c>
      <c r="H168" s="4" t="str">
        <f t="shared" si="5"/>
        <v>，3515577</v>
      </c>
      <c r="I168" s="4" t="str">
        <f>VLOOKUP(A168,HOP!A:U,21,0)</f>
        <v>直连</v>
      </c>
    </row>
    <row r="169" s="4" customFormat="1" hidden="1" spans="1:9">
      <c r="A169" s="5">
        <v>999224817351266</v>
      </c>
      <c r="B169" s="6">
        <v>45094</v>
      </c>
      <c r="C169" s="6">
        <v>45095</v>
      </c>
      <c r="D169" s="4">
        <v>608.63</v>
      </c>
      <c r="E169" s="4" t="str">
        <f>VLOOKUP(A169,HOP!A:L,12,0)</f>
        <v>608.63</v>
      </c>
      <c r="F169" s="4" t="str">
        <f>VLOOKUP(A169,HOP!A:C,3,0)</f>
        <v>3515579</v>
      </c>
      <c r="G169" s="4">
        <f t="shared" si="4"/>
        <v>0</v>
      </c>
      <c r="H169" s="4" t="str">
        <f t="shared" si="5"/>
        <v>，3515579</v>
      </c>
      <c r="I169" s="4" t="str">
        <f>VLOOKUP(A169,HOP!A:U,21,0)</f>
        <v>直连</v>
      </c>
    </row>
    <row r="170" s="4" customFormat="1" hidden="1" spans="1:9">
      <c r="A170" s="5">
        <v>999224817927229</v>
      </c>
      <c r="B170" s="6">
        <v>45094</v>
      </c>
      <c r="C170" s="6">
        <v>45095</v>
      </c>
      <c r="D170" s="4">
        <v>233.16</v>
      </c>
      <c r="E170" s="4" t="str">
        <f>VLOOKUP(A170,HOP!A:L,12,0)</f>
        <v>233.16</v>
      </c>
      <c r="F170" s="4" t="str">
        <f>VLOOKUP(A170,HOP!A:C,3,0)</f>
        <v>3515895</v>
      </c>
      <c r="G170" s="4">
        <f t="shared" si="4"/>
        <v>0</v>
      </c>
      <c r="H170" s="4" t="str">
        <f t="shared" si="5"/>
        <v>，3515895</v>
      </c>
      <c r="I170" s="4" t="str">
        <f>VLOOKUP(A170,HOP!A:U,21,0)</f>
        <v>直连</v>
      </c>
    </row>
    <row r="171" s="4" customFormat="1" hidden="1" spans="1:9">
      <c r="A171" s="5">
        <v>999224818004014</v>
      </c>
      <c r="B171" s="6">
        <v>45094</v>
      </c>
      <c r="C171" s="6">
        <v>45095</v>
      </c>
      <c r="D171" s="4">
        <v>233.16</v>
      </c>
      <c r="E171" s="4" t="str">
        <f>VLOOKUP(A171,HOP!A:L,12,0)</f>
        <v>233.16</v>
      </c>
      <c r="F171" s="4" t="str">
        <f>VLOOKUP(A171,HOP!A:C,3,0)</f>
        <v>3515915</v>
      </c>
      <c r="G171" s="4">
        <f t="shared" si="4"/>
        <v>0</v>
      </c>
      <c r="H171" s="4" t="str">
        <f t="shared" si="5"/>
        <v>，3515915</v>
      </c>
      <c r="I171" s="4" t="str">
        <f>VLOOKUP(A171,HOP!A:U,21,0)</f>
        <v>直连</v>
      </c>
    </row>
    <row r="172" s="4" customFormat="1" hidden="1" spans="1:9">
      <c r="A172" s="5">
        <v>999224818113988</v>
      </c>
      <c r="B172" s="6">
        <v>45094</v>
      </c>
      <c r="C172" s="6">
        <v>45095</v>
      </c>
      <c r="D172" s="4">
        <v>608.63</v>
      </c>
      <c r="E172" s="4" t="str">
        <f>VLOOKUP(A172,HOP!A:L,12,0)</f>
        <v>608.63</v>
      </c>
      <c r="F172" s="4" t="str">
        <f>VLOOKUP(A172,HOP!A:C,3,0)</f>
        <v>3515945</v>
      </c>
      <c r="G172" s="4">
        <f t="shared" si="4"/>
        <v>0</v>
      </c>
      <c r="H172" s="4" t="str">
        <f t="shared" si="5"/>
        <v>，3515945</v>
      </c>
      <c r="I172" s="4" t="str">
        <f>VLOOKUP(A172,HOP!A:U,21,0)</f>
        <v>直连</v>
      </c>
    </row>
    <row r="173" s="4" customFormat="1" hidden="1" spans="1:9">
      <c r="A173" s="5">
        <v>999224818186891</v>
      </c>
      <c r="B173" s="6">
        <v>45094</v>
      </c>
      <c r="C173" s="6">
        <v>45095</v>
      </c>
      <c r="D173" s="4">
        <v>1389.4</v>
      </c>
      <c r="E173" s="4" t="str">
        <f>VLOOKUP(A173,HOP!A:L,12,0)</f>
        <v>1389.40</v>
      </c>
      <c r="F173" s="4" t="str">
        <f>VLOOKUP(A173,HOP!A:C,3,0)</f>
        <v>3515958</v>
      </c>
      <c r="G173" s="4">
        <f t="shared" si="4"/>
        <v>0</v>
      </c>
      <c r="H173" s="4" t="str">
        <f t="shared" si="5"/>
        <v>，3515958</v>
      </c>
      <c r="I173" s="4" t="str">
        <f>VLOOKUP(A173,HOP!A:U,21,0)</f>
        <v>直连</v>
      </c>
    </row>
    <row r="174" s="4" customFormat="1" hidden="1" spans="1:9">
      <c r="A174" s="5">
        <v>999224819503692</v>
      </c>
      <c r="B174" s="6">
        <v>45094</v>
      </c>
      <c r="C174" s="6">
        <v>45095</v>
      </c>
      <c r="D174" s="4">
        <v>386.74</v>
      </c>
      <c r="E174" s="4" t="str">
        <f>VLOOKUP(A174,HOP!A:L,12,0)</f>
        <v>386.74</v>
      </c>
      <c r="F174" s="4" t="str">
        <f>VLOOKUP(A174,HOP!A:C,3,0)</f>
        <v>3516143</v>
      </c>
      <c r="G174" s="4">
        <f t="shared" si="4"/>
        <v>0</v>
      </c>
      <c r="H174" s="4" t="str">
        <f t="shared" si="5"/>
        <v>，3516143</v>
      </c>
      <c r="I174" s="4" t="str">
        <f>VLOOKUP(A174,HOP!A:U,21,0)</f>
        <v>直连</v>
      </c>
    </row>
    <row r="175" s="4" customFormat="1" hidden="1" spans="1:9">
      <c r="A175" s="5">
        <v>999224819787864</v>
      </c>
      <c r="B175" s="6">
        <v>45094</v>
      </c>
      <c r="C175" s="6">
        <v>45095</v>
      </c>
      <c r="D175" s="4">
        <v>427.23</v>
      </c>
      <c r="E175" s="4" t="str">
        <f>VLOOKUP(A175,HOP!A:L,12,0)</f>
        <v>427.23</v>
      </c>
      <c r="F175" s="4" t="str">
        <f>VLOOKUP(A175,HOP!A:C,3,0)</f>
        <v>3516154</v>
      </c>
      <c r="G175" s="4">
        <f t="shared" si="4"/>
        <v>0</v>
      </c>
      <c r="H175" s="4" t="str">
        <f t="shared" si="5"/>
        <v>，3516154</v>
      </c>
      <c r="I175" s="4" t="str">
        <f>VLOOKUP(A175,HOP!A:U,21,0)</f>
        <v>直连</v>
      </c>
    </row>
    <row r="176" s="4" customFormat="1" spans="1:9">
      <c r="A176" s="5">
        <v>999224821000116</v>
      </c>
      <c r="B176" s="6">
        <v>45094</v>
      </c>
      <c r="C176" s="6">
        <v>45095</v>
      </c>
      <c r="D176" s="4">
        <v>378.71</v>
      </c>
      <c r="E176" s="4" t="str">
        <f>VLOOKUP(A176,HOP!A:L,12,0)</f>
        <v>378.72</v>
      </c>
      <c r="F176" s="4" t="str">
        <f>VLOOKUP(A176,HOP!A:C,3,0)</f>
        <v>3516262</v>
      </c>
      <c r="G176" s="4">
        <f t="shared" si="4"/>
        <v>-0.0100000000000477</v>
      </c>
      <c r="H176" s="4" t="str">
        <f t="shared" si="5"/>
        <v>，3516262</v>
      </c>
      <c r="I176" s="4" t="str">
        <f>VLOOKUP(A176,HOP!A:U,21,0)</f>
        <v>直连</v>
      </c>
    </row>
    <row r="177" s="4" customFormat="1" hidden="1" spans="1:9">
      <c r="A177" s="5">
        <v>999224821256022</v>
      </c>
      <c r="B177" s="6">
        <v>45094</v>
      </c>
      <c r="C177" s="6">
        <v>45095</v>
      </c>
      <c r="D177" s="4">
        <v>165.2</v>
      </c>
      <c r="E177" s="4" t="str">
        <f>VLOOKUP(A177,HOP!A:L,12,0)</f>
        <v>165.20</v>
      </c>
      <c r="F177" s="4" t="str">
        <f>VLOOKUP(A177,HOP!A:C,3,0)</f>
        <v>3516284</v>
      </c>
      <c r="G177" s="4">
        <f t="shared" si="4"/>
        <v>0</v>
      </c>
      <c r="H177" s="4" t="str">
        <f t="shared" si="5"/>
        <v>，3516284</v>
      </c>
      <c r="I177" s="4" t="str">
        <f>VLOOKUP(A177,HOP!A:U,21,0)</f>
        <v>直连</v>
      </c>
    </row>
    <row r="178" s="4" customFormat="1" hidden="1" spans="1:9">
      <c r="A178" s="5">
        <v>999224821403320</v>
      </c>
      <c r="B178" s="6">
        <v>45094</v>
      </c>
      <c r="C178" s="6">
        <v>45095</v>
      </c>
      <c r="D178" s="4">
        <v>614.07</v>
      </c>
      <c r="E178" s="4" t="str">
        <f>VLOOKUP(A178,HOP!A:L,12,0)</f>
        <v>614.07</v>
      </c>
      <c r="F178" s="4" t="str">
        <f>VLOOKUP(A178,HOP!A:C,3,0)</f>
        <v>3516299</v>
      </c>
      <c r="G178" s="4">
        <f t="shared" si="4"/>
        <v>0</v>
      </c>
      <c r="H178" s="4" t="str">
        <f t="shared" si="5"/>
        <v>，3516299</v>
      </c>
      <c r="I178" s="4" t="str">
        <f>VLOOKUP(A178,HOP!A:U,21,0)</f>
        <v>直连</v>
      </c>
    </row>
    <row r="179" s="4" customFormat="1" hidden="1" spans="1:9">
      <c r="A179" s="5">
        <v>999224821538537</v>
      </c>
      <c r="B179" s="6">
        <v>45094</v>
      </c>
      <c r="C179" s="6">
        <v>45095</v>
      </c>
      <c r="D179" s="4">
        <v>1503.01</v>
      </c>
      <c r="E179" s="4" t="str">
        <f>VLOOKUP(A179,HOP!A:L,12,0)</f>
        <v>1503.01</v>
      </c>
      <c r="F179" s="4" t="str">
        <f>VLOOKUP(A179,HOP!A:C,3,0)</f>
        <v>3516312</v>
      </c>
      <c r="G179" s="4">
        <f t="shared" si="4"/>
        <v>0</v>
      </c>
      <c r="H179" s="4" t="str">
        <f t="shared" si="5"/>
        <v>，3516312</v>
      </c>
      <c r="I179" s="4" t="str">
        <f>VLOOKUP(A179,HOP!A:U,21,0)</f>
        <v>直连</v>
      </c>
    </row>
    <row r="180" s="4" customFormat="1" hidden="1" spans="1:9">
      <c r="A180" s="5">
        <v>999224821605432</v>
      </c>
      <c r="B180" s="6">
        <v>45094</v>
      </c>
      <c r="C180" s="6">
        <v>45095</v>
      </c>
      <c r="D180" s="4">
        <v>150.89</v>
      </c>
      <c r="E180" s="4" t="str">
        <f>VLOOKUP(A180,HOP!A:L,12,0)</f>
        <v>150.89</v>
      </c>
      <c r="F180" s="4" t="str">
        <f>VLOOKUP(A180,HOP!A:C,3,0)</f>
        <v>3516323</v>
      </c>
      <c r="G180" s="4">
        <f t="shared" si="4"/>
        <v>0</v>
      </c>
      <c r="H180" s="4" t="str">
        <f t="shared" si="5"/>
        <v>，3516323</v>
      </c>
      <c r="I180" s="4" t="str">
        <f>VLOOKUP(A180,HOP!A:U,21,0)</f>
        <v>直连</v>
      </c>
    </row>
    <row r="181" s="4" customFormat="1" hidden="1" spans="1:9">
      <c r="A181" s="5">
        <v>999224821641803</v>
      </c>
      <c r="B181" s="6">
        <v>45094</v>
      </c>
      <c r="C181" s="6">
        <v>45095</v>
      </c>
      <c r="D181" s="4">
        <v>191.61</v>
      </c>
      <c r="E181" s="4" t="str">
        <f>VLOOKUP(A181,HOP!A:L,12,0)</f>
        <v>191.61</v>
      </c>
      <c r="F181" s="4" t="str">
        <f>VLOOKUP(A181,HOP!A:C,3,0)</f>
        <v>3516330</v>
      </c>
      <c r="G181" s="4">
        <f t="shared" si="4"/>
        <v>0</v>
      </c>
      <c r="H181" s="4" t="str">
        <f t="shared" si="5"/>
        <v>，3516330</v>
      </c>
      <c r="I181" s="4" t="str">
        <f>VLOOKUP(A181,HOP!A:U,21,0)</f>
        <v>直采</v>
      </c>
    </row>
    <row r="182" s="4" customFormat="1" hidden="1" spans="1:9">
      <c r="A182" s="5">
        <v>999224821738052</v>
      </c>
      <c r="B182" s="6">
        <v>45094</v>
      </c>
      <c r="C182" s="6">
        <v>45095</v>
      </c>
      <c r="D182" s="4">
        <v>220.91</v>
      </c>
      <c r="E182" s="4" t="str">
        <f>VLOOKUP(A182,HOP!A:L,12,0)</f>
        <v>220.91</v>
      </c>
      <c r="F182" s="4" t="str">
        <f>VLOOKUP(A182,HOP!A:C,3,0)</f>
        <v>3516340</v>
      </c>
      <c r="G182" s="4">
        <f t="shared" si="4"/>
        <v>0</v>
      </c>
      <c r="H182" s="4" t="str">
        <f t="shared" si="5"/>
        <v>，3516340</v>
      </c>
      <c r="I182" s="4" t="str">
        <f>VLOOKUP(A182,HOP!A:U,21,0)</f>
        <v>直连</v>
      </c>
    </row>
    <row r="183" s="4" customFormat="1" spans="1:9">
      <c r="A183" s="5">
        <v>999224821835546</v>
      </c>
      <c r="B183" s="6">
        <v>45094</v>
      </c>
      <c r="C183" s="6">
        <v>45095</v>
      </c>
      <c r="D183" s="4">
        <v>714.53</v>
      </c>
      <c r="E183" s="4" t="str">
        <f>VLOOKUP(A183,HOP!A:L,12,0)</f>
        <v>714.54</v>
      </c>
      <c r="F183" s="4" t="str">
        <f>VLOOKUP(A183,HOP!A:C,3,0)</f>
        <v>3516356</v>
      </c>
      <c r="G183" s="4">
        <f t="shared" si="4"/>
        <v>-0.00999999999999091</v>
      </c>
      <c r="H183" s="4" t="str">
        <f t="shared" si="5"/>
        <v>，3516356</v>
      </c>
      <c r="I183" s="4" t="str">
        <f>VLOOKUP(A183,HOP!A:U,21,0)</f>
        <v>直连</v>
      </c>
    </row>
    <row r="184" s="4" customFormat="1" spans="1:9">
      <c r="A184" s="5">
        <v>999224822159930</v>
      </c>
      <c r="B184" s="6">
        <v>45094</v>
      </c>
      <c r="C184" s="6">
        <v>45095</v>
      </c>
      <c r="D184" s="4">
        <v>166.37</v>
      </c>
      <c r="E184" s="4" t="str">
        <f>VLOOKUP(A184,HOP!A:L,12,0)</f>
        <v>166.39</v>
      </c>
      <c r="F184" s="4" t="str">
        <f>VLOOKUP(A184,HOP!A:C,3,0)</f>
        <v>3516567</v>
      </c>
      <c r="G184" s="4">
        <f t="shared" si="4"/>
        <v>-0.0199999999999818</v>
      </c>
      <c r="H184" s="4" t="str">
        <f t="shared" si="5"/>
        <v>，3516567</v>
      </c>
      <c r="I184" s="4" t="str">
        <f>VLOOKUP(A184,HOP!A:U,21,0)</f>
        <v>直连</v>
      </c>
    </row>
    <row r="185" s="4" customFormat="1" hidden="1" spans="1:9">
      <c r="A185" s="5">
        <v>999224822241446</v>
      </c>
      <c r="B185" s="6">
        <v>45094</v>
      </c>
      <c r="C185" s="6">
        <v>45095</v>
      </c>
      <c r="D185" s="4">
        <v>233.16</v>
      </c>
      <c r="E185" s="4" t="str">
        <f>VLOOKUP(A185,HOP!A:L,12,0)</f>
        <v>233.16</v>
      </c>
      <c r="F185" s="4" t="str">
        <f>VLOOKUP(A185,HOP!A:C,3,0)</f>
        <v>3516574</v>
      </c>
      <c r="G185" s="4">
        <f t="shared" si="4"/>
        <v>0</v>
      </c>
      <c r="H185" s="4" t="str">
        <f t="shared" si="5"/>
        <v>，3516574</v>
      </c>
      <c r="I185" s="4" t="str">
        <f>VLOOKUP(A185,HOP!A:U,21,0)</f>
        <v>直连</v>
      </c>
    </row>
    <row r="186" s="4" customFormat="1" hidden="1" spans="1:9">
      <c r="A186" s="5">
        <v>999224822267931</v>
      </c>
      <c r="B186" s="6">
        <v>45094</v>
      </c>
      <c r="C186" s="6">
        <v>45095</v>
      </c>
      <c r="D186" s="4">
        <v>233.16</v>
      </c>
      <c r="E186" s="4" t="str">
        <f>VLOOKUP(A186,HOP!A:L,12,0)</f>
        <v>233.16</v>
      </c>
      <c r="F186" s="4" t="str">
        <f>VLOOKUP(A186,HOP!A:C,3,0)</f>
        <v>3516577</v>
      </c>
      <c r="G186" s="4">
        <f t="shared" si="4"/>
        <v>0</v>
      </c>
      <c r="H186" s="4" t="str">
        <f t="shared" si="5"/>
        <v>，3516577</v>
      </c>
      <c r="I186" s="4" t="str">
        <f>VLOOKUP(A186,HOP!A:U,21,0)</f>
        <v>直连</v>
      </c>
    </row>
    <row r="187" s="4" customFormat="1" hidden="1" spans="1:9">
      <c r="A187" s="5">
        <v>999224822433222</v>
      </c>
      <c r="B187" s="6">
        <v>45094</v>
      </c>
      <c r="C187" s="6">
        <v>45095</v>
      </c>
      <c r="D187" s="4">
        <v>278.7</v>
      </c>
      <c r="E187" s="4" t="str">
        <f>VLOOKUP(A187,HOP!A:L,12,0)</f>
        <v>278.70</v>
      </c>
      <c r="F187" s="4" t="str">
        <f>VLOOKUP(A187,HOP!A:C,3,0)</f>
        <v>3516594</v>
      </c>
      <c r="G187" s="4">
        <f t="shared" si="4"/>
        <v>0</v>
      </c>
      <c r="H187" s="4" t="str">
        <f t="shared" si="5"/>
        <v>，3516594</v>
      </c>
      <c r="I187" s="4" t="str">
        <f>VLOOKUP(A187,HOP!A:U,21,0)</f>
        <v>直连</v>
      </c>
    </row>
    <row r="188" s="4" customFormat="1" hidden="1" spans="1:9">
      <c r="A188" s="5">
        <v>999224822970388</v>
      </c>
      <c r="B188" s="6">
        <v>45094</v>
      </c>
      <c r="C188" s="6">
        <v>45095</v>
      </c>
      <c r="D188" s="4">
        <v>691.53</v>
      </c>
      <c r="E188" s="4" t="str">
        <f>VLOOKUP(A188,HOP!A:L,12,0)</f>
        <v>691.53</v>
      </c>
      <c r="F188" s="4" t="str">
        <f>VLOOKUP(A188,HOP!A:C,3,0)</f>
        <v>3516834</v>
      </c>
      <c r="G188" s="4">
        <f t="shared" si="4"/>
        <v>0</v>
      </c>
      <c r="H188" s="4" t="str">
        <f t="shared" si="5"/>
        <v>，3516834</v>
      </c>
      <c r="I188" s="4" t="str">
        <f>VLOOKUP(A188,HOP!A:U,21,0)</f>
        <v>直连</v>
      </c>
    </row>
    <row r="189" s="4" customFormat="1" hidden="1" spans="1:9">
      <c r="A189" s="5">
        <v>999224822987834</v>
      </c>
      <c r="B189" s="6">
        <v>45094</v>
      </c>
      <c r="C189" s="6">
        <v>45095</v>
      </c>
      <c r="D189" s="4">
        <v>292.76</v>
      </c>
      <c r="E189" s="4" t="str">
        <f>VLOOKUP(A189,HOP!A:L,12,0)</f>
        <v>292.76</v>
      </c>
      <c r="F189" s="4" t="str">
        <f>VLOOKUP(A189,HOP!A:C,3,0)</f>
        <v>3516837</v>
      </c>
      <c r="G189" s="4">
        <f t="shared" si="4"/>
        <v>0</v>
      </c>
      <c r="H189" s="4" t="str">
        <f t="shared" si="5"/>
        <v>，3516837</v>
      </c>
      <c r="I189" s="4" t="str">
        <f>VLOOKUP(A189,HOP!A:U,21,0)</f>
        <v>直连</v>
      </c>
    </row>
    <row r="190" s="4" customFormat="1" hidden="1" spans="1:9">
      <c r="A190" s="5">
        <v>999224823013668</v>
      </c>
      <c r="B190" s="6">
        <v>45094</v>
      </c>
      <c r="C190" s="6">
        <v>45095</v>
      </c>
      <c r="D190" s="4">
        <v>308.96</v>
      </c>
      <c r="E190" s="4" t="str">
        <f>VLOOKUP(A190,HOP!A:L,12,0)</f>
        <v>308.96</v>
      </c>
      <c r="F190" s="4" t="str">
        <f>VLOOKUP(A190,HOP!A:C,3,0)</f>
        <v>3516838</v>
      </c>
      <c r="G190" s="4">
        <f t="shared" si="4"/>
        <v>0</v>
      </c>
      <c r="H190" s="4" t="str">
        <f t="shared" si="5"/>
        <v>，3516838</v>
      </c>
      <c r="I190" s="4" t="str">
        <f>VLOOKUP(A190,HOP!A:U,21,0)</f>
        <v>直连</v>
      </c>
    </row>
    <row r="191" s="4" customFormat="1" spans="1:9">
      <c r="A191" s="5">
        <v>999224823060598</v>
      </c>
      <c r="B191" s="6">
        <v>45094</v>
      </c>
      <c r="C191" s="6">
        <v>45095</v>
      </c>
      <c r="D191" s="4">
        <v>314.37</v>
      </c>
      <c r="E191" s="4" t="str">
        <f>VLOOKUP(A191,HOP!A:L,12,0)</f>
        <v>314.41</v>
      </c>
      <c r="F191" s="4" t="str">
        <f>VLOOKUP(A191,HOP!A:C,3,0)</f>
        <v>3516846</v>
      </c>
      <c r="G191" s="4">
        <f t="shared" si="4"/>
        <v>-0.0400000000000205</v>
      </c>
      <c r="H191" s="4" t="str">
        <f t="shared" si="5"/>
        <v>，3516846</v>
      </c>
      <c r="I191" s="4" t="str">
        <f>VLOOKUP(A191,HOP!A:U,21,0)</f>
        <v>直连</v>
      </c>
    </row>
    <row r="192" s="4" customFormat="1" hidden="1" spans="1:9">
      <c r="A192" s="5">
        <v>999224823785726</v>
      </c>
      <c r="B192" s="6">
        <v>45094</v>
      </c>
      <c r="C192" s="6">
        <v>45095</v>
      </c>
      <c r="D192" s="4">
        <v>150.39</v>
      </c>
      <c r="E192" s="4" t="str">
        <f>VLOOKUP(A192,HOP!A:L,12,0)</f>
        <v>150.39</v>
      </c>
      <c r="F192" s="4" t="str">
        <f>VLOOKUP(A192,HOP!A:C,3,0)</f>
        <v>3516928</v>
      </c>
      <c r="G192" s="4">
        <f t="shared" si="4"/>
        <v>0</v>
      </c>
      <c r="H192" s="4" t="str">
        <f t="shared" si="5"/>
        <v>，3516928</v>
      </c>
      <c r="I192" s="4" t="str">
        <f>VLOOKUP(A192,HOP!A:U,21,0)</f>
        <v>直连</v>
      </c>
    </row>
    <row r="193" s="4" customFormat="1" hidden="1" spans="1:9">
      <c r="A193" s="5">
        <v>999224823866963</v>
      </c>
      <c r="B193" s="6">
        <v>45094</v>
      </c>
      <c r="C193" s="6">
        <v>45095</v>
      </c>
      <c r="D193" s="4">
        <v>176.41</v>
      </c>
      <c r="E193" s="4" t="str">
        <f>VLOOKUP(A193,HOP!A:L,12,0)</f>
        <v>176.41</v>
      </c>
      <c r="F193" s="4" t="str">
        <f>VLOOKUP(A193,HOP!A:C,3,0)</f>
        <v>3517128</v>
      </c>
      <c r="G193" s="4">
        <f t="shared" si="4"/>
        <v>0</v>
      </c>
      <c r="H193" s="4" t="str">
        <f t="shared" si="5"/>
        <v>，3517128</v>
      </c>
      <c r="I193" s="4" t="str">
        <f>VLOOKUP(A193,HOP!A:U,21,0)</f>
        <v>直连</v>
      </c>
    </row>
    <row r="194" s="4" customFormat="1" hidden="1" spans="1:9">
      <c r="A194" s="5">
        <v>999224824115676</v>
      </c>
      <c r="B194" s="6">
        <v>45094</v>
      </c>
      <c r="C194" s="6">
        <v>45095</v>
      </c>
      <c r="D194" s="4">
        <v>1313.75</v>
      </c>
      <c r="E194" s="4" t="str">
        <f>VLOOKUP(A194,HOP!A:L,12,0)</f>
        <v>1313.75</v>
      </c>
      <c r="F194" s="4" t="str">
        <f>VLOOKUP(A194,HOP!A:C,3,0)</f>
        <v>3517155</v>
      </c>
      <c r="G194" s="4">
        <f t="shared" si="4"/>
        <v>0</v>
      </c>
      <c r="H194" s="4" t="str">
        <f t="shared" si="5"/>
        <v>，3517155</v>
      </c>
      <c r="I194" s="4" t="str">
        <f>VLOOKUP(A194,HOP!A:U,21,0)</f>
        <v>直连</v>
      </c>
    </row>
    <row r="195" s="4" customFormat="1" hidden="1" spans="1:9">
      <c r="A195" s="5">
        <v>999224824144692</v>
      </c>
      <c r="B195" s="6">
        <v>45094</v>
      </c>
      <c r="C195" s="6">
        <v>45095</v>
      </c>
      <c r="D195" s="4">
        <v>1641.28</v>
      </c>
      <c r="E195" s="4" t="str">
        <f>VLOOKUP(A195,HOP!A:L,12,0)</f>
        <v>1641.28</v>
      </c>
      <c r="F195" s="4" t="str">
        <f>VLOOKUP(A195,HOP!A:C,3,0)</f>
        <v>3517158</v>
      </c>
      <c r="G195" s="4">
        <f t="shared" ref="G195:G209" si="6">D195-E195</f>
        <v>0</v>
      </c>
      <c r="H195" s="4" t="str">
        <f>$H$1&amp;F195</f>
        <v>，3517158</v>
      </c>
      <c r="I195" s="4" t="str">
        <f>VLOOKUP(A195,HOP!A:U,21,0)</f>
        <v>直连</v>
      </c>
    </row>
    <row r="196" s="4" customFormat="1" hidden="1" spans="1:9">
      <c r="A196" s="5">
        <v>999224824174199</v>
      </c>
      <c r="B196" s="6">
        <v>45094</v>
      </c>
      <c r="C196" s="6">
        <v>45095</v>
      </c>
      <c r="D196" s="4">
        <v>939.78</v>
      </c>
      <c r="E196" s="4" t="str">
        <f>VLOOKUP(A196,HOP!A:L,12,0)</f>
        <v>939.78</v>
      </c>
      <c r="F196" s="4" t="str">
        <f>VLOOKUP(A196,HOP!A:C,3,0)</f>
        <v>3517162</v>
      </c>
      <c r="G196" s="4">
        <f t="shared" si="6"/>
        <v>0</v>
      </c>
      <c r="H196" s="4" t="str">
        <f>$H$1&amp;F196</f>
        <v>，3517162</v>
      </c>
      <c r="I196" s="4" t="str">
        <f>VLOOKUP(A196,HOP!A:U,21,0)</f>
        <v>直连</v>
      </c>
    </row>
    <row r="197" s="4" customFormat="1" hidden="1" spans="1:9">
      <c r="A197" s="5">
        <v>999224824749902</v>
      </c>
      <c r="B197" s="6">
        <v>45094</v>
      </c>
      <c r="C197" s="6">
        <v>45095</v>
      </c>
      <c r="D197" s="4">
        <v>824.88</v>
      </c>
      <c r="E197" s="4" t="str">
        <f>VLOOKUP(A197,HOP!A:L,12,0)</f>
        <v>824.88</v>
      </c>
      <c r="F197" s="4" t="str">
        <f>VLOOKUP(A197,HOP!A:C,3,0)</f>
        <v>3517229</v>
      </c>
      <c r="G197" s="4">
        <f t="shared" si="6"/>
        <v>0</v>
      </c>
      <c r="H197" s="4" t="str">
        <f>$H$1&amp;F197</f>
        <v>，3517229</v>
      </c>
      <c r="I197" s="4" t="str">
        <f>VLOOKUP(A197,HOP!A:U,21,0)</f>
        <v>直连</v>
      </c>
    </row>
    <row r="198" s="4" customFormat="1" hidden="1" spans="1:9">
      <c r="A198" s="5">
        <v>999224824784802</v>
      </c>
      <c r="B198" s="6">
        <v>45094</v>
      </c>
      <c r="C198" s="6">
        <v>45095</v>
      </c>
      <c r="D198" s="4">
        <v>308.96</v>
      </c>
      <c r="E198" s="4" t="str">
        <f>VLOOKUP(A198,HOP!A:L,12,0)</f>
        <v>308.96</v>
      </c>
      <c r="F198" s="4" t="str">
        <f>VLOOKUP(A198,HOP!A:C,3,0)</f>
        <v>3517232</v>
      </c>
      <c r="G198" s="4">
        <f t="shared" si="6"/>
        <v>0</v>
      </c>
      <c r="H198" s="4" t="str">
        <f>$H$1&amp;F198</f>
        <v>，3517232</v>
      </c>
      <c r="I198" s="4" t="str">
        <f>VLOOKUP(A198,HOP!A:U,21,0)</f>
        <v>直连</v>
      </c>
    </row>
    <row r="199" s="4" customFormat="1" hidden="1" spans="1:9">
      <c r="A199" s="5">
        <v>999224825070530</v>
      </c>
      <c r="B199" s="6">
        <v>45094</v>
      </c>
      <c r="C199" s="6">
        <v>45095</v>
      </c>
      <c r="D199" s="4">
        <v>192.79</v>
      </c>
      <c r="E199" s="4" t="str">
        <f>VLOOKUP(A199,HOP!A:L,12,0)</f>
        <v>192.79</v>
      </c>
      <c r="F199" s="4" t="str">
        <f>VLOOKUP(A199,HOP!A:C,3,0)</f>
        <v>3517454</v>
      </c>
      <c r="G199" s="4">
        <f t="shared" si="6"/>
        <v>0</v>
      </c>
      <c r="H199" s="4" t="str">
        <f>$H$1&amp;F199</f>
        <v>，3517454</v>
      </c>
      <c r="I199" s="4" t="str">
        <f>VLOOKUP(A199,HOP!A:U,21,0)</f>
        <v>直连</v>
      </c>
    </row>
    <row r="200" s="4" customFormat="1" hidden="1" spans="1:9">
      <c r="A200" s="5">
        <v>999224825096881</v>
      </c>
      <c r="B200" s="6">
        <v>45094</v>
      </c>
      <c r="C200" s="6">
        <v>45095</v>
      </c>
      <c r="D200" s="4">
        <v>670.66</v>
      </c>
      <c r="E200" s="4" t="str">
        <f>VLOOKUP(A200,HOP!A:L,12,0)</f>
        <v>670.66</v>
      </c>
      <c r="F200" s="4" t="str">
        <f>VLOOKUP(A200,HOP!A:C,3,0)</f>
        <v>3517456</v>
      </c>
      <c r="G200" s="4">
        <f t="shared" si="6"/>
        <v>0</v>
      </c>
      <c r="H200" s="4" t="str">
        <f>$H$1&amp;F200</f>
        <v>，3517456</v>
      </c>
      <c r="I200" s="4" t="str">
        <f>VLOOKUP(A200,HOP!A:U,21,0)</f>
        <v>直连</v>
      </c>
    </row>
    <row r="201" s="4" customFormat="1" hidden="1" spans="1:9">
      <c r="A201" s="5">
        <v>999224825608225</v>
      </c>
      <c r="B201" s="6">
        <v>45094</v>
      </c>
      <c r="C201" s="6">
        <v>45095</v>
      </c>
      <c r="D201" s="4">
        <v>266.48</v>
      </c>
      <c r="E201" s="4" t="str">
        <f>VLOOKUP(A201,HOP!A:L,12,0)</f>
        <v>266.48</v>
      </c>
      <c r="F201" s="4" t="str">
        <f>VLOOKUP(A201,HOP!A:C,3,0)</f>
        <v>3517508</v>
      </c>
      <c r="G201" s="4">
        <f t="shared" si="6"/>
        <v>0</v>
      </c>
      <c r="H201" s="4" t="str">
        <f>$H$1&amp;F201</f>
        <v>，3517508</v>
      </c>
      <c r="I201" s="4" t="str">
        <f>VLOOKUP(A201,HOP!A:U,21,0)</f>
        <v>直连</v>
      </c>
    </row>
    <row r="202" s="4" customFormat="1" spans="1:9">
      <c r="A202" s="5">
        <v>999224826042159</v>
      </c>
      <c r="B202" s="6">
        <v>45094</v>
      </c>
      <c r="C202" s="6">
        <v>45095</v>
      </c>
      <c r="D202" s="4">
        <v>300.74</v>
      </c>
      <c r="E202" s="4" t="str">
        <f>VLOOKUP(A202,HOP!A:L,12,0)</f>
        <v>300.78</v>
      </c>
      <c r="F202" s="4" t="str">
        <f>VLOOKUP(A202,HOP!A:C,3,0)</f>
        <v>3517796</v>
      </c>
      <c r="G202" s="4">
        <f t="shared" si="6"/>
        <v>-0.0399999999999636</v>
      </c>
      <c r="H202" s="4" t="str">
        <f>$H$1&amp;F202</f>
        <v>，3517796</v>
      </c>
      <c r="I202" s="4" t="str">
        <f>VLOOKUP(A202,HOP!A:U,21,0)</f>
        <v>直连</v>
      </c>
    </row>
    <row r="203" s="4" customFormat="1" hidden="1" spans="1:9">
      <c r="A203" s="5">
        <v>999224826306866</v>
      </c>
      <c r="B203" s="6">
        <v>45094</v>
      </c>
      <c r="C203" s="6">
        <v>45095</v>
      </c>
      <c r="D203" s="4">
        <v>569.48</v>
      </c>
      <c r="E203" s="4" t="str">
        <f>VLOOKUP(A203,HOP!A:L,12,0)</f>
        <v>569.48</v>
      </c>
      <c r="F203" s="4" t="str">
        <f>VLOOKUP(A203,HOP!A:C,3,0)</f>
        <v>3517835</v>
      </c>
      <c r="G203" s="4">
        <f t="shared" si="6"/>
        <v>0</v>
      </c>
      <c r="H203" s="4" t="str">
        <f>$H$1&amp;F203</f>
        <v>，3517835</v>
      </c>
      <c r="I203" s="4" t="str">
        <f>VLOOKUP(A203,HOP!A:U,21,0)</f>
        <v>直连</v>
      </c>
    </row>
    <row r="204" s="4" customFormat="1" hidden="1" spans="1:9">
      <c r="A204" s="5">
        <v>999224826415263</v>
      </c>
      <c r="B204" s="6">
        <v>45094</v>
      </c>
      <c r="C204" s="6">
        <v>45095</v>
      </c>
      <c r="D204" s="4">
        <v>190.12</v>
      </c>
      <c r="E204" s="4" t="str">
        <f>VLOOKUP(A204,HOP!A:L,12,0)</f>
        <v>190.12</v>
      </c>
      <c r="F204" s="4" t="str">
        <f>VLOOKUP(A204,HOP!A:C,3,0)</f>
        <v>3517851</v>
      </c>
      <c r="G204" s="4">
        <f t="shared" si="6"/>
        <v>0</v>
      </c>
      <c r="H204" s="4" t="str">
        <f>$H$1&amp;F204</f>
        <v>，3517851</v>
      </c>
      <c r="I204" s="4" t="str">
        <f>VLOOKUP(A204,HOP!A:U,21,0)</f>
        <v>直连</v>
      </c>
    </row>
    <row r="205" s="4" customFormat="1" hidden="1" spans="1:9">
      <c r="A205" s="5">
        <v>999224826609684</v>
      </c>
      <c r="B205" s="6">
        <v>45094</v>
      </c>
      <c r="C205" s="6">
        <v>45095</v>
      </c>
      <c r="D205" s="4">
        <v>427.71</v>
      </c>
      <c r="E205" s="4" t="str">
        <f>VLOOKUP(A205,HOP!A:L,12,0)</f>
        <v>427.71</v>
      </c>
      <c r="F205" s="4" t="str">
        <f>VLOOKUP(A205,HOP!A:C,3,0)</f>
        <v>3517883</v>
      </c>
      <c r="G205" s="4">
        <f t="shared" si="6"/>
        <v>0</v>
      </c>
      <c r="H205" s="4" t="str">
        <f>$H$1&amp;F205</f>
        <v>，3517883</v>
      </c>
      <c r="I205" s="4" t="str">
        <f>VLOOKUP(A205,HOP!A:U,21,0)</f>
        <v>直连</v>
      </c>
    </row>
    <row r="206" s="4" customFormat="1" hidden="1" spans="1:9">
      <c r="A206" s="5">
        <v>999224826694348</v>
      </c>
      <c r="B206" s="6">
        <v>45094</v>
      </c>
      <c r="C206" s="6">
        <v>45095</v>
      </c>
      <c r="D206" s="4">
        <v>500.64</v>
      </c>
      <c r="E206" s="4" t="str">
        <f>VLOOKUP(A206,HOP!A:L,12,0)</f>
        <v>500.64</v>
      </c>
      <c r="F206" s="4" t="str">
        <f>VLOOKUP(A206,HOP!A:C,3,0)</f>
        <v>3517898</v>
      </c>
      <c r="G206" s="4">
        <f t="shared" si="6"/>
        <v>0</v>
      </c>
      <c r="H206" s="4" t="str">
        <f>$H$1&amp;F206</f>
        <v>，3517898</v>
      </c>
      <c r="I206" s="4" t="str">
        <f>VLOOKUP(A206,HOP!A:U,21,0)</f>
        <v>直连</v>
      </c>
    </row>
    <row r="207" s="4" customFormat="1" spans="1:9">
      <c r="A207" s="5">
        <v>999224826771551</v>
      </c>
      <c r="B207" s="6">
        <v>45094</v>
      </c>
      <c r="C207" s="6">
        <v>45095</v>
      </c>
      <c r="D207" s="4">
        <v>1888.22</v>
      </c>
      <c r="E207" s="4" t="str">
        <f>VLOOKUP(A207,HOP!A:L,12,0)</f>
        <v>1888.23</v>
      </c>
      <c r="F207" s="4" t="str">
        <f>VLOOKUP(A207,HOP!A:C,3,0)</f>
        <v>3518084</v>
      </c>
      <c r="G207" s="4">
        <f t="shared" si="6"/>
        <v>-0.00999999999999091</v>
      </c>
      <c r="H207" s="4" t="str">
        <f>$H$1&amp;F207</f>
        <v>，3518084</v>
      </c>
      <c r="I207" s="4" t="str">
        <f>VLOOKUP(A207,HOP!A:U,21,0)</f>
        <v>直连</v>
      </c>
    </row>
    <row r="208" s="4" customFormat="1" hidden="1" spans="1:9">
      <c r="A208" s="5">
        <v>999224826746072</v>
      </c>
      <c r="B208" s="6">
        <v>45094</v>
      </c>
      <c r="C208" s="6">
        <v>45095</v>
      </c>
      <c r="D208" s="4">
        <v>1408.62</v>
      </c>
      <c r="E208" s="4" t="str">
        <f>VLOOKUP(A208,HOP!A:L,12,0)</f>
        <v>1408.62</v>
      </c>
      <c r="F208" s="4" t="str">
        <f>VLOOKUP(A208,HOP!A:C,3,0)</f>
        <v>3518078</v>
      </c>
      <c r="G208" s="4">
        <f t="shared" si="6"/>
        <v>0</v>
      </c>
      <c r="H208" s="4" t="str">
        <f>$H$1&amp;F208</f>
        <v>，3518078</v>
      </c>
      <c r="I208" s="4" t="str">
        <f>VLOOKUP(A208,HOP!A:U,21,0)</f>
        <v>直连</v>
      </c>
    </row>
    <row r="209" s="4" customFormat="1" spans="1:12">
      <c r="A209" s="5">
        <v>999224746398563</v>
      </c>
      <c r="B209" s="6">
        <v>45091</v>
      </c>
      <c r="C209" s="6">
        <v>45092</v>
      </c>
      <c r="D209" s="4">
        <v>-620.74</v>
      </c>
      <c r="E209" s="4" t="e">
        <f>VLOOKUP(A209,HOP!A:L,12,0)</f>
        <v>#N/A</v>
      </c>
      <c r="F209" s="4">
        <v>3499206</v>
      </c>
      <c r="G209" s="4" t="e">
        <f t="shared" si="6"/>
        <v>#N/A</v>
      </c>
      <c r="H209" s="4" t="str">
        <f>$H$1&amp;F209</f>
        <v>，3499206</v>
      </c>
      <c r="I209" s="4" t="e">
        <f>VLOOKUP(A209,HOP!A:U,21,0)</f>
        <v>#N/A</v>
      </c>
      <c r="J209" s="4" t="s">
        <v>1084</v>
      </c>
      <c r="L209" s="4" t="s">
        <v>1085</v>
      </c>
    </row>
    <row r="211" spans="4:4">
      <c r="D211" s="4">
        <f>SUM(D2:D210)</f>
        <v>297007.16</v>
      </c>
    </row>
    <row r="213" spans="4:4">
      <c r="D213" s="4" t="s">
        <v>1086</v>
      </c>
    </row>
    <row r="217" spans="1:3">
      <c r="A217" s="4" t="s">
        <v>1087</v>
      </c>
      <c r="C217" s="4">
        <v>42954.52</v>
      </c>
    </row>
    <row r="218" spans="1:7">
      <c r="A218" s="4" t="s">
        <v>1088</v>
      </c>
      <c r="C218" s="4">
        <v>254052.64</v>
      </c>
      <c r="G218" s="4">
        <v>254053.21</v>
      </c>
    </row>
    <row r="219" spans="1:3">
      <c r="A219" s="4" t="s">
        <v>1089</v>
      </c>
      <c r="C219" s="4">
        <f>SUBTOTAL(9,C217:C218)</f>
        <v>297007.16</v>
      </c>
    </row>
  </sheetData>
  <autoFilter ref="A1:XFD218">
    <filterColumn colId="3">
      <filters blank="1">
        <filter val="1503.01"/>
        <filter val="8114.02"/>
        <filter val="2168.08"/>
        <filter val="165.2"/>
        <filter val="773.3"/>
        <filter val="1017.4"/>
        <filter val="1389.4"/>
        <filter val="165.5"/>
        <filter val="1440.6"/>
        <filter val="278.7"/>
        <filter val="371.8"/>
        <filter val="639.8"/>
        <filter val="1240.8"/>
        <filter val="500"/>
        <filter val="1700"/>
        <filter val="992.01"/>
        <filter val="802"/>
        <filter val="1302"/>
        <filter val="3702"/>
        <filter val="1603"/>
        <filter val="217.03"/>
        <filter val="5804"/>
        <filter val="747.04"/>
        <filter val="3205"/>
        <filter val="1106"/>
        <filter val="1506"/>
        <filter val="780.06"/>
        <filter val="1907"/>
        <filter val="614.07"/>
        <filter val="662.07"/>
        <filter val="408"/>
        <filter val="1010"/>
        <filter val="2610"/>
        <filter val="106.11"/>
        <filter val="2212"/>
        <filter val="171.12"/>
        <filter val="190.12"/>
        <filter val="1014"/>
        <filter val="2714"/>
        <filter val="297007.16 HKD"/>
        <filter val="233.16"/>
        <filter val="617"/>
        <filter val="618"/>
        <filter val="3618"/>
        <filter val="4118"/>
        <filter val="1719"/>
        <filter val="427.23"/>
        <filter val="958.23"/>
        <filter val="894.24"/>
        <filter val="426"/>
        <filter val="1126"/>
        <filter val="627"/>
        <filter val="2627"/>
        <filter val="728"/>
        <filter val="828"/>
        <filter val="1428"/>
        <filter val="2928"/>
        <filter val="2529"/>
        <filter val="2030"/>
        <filter val="1888.22"/>
        <filter val="5234"/>
        <filter val="1536"/>
        <filter val="13136"/>
        <filter val="737"/>
        <filter val="166.37"/>
        <filter val="314.37"/>
        <filter val="238"/>
        <filter val="1138"/>
        <filter val="1641.28"/>
        <filter val="6691.28"/>
        <filter val="1039"/>
        <filter val="8939"/>
        <filter val="133.39"/>
        <filter val="150.39"/>
        <filter val="440"/>
        <filter val="176.41"/>
        <filter val="250.42"/>
        <filter val="5127.12"/>
        <filter val="643"/>
        <filter val="424.43"/>
        <filter val="710.43"/>
        <filter val="790.43"/>
        <filter val="544"/>
        <filter val="1344"/>
        <filter val="2344"/>
        <filter val="2544"/>
        <filter val="4644"/>
        <filter val="475.44"/>
        <filter val="1945"/>
        <filter val="646"/>
        <filter val="5346"/>
        <filter val="5646"/>
        <filter val="947"/>
        <filter val="1848"/>
        <filter val="3148"/>
        <filter val="6348"/>
        <filter val="266.48"/>
        <filter val="569.48"/>
        <filter val="861.48"/>
        <filter val="1226.19"/>
        <filter val="5550"/>
        <filter val="151"/>
        <filter val="252"/>
        <filter val="652"/>
        <filter val="959.52"/>
        <filter val="691.53"/>
        <filter val="714.53"/>
        <filter val="936.53"/>
        <filter val="1281.83"/>
        <filter val="2231.83"/>
        <filter val="437.54"/>
        <filter val="297007.16"/>
        <filter val="142.57"/>
        <filter val="558"/>
        <filter val="758"/>
        <filter val="858"/>
        <filter val="9360"/>
        <filter val="191.61"/>
        <filter val="266.62"/>
        <filter val="608.63"/>
        <filter val="864"/>
        <filter val="4464"/>
        <filter val="13164"/>
        <filter val="-620.74"/>
        <filter val="500.64"/>
        <filter val="1313.75"/>
        <filter val="536.66"/>
        <filter val="670.66"/>
        <filter val="2367"/>
        <filter val="884.67"/>
        <filter val="1469"/>
        <filter val="2871"/>
        <filter val="378.71"/>
        <filter val="427.71"/>
        <filter val="707.72"/>
        <filter val="1408.62"/>
        <filter val="1173"/>
        <filter val="1574"/>
        <filter val="4974"/>
        <filter val="300.74"/>
        <filter val="386.74"/>
        <filter val="4476"/>
        <filter val="292.76"/>
        <filter val="882.76"/>
        <filter val="877"/>
        <filter val="948.77"/>
        <filter val="2387.67"/>
        <filter val="278"/>
        <filter val="2278"/>
        <filter val="4578"/>
        <filter val="939.78"/>
        <filter val="192.79"/>
        <filter val="427.79"/>
        <filter val="414.81"/>
        <filter val="1517.52"/>
        <filter val="2413.52"/>
        <filter val="1146.54"/>
        <filter val="985"/>
        <filter val="614.85"/>
        <filter val="686"/>
        <filter val="1186"/>
        <filter val="1786"/>
        <filter val="2165.56"/>
        <filter val="1288"/>
        <filter val="824.88"/>
        <filter val="150.89"/>
        <filter val="384.89"/>
        <filter val="836.89"/>
        <filter val="1169.59"/>
        <filter val="1590"/>
        <filter val="2190"/>
        <filter val="220.91"/>
        <filter val="1192"/>
        <filter val="1393"/>
        <filter val="177.93"/>
        <filter val="308.96"/>
        <filter val="998"/>
        <filter val="1195.98"/>
      </filters>
    </filterColumn>
    <filterColumn colId="6">
      <filters blank="1">
        <filter val="#N/A"/>
        <filter val="-0.01"/>
        <filter val="-0.02"/>
        <filter val="-0.32"/>
        <filter val="-0.03"/>
        <filter val="-0.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1090</v>
      </c>
      <c r="B1" s="2" t="s">
        <v>1091</v>
      </c>
      <c r="C1" s="2" t="s">
        <v>1092</v>
      </c>
      <c r="D1" s="2" t="s">
        <v>1093</v>
      </c>
      <c r="E1" s="2" t="s">
        <v>13</v>
      </c>
      <c r="F1" s="2" t="s">
        <v>5</v>
      </c>
      <c r="G1" s="2" t="s">
        <v>6</v>
      </c>
      <c r="H1" s="2" t="s">
        <v>1094</v>
      </c>
      <c r="I1" s="2" t="s">
        <v>1095</v>
      </c>
      <c r="J1" s="2" t="s">
        <v>1096</v>
      </c>
      <c r="K1" s="2" t="s">
        <v>1097</v>
      </c>
      <c r="L1" s="2" t="s">
        <v>1098</v>
      </c>
      <c r="M1" s="2" t="s">
        <v>1099</v>
      </c>
      <c r="N1" s="2" t="s">
        <v>1100</v>
      </c>
      <c r="O1" s="2" t="s">
        <v>1101</v>
      </c>
      <c r="P1" s="2" t="s">
        <v>1102</v>
      </c>
      <c r="Q1" s="2" t="s">
        <v>1103</v>
      </c>
      <c r="R1" s="2" t="s">
        <v>1104</v>
      </c>
      <c r="S1" s="2" t="s">
        <v>1105</v>
      </c>
      <c r="T1" s="2" t="s">
        <v>1106</v>
      </c>
      <c r="U1" s="2" t="s">
        <v>1107</v>
      </c>
      <c r="V1" s="2" t="s">
        <v>1108</v>
      </c>
    </row>
    <row r="2" s="1" customFormat="1" spans="1:22">
      <c r="A2" s="3">
        <v>999224826771551</v>
      </c>
      <c r="B2" s="1" t="s">
        <v>1109</v>
      </c>
      <c r="C2" s="1" t="s">
        <v>1110</v>
      </c>
      <c r="D2" s="1" t="s">
        <v>1111</v>
      </c>
      <c r="E2" s="1" t="s">
        <v>1112</v>
      </c>
      <c r="F2" s="1" t="s">
        <v>1109</v>
      </c>
      <c r="G2" s="1" t="s">
        <v>1113</v>
      </c>
      <c r="H2" s="1" t="s">
        <v>1114</v>
      </c>
      <c r="I2" s="1" t="s">
        <v>1115</v>
      </c>
      <c r="J2" s="1" t="s">
        <v>30</v>
      </c>
      <c r="K2" s="1" t="s">
        <v>1116</v>
      </c>
      <c r="L2" s="1" t="s">
        <v>1116</v>
      </c>
      <c r="M2" s="1" t="s">
        <v>1117</v>
      </c>
      <c r="N2" s="1" t="s">
        <v>1117</v>
      </c>
      <c r="O2" s="1" t="s">
        <v>1118</v>
      </c>
      <c r="P2" s="1" t="s">
        <v>1119</v>
      </c>
      <c r="Q2" s="1" t="s">
        <v>1120</v>
      </c>
      <c r="R2" s="1" t="s">
        <v>1121</v>
      </c>
      <c r="S2" s="1" t="s">
        <v>1122</v>
      </c>
      <c r="T2" s="1" t="s">
        <v>1123</v>
      </c>
      <c r="U2" s="1" t="s">
        <v>1124</v>
      </c>
      <c r="V2" s="1" t="s">
        <v>1125</v>
      </c>
    </row>
    <row r="3" s="1" customFormat="1" spans="1:22">
      <c r="A3" s="3">
        <v>999224826746072</v>
      </c>
      <c r="B3" s="1" t="s">
        <v>1109</v>
      </c>
      <c r="C3" s="1" t="s">
        <v>1126</v>
      </c>
      <c r="D3" s="1" t="s">
        <v>1127</v>
      </c>
      <c r="E3" s="1" t="s">
        <v>1128</v>
      </c>
      <c r="F3" s="1" t="s">
        <v>1109</v>
      </c>
      <c r="G3" s="1" t="s">
        <v>1113</v>
      </c>
      <c r="H3" s="1" t="s">
        <v>1114</v>
      </c>
      <c r="I3" s="1" t="s">
        <v>1129</v>
      </c>
      <c r="J3" s="1" t="s">
        <v>30</v>
      </c>
      <c r="K3" s="1" t="s">
        <v>1130</v>
      </c>
      <c r="L3" s="1" t="s">
        <v>1130</v>
      </c>
      <c r="M3" s="1" t="s">
        <v>1117</v>
      </c>
      <c r="N3" s="1" t="s">
        <v>1117</v>
      </c>
      <c r="O3" s="1" t="s">
        <v>1118</v>
      </c>
      <c r="P3" s="1" t="s">
        <v>1119</v>
      </c>
      <c r="Q3" s="1" t="s">
        <v>1120</v>
      </c>
      <c r="R3" s="1" t="s">
        <v>1131</v>
      </c>
      <c r="S3" s="1" t="s">
        <v>1122</v>
      </c>
      <c r="T3" s="1" t="s">
        <v>1123</v>
      </c>
      <c r="U3" s="1" t="s">
        <v>1124</v>
      </c>
      <c r="V3" s="1" t="s">
        <v>1132</v>
      </c>
    </row>
    <row r="4" s="1" customFormat="1" spans="1:22">
      <c r="A4" s="3">
        <v>999224826415263</v>
      </c>
      <c r="B4" s="1" t="s">
        <v>1109</v>
      </c>
      <c r="C4" s="1" t="s">
        <v>1133</v>
      </c>
      <c r="D4" s="1" t="s">
        <v>1134</v>
      </c>
      <c r="E4" s="1" t="s">
        <v>1135</v>
      </c>
      <c r="F4" s="1" t="s">
        <v>1109</v>
      </c>
      <c r="G4" s="1" t="s">
        <v>1113</v>
      </c>
      <c r="H4" s="1" t="s">
        <v>1114</v>
      </c>
      <c r="I4" s="1" t="s">
        <v>1136</v>
      </c>
      <c r="J4" s="1" t="s">
        <v>30</v>
      </c>
      <c r="K4" s="1" t="s">
        <v>1137</v>
      </c>
      <c r="L4" s="1" t="s">
        <v>1137</v>
      </c>
      <c r="M4" s="1" t="s">
        <v>1117</v>
      </c>
      <c r="N4" s="1" t="s">
        <v>1117</v>
      </c>
      <c r="O4" s="1" t="s">
        <v>1118</v>
      </c>
      <c r="P4" s="1" t="s">
        <v>1119</v>
      </c>
      <c r="Q4" s="1" t="s">
        <v>1120</v>
      </c>
      <c r="R4" s="1" t="s">
        <v>1138</v>
      </c>
      <c r="S4" s="1" t="s">
        <v>1122</v>
      </c>
      <c r="T4" s="1" t="s">
        <v>1123</v>
      </c>
      <c r="U4" s="1" t="s">
        <v>1124</v>
      </c>
      <c r="V4" s="1" t="s">
        <v>1139</v>
      </c>
    </row>
    <row r="5" s="1" customFormat="1" spans="1:22">
      <c r="A5" s="3">
        <v>999224826306866</v>
      </c>
      <c r="B5" s="1" t="s">
        <v>1109</v>
      </c>
      <c r="C5" s="1" t="s">
        <v>1140</v>
      </c>
      <c r="D5" s="1" t="s">
        <v>1141</v>
      </c>
      <c r="E5" s="1" t="s">
        <v>1142</v>
      </c>
      <c r="F5" s="1" t="s">
        <v>1109</v>
      </c>
      <c r="G5" s="1" t="s">
        <v>1113</v>
      </c>
      <c r="H5" s="1" t="s">
        <v>1114</v>
      </c>
      <c r="I5" s="1" t="s">
        <v>1143</v>
      </c>
      <c r="J5" s="1" t="s">
        <v>30</v>
      </c>
      <c r="K5" s="1" t="s">
        <v>1144</v>
      </c>
      <c r="L5" s="1" t="s">
        <v>1144</v>
      </c>
      <c r="M5" s="1" t="s">
        <v>1117</v>
      </c>
      <c r="N5" s="1" t="s">
        <v>1117</v>
      </c>
      <c r="O5" s="1" t="s">
        <v>1118</v>
      </c>
      <c r="P5" s="1" t="s">
        <v>1119</v>
      </c>
      <c r="Q5" s="1" t="s">
        <v>1120</v>
      </c>
      <c r="R5" s="1" t="s">
        <v>1145</v>
      </c>
      <c r="S5" s="1" t="s">
        <v>1122</v>
      </c>
      <c r="T5" s="1" t="s">
        <v>1123</v>
      </c>
      <c r="U5" s="1" t="s">
        <v>1124</v>
      </c>
      <c r="V5" s="1" t="s">
        <v>1146</v>
      </c>
    </row>
    <row r="6" s="1" customFormat="1" spans="1:22">
      <c r="A6" s="3">
        <v>999224825608225</v>
      </c>
      <c r="B6" s="1" t="s">
        <v>1109</v>
      </c>
      <c r="C6" s="1" t="s">
        <v>1147</v>
      </c>
      <c r="D6" s="1" t="s">
        <v>1148</v>
      </c>
      <c r="E6" s="1" t="s">
        <v>1149</v>
      </c>
      <c r="F6" s="1" t="s">
        <v>1109</v>
      </c>
      <c r="G6" s="1" t="s">
        <v>1113</v>
      </c>
      <c r="H6" s="1" t="s">
        <v>1114</v>
      </c>
      <c r="I6" s="1" t="s">
        <v>1150</v>
      </c>
      <c r="J6" s="1" t="s">
        <v>30</v>
      </c>
      <c r="K6" s="1" t="s">
        <v>1151</v>
      </c>
      <c r="L6" s="1" t="s">
        <v>1151</v>
      </c>
      <c r="M6" s="1" t="s">
        <v>1117</v>
      </c>
      <c r="N6" s="1" t="s">
        <v>1117</v>
      </c>
      <c r="O6" s="1" t="s">
        <v>1118</v>
      </c>
      <c r="P6" s="1" t="s">
        <v>1119</v>
      </c>
      <c r="Q6" s="1" t="s">
        <v>1120</v>
      </c>
      <c r="R6" s="1" t="s">
        <v>1152</v>
      </c>
      <c r="S6" s="1" t="s">
        <v>1122</v>
      </c>
      <c r="T6" s="1" t="s">
        <v>1123</v>
      </c>
      <c r="U6" s="1" t="s">
        <v>1124</v>
      </c>
      <c r="V6" s="1" t="s">
        <v>1139</v>
      </c>
    </row>
    <row r="7" s="1" customFormat="1" spans="1:22">
      <c r="A7" s="3">
        <v>999224825096881</v>
      </c>
      <c r="B7" s="1" t="s">
        <v>1109</v>
      </c>
      <c r="C7" s="1" t="s">
        <v>1153</v>
      </c>
      <c r="D7" s="1" t="s">
        <v>1154</v>
      </c>
      <c r="E7" s="1" t="s">
        <v>1155</v>
      </c>
      <c r="F7" s="1" t="s">
        <v>1109</v>
      </c>
      <c r="G7" s="1" t="s">
        <v>1113</v>
      </c>
      <c r="H7" s="1" t="s">
        <v>1114</v>
      </c>
      <c r="I7" s="1" t="s">
        <v>1156</v>
      </c>
      <c r="J7" s="1" t="s">
        <v>30</v>
      </c>
      <c r="K7" s="1" t="s">
        <v>1157</v>
      </c>
      <c r="L7" s="1" t="s">
        <v>1157</v>
      </c>
      <c r="M7" s="1" t="s">
        <v>1117</v>
      </c>
      <c r="N7" s="1" t="s">
        <v>1117</v>
      </c>
      <c r="O7" s="1" t="s">
        <v>1118</v>
      </c>
      <c r="P7" s="1" t="s">
        <v>1119</v>
      </c>
      <c r="Q7" s="1" t="s">
        <v>1120</v>
      </c>
      <c r="R7" s="1" t="s">
        <v>1158</v>
      </c>
      <c r="S7" s="1" t="s">
        <v>1122</v>
      </c>
      <c r="T7" s="1" t="s">
        <v>1123</v>
      </c>
      <c r="U7" s="1" t="s">
        <v>1124</v>
      </c>
      <c r="V7" s="1" t="s">
        <v>1159</v>
      </c>
    </row>
    <row r="8" s="1" customFormat="1" spans="1:22">
      <c r="A8" s="3">
        <v>999224826609684</v>
      </c>
      <c r="B8" s="1" t="s">
        <v>1109</v>
      </c>
      <c r="C8" s="1" t="s">
        <v>1160</v>
      </c>
      <c r="D8" s="1" t="s">
        <v>1161</v>
      </c>
      <c r="E8" s="1" t="s">
        <v>1162</v>
      </c>
      <c r="F8" s="1" t="s">
        <v>1109</v>
      </c>
      <c r="G8" s="1" t="s">
        <v>1113</v>
      </c>
      <c r="H8" s="1" t="s">
        <v>1114</v>
      </c>
      <c r="I8" s="1" t="s">
        <v>1163</v>
      </c>
      <c r="J8" s="1" t="s">
        <v>30</v>
      </c>
      <c r="K8" s="1" t="s">
        <v>1164</v>
      </c>
      <c r="L8" s="1" t="s">
        <v>1164</v>
      </c>
      <c r="M8" s="1" t="s">
        <v>1117</v>
      </c>
      <c r="N8" s="1" t="s">
        <v>1117</v>
      </c>
      <c r="O8" s="1" t="s">
        <v>1118</v>
      </c>
      <c r="P8" s="1" t="s">
        <v>1119</v>
      </c>
      <c r="Q8" s="1" t="s">
        <v>1120</v>
      </c>
      <c r="R8" s="1" t="s">
        <v>1165</v>
      </c>
      <c r="S8" s="1" t="s">
        <v>1122</v>
      </c>
      <c r="T8" s="1" t="s">
        <v>1123</v>
      </c>
      <c r="U8" s="1" t="s">
        <v>1124</v>
      </c>
      <c r="V8" s="1" t="s">
        <v>1139</v>
      </c>
    </row>
    <row r="9" s="1" customFormat="1" spans="1:22">
      <c r="A9" s="3">
        <v>999224826694348</v>
      </c>
      <c r="B9" s="1" t="s">
        <v>1109</v>
      </c>
      <c r="C9" s="1" t="s">
        <v>1166</v>
      </c>
      <c r="D9" s="1" t="s">
        <v>1167</v>
      </c>
      <c r="E9" s="1" t="s">
        <v>1168</v>
      </c>
      <c r="F9" s="1" t="s">
        <v>1109</v>
      </c>
      <c r="G9" s="1" t="s">
        <v>1113</v>
      </c>
      <c r="H9" s="1" t="s">
        <v>1114</v>
      </c>
      <c r="I9" s="1" t="s">
        <v>1169</v>
      </c>
      <c r="J9" s="1" t="s">
        <v>30</v>
      </c>
      <c r="K9" s="1" t="s">
        <v>1170</v>
      </c>
      <c r="L9" s="1" t="s">
        <v>1170</v>
      </c>
      <c r="M9" s="1" t="s">
        <v>1117</v>
      </c>
      <c r="N9" s="1" t="s">
        <v>1117</v>
      </c>
      <c r="O9" s="1" t="s">
        <v>1118</v>
      </c>
      <c r="P9" s="1" t="s">
        <v>1119</v>
      </c>
      <c r="Q9" s="1" t="s">
        <v>1120</v>
      </c>
      <c r="R9" s="1" t="s">
        <v>1171</v>
      </c>
      <c r="S9" s="1" t="s">
        <v>1122</v>
      </c>
      <c r="T9" s="1" t="s">
        <v>1123</v>
      </c>
      <c r="U9" s="1" t="s">
        <v>1124</v>
      </c>
      <c r="V9" s="1" t="s">
        <v>1172</v>
      </c>
    </row>
    <row r="10" s="1" customFormat="1" spans="1:22">
      <c r="A10" s="3">
        <v>999224824749902</v>
      </c>
      <c r="B10" s="1" t="s">
        <v>1109</v>
      </c>
      <c r="C10" s="1" t="s">
        <v>1173</v>
      </c>
      <c r="D10" s="1" t="s">
        <v>1174</v>
      </c>
      <c r="E10" s="1" t="s">
        <v>1175</v>
      </c>
      <c r="F10" s="1" t="s">
        <v>1109</v>
      </c>
      <c r="G10" s="1" t="s">
        <v>1113</v>
      </c>
      <c r="H10" s="1" t="s">
        <v>1114</v>
      </c>
      <c r="I10" s="1" t="s">
        <v>1176</v>
      </c>
      <c r="J10" s="1" t="s">
        <v>30</v>
      </c>
      <c r="K10" s="1" t="s">
        <v>1177</v>
      </c>
      <c r="L10" s="1" t="s">
        <v>1177</v>
      </c>
      <c r="M10" s="1" t="s">
        <v>1117</v>
      </c>
      <c r="N10" s="1" t="s">
        <v>1117</v>
      </c>
      <c r="O10" s="1" t="s">
        <v>1118</v>
      </c>
      <c r="P10" s="1" t="s">
        <v>1119</v>
      </c>
      <c r="Q10" s="1" t="s">
        <v>1120</v>
      </c>
      <c r="R10" s="1" t="s">
        <v>1178</v>
      </c>
      <c r="S10" s="1" t="s">
        <v>1122</v>
      </c>
      <c r="T10" s="1" t="s">
        <v>1123</v>
      </c>
      <c r="U10" s="1" t="s">
        <v>1124</v>
      </c>
      <c r="V10" s="1" t="s">
        <v>1146</v>
      </c>
    </row>
    <row r="11" s="1" customFormat="1" spans="1:22">
      <c r="A11" s="3">
        <v>999224824174199</v>
      </c>
      <c r="B11" s="1" t="s">
        <v>1109</v>
      </c>
      <c r="C11" s="1" t="s">
        <v>1179</v>
      </c>
      <c r="D11" s="1" t="s">
        <v>1180</v>
      </c>
      <c r="E11" s="1" t="s">
        <v>1181</v>
      </c>
      <c r="F11" s="1" t="s">
        <v>1109</v>
      </c>
      <c r="G11" s="1" t="s">
        <v>1113</v>
      </c>
      <c r="H11" s="1" t="s">
        <v>1114</v>
      </c>
      <c r="I11" s="1" t="s">
        <v>1182</v>
      </c>
      <c r="J11" s="1" t="s">
        <v>30</v>
      </c>
      <c r="K11" s="1" t="s">
        <v>1183</v>
      </c>
      <c r="L11" s="1" t="s">
        <v>1183</v>
      </c>
      <c r="M11" s="1" t="s">
        <v>1117</v>
      </c>
      <c r="N11" s="1" t="s">
        <v>1117</v>
      </c>
      <c r="O11" s="1" t="s">
        <v>1118</v>
      </c>
      <c r="P11" s="1" t="s">
        <v>1119</v>
      </c>
      <c r="Q11" s="1" t="s">
        <v>1120</v>
      </c>
      <c r="R11" s="1" t="s">
        <v>1184</v>
      </c>
      <c r="S11" s="1" t="s">
        <v>1122</v>
      </c>
      <c r="T11" s="1" t="s">
        <v>1123</v>
      </c>
      <c r="U11" s="1" t="s">
        <v>1124</v>
      </c>
      <c r="V11" s="1" t="s">
        <v>1146</v>
      </c>
    </row>
    <row r="12" s="1" customFormat="1" spans="1:22">
      <c r="A12" s="3">
        <v>999224824144692</v>
      </c>
      <c r="B12" s="1" t="s">
        <v>1109</v>
      </c>
      <c r="C12" s="1" t="s">
        <v>1185</v>
      </c>
      <c r="D12" s="1" t="s">
        <v>1186</v>
      </c>
      <c r="E12" s="1" t="s">
        <v>1187</v>
      </c>
      <c r="F12" s="1" t="s">
        <v>1109</v>
      </c>
      <c r="G12" s="1" t="s">
        <v>1113</v>
      </c>
      <c r="H12" s="1" t="s">
        <v>1114</v>
      </c>
      <c r="I12" s="1" t="s">
        <v>1188</v>
      </c>
      <c r="J12" s="1" t="s">
        <v>30</v>
      </c>
      <c r="K12" s="1" t="s">
        <v>1189</v>
      </c>
      <c r="L12" s="1" t="s">
        <v>1189</v>
      </c>
      <c r="M12" s="1" t="s">
        <v>1117</v>
      </c>
      <c r="N12" s="1" t="s">
        <v>1117</v>
      </c>
      <c r="O12" s="1" t="s">
        <v>1118</v>
      </c>
      <c r="P12" s="1" t="s">
        <v>1119</v>
      </c>
      <c r="Q12" s="1" t="s">
        <v>1120</v>
      </c>
      <c r="R12" s="1" t="s">
        <v>1190</v>
      </c>
      <c r="S12" s="1" t="s">
        <v>1122</v>
      </c>
      <c r="T12" s="1" t="s">
        <v>1123</v>
      </c>
      <c r="U12" s="1" t="s">
        <v>1124</v>
      </c>
      <c r="V12" s="1" t="s">
        <v>1191</v>
      </c>
    </row>
    <row r="13" s="1" customFormat="1" spans="1:22">
      <c r="A13" s="3">
        <v>999224824115676</v>
      </c>
      <c r="B13" s="1" t="s">
        <v>1109</v>
      </c>
      <c r="C13" s="1" t="s">
        <v>1192</v>
      </c>
      <c r="D13" s="1" t="s">
        <v>1193</v>
      </c>
      <c r="E13" s="1" t="s">
        <v>1194</v>
      </c>
      <c r="F13" s="1" t="s">
        <v>1109</v>
      </c>
      <c r="G13" s="1" t="s">
        <v>1113</v>
      </c>
      <c r="H13" s="1" t="s">
        <v>1114</v>
      </c>
      <c r="I13" s="1" t="s">
        <v>1195</v>
      </c>
      <c r="J13" s="1" t="s">
        <v>30</v>
      </c>
      <c r="K13" s="1" t="s">
        <v>1196</v>
      </c>
      <c r="L13" s="1" t="s">
        <v>1196</v>
      </c>
      <c r="M13" s="1" t="s">
        <v>1117</v>
      </c>
      <c r="N13" s="1" t="s">
        <v>1117</v>
      </c>
      <c r="O13" s="1" t="s">
        <v>1118</v>
      </c>
      <c r="P13" s="1" t="s">
        <v>1119</v>
      </c>
      <c r="Q13" s="1" t="s">
        <v>1120</v>
      </c>
      <c r="R13" s="1" t="s">
        <v>1197</v>
      </c>
      <c r="S13" s="1" t="s">
        <v>1122</v>
      </c>
      <c r="T13" s="1" t="s">
        <v>1123</v>
      </c>
      <c r="U13" s="1" t="s">
        <v>1124</v>
      </c>
      <c r="V13" s="1" t="s">
        <v>1198</v>
      </c>
    </row>
    <row r="14" s="1" customFormat="1" spans="1:22">
      <c r="A14" s="3">
        <v>999224825070530</v>
      </c>
      <c r="B14" s="1" t="s">
        <v>1109</v>
      </c>
      <c r="C14" s="1" t="s">
        <v>1199</v>
      </c>
      <c r="D14" s="1" t="s">
        <v>1200</v>
      </c>
      <c r="E14" s="1" t="s">
        <v>1201</v>
      </c>
      <c r="F14" s="1" t="s">
        <v>1109</v>
      </c>
      <c r="G14" s="1" t="s">
        <v>1113</v>
      </c>
      <c r="H14" s="1" t="s">
        <v>1114</v>
      </c>
      <c r="I14" s="1" t="s">
        <v>1202</v>
      </c>
      <c r="J14" s="1" t="s">
        <v>30</v>
      </c>
      <c r="K14" s="1" t="s">
        <v>1203</v>
      </c>
      <c r="L14" s="1" t="s">
        <v>1203</v>
      </c>
      <c r="M14" s="1" t="s">
        <v>1117</v>
      </c>
      <c r="N14" s="1" t="s">
        <v>1117</v>
      </c>
      <c r="O14" s="1" t="s">
        <v>1118</v>
      </c>
      <c r="P14" s="1" t="s">
        <v>1119</v>
      </c>
      <c r="Q14" s="1" t="s">
        <v>1120</v>
      </c>
      <c r="R14" s="1" t="s">
        <v>1204</v>
      </c>
      <c r="S14" s="1" t="s">
        <v>1122</v>
      </c>
      <c r="T14" s="1" t="s">
        <v>1123</v>
      </c>
      <c r="U14" s="1" t="s">
        <v>1124</v>
      </c>
      <c r="V14" s="1" t="s">
        <v>1205</v>
      </c>
    </row>
    <row r="15" s="1" customFormat="1" spans="1:22">
      <c r="A15" s="3">
        <v>999224826042159</v>
      </c>
      <c r="B15" s="1" t="s">
        <v>1109</v>
      </c>
      <c r="C15" s="1" t="s">
        <v>1206</v>
      </c>
      <c r="D15" s="1" t="s">
        <v>1207</v>
      </c>
      <c r="E15" s="1" t="s">
        <v>1208</v>
      </c>
      <c r="F15" s="1" t="s">
        <v>1109</v>
      </c>
      <c r="G15" s="1" t="s">
        <v>1113</v>
      </c>
      <c r="H15" s="1" t="s">
        <v>1114</v>
      </c>
      <c r="I15" s="1" t="s">
        <v>1209</v>
      </c>
      <c r="J15" s="1" t="s">
        <v>30</v>
      </c>
      <c r="K15" s="1" t="s">
        <v>1210</v>
      </c>
      <c r="L15" s="1" t="s">
        <v>1210</v>
      </c>
      <c r="M15" s="1" t="s">
        <v>1117</v>
      </c>
      <c r="N15" s="1" t="s">
        <v>1117</v>
      </c>
      <c r="O15" s="1" t="s">
        <v>1118</v>
      </c>
      <c r="P15" s="1" t="s">
        <v>1119</v>
      </c>
      <c r="Q15" s="1" t="s">
        <v>1120</v>
      </c>
      <c r="R15" s="1" t="s">
        <v>1211</v>
      </c>
      <c r="S15" s="1" t="s">
        <v>1122</v>
      </c>
      <c r="T15" s="1" t="s">
        <v>1123</v>
      </c>
      <c r="U15" s="1" t="s">
        <v>1124</v>
      </c>
      <c r="V15" s="1" t="s">
        <v>1212</v>
      </c>
    </row>
    <row r="16" s="1" customFormat="1" spans="1:22">
      <c r="A16" s="3">
        <v>999224823060598</v>
      </c>
      <c r="B16" s="1" t="s">
        <v>1109</v>
      </c>
      <c r="C16" s="1" t="s">
        <v>1213</v>
      </c>
      <c r="D16" s="1" t="s">
        <v>1214</v>
      </c>
      <c r="E16" s="1" t="s">
        <v>1215</v>
      </c>
      <c r="F16" s="1" t="s">
        <v>1109</v>
      </c>
      <c r="G16" s="1" t="s">
        <v>1113</v>
      </c>
      <c r="H16" s="1" t="s">
        <v>1114</v>
      </c>
      <c r="I16" s="1" t="s">
        <v>1216</v>
      </c>
      <c r="J16" s="1" t="s">
        <v>30</v>
      </c>
      <c r="K16" s="1" t="s">
        <v>1217</v>
      </c>
      <c r="L16" s="1" t="s">
        <v>1217</v>
      </c>
      <c r="M16" s="1" t="s">
        <v>1117</v>
      </c>
      <c r="N16" s="1" t="s">
        <v>1117</v>
      </c>
      <c r="O16" s="1" t="s">
        <v>1118</v>
      </c>
      <c r="P16" s="1" t="s">
        <v>1119</v>
      </c>
      <c r="Q16" s="1" t="s">
        <v>1120</v>
      </c>
      <c r="R16" s="1" t="s">
        <v>1218</v>
      </c>
      <c r="S16" s="1" t="s">
        <v>1122</v>
      </c>
      <c r="T16" s="1" t="s">
        <v>1123</v>
      </c>
      <c r="U16" s="1" t="s">
        <v>1124</v>
      </c>
      <c r="V16" s="1" t="s">
        <v>1212</v>
      </c>
    </row>
    <row r="17" s="1" customFormat="1" spans="1:22">
      <c r="A17" s="3">
        <v>999224823013668</v>
      </c>
      <c r="B17" s="1" t="s">
        <v>1109</v>
      </c>
      <c r="C17" s="1" t="s">
        <v>1219</v>
      </c>
      <c r="D17" s="1" t="s">
        <v>1220</v>
      </c>
      <c r="E17" s="1" t="s">
        <v>1221</v>
      </c>
      <c r="F17" s="1" t="s">
        <v>1109</v>
      </c>
      <c r="G17" s="1" t="s">
        <v>1113</v>
      </c>
      <c r="H17" s="1" t="s">
        <v>1114</v>
      </c>
      <c r="I17" s="1" t="s">
        <v>1222</v>
      </c>
      <c r="J17" s="1" t="s">
        <v>30</v>
      </c>
      <c r="K17" s="1" t="s">
        <v>1223</v>
      </c>
      <c r="L17" s="1" t="s">
        <v>1223</v>
      </c>
      <c r="M17" s="1" t="s">
        <v>1117</v>
      </c>
      <c r="N17" s="1" t="s">
        <v>1117</v>
      </c>
      <c r="O17" s="1" t="s">
        <v>1118</v>
      </c>
      <c r="P17" s="1" t="s">
        <v>1119</v>
      </c>
      <c r="Q17" s="1" t="s">
        <v>1120</v>
      </c>
      <c r="R17" s="1" t="s">
        <v>1224</v>
      </c>
      <c r="S17" s="1" t="s">
        <v>1122</v>
      </c>
      <c r="T17" s="1" t="s">
        <v>1123</v>
      </c>
      <c r="U17" s="1" t="s">
        <v>1124</v>
      </c>
      <c r="V17" s="1" t="s">
        <v>1139</v>
      </c>
    </row>
    <row r="18" s="1" customFormat="1" spans="1:22">
      <c r="A18" s="3">
        <v>999224824784802</v>
      </c>
      <c r="B18" s="1" t="s">
        <v>1109</v>
      </c>
      <c r="C18" s="1" t="s">
        <v>1225</v>
      </c>
      <c r="D18" s="1" t="s">
        <v>1220</v>
      </c>
      <c r="E18" s="1" t="s">
        <v>1226</v>
      </c>
      <c r="F18" s="1" t="s">
        <v>1109</v>
      </c>
      <c r="G18" s="1" t="s">
        <v>1113</v>
      </c>
      <c r="H18" s="1" t="s">
        <v>1114</v>
      </c>
      <c r="I18" s="1" t="s">
        <v>1222</v>
      </c>
      <c r="J18" s="1" t="s">
        <v>30</v>
      </c>
      <c r="K18" s="1" t="s">
        <v>1223</v>
      </c>
      <c r="L18" s="1" t="s">
        <v>1223</v>
      </c>
      <c r="M18" s="1" t="s">
        <v>1117</v>
      </c>
      <c r="N18" s="1" t="s">
        <v>1117</v>
      </c>
      <c r="O18" s="1" t="s">
        <v>1118</v>
      </c>
      <c r="P18" s="1" t="s">
        <v>1119</v>
      </c>
      <c r="Q18" s="1" t="s">
        <v>1120</v>
      </c>
      <c r="R18" s="1" t="s">
        <v>1227</v>
      </c>
      <c r="S18" s="1" t="s">
        <v>1122</v>
      </c>
      <c r="T18" s="1" t="s">
        <v>1123</v>
      </c>
      <c r="U18" s="1" t="s">
        <v>1124</v>
      </c>
      <c r="V18" s="1" t="s">
        <v>1139</v>
      </c>
    </row>
    <row r="19" s="1" customFormat="1" spans="1:22">
      <c r="A19" s="3">
        <v>999224822970388</v>
      </c>
      <c r="B19" s="1" t="s">
        <v>1109</v>
      </c>
      <c r="C19" s="1" t="s">
        <v>1228</v>
      </c>
      <c r="D19" s="1" t="s">
        <v>1229</v>
      </c>
      <c r="E19" s="1" t="s">
        <v>1230</v>
      </c>
      <c r="F19" s="1" t="s">
        <v>1109</v>
      </c>
      <c r="G19" s="1" t="s">
        <v>1113</v>
      </c>
      <c r="H19" s="1" t="s">
        <v>1114</v>
      </c>
      <c r="I19" s="1" t="s">
        <v>1231</v>
      </c>
      <c r="J19" s="1" t="s">
        <v>30</v>
      </c>
      <c r="K19" s="1" t="s">
        <v>1232</v>
      </c>
      <c r="L19" s="1" t="s">
        <v>1232</v>
      </c>
      <c r="M19" s="1" t="s">
        <v>1117</v>
      </c>
      <c r="N19" s="1" t="s">
        <v>1117</v>
      </c>
      <c r="O19" s="1" t="s">
        <v>1118</v>
      </c>
      <c r="P19" s="1" t="s">
        <v>1119</v>
      </c>
      <c r="Q19" s="1" t="s">
        <v>1120</v>
      </c>
      <c r="R19" s="1" t="s">
        <v>1233</v>
      </c>
      <c r="S19" s="1" t="s">
        <v>1122</v>
      </c>
      <c r="T19" s="1" t="s">
        <v>1123</v>
      </c>
      <c r="U19" s="1" t="s">
        <v>1124</v>
      </c>
      <c r="V19" s="1" t="s">
        <v>1146</v>
      </c>
    </row>
    <row r="20" s="1" customFormat="1" spans="1:22">
      <c r="A20" s="3">
        <v>999224822433222</v>
      </c>
      <c r="B20" s="1" t="s">
        <v>1109</v>
      </c>
      <c r="C20" s="1" t="s">
        <v>1234</v>
      </c>
      <c r="D20" s="1" t="s">
        <v>1235</v>
      </c>
      <c r="E20" s="1" t="s">
        <v>1236</v>
      </c>
      <c r="F20" s="1" t="s">
        <v>1109</v>
      </c>
      <c r="G20" s="1" t="s">
        <v>1113</v>
      </c>
      <c r="H20" s="1" t="s">
        <v>1114</v>
      </c>
      <c r="I20" s="1" t="s">
        <v>1237</v>
      </c>
      <c r="J20" s="1" t="s">
        <v>30</v>
      </c>
      <c r="K20" s="1" t="s">
        <v>1238</v>
      </c>
      <c r="L20" s="1" t="s">
        <v>1238</v>
      </c>
      <c r="M20" s="1" t="s">
        <v>1117</v>
      </c>
      <c r="N20" s="1" t="s">
        <v>1117</v>
      </c>
      <c r="O20" s="1" t="s">
        <v>1118</v>
      </c>
      <c r="P20" s="1" t="s">
        <v>1119</v>
      </c>
      <c r="Q20" s="1" t="s">
        <v>1120</v>
      </c>
      <c r="R20" s="1" t="s">
        <v>1239</v>
      </c>
      <c r="S20" s="1" t="s">
        <v>1122</v>
      </c>
      <c r="T20" s="1" t="s">
        <v>1123</v>
      </c>
      <c r="U20" s="1" t="s">
        <v>1124</v>
      </c>
      <c r="V20" s="1" t="s">
        <v>1139</v>
      </c>
    </row>
    <row r="21" s="1" customFormat="1" spans="1:22">
      <c r="A21" s="3">
        <v>999224822267931</v>
      </c>
      <c r="B21" s="1" t="s">
        <v>1109</v>
      </c>
      <c r="C21" s="1" t="s">
        <v>1240</v>
      </c>
      <c r="D21" s="1" t="s">
        <v>1148</v>
      </c>
      <c r="E21" s="1" t="s">
        <v>1241</v>
      </c>
      <c r="F21" s="1" t="s">
        <v>1109</v>
      </c>
      <c r="G21" s="1" t="s">
        <v>1113</v>
      </c>
      <c r="H21" s="1" t="s">
        <v>1114</v>
      </c>
      <c r="I21" s="1" t="s">
        <v>1242</v>
      </c>
      <c r="J21" s="1" t="s">
        <v>30</v>
      </c>
      <c r="K21" s="1" t="s">
        <v>1243</v>
      </c>
      <c r="L21" s="1" t="s">
        <v>1243</v>
      </c>
      <c r="M21" s="1" t="s">
        <v>1117</v>
      </c>
      <c r="N21" s="1" t="s">
        <v>1117</v>
      </c>
      <c r="O21" s="1" t="s">
        <v>1118</v>
      </c>
      <c r="P21" s="1" t="s">
        <v>1119</v>
      </c>
      <c r="Q21" s="1" t="s">
        <v>1120</v>
      </c>
      <c r="R21" s="1" t="s">
        <v>1244</v>
      </c>
      <c r="S21" s="1" t="s">
        <v>1122</v>
      </c>
      <c r="T21" s="1" t="s">
        <v>1123</v>
      </c>
      <c r="U21" s="1" t="s">
        <v>1124</v>
      </c>
      <c r="V21" s="1" t="s">
        <v>1139</v>
      </c>
    </row>
    <row r="22" s="1" customFormat="1" spans="1:22">
      <c r="A22" s="3">
        <v>999224822241446</v>
      </c>
      <c r="B22" s="1" t="s">
        <v>1109</v>
      </c>
      <c r="C22" s="1" t="s">
        <v>1245</v>
      </c>
      <c r="D22" s="1" t="s">
        <v>1148</v>
      </c>
      <c r="E22" s="1" t="s">
        <v>1246</v>
      </c>
      <c r="F22" s="1" t="s">
        <v>1109</v>
      </c>
      <c r="G22" s="1" t="s">
        <v>1113</v>
      </c>
      <c r="H22" s="1" t="s">
        <v>1114</v>
      </c>
      <c r="I22" s="1" t="s">
        <v>1242</v>
      </c>
      <c r="J22" s="1" t="s">
        <v>30</v>
      </c>
      <c r="K22" s="1" t="s">
        <v>1243</v>
      </c>
      <c r="L22" s="1" t="s">
        <v>1243</v>
      </c>
      <c r="M22" s="1" t="s">
        <v>1117</v>
      </c>
      <c r="N22" s="1" t="s">
        <v>1117</v>
      </c>
      <c r="O22" s="1" t="s">
        <v>1118</v>
      </c>
      <c r="P22" s="1" t="s">
        <v>1119</v>
      </c>
      <c r="Q22" s="1" t="s">
        <v>1120</v>
      </c>
      <c r="R22" s="1" t="s">
        <v>1247</v>
      </c>
      <c r="S22" s="1" t="s">
        <v>1122</v>
      </c>
      <c r="T22" s="1" t="s">
        <v>1123</v>
      </c>
      <c r="U22" s="1" t="s">
        <v>1124</v>
      </c>
      <c r="V22" s="1" t="s">
        <v>1139</v>
      </c>
    </row>
    <row r="23" s="1" customFormat="1" spans="1:22">
      <c r="A23" s="3">
        <v>999224822159930</v>
      </c>
      <c r="B23" s="1" t="s">
        <v>1109</v>
      </c>
      <c r="C23" s="1" t="s">
        <v>1248</v>
      </c>
      <c r="D23" s="1" t="s">
        <v>1249</v>
      </c>
      <c r="E23" s="1" t="s">
        <v>1250</v>
      </c>
      <c r="F23" s="1" t="s">
        <v>1109</v>
      </c>
      <c r="G23" s="1" t="s">
        <v>1113</v>
      </c>
      <c r="H23" s="1" t="s">
        <v>1114</v>
      </c>
      <c r="I23" s="1" t="s">
        <v>1251</v>
      </c>
      <c r="J23" s="1" t="s">
        <v>30</v>
      </c>
      <c r="K23" s="1" t="s">
        <v>1252</v>
      </c>
      <c r="L23" s="1" t="s">
        <v>1252</v>
      </c>
      <c r="M23" s="1" t="s">
        <v>1117</v>
      </c>
      <c r="N23" s="1" t="s">
        <v>1117</v>
      </c>
      <c r="O23" s="1" t="s">
        <v>1118</v>
      </c>
      <c r="P23" s="1" t="s">
        <v>1119</v>
      </c>
      <c r="Q23" s="1" t="s">
        <v>1120</v>
      </c>
      <c r="R23" s="1" t="s">
        <v>1253</v>
      </c>
      <c r="S23" s="1" t="s">
        <v>1122</v>
      </c>
      <c r="T23" s="1" t="s">
        <v>1123</v>
      </c>
      <c r="U23" s="1" t="s">
        <v>1124</v>
      </c>
      <c r="V23" s="1" t="s">
        <v>1139</v>
      </c>
    </row>
    <row r="24" s="1" customFormat="1" spans="1:22">
      <c r="A24" s="3">
        <v>999224823785726</v>
      </c>
      <c r="B24" s="1" t="s">
        <v>1109</v>
      </c>
      <c r="C24" s="1" t="s">
        <v>1254</v>
      </c>
      <c r="D24" s="1" t="s">
        <v>1255</v>
      </c>
      <c r="E24" s="1" t="s">
        <v>1256</v>
      </c>
      <c r="F24" s="1" t="s">
        <v>1109</v>
      </c>
      <c r="G24" s="1" t="s">
        <v>1113</v>
      </c>
      <c r="H24" s="1" t="s">
        <v>1114</v>
      </c>
      <c r="I24" s="1" t="s">
        <v>1257</v>
      </c>
      <c r="J24" s="1" t="s">
        <v>30</v>
      </c>
      <c r="K24" s="1" t="s">
        <v>1258</v>
      </c>
      <c r="L24" s="1" t="s">
        <v>1258</v>
      </c>
      <c r="M24" s="1" t="s">
        <v>1117</v>
      </c>
      <c r="N24" s="1" t="s">
        <v>1117</v>
      </c>
      <c r="O24" s="1" t="s">
        <v>1118</v>
      </c>
      <c r="P24" s="1" t="s">
        <v>1119</v>
      </c>
      <c r="Q24" s="1" t="s">
        <v>1120</v>
      </c>
      <c r="R24" s="1" t="s">
        <v>1259</v>
      </c>
      <c r="S24" s="1" t="s">
        <v>1122</v>
      </c>
      <c r="T24" s="1" t="s">
        <v>1123</v>
      </c>
      <c r="U24" s="1" t="s">
        <v>1124</v>
      </c>
      <c r="V24" s="1" t="s">
        <v>1139</v>
      </c>
    </row>
    <row r="25" s="1" customFormat="1" spans="1:22">
      <c r="A25" s="3">
        <v>999224823866963</v>
      </c>
      <c r="B25" s="1" t="s">
        <v>1109</v>
      </c>
      <c r="C25" s="1" t="s">
        <v>1260</v>
      </c>
      <c r="D25" s="1" t="s">
        <v>1261</v>
      </c>
      <c r="E25" s="1" t="s">
        <v>1262</v>
      </c>
      <c r="F25" s="1" t="s">
        <v>1109</v>
      </c>
      <c r="G25" s="1" t="s">
        <v>1113</v>
      </c>
      <c r="H25" s="1" t="s">
        <v>1114</v>
      </c>
      <c r="I25" s="1" t="s">
        <v>1263</v>
      </c>
      <c r="J25" s="1" t="s">
        <v>30</v>
      </c>
      <c r="K25" s="1" t="s">
        <v>1264</v>
      </c>
      <c r="L25" s="1" t="s">
        <v>1264</v>
      </c>
      <c r="M25" s="1" t="s">
        <v>1117</v>
      </c>
      <c r="N25" s="1" t="s">
        <v>1117</v>
      </c>
      <c r="O25" s="1" t="s">
        <v>1118</v>
      </c>
      <c r="P25" s="1" t="s">
        <v>1119</v>
      </c>
      <c r="Q25" s="1" t="s">
        <v>1120</v>
      </c>
      <c r="R25" s="1" t="s">
        <v>1265</v>
      </c>
      <c r="S25" s="1" t="s">
        <v>1122</v>
      </c>
      <c r="T25" s="1" t="s">
        <v>1123</v>
      </c>
      <c r="U25" s="1" t="s">
        <v>1124</v>
      </c>
      <c r="V25" s="1" t="s">
        <v>1205</v>
      </c>
    </row>
    <row r="26" s="1" customFormat="1" spans="1:22">
      <c r="A26" s="3">
        <v>999224822987834</v>
      </c>
      <c r="B26" s="1" t="s">
        <v>1109</v>
      </c>
      <c r="C26" s="1" t="s">
        <v>1266</v>
      </c>
      <c r="D26" s="1" t="s">
        <v>1267</v>
      </c>
      <c r="E26" s="1" t="s">
        <v>1268</v>
      </c>
      <c r="F26" s="1" t="s">
        <v>1109</v>
      </c>
      <c r="G26" s="1" t="s">
        <v>1113</v>
      </c>
      <c r="H26" s="1" t="s">
        <v>1114</v>
      </c>
      <c r="I26" s="1" t="s">
        <v>1269</v>
      </c>
      <c r="J26" s="1" t="s">
        <v>30</v>
      </c>
      <c r="K26" s="1" t="s">
        <v>1270</v>
      </c>
      <c r="L26" s="1" t="s">
        <v>1270</v>
      </c>
      <c r="M26" s="1" t="s">
        <v>1117</v>
      </c>
      <c r="N26" s="1" t="s">
        <v>1117</v>
      </c>
      <c r="O26" s="1" t="s">
        <v>1118</v>
      </c>
      <c r="P26" s="1" t="s">
        <v>1119</v>
      </c>
      <c r="Q26" s="1" t="s">
        <v>1120</v>
      </c>
      <c r="R26" s="1" t="s">
        <v>1271</v>
      </c>
      <c r="S26" s="1" t="s">
        <v>1122</v>
      </c>
      <c r="T26" s="1" t="s">
        <v>1123</v>
      </c>
      <c r="U26" s="1" t="s">
        <v>1124</v>
      </c>
      <c r="V26" s="1" t="s">
        <v>1191</v>
      </c>
    </row>
    <row r="27" s="1" customFormat="1" spans="1:22">
      <c r="A27" s="3">
        <v>999224821605432</v>
      </c>
      <c r="B27" s="1" t="s">
        <v>1109</v>
      </c>
      <c r="C27" s="1" t="s">
        <v>1272</v>
      </c>
      <c r="D27" s="1" t="s">
        <v>1273</v>
      </c>
      <c r="E27" s="1" t="s">
        <v>1274</v>
      </c>
      <c r="F27" s="1" t="s">
        <v>1109</v>
      </c>
      <c r="G27" s="1" t="s">
        <v>1113</v>
      </c>
      <c r="H27" s="1" t="s">
        <v>1114</v>
      </c>
      <c r="I27" s="1" t="s">
        <v>1275</v>
      </c>
      <c r="J27" s="1" t="s">
        <v>30</v>
      </c>
      <c r="K27" s="1" t="s">
        <v>1276</v>
      </c>
      <c r="L27" s="1" t="s">
        <v>1276</v>
      </c>
      <c r="M27" s="1" t="s">
        <v>1117</v>
      </c>
      <c r="N27" s="1" t="s">
        <v>1117</v>
      </c>
      <c r="O27" s="1" t="s">
        <v>1118</v>
      </c>
      <c r="P27" s="1" t="s">
        <v>1119</v>
      </c>
      <c r="Q27" s="1" t="s">
        <v>1120</v>
      </c>
      <c r="R27" s="1" t="s">
        <v>1277</v>
      </c>
      <c r="S27" s="1" t="s">
        <v>1122</v>
      </c>
      <c r="T27" s="1" t="s">
        <v>1123</v>
      </c>
      <c r="U27" s="1" t="s">
        <v>1124</v>
      </c>
      <c r="V27" s="1" t="s">
        <v>1139</v>
      </c>
    </row>
    <row r="28" s="1" customFormat="1" spans="1:22">
      <c r="A28" s="3">
        <v>999224821835546</v>
      </c>
      <c r="B28" s="1" t="s">
        <v>1109</v>
      </c>
      <c r="C28" s="1" t="s">
        <v>1278</v>
      </c>
      <c r="D28" s="1" t="s">
        <v>1279</v>
      </c>
      <c r="E28" s="1" t="s">
        <v>1280</v>
      </c>
      <c r="F28" s="1" t="s">
        <v>1109</v>
      </c>
      <c r="G28" s="1" t="s">
        <v>1113</v>
      </c>
      <c r="H28" s="1" t="s">
        <v>1114</v>
      </c>
      <c r="I28" s="1" t="s">
        <v>1281</v>
      </c>
      <c r="J28" s="1" t="s">
        <v>30</v>
      </c>
      <c r="K28" s="1" t="s">
        <v>1282</v>
      </c>
      <c r="L28" s="1" t="s">
        <v>1282</v>
      </c>
      <c r="M28" s="1" t="s">
        <v>1117</v>
      </c>
      <c r="N28" s="1" t="s">
        <v>1117</v>
      </c>
      <c r="O28" s="1" t="s">
        <v>1118</v>
      </c>
      <c r="P28" s="1" t="s">
        <v>1119</v>
      </c>
      <c r="Q28" s="1" t="s">
        <v>1120</v>
      </c>
      <c r="R28" s="1" t="s">
        <v>1283</v>
      </c>
      <c r="S28" s="1" t="s">
        <v>1122</v>
      </c>
      <c r="T28" s="1" t="s">
        <v>1123</v>
      </c>
      <c r="U28" s="1" t="s">
        <v>1124</v>
      </c>
      <c r="V28" s="1" t="s">
        <v>1125</v>
      </c>
    </row>
    <row r="29" s="1" customFormat="1" spans="1:22">
      <c r="A29" s="3">
        <v>999224821403320</v>
      </c>
      <c r="B29" s="1" t="s">
        <v>1109</v>
      </c>
      <c r="C29" s="1" t="s">
        <v>1284</v>
      </c>
      <c r="D29" s="1" t="s">
        <v>1285</v>
      </c>
      <c r="E29" s="1" t="s">
        <v>1286</v>
      </c>
      <c r="F29" s="1" t="s">
        <v>1109</v>
      </c>
      <c r="G29" s="1" t="s">
        <v>1113</v>
      </c>
      <c r="H29" s="1" t="s">
        <v>1114</v>
      </c>
      <c r="I29" s="1" t="s">
        <v>1287</v>
      </c>
      <c r="J29" s="1" t="s">
        <v>30</v>
      </c>
      <c r="K29" s="1" t="s">
        <v>1288</v>
      </c>
      <c r="L29" s="1" t="s">
        <v>1288</v>
      </c>
      <c r="M29" s="1" t="s">
        <v>1117</v>
      </c>
      <c r="N29" s="1" t="s">
        <v>1117</v>
      </c>
      <c r="O29" s="1" t="s">
        <v>1118</v>
      </c>
      <c r="P29" s="1" t="s">
        <v>1119</v>
      </c>
      <c r="Q29" s="1" t="s">
        <v>1120</v>
      </c>
      <c r="R29" s="1" t="s">
        <v>1289</v>
      </c>
      <c r="S29" s="1" t="s">
        <v>1122</v>
      </c>
      <c r="T29" s="1" t="s">
        <v>1123</v>
      </c>
      <c r="U29" s="1" t="s">
        <v>1124</v>
      </c>
      <c r="V29" s="1" t="s">
        <v>1290</v>
      </c>
    </row>
    <row r="30" s="1" customFormat="1" spans="1:22">
      <c r="A30" s="3">
        <v>999224821256022</v>
      </c>
      <c r="B30" s="1" t="s">
        <v>1109</v>
      </c>
      <c r="C30" s="1" t="s">
        <v>1291</v>
      </c>
      <c r="D30" s="1" t="s">
        <v>1292</v>
      </c>
      <c r="E30" s="1" t="s">
        <v>1293</v>
      </c>
      <c r="F30" s="1" t="s">
        <v>1109</v>
      </c>
      <c r="G30" s="1" t="s">
        <v>1113</v>
      </c>
      <c r="H30" s="1" t="s">
        <v>1114</v>
      </c>
      <c r="I30" s="1" t="s">
        <v>1294</v>
      </c>
      <c r="J30" s="1" t="s">
        <v>30</v>
      </c>
      <c r="K30" s="1" t="s">
        <v>1295</v>
      </c>
      <c r="L30" s="1" t="s">
        <v>1295</v>
      </c>
      <c r="M30" s="1" t="s">
        <v>1117</v>
      </c>
      <c r="N30" s="1" t="s">
        <v>1117</v>
      </c>
      <c r="O30" s="1" t="s">
        <v>1118</v>
      </c>
      <c r="P30" s="1" t="s">
        <v>1119</v>
      </c>
      <c r="Q30" s="1" t="s">
        <v>1120</v>
      </c>
      <c r="R30" s="1" t="s">
        <v>1296</v>
      </c>
      <c r="S30" s="1" t="s">
        <v>1122</v>
      </c>
      <c r="T30" s="1" t="s">
        <v>1123</v>
      </c>
      <c r="U30" s="1" t="s">
        <v>1124</v>
      </c>
      <c r="V30" s="1" t="s">
        <v>1139</v>
      </c>
    </row>
    <row r="31" s="1" customFormat="1" spans="1:22">
      <c r="A31" s="3">
        <v>999224821738052</v>
      </c>
      <c r="B31" s="1" t="s">
        <v>1109</v>
      </c>
      <c r="C31" s="1" t="s">
        <v>1297</v>
      </c>
      <c r="D31" s="1" t="s">
        <v>1298</v>
      </c>
      <c r="E31" s="1" t="s">
        <v>1299</v>
      </c>
      <c r="F31" s="1" t="s">
        <v>1109</v>
      </c>
      <c r="G31" s="1" t="s">
        <v>1113</v>
      </c>
      <c r="H31" s="1" t="s">
        <v>1114</v>
      </c>
      <c r="I31" s="1" t="s">
        <v>1300</v>
      </c>
      <c r="J31" s="1" t="s">
        <v>30</v>
      </c>
      <c r="K31" s="1" t="s">
        <v>1301</v>
      </c>
      <c r="L31" s="1" t="s">
        <v>1301</v>
      </c>
      <c r="M31" s="1" t="s">
        <v>1117</v>
      </c>
      <c r="N31" s="1" t="s">
        <v>1117</v>
      </c>
      <c r="O31" s="1" t="s">
        <v>1118</v>
      </c>
      <c r="P31" s="1" t="s">
        <v>1119</v>
      </c>
      <c r="Q31" s="1" t="s">
        <v>1120</v>
      </c>
      <c r="R31" s="1" t="s">
        <v>1302</v>
      </c>
      <c r="S31" s="1" t="s">
        <v>1122</v>
      </c>
      <c r="T31" s="1" t="s">
        <v>1123</v>
      </c>
      <c r="U31" s="1" t="s">
        <v>1124</v>
      </c>
      <c r="V31" s="1" t="s">
        <v>1303</v>
      </c>
    </row>
    <row r="32" s="1" customFormat="1" spans="1:22">
      <c r="A32" s="3">
        <v>999224821641803</v>
      </c>
      <c r="B32" s="1" t="s">
        <v>1109</v>
      </c>
      <c r="C32" s="1" t="s">
        <v>1304</v>
      </c>
      <c r="D32" s="1" t="s">
        <v>1305</v>
      </c>
      <c r="E32" s="1" t="s">
        <v>1306</v>
      </c>
      <c r="F32" s="1" t="s">
        <v>1109</v>
      </c>
      <c r="G32" s="1" t="s">
        <v>1113</v>
      </c>
      <c r="H32" s="1" t="s">
        <v>1114</v>
      </c>
      <c r="I32" s="1" t="s">
        <v>1307</v>
      </c>
      <c r="J32" s="1" t="s">
        <v>30</v>
      </c>
      <c r="K32" s="1" t="s">
        <v>1308</v>
      </c>
      <c r="L32" s="1" t="s">
        <v>1308</v>
      </c>
      <c r="M32" s="1" t="s">
        <v>1117</v>
      </c>
      <c r="N32" s="1" t="s">
        <v>1117</v>
      </c>
      <c r="O32" s="1" t="s">
        <v>1118</v>
      </c>
      <c r="P32" s="1" t="s">
        <v>1119</v>
      </c>
      <c r="Q32" s="1" t="s">
        <v>1120</v>
      </c>
      <c r="R32" s="1" t="s">
        <v>1309</v>
      </c>
      <c r="S32" s="1" t="s">
        <v>1122</v>
      </c>
      <c r="T32" s="1" t="s">
        <v>1123</v>
      </c>
      <c r="U32" s="1" t="s">
        <v>1310</v>
      </c>
      <c r="V32" s="1" t="s">
        <v>1139</v>
      </c>
    </row>
    <row r="33" s="1" customFormat="1" spans="1:22">
      <c r="A33" s="3">
        <v>999224821538537</v>
      </c>
      <c r="B33" s="1" t="s">
        <v>1109</v>
      </c>
      <c r="C33" s="1" t="s">
        <v>1311</v>
      </c>
      <c r="D33" s="1" t="s">
        <v>1312</v>
      </c>
      <c r="E33" s="1" t="s">
        <v>1313</v>
      </c>
      <c r="F33" s="1" t="s">
        <v>1109</v>
      </c>
      <c r="G33" s="1" t="s">
        <v>1113</v>
      </c>
      <c r="H33" s="1" t="s">
        <v>1114</v>
      </c>
      <c r="I33" s="1" t="s">
        <v>1314</v>
      </c>
      <c r="J33" s="1" t="s">
        <v>30</v>
      </c>
      <c r="K33" s="1" t="s">
        <v>1315</v>
      </c>
      <c r="L33" s="1" t="s">
        <v>1315</v>
      </c>
      <c r="M33" s="1" t="s">
        <v>1117</v>
      </c>
      <c r="N33" s="1" t="s">
        <v>1117</v>
      </c>
      <c r="O33" s="1" t="s">
        <v>1118</v>
      </c>
      <c r="P33" s="1" t="s">
        <v>1119</v>
      </c>
      <c r="Q33" s="1" t="s">
        <v>1120</v>
      </c>
      <c r="R33" s="1" t="s">
        <v>1316</v>
      </c>
      <c r="S33" s="1" t="s">
        <v>1122</v>
      </c>
      <c r="T33" s="1" t="s">
        <v>1123</v>
      </c>
      <c r="U33" s="1" t="s">
        <v>1124</v>
      </c>
      <c r="V33" s="1" t="s">
        <v>1139</v>
      </c>
    </row>
    <row r="34" s="1" customFormat="1" spans="1:22">
      <c r="A34" s="3">
        <v>999224818186891</v>
      </c>
      <c r="B34" s="1" t="s">
        <v>1109</v>
      </c>
      <c r="C34" s="1" t="s">
        <v>1317</v>
      </c>
      <c r="D34" s="1" t="s">
        <v>1318</v>
      </c>
      <c r="E34" s="1" t="s">
        <v>1319</v>
      </c>
      <c r="F34" s="1" t="s">
        <v>1109</v>
      </c>
      <c r="G34" s="1" t="s">
        <v>1113</v>
      </c>
      <c r="H34" s="1" t="s">
        <v>1114</v>
      </c>
      <c r="I34" s="1" t="s">
        <v>1320</v>
      </c>
      <c r="J34" s="1" t="s">
        <v>30</v>
      </c>
      <c r="K34" s="1" t="s">
        <v>1321</v>
      </c>
      <c r="L34" s="1" t="s">
        <v>1321</v>
      </c>
      <c r="M34" s="1" t="s">
        <v>1117</v>
      </c>
      <c r="N34" s="1" t="s">
        <v>1117</v>
      </c>
      <c r="O34" s="1" t="s">
        <v>1118</v>
      </c>
      <c r="P34" s="1" t="s">
        <v>1119</v>
      </c>
      <c r="Q34" s="1" t="s">
        <v>1120</v>
      </c>
      <c r="R34" s="1" t="s">
        <v>1322</v>
      </c>
      <c r="S34" s="1" t="s">
        <v>1122</v>
      </c>
      <c r="T34" s="1" t="s">
        <v>1123</v>
      </c>
      <c r="U34" s="1" t="s">
        <v>1124</v>
      </c>
      <c r="V34" s="1" t="s">
        <v>1323</v>
      </c>
    </row>
    <row r="35" s="1" customFormat="1" spans="1:22">
      <c r="A35" s="3">
        <v>999224821000116</v>
      </c>
      <c r="B35" s="1" t="s">
        <v>1109</v>
      </c>
      <c r="C35" s="1" t="s">
        <v>1324</v>
      </c>
      <c r="D35" s="1" t="s">
        <v>1325</v>
      </c>
      <c r="E35" s="1" t="s">
        <v>1326</v>
      </c>
      <c r="F35" s="1" t="s">
        <v>1109</v>
      </c>
      <c r="G35" s="1" t="s">
        <v>1113</v>
      </c>
      <c r="H35" s="1" t="s">
        <v>1114</v>
      </c>
      <c r="I35" s="1" t="s">
        <v>1327</v>
      </c>
      <c r="J35" s="1" t="s">
        <v>30</v>
      </c>
      <c r="K35" s="1" t="s">
        <v>1328</v>
      </c>
      <c r="L35" s="1" t="s">
        <v>1328</v>
      </c>
      <c r="M35" s="1" t="s">
        <v>1117</v>
      </c>
      <c r="N35" s="1" t="s">
        <v>1117</v>
      </c>
      <c r="O35" s="1" t="s">
        <v>1118</v>
      </c>
      <c r="P35" s="1" t="s">
        <v>1119</v>
      </c>
      <c r="Q35" s="1" t="s">
        <v>1120</v>
      </c>
      <c r="R35" s="1" t="s">
        <v>1329</v>
      </c>
      <c r="S35" s="1" t="s">
        <v>1122</v>
      </c>
      <c r="T35" s="1" t="s">
        <v>1123</v>
      </c>
      <c r="U35" s="1" t="s">
        <v>1124</v>
      </c>
      <c r="V35" s="1" t="s">
        <v>1212</v>
      </c>
    </row>
    <row r="36" s="1" customFormat="1" spans="1:22">
      <c r="A36" s="3">
        <v>999224818004014</v>
      </c>
      <c r="B36" s="1" t="s">
        <v>1109</v>
      </c>
      <c r="C36" s="1" t="s">
        <v>1330</v>
      </c>
      <c r="D36" s="1" t="s">
        <v>1148</v>
      </c>
      <c r="E36" s="1" t="s">
        <v>1331</v>
      </c>
      <c r="F36" s="1" t="s">
        <v>1109</v>
      </c>
      <c r="G36" s="1" t="s">
        <v>1113</v>
      </c>
      <c r="H36" s="1" t="s">
        <v>1114</v>
      </c>
      <c r="I36" s="1" t="s">
        <v>1242</v>
      </c>
      <c r="J36" s="1" t="s">
        <v>30</v>
      </c>
      <c r="K36" s="1" t="s">
        <v>1243</v>
      </c>
      <c r="L36" s="1" t="s">
        <v>1243</v>
      </c>
      <c r="M36" s="1" t="s">
        <v>1117</v>
      </c>
      <c r="N36" s="1" t="s">
        <v>1117</v>
      </c>
      <c r="O36" s="1" t="s">
        <v>1118</v>
      </c>
      <c r="P36" s="1" t="s">
        <v>1119</v>
      </c>
      <c r="Q36" s="1" t="s">
        <v>1120</v>
      </c>
      <c r="R36" s="1" t="s">
        <v>1332</v>
      </c>
      <c r="S36" s="1" t="s">
        <v>1122</v>
      </c>
      <c r="T36" s="1" t="s">
        <v>1123</v>
      </c>
      <c r="U36" s="1" t="s">
        <v>1124</v>
      </c>
      <c r="V36" s="1" t="s">
        <v>1139</v>
      </c>
    </row>
    <row r="37" s="1" customFormat="1" spans="1:22">
      <c r="A37" s="3">
        <v>999224817927229</v>
      </c>
      <c r="B37" s="1" t="s">
        <v>1109</v>
      </c>
      <c r="C37" s="1" t="s">
        <v>1333</v>
      </c>
      <c r="D37" s="1" t="s">
        <v>1148</v>
      </c>
      <c r="E37" s="1" t="s">
        <v>1334</v>
      </c>
      <c r="F37" s="1" t="s">
        <v>1109</v>
      </c>
      <c r="G37" s="1" t="s">
        <v>1113</v>
      </c>
      <c r="H37" s="1" t="s">
        <v>1114</v>
      </c>
      <c r="I37" s="1" t="s">
        <v>1242</v>
      </c>
      <c r="J37" s="1" t="s">
        <v>30</v>
      </c>
      <c r="K37" s="1" t="s">
        <v>1243</v>
      </c>
      <c r="L37" s="1" t="s">
        <v>1243</v>
      </c>
      <c r="M37" s="1" t="s">
        <v>1117</v>
      </c>
      <c r="N37" s="1" t="s">
        <v>1117</v>
      </c>
      <c r="O37" s="1" t="s">
        <v>1118</v>
      </c>
      <c r="P37" s="1" t="s">
        <v>1119</v>
      </c>
      <c r="Q37" s="1" t="s">
        <v>1120</v>
      </c>
      <c r="R37" s="1" t="s">
        <v>1335</v>
      </c>
      <c r="S37" s="1" t="s">
        <v>1122</v>
      </c>
      <c r="T37" s="1" t="s">
        <v>1123</v>
      </c>
      <c r="U37" s="1" t="s">
        <v>1124</v>
      </c>
      <c r="V37" s="1" t="s">
        <v>1139</v>
      </c>
    </row>
    <row r="38" s="1" customFormat="1" spans="1:22">
      <c r="A38" s="3">
        <v>999224817351266</v>
      </c>
      <c r="B38" s="1" t="s">
        <v>1109</v>
      </c>
      <c r="C38" s="1" t="s">
        <v>1336</v>
      </c>
      <c r="D38" s="1" t="s">
        <v>1337</v>
      </c>
      <c r="E38" s="1" t="s">
        <v>1338</v>
      </c>
      <c r="F38" s="1" t="s">
        <v>1109</v>
      </c>
      <c r="G38" s="1" t="s">
        <v>1113</v>
      </c>
      <c r="H38" s="1" t="s">
        <v>1114</v>
      </c>
      <c r="I38" s="1" t="s">
        <v>1339</v>
      </c>
      <c r="J38" s="1" t="s">
        <v>30</v>
      </c>
      <c r="K38" s="1" t="s">
        <v>1340</v>
      </c>
      <c r="L38" s="1" t="s">
        <v>1340</v>
      </c>
      <c r="M38" s="1" t="s">
        <v>1117</v>
      </c>
      <c r="N38" s="1" t="s">
        <v>1117</v>
      </c>
      <c r="O38" s="1" t="s">
        <v>1118</v>
      </c>
      <c r="P38" s="1" t="s">
        <v>1119</v>
      </c>
      <c r="Q38" s="1" t="s">
        <v>1120</v>
      </c>
      <c r="R38" s="1" t="s">
        <v>1341</v>
      </c>
      <c r="S38" s="1" t="s">
        <v>1122</v>
      </c>
      <c r="T38" s="1" t="s">
        <v>1123</v>
      </c>
      <c r="U38" s="1" t="s">
        <v>1124</v>
      </c>
      <c r="V38" s="1" t="s">
        <v>1342</v>
      </c>
    </row>
    <row r="39" s="1" customFormat="1" spans="1:22">
      <c r="A39" s="3">
        <v>999224819787864</v>
      </c>
      <c r="B39" s="1" t="s">
        <v>1109</v>
      </c>
      <c r="C39" s="1" t="s">
        <v>1343</v>
      </c>
      <c r="D39" s="1" t="s">
        <v>1344</v>
      </c>
      <c r="E39" s="1" t="s">
        <v>1345</v>
      </c>
      <c r="F39" s="1" t="s">
        <v>1109</v>
      </c>
      <c r="G39" s="1" t="s">
        <v>1113</v>
      </c>
      <c r="H39" s="1" t="s">
        <v>1114</v>
      </c>
      <c r="I39" s="1" t="s">
        <v>1346</v>
      </c>
      <c r="J39" s="1" t="s">
        <v>30</v>
      </c>
      <c r="K39" s="1" t="s">
        <v>1347</v>
      </c>
      <c r="L39" s="1" t="s">
        <v>1347</v>
      </c>
      <c r="M39" s="1" t="s">
        <v>1117</v>
      </c>
      <c r="N39" s="1" t="s">
        <v>1117</v>
      </c>
      <c r="O39" s="1" t="s">
        <v>1118</v>
      </c>
      <c r="P39" s="1" t="s">
        <v>1119</v>
      </c>
      <c r="Q39" s="1" t="s">
        <v>1120</v>
      </c>
      <c r="R39" s="1" t="s">
        <v>1348</v>
      </c>
      <c r="S39" s="1" t="s">
        <v>1122</v>
      </c>
      <c r="T39" s="1" t="s">
        <v>1123</v>
      </c>
      <c r="U39" s="1" t="s">
        <v>1124</v>
      </c>
      <c r="V39" s="1" t="s">
        <v>1349</v>
      </c>
    </row>
    <row r="40" s="1" customFormat="1" spans="1:22">
      <c r="A40" s="3">
        <v>999224818113988</v>
      </c>
      <c r="B40" s="1" t="s">
        <v>1109</v>
      </c>
      <c r="C40" s="1" t="s">
        <v>1350</v>
      </c>
      <c r="D40" s="1" t="s">
        <v>1337</v>
      </c>
      <c r="E40" s="1" t="s">
        <v>1351</v>
      </c>
      <c r="F40" s="1" t="s">
        <v>1109</v>
      </c>
      <c r="G40" s="1" t="s">
        <v>1113</v>
      </c>
      <c r="H40" s="1" t="s">
        <v>1114</v>
      </c>
      <c r="I40" s="1" t="s">
        <v>1339</v>
      </c>
      <c r="J40" s="1" t="s">
        <v>30</v>
      </c>
      <c r="K40" s="1" t="s">
        <v>1340</v>
      </c>
      <c r="L40" s="1" t="s">
        <v>1340</v>
      </c>
      <c r="M40" s="1" t="s">
        <v>1117</v>
      </c>
      <c r="N40" s="1" t="s">
        <v>1117</v>
      </c>
      <c r="O40" s="1" t="s">
        <v>1118</v>
      </c>
      <c r="P40" s="1" t="s">
        <v>1119</v>
      </c>
      <c r="Q40" s="1" t="s">
        <v>1120</v>
      </c>
      <c r="R40" s="1" t="s">
        <v>1352</v>
      </c>
      <c r="S40" s="1" t="s">
        <v>1122</v>
      </c>
      <c r="T40" s="1" t="s">
        <v>1123</v>
      </c>
      <c r="U40" s="1" t="s">
        <v>1124</v>
      </c>
      <c r="V40" s="1" t="s">
        <v>1342</v>
      </c>
    </row>
    <row r="41" s="1" customFormat="1" spans="1:22">
      <c r="A41" s="3">
        <v>999224819503692</v>
      </c>
      <c r="B41" s="1" t="s">
        <v>1109</v>
      </c>
      <c r="C41" s="1" t="s">
        <v>1353</v>
      </c>
      <c r="D41" s="1" t="s">
        <v>1354</v>
      </c>
      <c r="E41" s="1" t="s">
        <v>1355</v>
      </c>
      <c r="F41" s="1" t="s">
        <v>1109</v>
      </c>
      <c r="G41" s="1" t="s">
        <v>1113</v>
      </c>
      <c r="H41" s="1" t="s">
        <v>1114</v>
      </c>
      <c r="I41" s="1" t="s">
        <v>1356</v>
      </c>
      <c r="J41" s="1" t="s">
        <v>30</v>
      </c>
      <c r="K41" s="1" t="s">
        <v>1357</v>
      </c>
      <c r="L41" s="1" t="s">
        <v>1357</v>
      </c>
      <c r="M41" s="1" t="s">
        <v>1117</v>
      </c>
      <c r="N41" s="1" t="s">
        <v>1117</v>
      </c>
      <c r="O41" s="1" t="s">
        <v>1118</v>
      </c>
      <c r="P41" s="1" t="s">
        <v>1119</v>
      </c>
      <c r="Q41" s="1" t="s">
        <v>1120</v>
      </c>
      <c r="R41" s="1" t="s">
        <v>1358</v>
      </c>
      <c r="S41" s="1" t="s">
        <v>1122</v>
      </c>
      <c r="T41" s="1" t="s">
        <v>1123</v>
      </c>
      <c r="U41" s="1" t="s">
        <v>1124</v>
      </c>
      <c r="V41" s="1" t="s">
        <v>1212</v>
      </c>
    </row>
    <row r="42" s="1" customFormat="1" spans="1:22">
      <c r="A42" s="3">
        <v>999224817346370</v>
      </c>
      <c r="B42" s="1" t="s">
        <v>1109</v>
      </c>
      <c r="C42" s="1" t="s">
        <v>1359</v>
      </c>
      <c r="D42" s="1" t="s">
        <v>1360</v>
      </c>
      <c r="E42" s="1" t="s">
        <v>1361</v>
      </c>
      <c r="F42" s="1" t="s">
        <v>1109</v>
      </c>
      <c r="G42" s="1" t="s">
        <v>1113</v>
      </c>
      <c r="H42" s="1" t="s">
        <v>1114</v>
      </c>
      <c r="I42" s="1" t="s">
        <v>1362</v>
      </c>
      <c r="J42" s="1" t="s">
        <v>30</v>
      </c>
      <c r="K42" s="1" t="s">
        <v>1363</v>
      </c>
      <c r="L42" s="1" t="s">
        <v>1363</v>
      </c>
      <c r="M42" s="1" t="s">
        <v>1117</v>
      </c>
      <c r="N42" s="1" t="s">
        <v>1117</v>
      </c>
      <c r="O42" s="1" t="s">
        <v>1118</v>
      </c>
      <c r="P42" s="1" t="s">
        <v>1119</v>
      </c>
      <c r="Q42" s="1" t="s">
        <v>1120</v>
      </c>
      <c r="R42" s="1" t="s">
        <v>1364</v>
      </c>
      <c r="S42" s="1" t="s">
        <v>1122</v>
      </c>
      <c r="T42" s="1" t="s">
        <v>1123</v>
      </c>
      <c r="U42" s="1" t="s">
        <v>1124</v>
      </c>
      <c r="V42" s="1" t="s">
        <v>1205</v>
      </c>
    </row>
    <row r="43" s="1" customFormat="1" spans="1:22">
      <c r="A43" s="3">
        <v>999224816994386</v>
      </c>
      <c r="B43" s="1" t="s">
        <v>1109</v>
      </c>
      <c r="C43" s="1" t="s">
        <v>1365</v>
      </c>
      <c r="D43" s="1" t="s">
        <v>1161</v>
      </c>
      <c r="E43" s="1" t="s">
        <v>1366</v>
      </c>
      <c r="F43" s="1" t="s">
        <v>1109</v>
      </c>
      <c r="G43" s="1" t="s">
        <v>1113</v>
      </c>
      <c r="H43" s="1" t="s">
        <v>1114</v>
      </c>
      <c r="I43" s="1" t="s">
        <v>1367</v>
      </c>
      <c r="J43" s="1" t="s">
        <v>30</v>
      </c>
      <c r="K43" s="1" t="s">
        <v>1368</v>
      </c>
      <c r="L43" s="1" t="s">
        <v>1368</v>
      </c>
      <c r="M43" s="1" t="s">
        <v>1117</v>
      </c>
      <c r="N43" s="1" t="s">
        <v>1117</v>
      </c>
      <c r="O43" s="1" t="s">
        <v>1118</v>
      </c>
      <c r="P43" s="1" t="s">
        <v>1119</v>
      </c>
      <c r="Q43" s="1" t="s">
        <v>1120</v>
      </c>
      <c r="R43" s="1" t="s">
        <v>1369</v>
      </c>
      <c r="S43" s="1" t="s">
        <v>1122</v>
      </c>
      <c r="T43" s="1" t="s">
        <v>1123</v>
      </c>
      <c r="U43" s="1" t="s">
        <v>1124</v>
      </c>
      <c r="V43" s="1" t="s">
        <v>1139</v>
      </c>
    </row>
    <row r="44" s="1" customFormat="1" spans="1:22">
      <c r="A44" s="3">
        <v>999224816822857</v>
      </c>
      <c r="B44" s="1" t="s">
        <v>1109</v>
      </c>
      <c r="C44" s="1" t="s">
        <v>1370</v>
      </c>
      <c r="D44" s="1" t="s">
        <v>1235</v>
      </c>
      <c r="E44" s="1" t="s">
        <v>1371</v>
      </c>
      <c r="F44" s="1" t="s">
        <v>1109</v>
      </c>
      <c r="G44" s="1" t="s">
        <v>1113</v>
      </c>
      <c r="H44" s="1" t="s">
        <v>1114</v>
      </c>
      <c r="I44" s="1" t="s">
        <v>1237</v>
      </c>
      <c r="J44" s="1" t="s">
        <v>30</v>
      </c>
      <c r="K44" s="1" t="s">
        <v>1238</v>
      </c>
      <c r="L44" s="1" t="s">
        <v>1238</v>
      </c>
      <c r="M44" s="1" t="s">
        <v>1117</v>
      </c>
      <c r="N44" s="1" t="s">
        <v>1117</v>
      </c>
      <c r="O44" s="1" t="s">
        <v>1118</v>
      </c>
      <c r="P44" s="1" t="s">
        <v>1119</v>
      </c>
      <c r="Q44" s="1" t="s">
        <v>1120</v>
      </c>
      <c r="R44" s="1" t="s">
        <v>1372</v>
      </c>
      <c r="S44" s="1" t="s">
        <v>1122</v>
      </c>
      <c r="T44" s="1" t="s">
        <v>1123</v>
      </c>
      <c r="U44" s="1" t="s">
        <v>1124</v>
      </c>
      <c r="V44" s="1" t="s">
        <v>1139</v>
      </c>
    </row>
    <row r="45" s="1" customFormat="1" spans="1:22">
      <c r="A45" s="3">
        <v>999224817272853</v>
      </c>
      <c r="B45" s="1" t="s">
        <v>1109</v>
      </c>
      <c r="C45" s="1" t="s">
        <v>1373</v>
      </c>
      <c r="D45" s="1" t="s">
        <v>1374</v>
      </c>
      <c r="E45" s="1" t="s">
        <v>1375</v>
      </c>
      <c r="F45" s="1" t="s">
        <v>1109</v>
      </c>
      <c r="G45" s="1" t="s">
        <v>1113</v>
      </c>
      <c r="H45" s="1" t="s">
        <v>1114</v>
      </c>
      <c r="I45" s="1" t="s">
        <v>1376</v>
      </c>
      <c r="J45" s="1" t="s">
        <v>30</v>
      </c>
      <c r="K45" s="1" t="s">
        <v>1377</v>
      </c>
      <c r="L45" s="1" t="s">
        <v>1377</v>
      </c>
      <c r="M45" s="1" t="s">
        <v>1117</v>
      </c>
      <c r="N45" s="1" t="s">
        <v>1117</v>
      </c>
      <c r="O45" s="1" t="s">
        <v>1118</v>
      </c>
      <c r="P45" s="1" t="s">
        <v>1119</v>
      </c>
      <c r="Q45" s="1" t="s">
        <v>1120</v>
      </c>
      <c r="R45" s="1" t="s">
        <v>1378</v>
      </c>
      <c r="S45" s="1" t="s">
        <v>1122</v>
      </c>
      <c r="T45" s="1" t="s">
        <v>1123</v>
      </c>
      <c r="U45" s="1" t="s">
        <v>1124</v>
      </c>
      <c r="V45" s="1" t="s">
        <v>1342</v>
      </c>
    </row>
    <row r="46" s="1" customFormat="1" spans="1:22">
      <c r="A46" s="3">
        <v>999224817025208</v>
      </c>
      <c r="B46" s="1" t="s">
        <v>1109</v>
      </c>
      <c r="C46" s="1" t="s">
        <v>1379</v>
      </c>
      <c r="D46" s="1" t="s">
        <v>1380</v>
      </c>
      <c r="E46" s="1" t="s">
        <v>1381</v>
      </c>
      <c r="F46" s="1" t="s">
        <v>1109</v>
      </c>
      <c r="G46" s="1" t="s">
        <v>1113</v>
      </c>
      <c r="H46" s="1" t="s">
        <v>1114</v>
      </c>
      <c r="I46" s="1" t="s">
        <v>1382</v>
      </c>
      <c r="J46" s="1" t="s">
        <v>30</v>
      </c>
      <c r="K46" s="1" t="s">
        <v>1383</v>
      </c>
      <c r="L46" s="1" t="s">
        <v>1383</v>
      </c>
      <c r="M46" s="1" t="s">
        <v>1117</v>
      </c>
      <c r="N46" s="1" t="s">
        <v>1117</v>
      </c>
      <c r="O46" s="1" t="s">
        <v>1118</v>
      </c>
      <c r="P46" s="1" t="s">
        <v>1119</v>
      </c>
      <c r="Q46" s="1" t="s">
        <v>1120</v>
      </c>
      <c r="R46" s="1" t="s">
        <v>1384</v>
      </c>
      <c r="S46" s="1" t="s">
        <v>1122</v>
      </c>
      <c r="T46" s="1" t="s">
        <v>1123</v>
      </c>
      <c r="U46" s="1" t="s">
        <v>1124</v>
      </c>
      <c r="V46" s="1" t="s">
        <v>1139</v>
      </c>
    </row>
    <row r="47" s="1" customFormat="1" spans="1:22">
      <c r="A47" s="3">
        <v>999224817000913</v>
      </c>
      <c r="B47" s="1" t="s">
        <v>1109</v>
      </c>
      <c r="C47" s="1" t="s">
        <v>1385</v>
      </c>
      <c r="D47" s="1" t="s">
        <v>1386</v>
      </c>
      <c r="E47" s="1" t="s">
        <v>1387</v>
      </c>
      <c r="F47" s="1" t="s">
        <v>1109</v>
      </c>
      <c r="G47" s="1" t="s">
        <v>1113</v>
      </c>
      <c r="H47" s="1" t="s">
        <v>1114</v>
      </c>
      <c r="I47" s="1" t="s">
        <v>1388</v>
      </c>
      <c r="J47" s="1" t="s">
        <v>30</v>
      </c>
      <c r="K47" s="1" t="s">
        <v>1389</v>
      </c>
      <c r="L47" s="1" t="s">
        <v>1389</v>
      </c>
      <c r="M47" s="1" t="s">
        <v>1117</v>
      </c>
      <c r="N47" s="1" t="s">
        <v>1117</v>
      </c>
      <c r="O47" s="1" t="s">
        <v>1118</v>
      </c>
      <c r="P47" s="1" t="s">
        <v>1119</v>
      </c>
      <c r="Q47" s="1" t="s">
        <v>1120</v>
      </c>
      <c r="R47" s="1" t="s">
        <v>1390</v>
      </c>
      <c r="S47" s="1" t="s">
        <v>1122</v>
      </c>
      <c r="T47" s="1" t="s">
        <v>1123</v>
      </c>
      <c r="U47" s="1" t="s">
        <v>1124</v>
      </c>
      <c r="V47" s="1" t="s">
        <v>1146</v>
      </c>
    </row>
    <row r="48" s="1" customFormat="1" spans="1:22">
      <c r="A48" s="3">
        <v>999224815819962</v>
      </c>
      <c r="B48" s="1" t="s">
        <v>1109</v>
      </c>
      <c r="C48" s="1" t="s">
        <v>1391</v>
      </c>
      <c r="D48" s="1" t="s">
        <v>1174</v>
      </c>
      <c r="E48" s="1" t="s">
        <v>1392</v>
      </c>
      <c r="F48" s="1" t="s">
        <v>1109</v>
      </c>
      <c r="G48" s="1" t="s">
        <v>1113</v>
      </c>
      <c r="H48" s="1" t="s">
        <v>1114</v>
      </c>
      <c r="I48" s="1" t="s">
        <v>1393</v>
      </c>
      <c r="J48" s="1" t="s">
        <v>30</v>
      </c>
      <c r="K48" s="1" t="s">
        <v>1394</v>
      </c>
      <c r="L48" s="1" t="s">
        <v>1394</v>
      </c>
      <c r="M48" s="1" t="s">
        <v>1117</v>
      </c>
      <c r="N48" s="1" t="s">
        <v>1117</v>
      </c>
      <c r="O48" s="1" t="s">
        <v>1118</v>
      </c>
      <c r="P48" s="1" t="s">
        <v>1119</v>
      </c>
      <c r="Q48" s="1" t="s">
        <v>1120</v>
      </c>
      <c r="R48" s="1" t="s">
        <v>1395</v>
      </c>
      <c r="S48" s="1" t="s">
        <v>1122</v>
      </c>
      <c r="T48" s="1" t="s">
        <v>1123</v>
      </c>
      <c r="U48" s="1" t="s">
        <v>1124</v>
      </c>
      <c r="V48" s="1" t="s">
        <v>1146</v>
      </c>
    </row>
    <row r="49" s="1" customFormat="1" spans="1:22">
      <c r="A49" s="3">
        <v>999224815288082</v>
      </c>
      <c r="B49" s="1" t="s">
        <v>1109</v>
      </c>
      <c r="C49" s="1" t="s">
        <v>1396</v>
      </c>
      <c r="D49" s="1" t="s">
        <v>1397</v>
      </c>
      <c r="E49" s="1" t="s">
        <v>1398</v>
      </c>
      <c r="F49" s="1" t="s">
        <v>1109</v>
      </c>
      <c r="G49" s="1" t="s">
        <v>1113</v>
      </c>
      <c r="H49" s="1" t="s">
        <v>1114</v>
      </c>
      <c r="I49" s="1" t="s">
        <v>1399</v>
      </c>
      <c r="J49" s="1" t="s">
        <v>30</v>
      </c>
      <c r="K49" s="1" t="s">
        <v>1400</v>
      </c>
      <c r="L49" s="1" t="s">
        <v>1400</v>
      </c>
      <c r="M49" s="1" t="s">
        <v>1117</v>
      </c>
      <c r="N49" s="1" t="s">
        <v>1117</v>
      </c>
      <c r="O49" s="1" t="s">
        <v>1118</v>
      </c>
      <c r="P49" s="1" t="s">
        <v>1119</v>
      </c>
      <c r="Q49" s="1" t="s">
        <v>1120</v>
      </c>
      <c r="R49" s="1" t="s">
        <v>1401</v>
      </c>
      <c r="S49" s="1" t="s">
        <v>1122</v>
      </c>
      <c r="T49" s="1" t="s">
        <v>1123</v>
      </c>
      <c r="U49" s="1" t="s">
        <v>1124</v>
      </c>
      <c r="V49" s="1" t="s">
        <v>1146</v>
      </c>
    </row>
    <row r="50" s="1" customFormat="1" spans="1:22">
      <c r="A50" s="3">
        <v>999224815173254</v>
      </c>
      <c r="B50" s="1" t="s">
        <v>1109</v>
      </c>
      <c r="C50" s="1" t="s">
        <v>1402</v>
      </c>
      <c r="D50" s="1" t="s">
        <v>1220</v>
      </c>
      <c r="E50" s="1" t="s">
        <v>1403</v>
      </c>
      <c r="F50" s="1" t="s">
        <v>1109</v>
      </c>
      <c r="G50" s="1" t="s">
        <v>1113</v>
      </c>
      <c r="H50" s="1" t="s">
        <v>1114</v>
      </c>
      <c r="I50" s="1" t="s">
        <v>1222</v>
      </c>
      <c r="J50" s="1" t="s">
        <v>30</v>
      </c>
      <c r="K50" s="1" t="s">
        <v>1223</v>
      </c>
      <c r="L50" s="1" t="s">
        <v>1223</v>
      </c>
      <c r="M50" s="1" t="s">
        <v>1117</v>
      </c>
      <c r="N50" s="1" t="s">
        <v>1117</v>
      </c>
      <c r="O50" s="1" t="s">
        <v>1118</v>
      </c>
      <c r="P50" s="1" t="s">
        <v>1119</v>
      </c>
      <c r="Q50" s="1" t="s">
        <v>1120</v>
      </c>
      <c r="R50" s="1" t="s">
        <v>1404</v>
      </c>
      <c r="S50" s="1" t="s">
        <v>1122</v>
      </c>
      <c r="T50" s="1" t="s">
        <v>1123</v>
      </c>
      <c r="U50" s="1" t="s">
        <v>1124</v>
      </c>
      <c r="V50" s="1" t="s">
        <v>1139</v>
      </c>
    </row>
    <row r="51" s="1" customFormat="1" spans="1:22">
      <c r="A51" s="3">
        <v>999224814180508</v>
      </c>
      <c r="B51" s="1" t="s">
        <v>1109</v>
      </c>
      <c r="C51" s="1" t="s">
        <v>1405</v>
      </c>
      <c r="D51" s="1" t="s">
        <v>1354</v>
      </c>
      <c r="E51" s="1" t="s">
        <v>1406</v>
      </c>
      <c r="F51" s="1" t="s">
        <v>1109</v>
      </c>
      <c r="G51" s="1" t="s">
        <v>1113</v>
      </c>
      <c r="H51" s="1" t="s">
        <v>1114</v>
      </c>
      <c r="I51" s="1" t="s">
        <v>1407</v>
      </c>
      <c r="J51" s="1" t="s">
        <v>30</v>
      </c>
      <c r="K51" s="1" t="s">
        <v>1408</v>
      </c>
      <c r="L51" s="1" t="s">
        <v>1408</v>
      </c>
      <c r="M51" s="1" t="s">
        <v>1117</v>
      </c>
      <c r="N51" s="1" t="s">
        <v>1117</v>
      </c>
      <c r="O51" s="1" t="s">
        <v>1118</v>
      </c>
      <c r="P51" s="1" t="s">
        <v>1119</v>
      </c>
      <c r="Q51" s="1" t="s">
        <v>1120</v>
      </c>
      <c r="R51" s="1" t="s">
        <v>1409</v>
      </c>
      <c r="S51" s="1" t="s">
        <v>1122</v>
      </c>
      <c r="T51" s="1" t="s">
        <v>1123</v>
      </c>
      <c r="U51" s="1" t="s">
        <v>1124</v>
      </c>
      <c r="V51" s="1" t="s">
        <v>1212</v>
      </c>
    </row>
    <row r="52" s="1" customFormat="1" spans="1:22">
      <c r="A52" s="3">
        <v>999224813915726</v>
      </c>
      <c r="B52" s="1" t="s">
        <v>1109</v>
      </c>
      <c r="C52" s="1" t="s">
        <v>1410</v>
      </c>
      <c r="D52" s="1" t="s">
        <v>1411</v>
      </c>
      <c r="E52" s="1" t="s">
        <v>1412</v>
      </c>
      <c r="F52" s="1" t="s">
        <v>1109</v>
      </c>
      <c r="G52" s="1" t="s">
        <v>1113</v>
      </c>
      <c r="H52" s="1" t="s">
        <v>1114</v>
      </c>
      <c r="I52" s="1" t="s">
        <v>1413</v>
      </c>
      <c r="J52" s="1" t="s">
        <v>30</v>
      </c>
      <c r="K52" s="1" t="s">
        <v>1414</v>
      </c>
      <c r="L52" s="1" t="s">
        <v>1414</v>
      </c>
      <c r="M52" s="1" t="s">
        <v>1117</v>
      </c>
      <c r="N52" s="1" t="s">
        <v>1117</v>
      </c>
      <c r="O52" s="1" t="s">
        <v>1118</v>
      </c>
      <c r="P52" s="1" t="s">
        <v>1119</v>
      </c>
      <c r="Q52" s="1" t="s">
        <v>1120</v>
      </c>
      <c r="R52" s="1" t="s">
        <v>1415</v>
      </c>
      <c r="S52" s="1" t="s">
        <v>1122</v>
      </c>
      <c r="T52" s="1" t="s">
        <v>1123</v>
      </c>
      <c r="U52" s="1" t="s">
        <v>1124</v>
      </c>
      <c r="V52" s="1" t="s">
        <v>1139</v>
      </c>
    </row>
    <row r="53" s="1" customFormat="1" spans="1:22">
      <c r="A53" s="3">
        <v>999224813734816</v>
      </c>
      <c r="B53" s="1" t="s">
        <v>1109</v>
      </c>
      <c r="C53" s="1" t="s">
        <v>1416</v>
      </c>
      <c r="D53" s="1" t="s">
        <v>1417</v>
      </c>
      <c r="E53" s="1" t="s">
        <v>1418</v>
      </c>
      <c r="F53" s="1" t="s">
        <v>1109</v>
      </c>
      <c r="G53" s="1" t="s">
        <v>1113</v>
      </c>
      <c r="H53" s="1" t="s">
        <v>1114</v>
      </c>
      <c r="I53" s="1" t="s">
        <v>1419</v>
      </c>
      <c r="J53" s="1" t="s">
        <v>30</v>
      </c>
      <c r="K53" s="1" t="s">
        <v>1420</v>
      </c>
      <c r="L53" s="1" t="s">
        <v>1420</v>
      </c>
      <c r="M53" s="1" t="s">
        <v>1117</v>
      </c>
      <c r="N53" s="1" t="s">
        <v>1117</v>
      </c>
      <c r="O53" s="1" t="s">
        <v>1118</v>
      </c>
      <c r="P53" s="1" t="s">
        <v>1119</v>
      </c>
      <c r="Q53" s="1" t="s">
        <v>1120</v>
      </c>
      <c r="R53" s="1" t="s">
        <v>1421</v>
      </c>
      <c r="S53" s="1" t="s">
        <v>1122</v>
      </c>
      <c r="T53" s="1" t="s">
        <v>1123</v>
      </c>
      <c r="U53" s="1" t="s">
        <v>1310</v>
      </c>
      <c r="V53" s="1" t="s">
        <v>1139</v>
      </c>
    </row>
    <row r="54" s="1" customFormat="1" spans="1:22">
      <c r="A54" s="3">
        <v>999224816344859</v>
      </c>
      <c r="B54" s="1" t="s">
        <v>1109</v>
      </c>
      <c r="C54" s="1" t="s">
        <v>1422</v>
      </c>
      <c r="D54" s="1" t="s">
        <v>1423</v>
      </c>
      <c r="E54" s="1" t="s">
        <v>1424</v>
      </c>
      <c r="F54" s="1" t="s">
        <v>1109</v>
      </c>
      <c r="G54" s="1" t="s">
        <v>1113</v>
      </c>
      <c r="H54" s="1" t="s">
        <v>1114</v>
      </c>
      <c r="I54" s="1" t="s">
        <v>1425</v>
      </c>
      <c r="J54" s="1" t="s">
        <v>30</v>
      </c>
      <c r="K54" s="1" t="s">
        <v>1426</v>
      </c>
      <c r="L54" s="1" t="s">
        <v>1426</v>
      </c>
      <c r="M54" s="1" t="s">
        <v>1117</v>
      </c>
      <c r="N54" s="1" t="s">
        <v>1117</v>
      </c>
      <c r="O54" s="1" t="s">
        <v>1118</v>
      </c>
      <c r="P54" s="1" t="s">
        <v>1119</v>
      </c>
      <c r="Q54" s="1" t="s">
        <v>1120</v>
      </c>
      <c r="R54" s="1" t="s">
        <v>1427</v>
      </c>
      <c r="S54" s="1" t="s">
        <v>1122</v>
      </c>
      <c r="T54" s="1" t="s">
        <v>1123</v>
      </c>
      <c r="U54" s="1" t="s">
        <v>1124</v>
      </c>
      <c r="V54" s="1" t="s">
        <v>1139</v>
      </c>
    </row>
    <row r="55" s="1" customFormat="1" spans="1:22">
      <c r="A55" s="3">
        <v>999224813125910</v>
      </c>
      <c r="B55" s="1" t="s">
        <v>1109</v>
      </c>
      <c r="C55" s="1" t="s">
        <v>1428</v>
      </c>
      <c r="D55" s="1" t="s">
        <v>1148</v>
      </c>
      <c r="E55" s="1" t="s">
        <v>1429</v>
      </c>
      <c r="F55" s="1" t="s">
        <v>1109</v>
      </c>
      <c r="G55" s="1" t="s">
        <v>1113</v>
      </c>
      <c r="H55" s="1" t="s">
        <v>1114</v>
      </c>
      <c r="I55" s="1" t="s">
        <v>1430</v>
      </c>
      <c r="J55" s="1" t="s">
        <v>30</v>
      </c>
      <c r="K55" s="1" t="s">
        <v>1431</v>
      </c>
      <c r="L55" s="1" t="s">
        <v>1431</v>
      </c>
      <c r="M55" s="1" t="s">
        <v>1117</v>
      </c>
      <c r="N55" s="1" t="s">
        <v>1117</v>
      </c>
      <c r="O55" s="1" t="s">
        <v>1118</v>
      </c>
      <c r="P55" s="1" t="s">
        <v>1119</v>
      </c>
      <c r="Q55" s="1" t="s">
        <v>1120</v>
      </c>
      <c r="R55" s="1" t="s">
        <v>1432</v>
      </c>
      <c r="S55" s="1" t="s">
        <v>1122</v>
      </c>
      <c r="T55" s="1" t="s">
        <v>1123</v>
      </c>
      <c r="U55" s="1" t="s">
        <v>1124</v>
      </c>
      <c r="V55" s="1" t="s">
        <v>1139</v>
      </c>
    </row>
    <row r="56" s="1" customFormat="1" spans="1:22">
      <c r="A56" s="3">
        <v>999224812208943</v>
      </c>
      <c r="B56" s="1" t="s">
        <v>1433</v>
      </c>
      <c r="C56" s="1" t="s">
        <v>1434</v>
      </c>
      <c r="D56" s="1" t="s">
        <v>1279</v>
      </c>
      <c r="E56" s="1" t="s">
        <v>1435</v>
      </c>
      <c r="F56" s="1" t="s">
        <v>1109</v>
      </c>
      <c r="G56" s="1" t="s">
        <v>1113</v>
      </c>
      <c r="H56" s="1" t="s">
        <v>1114</v>
      </c>
      <c r="I56" s="1" t="s">
        <v>1436</v>
      </c>
      <c r="J56" s="1" t="s">
        <v>30</v>
      </c>
      <c r="K56" s="1" t="s">
        <v>1437</v>
      </c>
      <c r="L56" s="1" t="s">
        <v>1437</v>
      </c>
      <c r="M56" s="1" t="s">
        <v>1117</v>
      </c>
      <c r="N56" s="1" t="s">
        <v>1117</v>
      </c>
      <c r="O56" s="1" t="s">
        <v>1118</v>
      </c>
      <c r="P56" s="1" t="s">
        <v>1119</v>
      </c>
      <c r="Q56" s="1" t="s">
        <v>1120</v>
      </c>
      <c r="R56" s="1" t="s">
        <v>1438</v>
      </c>
      <c r="S56" s="1" t="s">
        <v>1122</v>
      </c>
      <c r="T56" s="1" t="s">
        <v>1123</v>
      </c>
      <c r="U56" s="1" t="s">
        <v>1124</v>
      </c>
      <c r="V56" s="1" t="s">
        <v>1125</v>
      </c>
    </row>
    <row r="57" s="1" customFormat="1" spans="1:22">
      <c r="A57" s="3">
        <v>999224810731322</v>
      </c>
      <c r="B57" s="1" t="s">
        <v>1433</v>
      </c>
      <c r="C57" s="1" t="s">
        <v>1439</v>
      </c>
      <c r="D57" s="1" t="s">
        <v>1148</v>
      </c>
      <c r="E57" s="1" t="s">
        <v>1440</v>
      </c>
      <c r="F57" s="1" t="s">
        <v>1109</v>
      </c>
      <c r="G57" s="1" t="s">
        <v>1113</v>
      </c>
      <c r="H57" s="1" t="s">
        <v>1114</v>
      </c>
      <c r="I57" s="1" t="s">
        <v>1441</v>
      </c>
      <c r="J57" s="1" t="s">
        <v>30</v>
      </c>
      <c r="K57" s="1" t="s">
        <v>1442</v>
      </c>
      <c r="L57" s="1" t="s">
        <v>1442</v>
      </c>
      <c r="M57" s="1" t="s">
        <v>1117</v>
      </c>
      <c r="N57" s="1" t="s">
        <v>1117</v>
      </c>
      <c r="O57" s="1" t="s">
        <v>1118</v>
      </c>
      <c r="P57" s="1" t="s">
        <v>1119</v>
      </c>
      <c r="Q57" s="1" t="s">
        <v>1120</v>
      </c>
      <c r="R57" s="1" t="s">
        <v>1443</v>
      </c>
      <c r="S57" s="1" t="s">
        <v>1122</v>
      </c>
      <c r="T57" s="1" t="s">
        <v>1123</v>
      </c>
      <c r="U57" s="1" t="s">
        <v>1124</v>
      </c>
      <c r="V57" s="1" t="s">
        <v>1139</v>
      </c>
    </row>
    <row r="58" s="1" customFormat="1" spans="1:22">
      <c r="A58" s="3">
        <v>999224810694398</v>
      </c>
      <c r="B58" s="1" t="s">
        <v>1433</v>
      </c>
      <c r="C58" s="1" t="s">
        <v>1444</v>
      </c>
      <c r="D58" s="1" t="s">
        <v>1148</v>
      </c>
      <c r="E58" s="1" t="s">
        <v>1445</v>
      </c>
      <c r="F58" s="1" t="s">
        <v>1109</v>
      </c>
      <c r="G58" s="1" t="s">
        <v>1113</v>
      </c>
      <c r="H58" s="1" t="s">
        <v>1114</v>
      </c>
      <c r="I58" s="1" t="s">
        <v>1441</v>
      </c>
      <c r="J58" s="1" t="s">
        <v>30</v>
      </c>
      <c r="K58" s="1" t="s">
        <v>1442</v>
      </c>
      <c r="L58" s="1" t="s">
        <v>1442</v>
      </c>
      <c r="M58" s="1" t="s">
        <v>1117</v>
      </c>
      <c r="N58" s="1" t="s">
        <v>1117</v>
      </c>
      <c r="O58" s="1" t="s">
        <v>1118</v>
      </c>
      <c r="P58" s="1" t="s">
        <v>1119</v>
      </c>
      <c r="Q58" s="1" t="s">
        <v>1120</v>
      </c>
      <c r="R58" s="1" t="s">
        <v>1446</v>
      </c>
      <c r="S58" s="1" t="s">
        <v>1122</v>
      </c>
      <c r="T58" s="1" t="s">
        <v>1123</v>
      </c>
      <c r="U58" s="1" t="s">
        <v>1124</v>
      </c>
      <c r="V58" s="1" t="s">
        <v>1139</v>
      </c>
    </row>
    <row r="59" s="1" customFormat="1" spans="1:22">
      <c r="A59" s="3">
        <v>999224809271885</v>
      </c>
      <c r="B59" s="1" t="s">
        <v>1433</v>
      </c>
      <c r="C59" s="1" t="s">
        <v>1447</v>
      </c>
      <c r="D59" s="1" t="s">
        <v>1148</v>
      </c>
      <c r="E59" s="1" t="s">
        <v>1448</v>
      </c>
      <c r="F59" s="1" t="s">
        <v>1109</v>
      </c>
      <c r="G59" s="1" t="s">
        <v>1113</v>
      </c>
      <c r="H59" s="1" t="s">
        <v>1114</v>
      </c>
      <c r="I59" s="1" t="s">
        <v>1441</v>
      </c>
      <c r="J59" s="1" t="s">
        <v>30</v>
      </c>
      <c r="K59" s="1" t="s">
        <v>1442</v>
      </c>
      <c r="L59" s="1" t="s">
        <v>1442</v>
      </c>
      <c r="M59" s="1" t="s">
        <v>1117</v>
      </c>
      <c r="N59" s="1" t="s">
        <v>1117</v>
      </c>
      <c r="O59" s="1" t="s">
        <v>1118</v>
      </c>
      <c r="P59" s="1" t="s">
        <v>1119</v>
      </c>
      <c r="Q59" s="1" t="s">
        <v>1120</v>
      </c>
      <c r="R59" s="1" t="s">
        <v>1449</v>
      </c>
      <c r="S59" s="1" t="s">
        <v>1122</v>
      </c>
      <c r="T59" s="1" t="s">
        <v>1123</v>
      </c>
      <c r="U59" s="1" t="s">
        <v>1124</v>
      </c>
      <c r="V59" s="1" t="s">
        <v>1139</v>
      </c>
    </row>
    <row r="60" s="1" customFormat="1" spans="1:22">
      <c r="A60" s="3">
        <v>999224816313102</v>
      </c>
      <c r="B60" s="1" t="s">
        <v>1109</v>
      </c>
      <c r="C60" s="1" t="s">
        <v>1450</v>
      </c>
      <c r="D60" s="1" t="s">
        <v>1451</v>
      </c>
      <c r="E60" s="1" t="s">
        <v>1452</v>
      </c>
      <c r="F60" s="1" t="s">
        <v>1109</v>
      </c>
      <c r="G60" s="1" t="s">
        <v>1113</v>
      </c>
      <c r="H60" s="1" t="s">
        <v>1114</v>
      </c>
      <c r="I60" s="1" t="s">
        <v>1453</v>
      </c>
      <c r="J60" s="1" t="s">
        <v>30</v>
      </c>
      <c r="K60" s="1" t="s">
        <v>1454</v>
      </c>
      <c r="L60" s="1" t="s">
        <v>1454</v>
      </c>
      <c r="M60" s="1" t="s">
        <v>1117</v>
      </c>
      <c r="N60" s="1" t="s">
        <v>1117</v>
      </c>
      <c r="O60" s="1" t="s">
        <v>1118</v>
      </c>
      <c r="P60" s="1" t="s">
        <v>1119</v>
      </c>
      <c r="Q60" s="1" t="s">
        <v>1120</v>
      </c>
      <c r="R60" s="1" t="s">
        <v>1455</v>
      </c>
      <c r="S60" s="1" t="s">
        <v>1122</v>
      </c>
      <c r="T60" s="1" t="s">
        <v>1123</v>
      </c>
      <c r="U60" s="1" t="s">
        <v>1124</v>
      </c>
      <c r="V60" s="1" t="s">
        <v>1139</v>
      </c>
    </row>
    <row r="61" s="1" customFormat="1" spans="1:22">
      <c r="A61" s="3">
        <v>999224808267210</v>
      </c>
      <c r="B61" s="1" t="s">
        <v>1433</v>
      </c>
      <c r="C61" s="1" t="s">
        <v>1456</v>
      </c>
      <c r="D61" s="1" t="s">
        <v>1457</v>
      </c>
      <c r="E61" s="1" t="s">
        <v>1458</v>
      </c>
      <c r="F61" s="1" t="s">
        <v>1109</v>
      </c>
      <c r="G61" s="1" t="s">
        <v>1113</v>
      </c>
      <c r="H61" s="1" t="s">
        <v>1114</v>
      </c>
      <c r="I61" s="1" t="s">
        <v>1459</v>
      </c>
      <c r="J61" s="1" t="s">
        <v>30</v>
      </c>
      <c r="K61" s="1" t="s">
        <v>1460</v>
      </c>
      <c r="L61" s="1" t="s">
        <v>1460</v>
      </c>
      <c r="M61" s="1" t="s">
        <v>1117</v>
      </c>
      <c r="N61" s="1" t="s">
        <v>1117</v>
      </c>
      <c r="O61" s="1" t="s">
        <v>1118</v>
      </c>
      <c r="P61" s="1" t="s">
        <v>1119</v>
      </c>
      <c r="Q61" s="1" t="s">
        <v>1120</v>
      </c>
      <c r="R61" s="1" t="s">
        <v>1461</v>
      </c>
      <c r="S61" s="1" t="s">
        <v>1122</v>
      </c>
      <c r="T61" s="1" t="s">
        <v>1123</v>
      </c>
      <c r="U61" s="1" t="s">
        <v>1124</v>
      </c>
      <c r="V61" s="1" t="s">
        <v>1462</v>
      </c>
    </row>
    <row r="62" s="1" customFormat="1" spans="1:22">
      <c r="A62" s="3">
        <v>999224816533343</v>
      </c>
      <c r="B62" s="1" t="s">
        <v>1109</v>
      </c>
      <c r="C62" s="1" t="s">
        <v>1463</v>
      </c>
      <c r="D62" s="1" t="s">
        <v>1464</v>
      </c>
      <c r="E62" s="1" t="s">
        <v>1465</v>
      </c>
      <c r="F62" s="1" t="s">
        <v>1109</v>
      </c>
      <c r="G62" s="1" t="s">
        <v>1113</v>
      </c>
      <c r="H62" s="1" t="s">
        <v>1114</v>
      </c>
      <c r="I62" s="1" t="s">
        <v>1466</v>
      </c>
      <c r="J62" s="1" t="s">
        <v>30</v>
      </c>
      <c r="K62" s="1" t="s">
        <v>1467</v>
      </c>
      <c r="L62" s="1" t="s">
        <v>1467</v>
      </c>
      <c r="M62" s="1" t="s">
        <v>1117</v>
      </c>
      <c r="N62" s="1" t="s">
        <v>1117</v>
      </c>
      <c r="O62" s="1" t="s">
        <v>1118</v>
      </c>
      <c r="P62" s="1" t="s">
        <v>1119</v>
      </c>
      <c r="Q62" s="1" t="s">
        <v>1120</v>
      </c>
      <c r="R62" s="1" t="s">
        <v>1468</v>
      </c>
      <c r="S62" s="1" t="s">
        <v>1122</v>
      </c>
      <c r="T62" s="1" t="s">
        <v>1123</v>
      </c>
      <c r="U62" s="1" t="s">
        <v>1124</v>
      </c>
      <c r="V62" s="1" t="s">
        <v>1139</v>
      </c>
    </row>
    <row r="63" s="1" customFormat="1" spans="1:22">
      <c r="A63" s="3">
        <v>999224809117251</v>
      </c>
      <c r="B63" s="1" t="s">
        <v>1433</v>
      </c>
      <c r="C63" s="1" t="s">
        <v>1469</v>
      </c>
      <c r="D63" s="1" t="s">
        <v>1470</v>
      </c>
      <c r="E63" s="1" t="s">
        <v>1471</v>
      </c>
      <c r="F63" s="1" t="s">
        <v>1109</v>
      </c>
      <c r="G63" s="1" t="s">
        <v>1113</v>
      </c>
      <c r="H63" s="1" t="s">
        <v>1114</v>
      </c>
      <c r="I63" s="1" t="s">
        <v>1472</v>
      </c>
      <c r="J63" s="1" t="s">
        <v>30</v>
      </c>
      <c r="K63" s="1" t="s">
        <v>1473</v>
      </c>
      <c r="L63" s="1" t="s">
        <v>1473</v>
      </c>
      <c r="M63" s="1" t="s">
        <v>1117</v>
      </c>
      <c r="N63" s="1" t="s">
        <v>1117</v>
      </c>
      <c r="O63" s="1" t="s">
        <v>1118</v>
      </c>
      <c r="P63" s="1" t="s">
        <v>1119</v>
      </c>
      <c r="Q63" s="1" t="s">
        <v>1120</v>
      </c>
      <c r="R63" s="1" t="s">
        <v>1474</v>
      </c>
      <c r="S63" s="1" t="s">
        <v>1122</v>
      </c>
      <c r="T63" s="1" t="s">
        <v>1123</v>
      </c>
      <c r="U63" s="1" t="s">
        <v>1124</v>
      </c>
      <c r="V63" s="1" t="s">
        <v>1139</v>
      </c>
    </row>
    <row r="64" s="1" customFormat="1" spans="1:22">
      <c r="A64" s="3">
        <v>999224802315506</v>
      </c>
      <c r="B64" s="1" t="s">
        <v>1433</v>
      </c>
      <c r="C64" s="1" t="s">
        <v>1475</v>
      </c>
      <c r="D64" s="1" t="s">
        <v>1476</v>
      </c>
      <c r="E64" s="1" t="s">
        <v>1477</v>
      </c>
      <c r="F64" s="1" t="s">
        <v>1433</v>
      </c>
      <c r="G64" s="1" t="s">
        <v>1113</v>
      </c>
      <c r="H64" s="1" t="s">
        <v>1114</v>
      </c>
      <c r="I64" s="1" t="s">
        <v>1478</v>
      </c>
      <c r="J64" s="1" t="s">
        <v>30</v>
      </c>
      <c r="K64" s="1" t="s">
        <v>1479</v>
      </c>
      <c r="L64" s="1" t="s">
        <v>1479</v>
      </c>
      <c r="M64" s="1" t="s">
        <v>1117</v>
      </c>
      <c r="N64" s="1" t="s">
        <v>1117</v>
      </c>
      <c r="O64" s="1" t="s">
        <v>1118</v>
      </c>
      <c r="P64" s="1" t="s">
        <v>1119</v>
      </c>
      <c r="Q64" s="1" t="s">
        <v>1120</v>
      </c>
      <c r="R64" s="1" t="s">
        <v>1480</v>
      </c>
      <c r="S64" s="1" t="s">
        <v>1122</v>
      </c>
      <c r="T64" s="1" t="s">
        <v>1123</v>
      </c>
      <c r="U64" s="1" t="s">
        <v>1124</v>
      </c>
      <c r="V64" s="1" t="s">
        <v>1191</v>
      </c>
    </row>
    <row r="65" s="1" customFormat="1" spans="1:22">
      <c r="A65" s="3">
        <v>999224800555837</v>
      </c>
      <c r="B65" s="1" t="s">
        <v>1433</v>
      </c>
      <c r="C65" s="1" t="s">
        <v>1481</v>
      </c>
      <c r="D65" s="1" t="s">
        <v>1417</v>
      </c>
      <c r="E65" s="1" t="s">
        <v>1482</v>
      </c>
      <c r="F65" s="1" t="s">
        <v>1433</v>
      </c>
      <c r="G65" s="1" t="s">
        <v>1113</v>
      </c>
      <c r="H65" s="1" t="s">
        <v>1114</v>
      </c>
      <c r="I65" s="1" t="s">
        <v>1483</v>
      </c>
      <c r="J65" s="1" t="s">
        <v>30</v>
      </c>
      <c r="K65" s="1" t="s">
        <v>1484</v>
      </c>
      <c r="L65" s="1" t="s">
        <v>1484</v>
      </c>
      <c r="M65" s="1" t="s">
        <v>1117</v>
      </c>
      <c r="N65" s="1" t="s">
        <v>1117</v>
      </c>
      <c r="O65" s="1" t="s">
        <v>1118</v>
      </c>
      <c r="P65" s="1" t="s">
        <v>1119</v>
      </c>
      <c r="Q65" s="1" t="s">
        <v>1120</v>
      </c>
      <c r="R65" s="1" t="s">
        <v>1485</v>
      </c>
      <c r="S65" s="1" t="s">
        <v>1122</v>
      </c>
      <c r="T65" s="1" t="s">
        <v>1123</v>
      </c>
      <c r="U65" s="1" t="s">
        <v>1310</v>
      </c>
      <c r="V65" s="1" t="s">
        <v>1139</v>
      </c>
    </row>
    <row r="66" s="1" customFormat="1" spans="1:22">
      <c r="A66" s="3">
        <v>999224806728520</v>
      </c>
      <c r="B66" s="1" t="s">
        <v>1433</v>
      </c>
      <c r="C66" s="1" t="s">
        <v>1486</v>
      </c>
      <c r="D66" s="1" t="s">
        <v>1487</v>
      </c>
      <c r="E66" s="1" t="s">
        <v>1488</v>
      </c>
      <c r="F66" s="1" t="s">
        <v>1433</v>
      </c>
      <c r="G66" s="1" t="s">
        <v>1113</v>
      </c>
      <c r="H66" s="1" t="s">
        <v>1114</v>
      </c>
      <c r="I66" s="1" t="s">
        <v>1489</v>
      </c>
      <c r="J66" s="1" t="s">
        <v>30</v>
      </c>
      <c r="K66" s="1" t="s">
        <v>1490</v>
      </c>
      <c r="L66" s="1" t="s">
        <v>1490</v>
      </c>
      <c r="M66" s="1" t="s">
        <v>1117</v>
      </c>
      <c r="N66" s="1" t="s">
        <v>1117</v>
      </c>
      <c r="O66" s="1" t="s">
        <v>1118</v>
      </c>
      <c r="P66" s="1" t="s">
        <v>1119</v>
      </c>
      <c r="Q66" s="1" t="s">
        <v>1120</v>
      </c>
      <c r="R66" s="1" t="s">
        <v>1491</v>
      </c>
      <c r="S66" s="1" t="s">
        <v>1122</v>
      </c>
      <c r="T66" s="1" t="s">
        <v>1123</v>
      </c>
      <c r="U66" s="1" t="s">
        <v>1124</v>
      </c>
      <c r="V66" s="1" t="s">
        <v>1205</v>
      </c>
    </row>
    <row r="67" s="1" customFormat="1" spans="1:22">
      <c r="A67" s="3">
        <v>999224813324183</v>
      </c>
      <c r="B67" s="1" t="s">
        <v>1109</v>
      </c>
      <c r="C67" s="1" t="s">
        <v>1492</v>
      </c>
      <c r="D67" s="1" t="s">
        <v>1493</v>
      </c>
      <c r="E67" s="1" t="s">
        <v>1494</v>
      </c>
      <c r="F67" s="1" t="s">
        <v>1109</v>
      </c>
      <c r="G67" s="1" t="s">
        <v>1113</v>
      </c>
      <c r="H67" s="1" t="s">
        <v>1114</v>
      </c>
      <c r="I67" s="1" t="s">
        <v>1495</v>
      </c>
      <c r="J67" s="1" t="s">
        <v>30</v>
      </c>
      <c r="K67" s="1" t="s">
        <v>1496</v>
      </c>
      <c r="L67" s="1" t="s">
        <v>1496</v>
      </c>
      <c r="M67" s="1" t="s">
        <v>1117</v>
      </c>
      <c r="N67" s="1" t="s">
        <v>1117</v>
      </c>
      <c r="O67" s="1" t="s">
        <v>1118</v>
      </c>
      <c r="P67" s="1" t="s">
        <v>1119</v>
      </c>
      <c r="Q67" s="1" t="s">
        <v>1120</v>
      </c>
      <c r="R67" s="1" t="s">
        <v>1497</v>
      </c>
      <c r="S67" s="1" t="s">
        <v>1122</v>
      </c>
      <c r="T67" s="1" t="s">
        <v>1123</v>
      </c>
      <c r="U67" s="1" t="s">
        <v>1124</v>
      </c>
      <c r="V67" s="1" t="s">
        <v>1205</v>
      </c>
    </row>
    <row r="68" s="1" customFormat="1" spans="1:22">
      <c r="A68" s="3">
        <v>999224802672088</v>
      </c>
      <c r="B68" s="1" t="s">
        <v>1433</v>
      </c>
      <c r="C68" s="1" t="s">
        <v>1498</v>
      </c>
      <c r="D68" s="1" t="s">
        <v>1499</v>
      </c>
      <c r="E68" s="1" t="s">
        <v>1500</v>
      </c>
      <c r="F68" s="1" t="s">
        <v>1109</v>
      </c>
      <c r="G68" s="1" t="s">
        <v>1113</v>
      </c>
      <c r="H68" s="1" t="s">
        <v>1114</v>
      </c>
      <c r="I68" s="1" t="s">
        <v>1501</v>
      </c>
      <c r="J68" s="1" t="s">
        <v>30</v>
      </c>
      <c r="K68" s="1" t="s">
        <v>1502</v>
      </c>
      <c r="L68" s="1" t="s">
        <v>1502</v>
      </c>
      <c r="M68" s="1" t="s">
        <v>1117</v>
      </c>
      <c r="N68" s="1" t="s">
        <v>1117</v>
      </c>
      <c r="O68" s="1" t="s">
        <v>1118</v>
      </c>
      <c r="P68" s="1" t="s">
        <v>1119</v>
      </c>
      <c r="Q68" s="1" t="s">
        <v>1120</v>
      </c>
      <c r="R68" s="1" t="s">
        <v>1503</v>
      </c>
      <c r="S68" s="1" t="s">
        <v>1122</v>
      </c>
      <c r="T68" s="1" t="s">
        <v>1123</v>
      </c>
      <c r="U68" s="1" t="s">
        <v>1124</v>
      </c>
      <c r="V68" s="1" t="s">
        <v>1504</v>
      </c>
    </row>
    <row r="69" s="1" customFormat="1" spans="1:22">
      <c r="A69" s="3">
        <v>999224796963077</v>
      </c>
      <c r="B69" s="1" t="s">
        <v>1433</v>
      </c>
      <c r="C69" s="1" t="s">
        <v>1505</v>
      </c>
      <c r="D69" s="1" t="s">
        <v>1506</v>
      </c>
      <c r="E69" s="1" t="s">
        <v>1507</v>
      </c>
      <c r="F69" s="1" t="s">
        <v>1433</v>
      </c>
      <c r="G69" s="1" t="s">
        <v>1113</v>
      </c>
      <c r="H69" s="1" t="s">
        <v>1114</v>
      </c>
      <c r="I69" s="1" t="s">
        <v>1508</v>
      </c>
      <c r="J69" s="1" t="s">
        <v>30</v>
      </c>
      <c r="K69" s="1" t="s">
        <v>1509</v>
      </c>
      <c r="L69" s="1" t="s">
        <v>1509</v>
      </c>
      <c r="M69" s="1" t="s">
        <v>1117</v>
      </c>
      <c r="N69" s="1" t="s">
        <v>1117</v>
      </c>
      <c r="O69" s="1" t="s">
        <v>1118</v>
      </c>
      <c r="P69" s="1" t="s">
        <v>1119</v>
      </c>
      <c r="Q69" s="1" t="s">
        <v>1120</v>
      </c>
      <c r="R69" s="1" t="s">
        <v>1510</v>
      </c>
      <c r="S69" s="1" t="s">
        <v>1122</v>
      </c>
      <c r="T69" s="1" t="s">
        <v>1123</v>
      </c>
      <c r="U69" s="1" t="s">
        <v>1124</v>
      </c>
      <c r="V69" s="1" t="s">
        <v>1323</v>
      </c>
    </row>
    <row r="70" s="1" customFormat="1" spans="1:22">
      <c r="A70" s="3">
        <v>999224795982644</v>
      </c>
      <c r="B70" s="1" t="s">
        <v>1433</v>
      </c>
      <c r="C70" s="1" t="s">
        <v>1511</v>
      </c>
      <c r="D70" s="1" t="s">
        <v>1512</v>
      </c>
      <c r="E70" s="1" t="s">
        <v>1513</v>
      </c>
      <c r="F70" s="1" t="s">
        <v>1433</v>
      </c>
      <c r="G70" s="1" t="s">
        <v>1113</v>
      </c>
      <c r="H70" s="1" t="s">
        <v>1114</v>
      </c>
      <c r="I70" s="1" t="s">
        <v>1514</v>
      </c>
      <c r="J70" s="1" t="s">
        <v>30</v>
      </c>
      <c r="K70" s="1" t="s">
        <v>1515</v>
      </c>
      <c r="L70" s="1" t="s">
        <v>1515</v>
      </c>
      <c r="M70" s="1" t="s">
        <v>1117</v>
      </c>
      <c r="N70" s="1" t="s">
        <v>1117</v>
      </c>
      <c r="O70" s="1" t="s">
        <v>1118</v>
      </c>
      <c r="P70" s="1" t="s">
        <v>1119</v>
      </c>
      <c r="Q70" s="1" t="s">
        <v>1120</v>
      </c>
      <c r="R70" s="1" t="s">
        <v>1516</v>
      </c>
      <c r="S70" s="1" t="s">
        <v>1122</v>
      </c>
      <c r="T70" s="1" t="s">
        <v>1123</v>
      </c>
      <c r="U70" s="1" t="s">
        <v>1124</v>
      </c>
      <c r="V70" s="1" t="s">
        <v>1342</v>
      </c>
    </row>
    <row r="71" s="1" customFormat="1" spans="1:22">
      <c r="A71" s="3">
        <v>999224800421172</v>
      </c>
      <c r="B71" s="1" t="s">
        <v>1433</v>
      </c>
      <c r="C71" s="1" t="s">
        <v>1517</v>
      </c>
      <c r="D71" s="1" t="s">
        <v>1518</v>
      </c>
      <c r="E71" s="1" t="s">
        <v>1519</v>
      </c>
      <c r="F71" s="1" t="s">
        <v>1433</v>
      </c>
      <c r="G71" s="1" t="s">
        <v>1113</v>
      </c>
      <c r="H71" s="1" t="s">
        <v>1114</v>
      </c>
      <c r="I71" s="1" t="s">
        <v>1520</v>
      </c>
      <c r="J71" s="1" t="s">
        <v>30</v>
      </c>
      <c r="K71" s="1" t="s">
        <v>1521</v>
      </c>
      <c r="L71" s="1" t="s">
        <v>1521</v>
      </c>
      <c r="M71" s="1" t="s">
        <v>1117</v>
      </c>
      <c r="N71" s="1" t="s">
        <v>1117</v>
      </c>
      <c r="O71" s="1" t="s">
        <v>1118</v>
      </c>
      <c r="P71" s="1" t="s">
        <v>1119</v>
      </c>
      <c r="Q71" s="1" t="s">
        <v>1120</v>
      </c>
      <c r="R71" s="1" t="s">
        <v>1522</v>
      </c>
      <c r="S71" s="1" t="s">
        <v>1122</v>
      </c>
      <c r="T71" s="1" t="s">
        <v>1123</v>
      </c>
      <c r="U71" s="1" t="s">
        <v>1124</v>
      </c>
      <c r="V71" s="1" t="s">
        <v>1139</v>
      </c>
    </row>
    <row r="72" s="1" customFormat="1" spans="1:22">
      <c r="A72" s="3">
        <v>999224794124077</v>
      </c>
      <c r="B72" s="1" t="s">
        <v>1523</v>
      </c>
      <c r="C72" s="1" t="s">
        <v>1524</v>
      </c>
      <c r="D72" s="1" t="s">
        <v>1525</v>
      </c>
      <c r="E72" s="1" t="s">
        <v>1526</v>
      </c>
      <c r="F72" s="1" t="s">
        <v>1109</v>
      </c>
      <c r="G72" s="1" t="s">
        <v>1113</v>
      </c>
      <c r="H72" s="1" t="s">
        <v>1114</v>
      </c>
      <c r="I72" s="1" t="s">
        <v>1527</v>
      </c>
      <c r="J72" s="1" t="s">
        <v>30</v>
      </c>
      <c r="K72" s="1" t="s">
        <v>1528</v>
      </c>
      <c r="L72" s="1" t="s">
        <v>1528</v>
      </c>
      <c r="M72" s="1" t="s">
        <v>1117</v>
      </c>
      <c r="N72" s="1" t="s">
        <v>1117</v>
      </c>
      <c r="O72" s="1" t="s">
        <v>1118</v>
      </c>
      <c r="P72" s="1" t="s">
        <v>1119</v>
      </c>
      <c r="Q72" s="1" t="s">
        <v>1120</v>
      </c>
      <c r="R72" s="1" t="s">
        <v>1529</v>
      </c>
      <c r="S72" s="1" t="s">
        <v>1122</v>
      </c>
      <c r="T72" s="1" t="s">
        <v>1123</v>
      </c>
      <c r="U72" s="1" t="s">
        <v>1124</v>
      </c>
      <c r="V72" s="1" t="s">
        <v>1139</v>
      </c>
    </row>
    <row r="73" s="1" customFormat="1" spans="1:22">
      <c r="A73" s="3">
        <v>999224792879707</v>
      </c>
      <c r="B73" s="1" t="s">
        <v>1523</v>
      </c>
      <c r="C73" s="1" t="s">
        <v>1530</v>
      </c>
      <c r="D73" s="1" t="s">
        <v>1506</v>
      </c>
      <c r="E73" s="1" t="s">
        <v>1531</v>
      </c>
      <c r="F73" s="1" t="s">
        <v>1433</v>
      </c>
      <c r="G73" s="1" t="s">
        <v>1113</v>
      </c>
      <c r="H73" s="1" t="s">
        <v>1114</v>
      </c>
      <c r="I73" s="1" t="s">
        <v>1532</v>
      </c>
      <c r="J73" s="1" t="s">
        <v>30</v>
      </c>
      <c r="K73" s="1" t="s">
        <v>1533</v>
      </c>
      <c r="L73" s="1" t="s">
        <v>1533</v>
      </c>
      <c r="M73" s="1" t="s">
        <v>1117</v>
      </c>
      <c r="N73" s="1" t="s">
        <v>1117</v>
      </c>
      <c r="O73" s="1" t="s">
        <v>1118</v>
      </c>
      <c r="P73" s="1" t="s">
        <v>1119</v>
      </c>
      <c r="Q73" s="1" t="s">
        <v>1120</v>
      </c>
      <c r="R73" s="1" t="s">
        <v>1534</v>
      </c>
      <c r="S73" s="1" t="s">
        <v>1122</v>
      </c>
      <c r="T73" s="1" t="s">
        <v>1123</v>
      </c>
      <c r="U73" s="1" t="s">
        <v>1124</v>
      </c>
      <c r="V73" s="1" t="s">
        <v>1323</v>
      </c>
    </row>
    <row r="74" s="1" customFormat="1" spans="1:22">
      <c r="A74" s="3">
        <v>999224798421865</v>
      </c>
      <c r="B74" s="1" t="s">
        <v>1433</v>
      </c>
      <c r="C74" s="1" t="s">
        <v>1535</v>
      </c>
      <c r="D74" s="1" t="s">
        <v>1536</v>
      </c>
      <c r="E74" s="1" t="s">
        <v>1537</v>
      </c>
      <c r="F74" s="1" t="s">
        <v>1109</v>
      </c>
      <c r="G74" s="1" t="s">
        <v>1113</v>
      </c>
      <c r="H74" s="1" t="s">
        <v>1114</v>
      </c>
      <c r="I74" s="1" t="s">
        <v>1538</v>
      </c>
      <c r="J74" s="1" t="s">
        <v>30</v>
      </c>
      <c r="K74" s="1" t="s">
        <v>1539</v>
      </c>
      <c r="L74" s="1" t="s">
        <v>1539</v>
      </c>
      <c r="M74" s="1" t="s">
        <v>1117</v>
      </c>
      <c r="N74" s="1" t="s">
        <v>1117</v>
      </c>
      <c r="O74" s="1" t="s">
        <v>1118</v>
      </c>
      <c r="P74" s="1" t="s">
        <v>1119</v>
      </c>
      <c r="Q74" s="1" t="s">
        <v>1120</v>
      </c>
      <c r="R74" s="1" t="s">
        <v>1540</v>
      </c>
      <c r="S74" s="1" t="s">
        <v>1122</v>
      </c>
      <c r="T74" s="1" t="s">
        <v>1123</v>
      </c>
      <c r="U74" s="1" t="s">
        <v>1124</v>
      </c>
      <c r="V74" s="1" t="s">
        <v>1342</v>
      </c>
    </row>
    <row r="75" s="1" customFormat="1" spans="1:22">
      <c r="A75" s="3">
        <v>999224787790720</v>
      </c>
      <c r="B75" s="1" t="s">
        <v>1523</v>
      </c>
      <c r="C75" s="1" t="s">
        <v>1541</v>
      </c>
      <c r="D75" s="1" t="s">
        <v>1542</v>
      </c>
      <c r="E75" s="1" t="s">
        <v>1543</v>
      </c>
      <c r="F75" s="1" t="s">
        <v>1433</v>
      </c>
      <c r="G75" s="1" t="s">
        <v>1113</v>
      </c>
      <c r="H75" s="1" t="s">
        <v>1114</v>
      </c>
      <c r="I75" s="1" t="s">
        <v>1544</v>
      </c>
      <c r="J75" s="1" t="s">
        <v>30</v>
      </c>
      <c r="K75" s="1" t="s">
        <v>1545</v>
      </c>
      <c r="L75" s="1" t="s">
        <v>1545</v>
      </c>
      <c r="M75" s="1" t="s">
        <v>1117</v>
      </c>
      <c r="N75" s="1" t="s">
        <v>1117</v>
      </c>
      <c r="O75" s="1" t="s">
        <v>1118</v>
      </c>
      <c r="P75" s="1" t="s">
        <v>1119</v>
      </c>
      <c r="Q75" s="1" t="s">
        <v>1120</v>
      </c>
      <c r="R75" s="1" t="s">
        <v>1546</v>
      </c>
      <c r="S75" s="1" t="s">
        <v>1122</v>
      </c>
      <c r="T75" s="1" t="s">
        <v>1123</v>
      </c>
      <c r="U75" s="1" t="s">
        <v>1310</v>
      </c>
      <c r="V75" s="1" t="s">
        <v>1139</v>
      </c>
    </row>
    <row r="76" s="1" customFormat="1" spans="1:22">
      <c r="A76" s="3">
        <v>999224786398220</v>
      </c>
      <c r="B76" s="1" t="s">
        <v>1523</v>
      </c>
      <c r="C76" s="1" t="s">
        <v>1547</v>
      </c>
      <c r="D76" s="1" t="s">
        <v>1548</v>
      </c>
      <c r="E76" s="1" t="s">
        <v>1549</v>
      </c>
      <c r="F76" s="1" t="s">
        <v>1433</v>
      </c>
      <c r="G76" s="1" t="s">
        <v>1113</v>
      </c>
      <c r="H76" s="1" t="s">
        <v>1114</v>
      </c>
      <c r="I76" s="1" t="s">
        <v>1550</v>
      </c>
      <c r="J76" s="1" t="s">
        <v>30</v>
      </c>
      <c r="K76" s="1" t="s">
        <v>1551</v>
      </c>
      <c r="L76" s="1" t="s">
        <v>1551</v>
      </c>
      <c r="M76" s="1" t="s">
        <v>1117</v>
      </c>
      <c r="N76" s="1" t="s">
        <v>1117</v>
      </c>
      <c r="O76" s="1" t="s">
        <v>1118</v>
      </c>
      <c r="P76" s="1" t="s">
        <v>1119</v>
      </c>
      <c r="Q76" s="1" t="s">
        <v>1120</v>
      </c>
      <c r="R76" s="1" t="s">
        <v>1552</v>
      </c>
      <c r="S76" s="1" t="s">
        <v>1122</v>
      </c>
      <c r="T76" s="1" t="s">
        <v>1123</v>
      </c>
      <c r="U76" s="1" t="s">
        <v>1124</v>
      </c>
      <c r="V76" s="1" t="s">
        <v>1205</v>
      </c>
    </row>
    <row r="77" s="1" customFormat="1" spans="1:22">
      <c r="A77" s="3">
        <v>999224786175625</v>
      </c>
      <c r="B77" s="1" t="s">
        <v>1523</v>
      </c>
      <c r="C77" s="1" t="s">
        <v>1553</v>
      </c>
      <c r="D77" s="1" t="s">
        <v>1525</v>
      </c>
      <c r="E77" s="1" t="s">
        <v>1554</v>
      </c>
      <c r="F77" s="1" t="s">
        <v>1109</v>
      </c>
      <c r="G77" s="1" t="s">
        <v>1113</v>
      </c>
      <c r="H77" s="1" t="s">
        <v>1114</v>
      </c>
      <c r="I77" s="1" t="s">
        <v>1555</v>
      </c>
      <c r="J77" s="1" t="s">
        <v>30</v>
      </c>
      <c r="K77" s="1" t="s">
        <v>1556</v>
      </c>
      <c r="L77" s="1" t="s">
        <v>1556</v>
      </c>
      <c r="M77" s="1" t="s">
        <v>1117</v>
      </c>
      <c r="N77" s="1" t="s">
        <v>1117</v>
      </c>
      <c r="O77" s="1" t="s">
        <v>1118</v>
      </c>
      <c r="P77" s="1" t="s">
        <v>1119</v>
      </c>
      <c r="Q77" s="1" t="s">
        <v>1120</v>
      </c>
      <c r="R77" s="1" t="s">
        <v>1557</v>
      </c>
      <c r="S77" s="1" t="s">
        <v>1122</v>
      </c>
      <c r="T77" s="1" t="s">
        <v>1123</v>
      </c>
      <c r="U77" s="1" t="s">
        <v>1124</v>
      </c>
      <c r="V77" s="1" t="s">
        <v>1139</v>
      </c>
    </row>
    <row r="78" s="1" customFormat="1" spans="1:22">
      <c r="A78" s="3">
        <v>999224785878356</v>
      </c>
      <c r="B78" s="1" t="s">
        <v>1523</v>
      </c>
      <c r="C78" s="1" t="s">
        <v>1558</v>
      </c>
      <c r="D78" s="1" t="s">
        <v>1518</v>
      </c>
      <c r="E78" s="1" t="s">
        <v>1559</v>
      </c>
      <c r="F78" s="1" t="s">
        <v>1523</v>
      </c>
      <c r="G78" s="1" t="s">
        <v>1113</v>
      </c>
      <c r="H78" s="1" t="s">
        <v>1114</v>
      </c>
      <c r="I78" s="1" t="s">
        <v>1560</v>
      </c>
      <c r="J78" s="1" t="s">
        <v>30</v>
      </c>
      <c r="K78" s="1" t="s">
        <v>1561</v>
      </c>
      <c r="L78" s="1" t="s">
        <v>1561</v>
      </c>
      <c r="M78" s="1" t="s">
        <v>1117</v>
      </c>
      <c r="N78" s="1" t="s">
        <v>1117</v>
      </c>
      <c r="O78" s="1" t="s">
        <v>1118</v>
      </c>
      <c r="P78" s="1" t="s">
        <v>1119</v>
      </c>
      <c r="Q78" s="1" t="s">
        <v>1120</v>
      </c>
      <c r="R78" s="1" t="s">
        <v>1562</v>
      </c>
      <c r="S78" s="1" t="s">
        <v>1122</v>
      </c>
      <c r="T78" s="1" t="s">
        <v>1123</v>
      </c>
      <c r="U78" s="1" t="s">
        <v>1124</v>
      </c>
      <c r="V78" s="1" t="s">
        <v>1139</v>
      </c>
    </row>
    <row r="79" s="1" customFormat="1" spans="1:22">
      <c r="A79" s="3">
        <v>999224785388101</v>
      </c>
      <c r="B79" s="1" t="s">
        <v>1523</v>
      </c>
      <c r="C79" s="1" t="s">
        <v>1563</v>
      </c>
      <c r="D79" s="1" t="s">
        <v>1564</v>
      </c>
      <c r="E79" s="1" t="s">
        <v>1565</v>
      </c>
      <c r="F79" s="1" t="s">
        <v>1523</v>
      </c>
      <c r="G79" s="1" t="s">
        <v>1113</v>
      </c>
      <c r="H79" s="1" t="s">
        <v>1114</v>
      </c>
      <c r="I79" s="1" t="s">
        <v>1566</v>
      </c>
      <c r="J79" s="1" t="s">
        <v>30</v>
      </c>
      <c r="K79" s="1" t="s">
        <v>1567</v>
      </c>
      <c r="L79" s="1" t="s">
        <v>1567</v>
      </c>
      <c r="M79" s="1" t="s">
        <v>1117</v>
      </c>
      <c r="N79" s="1" t="s">
        <v>1117</v>
      </c>
      <c r="O79" s="1" t="s">
        <v>1118</v>
      </c>
      <c r="P79" s="1" t="s">
        <v>1119</v>
      </c>
      <c r="Q79" s="1" t="s">
        <v>1120</v>
      </c>
      <c r="R79" s="1" t="s">
        <v>1568</v>
      </c>
      <c r="S79" s="1" t="s">
        <v>1122</v>
      </c>
      <c r="T79" s="1" t="s">
        <v>1123</v>
      </c>
      <c r="U79" s="1" t="s">
        <v>1124</v>
      </c>
      <c r="V79" s="1" t="s">
        <v>1139</v>
      </c>
    </row>
    <row r="80" s="1" customFormat="1" spans="1:22">
      <c r="A80" s="3">
        <v>999224795545484</v>
      </c>
      <c r="B80" s="1" t="s">
        <v>1433</v>
      </c>
      <c r="C80" s="1" t="s">
        <v>1569</v>
      </c>
      <c r="D80" s="1" t="s">
        <v>1525</v>
      </c>
      <c r="E80" s="1" t="s">
        <v>1570</v>
      </c>
      <c r="F80" s="1" t="s">
        <v>1109</v>
      </c>
      <c r="G80" s="1" t="s">
        <v>1113</v>
      </c>
      <c r="H80" s="1" t="s">
        <v>1114</v>
      </c>
      <c r="I80" s="1" t="s">
        <v>1571</v>
      </c>
      <c r="J80" s="1" t="s">
        <v>30</v>
      </c>
      <c r="K80" s="1" t="s">
        <v>1572</v>
      </c>
      <c r="L80" s="1" t="s">
        <v>1572</v>
      </c>
      <c r="M80" s="1" t="s">
        <v>1117</v>
      </c>
      <c r="N80" s="1" t="s">
        <v>1117</v>
      </c>
      <c r="O80" s="1" t="s">
        <v>1118</v>
      </c>
      <c r="P80" s="1" t="s">
        <v>1119</v>
      </c>
      <c r="Q80" s="1" t="s">
        <v>1120</v>
      </c>
      <c r="R80" s="1" t="s">
        <v>1573</v>
      </c>
      <c r="S80" s="1" t="s">
        <v>1122</v>
      </c>
      <c r="T80" s="1" t="s">
        <v>1123</v>
      </c>
      <c r="U80" s="1" t="s">
        <v>1124</v>
      </c>
      <c r="V80" s="1" t="s">
        <v>1139</v>
      </c>
    </row>
    <row r="81" s="1" customFormat="1" spans="1:22">
      <c r="A81" s="3">
        <v>999224797684444</v>
      </c>
      <c r="B81" s="1" t="s">
        <v>1433</v>
      </c>
      <c r="C81" s="1" t="s">
        <v>1574</v>
      </c>
      <c r="D81" s="1" t="s">
        <v>1575</v>
      </c>
      <c r="E81" s="1" t="s">
        <v>1576</v>
      </c>
      <c r="F81" s="1" t="s">
        <v>1109</v>
      </c>
      <c r="G81" s="1" t="s">
        <v>1113</v>
      </c>
      <c r="H81" s="1" t="s">
        <v>1114</v>
      </c>
      <c r="I81" s="1" t="s">
        <v>1577</v>
      </c>
      <c r="J81" s="1" t="s">
        <v>30</v>
      </c>
      <c r="K81" s="1" t="s">
        <v>1578</v>
      </c>
      <c r="L81" s="1" t="s">
        <v>1578</v>
      </c>
      <c r="M81" s="1" t="s">
        <v>1117</v>
      </c>
      <c r="N81" s="1" t="s">
        <v>1117</v>
      </c>
      <c r="O81" s="1" t="s">
        <v>1118</v>
      </c>
      <c r="P81" s="1" t="s">
        <v>1119</v>
      </c>
      <c r="Q81" s="1" t="s">
        <v>1120</v>
      </c>
      <c r="R81" s="1" t="s">
        <v>1579</v>
      </c>
      <c r="S81" s="1" t="s">
        <v>1122</v>
      </c>
      <c r="T81" s="1" t="s">
        <v>1123</v>
      </c>
      <c r="U81" s="1" t="s">
        <v>1124</v>
      </c>
      <c r="V81" s="1" t="s">
        <v>1139</v>
      </c>
    </row>
    <row r="82" s="1" customFormat="1" spans="1:22">
      <c r="A82" s="3">
        <v>999224779132945</v>
      </c>
      <c r="B82" s="1" t="s">
        <v>1523</v>
      </c>
      <c r="C82" s="1" t="s">
        <v>1580</v>
      </c>
      <c r="D82" s="1" t="s">
        <v>1581</v>
      </c>
      <c r="E82" s="1" t="s">
        <v>1582</v>
      </c>
      <c r="F82" s="1" t="s">
        <v>1109</v>
      </c>
      <c r="G82" s="1" t="s">
        <v>1113</v>
      </c>
      <c r="H82" s="1" t="s">
        <v>1114</v>
      </c>
      <c r="I82" s="1" t="s">
        <v>1583</v>
      </c>
      <c r="J82" s="1" t="s">
        <v>30</v>
      </c>
      <c r="K82" s="1" t="s">
        <v>1584</v>
      </c>
      <c r="L82" s="1" t="s">
        <v>1584</v>
      </c>
      <c r="M82" s="1" t="s">
        <v>1117</v>
      </c>
      <c r="N82" s="1" t="s">
        <v>1117</v>
      </c>
      <c r="O82" s="1" t="s">
        <v>1118</v>
      </c>
      <c r="P82" s="1" t="s">
        <v>1119</v>
      </c>
      <c r="Q82" s="1" t="s">
        <v>1120</v>
      </c>
      <c r="R82" s="1" t="s">
        <v>1585</v>
      </c>
      <c r="S82" s="1" t="s">
        <v>1122</v>
      </c>
      <c r="T82" s="1" t="s">
        <v>1123</v>
      </c>
      <c r="U82" s="1" t="s">
        <v>1124</v>
      </c>
      <c r="V82" s="1" t="s">
        <v>1586</v>
      </c>
    </row>
    <row r="83" s="1" customFormat="1" spans="1:22">
      <c r="A83" s="3">
        <v>999224779036859</v>
      </c>
      <c r="B83" s="1" t="s">
        <v>1523</v>
      </c>
      <c r="C83" s="1" t="s">
        <v>1587</v>
      </c>
      <c r="D83" s="1" t="s">
        <v>1588</v>
      </c>
      <c r="E83" s="1" t="s">
        <v>1589</v>
      </c>
      <c r="F83" s="1" t="s">
        <v>1433</v>
      </c>
      <c r="G83" s="1" t="s">
        <v>1113</v>
      </c>
      <c r="H83" s="1" t="s">
        <v>1114</v>
      </c>
      <c r="I83" s="1" t="s">
        <v>1590</v>
      </c>
      <c r="J83" s="1" t="s">
        <v>30</v>
      </c>
      <c r="K83" s="1" t="s">
        <v>1591</v>
      </c>
      <c r="L83" s="1" t="s">
        <v>1591</v>
      </c>
      <c r="M83" s="1" t="s">
        <v>1117</v>
      </c>
      <c r="N83" s="1" t="s">
        <v>1117</v>
      </c>
      <c r="O83" s="1" t="s">
        <v>1118</v>
      </c>
      <c r="P83" s="1" t="s">
        <v>1119</v>
      </c>
      <c r="Q83" s="1" t="s">
        <v>1120</v>
      </c>
      <c r="R83" s="1" t="s">
        <v>1592</v>
      </c>
      <c r="S83" s="1" t="s">
        <v>1122</v>
      </c>
      <c r="T83" s="1" t="s">
        <v>1123</v>
      </c>
      <c r="U83" s="1" t="s">
        <v>1124</v>
      </c>
      <c r="V83" s="1" t="s">
        <v>1593</v>
      </c>
    </row>
    <row r="84" s="1" customFormat="1" spans="1:22">
      <c r="A84" s="3">
        <v>999224778230814</v>
      </c>
      <c r="B84" s="1" t="s">
        <v>1523</v>
      </c>
      <c r="C84" s="1" t="s">
        <v>1594</v>
      </c>
      <c r="D84" s="1" t="s">
        <v>1279</v>
      </c>
      <c r="E84" s="1" t="s">
        <v>1595</v>
      </c>
      <c r="F84" s="1" t="s">
        <v>1109</v>
      </c>
      <c r="G84" s="1" t="s">
        <v>1113</v>
      </c>
      <c r="H84" s="1" t="s">
        <v>1114</v>
      </c>
      <c r="I84" s="1" t="s">
        <v>1596</v>
      </c>
      <c r="J84" s="1" t="s">
        <v>30</v>
      </c>
      <c r="K84" s="1" t="s">
        <v>1597</v>
      </c>
      <c r="L84" s="1" t="s">
        <v>1597</v>
      </c>
      <c r="M84" s="1" t="s">
        <v>1117</v>
      </c>
      <c r="N84" s="1" t="s">
        <v>1117</v>
      </c>
      <c r="O84" s="1" t="s">
        <v>1118</v>
      </c>
      <c r="P84" s="1" t="s">
        <v>1119</v>
      </c>
      <c r="Q84" s="1" t="s">
        <v>1120</v>
      </c>
      <c r="R84" s="1" t="s">
        <v>1598</v>
      </c>
      <c r="S84" s="1" t="s">
        <v>1122</v>
      </c>
      <c r="T84" s="1" t="s">
        <v>1123</v>
      </c>
      <c r="U84" s="1" t="s">
        <v>1124</v>
      </c>
      <c r="V84" s="1" t="s">
        <v>1125</v>
      </c>
    </row>
    <row r="85" s="1" customFormat="1" spans="1:22">
      <c r="A85" s="3">
        <v>999224776333753</v>
      </c>
      <c r="B85" s="1" t="s">
        <v>1599</v>
      </c>
      <c r="C85" s="1" t="s">
        <v>1600</v>
      </c>
      <c r="D85" s="1" t="s">
        <v>1601</v>
      </c>
      <c r="E85" s="1" t="s">
        <v>1602</v>
      </c>
      <c r="F85" s="1" t="s">
        <v>1523</v>
      </c>
      <c r="G85" s="1" t="s">
        <v>1113</v>
      </c>
      <c r="H85" s="1" t="s">
        <v>1114</v>
      </c>
      <c r="I85" s="1" t="s">
        <v>1603</v>
      </c>
      <c r="J85" s="1" t="s">
        <v>30</v>
      </c>
      <c r="K85" s="1" t="s">
        <v>1604</v>
      </c>
      <c r="L85" s="1" t="s">
        <v>1604</v>
      </c>
      <c r="M85" s="1" t="s">
        <v>1117</v>
      </c>
      <c r="N85" s="1" t="s">
        <v>1117</v>
      </c>
      <c r="O85" s="1" t="s">
        <v>1118</v>
      </c>
      <c r="P85" s="1" t="s">
        <v>1119</v>
      </c>
      <c r="Q85" s="1" t="s">
        <v>1120</v>
      </c>
      <c r="R85" s="1" t="s">
        <v>1605</v>
      </c>
      <c r="S85" s="1" t="s">
        <v>1122</v>
      </c>
      <c r="T85" s="1" t="s">
        <v>1123</v>
      </c>
      <c r="U85" s="1" t="s">
        <v>1124</v>
      </c>
      <c r="V85" s="1" t="s">
        <v>1205</v>
      </c>
    </row>
    <row r="86" s="1" customFormat="1" spans="1:22">
      <c r="A86" s="3">
        <v>999224791877331</v>
      </c>
      <c r="B86" s="1" t="s">
        <v>1523</v>
      </c>
      <c r="C86" s="1" t="s">
        <v>1606</v>
      </c>
      <c r="D86" s="1" t="s">
        <v>1607</v>
      </c>
      <c r="E86" s="1" t="s">
        <v>1608</v>
      </c>
      <c r="F86" s="1" t="s">
        <v>1109</v>
      </c>
      <c r="G86" s="1" t="s">
        <v>1113</v>
      </c>
      <c r="H86" s="1" t="s">
        <v>1114</v>
      </c>
      <c r="I86" s="1" t="s">
        <v>1609</v>
      </c>
      <c r="J86" s="1" t="s">
        <v>30</v>
      </c>
      <c r="K86" s="1" t="s">
        <v>1610</v>
      </c>
      <c r="L86" s="1" t="s">
        <v>1610</v>
      </c>
      <c r="M86" s="1" t="s">
        <v>1117</v>
      </c>
      <c r="N86" s="1" t="s">
        <v>1117</v>
      </c>
      <c r="O86" s="1" t="s">
        <v>1118</v>
      </c>
      <c r="P86" s="1" t="s">
        <v>1119</v>
      </c>
      <c r="Q86" s="1" t="s">
        <v>1120</v>
      </c>
      <c r="R86" s="1" t="s">
        <v>1611</v>
      </c>
      <c r="S86" s="1" t="s">
        <v>1122</v>
      </c>
      <c r="T86" s="1" t="s">
        <v>1123</v>
      </c>
      <c r="U86" s="1" t="s">
        <v>1124</v>
      </c>
      <c r="V86" s="1" t="s">
        <v>1323</v>
      </c>
    </row>
    <row r="87" s="1" customFormat="1" spans="1:22">
      <c r="A87" s="3">
        <v>999224769200758</v>
      </c>
      <c r="B87" s="1" t="s">
        <v>1599</v>
      </c>
      <c r="C87" s="1" t="s">
        <v>1612</v>
      </c>
      <c r="D87" s="1" t="s">
        <v>1613</v>
      </c>
      <c r="E87" s="1" t="s">
        <v>1614</v>
      </c>
      <c r="F87" s="1" t="s">
        <v>1109</v>
      </c>
      <c r="G87" s="1" t="s">
        <v>1113</v>
      </c>
      <c r="H87" s="1" t="s">
        <v>1114</v>
      </c>
      <c r="I87" s="1" t="s">
        <v>1615</v>
      </c>
      <c r="J87" s="1" t="s">
        <v>30</v>
      </c>
      <c r="K87" s="1" t="s">
        <v>1616</v>
      </c>
      <c r="L87" s="1" t="s">
        <v>1616</v>
      </c>
      <c r="M87" s="1" t="s">
        <v>1117</v>
      </c>
      <c r="N87" s="1" t="s">
        <v>1117</v>
      </c>
      <c r="O87" s="1" t="s">
        <v>1118</v>
      </c>
      <c r="P87" s="1" t="s">
        <v>1119</v>
      </c>
      <c r="Q87" s="1" t="s">
        <v>1120</v>
      </c>
      <c r="R87" s="1" t="s">
        <v>1617</v>
      </c>
      <c r="S87" s="1" t="s">
        <v>1122</v>
      </c>
      <c r="T87" s="1" t="s">
        <v>1123</v>
      </c>
      <c r="U87" s="1" t="s">
        <v>1124</v>
      </c>
      <c r="V87" s="1" t="s">
        <v>1618</v>
      </c>
    </row>
    <row r="88" s="1" customFormat="1" spans="1:22">
      <c r="A88" s="3">
        <v>999224756606335</v>
      </c>
      <c r="B88" s="1" t="s">
        <v>1599</v>
      </c>
      <c r="C88" s="1" t="s">
        <v>1619</v>
      </c>
      <c r="D88" s="1" t="s">
        <v>1620</v>
      </c>
      <c r="E88" s="1" t="s">
        <v>1621</v>
      </c>
      <c r="F88" s="1" t="s">
        <v>1109</v>
      </c>
      <c r="G88" s="1" t="s">
        <v>1113</v>
      </c>
      <c r="H88" s="1" t="s">
        <v>1114</v>
      </c>
      <c r="I88" s="1" t="s">
        <v>1622</v>
      </c>
      <c r="J88" s="1" t="s">
        <v>30</v>
      </c>
      <c r="K88" s="1" t="s">
        <v>1623</v>
      </c>
      <c r="L88" s="1" t="s">
        <v>1623</v>
      </c>
      <c r="M88" s="1" t="s">
        <v>1117</v>
      </c>
      <c r="N88" s="1" t="s">
        <v>1117</v>
      </c>
      <c r="O88" s="1" t="s">
        <v>1118</v>
      </c>
      <c r="P88" s="1" t="s">
        <v>1119</v>
      </c>
      <c r="Q88" s="1" t="s">
        <v>1120</v>
      </c>
      <c r="R88" s="1" t="s">
        <v>1624</v>
      </c>
      <c r="S88" s="1" t="s">
        <v>1122</v>
      </c>
      <c r="T88" s="1" t="s">
        <v>1123</v>
      </c>
      <c r="U88" s="1" t="s">
        <v>1124</v>
      </c>
      <c r="V88" s="1" t="s">
        <v>1205</v>
      </c>
    </row>
    <row r="89" s="1" customFormat="1" spans="1:22">
      <c r="A89" s="3">
        <v>999224756504558</v>
      </c>
      <c r="B89" s="1" t="s">
        <v>1599</v>
      </c>
      <c r="C89" s="1" t="s">
        <v>1625</v>
      </c>
      <c r="D89" s="1" t="s">
        <v>1626</v>
      </c>
      <c r="E89" s="1" t="s">
        <v>1627</v>
      </c>
      <c r="F89" s="1" t="s">
        <v>1109</v>
      </c>
      <c r="G89" s="1" t="s">
        <v>1113</v>
      </c>
      <c r="H89" s="1" t="s">
        <v>1114</v>
      </c>
      <c r="I89" s="1" t="s">
        <v>1628</v>
      </c>
      <c r="J89" s="1" t="s">
        <v>30</v>
      </c>
      <c r="K89" s="1" t="s">
        <v>1629</v>
      </c>
      <c r="L89" s="1" t="s">
        <v>1629</v>
      </c>
      <c r="M89" s="1" t="s">
        <v>1117</v>
      </c>
      <c r="N89" s="1" t="s">
        <v>1117</v>
      </c>
      <c r="O89" s="1" t="s">
        <v>1118</v>
      </c>
      <c r="P89" s="1" t="s">
        <v>1119</v>
      </c>
      <c r="Q89" s="1" t="s">
        <v>1120</v>
      </c>
      <c r="R89" s="1" t="s">
        <v>1630</v>
      </c>
      <c r="S89" s="1" t="s">
        <v>1122</v>
      </c>
      <c r="T89" s="1" t="s">
        <v>1123</v>
      </c>
      <c r="U89" s="1" t="s">
        <v>1124</v>
      </c>
      <c r="V89" s="1" t="s">
        <v>1631</v>
      </c>
    </row>
    <row r="90" s="1" customFormat="1" spans="1:22">
      <c r="A90" s="3">
        <v>999224752549854</v>
      </c>
      <c r="B90" s="1" t="s">
        <v>1632</v>
      </c>
      <c r="C90" s="1" t="s">
        <v>1633</v>
      </c>
      <c r="D90" s="1" t="s">
        <v>1613</v>
      </c>
      <c r="E90" s="1" t="s">
        <v>1634</v>
      </c>
      <c r="F90" s="1" t="s">
        <v>1109</v>
      </c>
      <c r="G90" s="1" t="s">
        <v>1113</v>
      </c>
      <c r="H90" s="1" t="s">
        <v>1114</v>
      </c>
      <c r="I90" s="1" t="s">
        <v>1635</v>
      </c>
      <c r="J90" s="1" t="s">
        <v>30</v>
      </c>
      <c r="K90" s="1" t="s">
        <v>1636</v>
      </c>
      <c r="L90" s="1" t="s">
        <v>1636</v>
      </c>
      <c r="M90" s="1" t="s">
        <v>1117</v>
      </c>
      <c r="N90" s="1" t="s">
        <v>1117</v>
      </c>
      <c r="O90" s="1" t="s">
        <v>1118</v>
      </c>
      <c r="P90" s="1" t="s">
        <v>1119</v>
      </c>
      <c r="Q90" s="1" t="s">
        <v>1120</v>
      </c>
      <c r="R90" s="1" t="s">
        <v>1637</v>
      </c>
      <c r="S90" s="1" t="s">
        <v>1122</v>
      </c>
      <c r="T90" s="1" t="s">
        <v>1123</v>
      </c>
      <c r="U90" s="1" t="s">
        <v>1124</v>
      </c>
      <c r="V90" s="1" t="s">
        <v>1618</v>
      </c>
    </row>
    <row r="91" s="1" customFormat="1" spans="1:22">
      <c r="A91" s="3">
        <v>999224781164845</v>
      </c>
      <c r="B91" s="1" t="s">
        <v>1523</v>
      </c>
      <c r="C91" s="1" t="s">
        <v>1638</v>
      </c>
      <c r="D91" s="1" t="s">
        <v>1639</v>
      </c>
      <c r="E91" s="1" t="s">
        <v>1640</v>
      </c>
      <c r="F91" s="1" t="s">
        <v>1109</v>
      </c>
      <c r="G91" s="1" t="s">
        <v>1113</v>
      </c>
      <c r="H91" s="1" t="s">
        <v>1114</v>
      </c>
      <c r="I91" s="1" t="s">
        <v>1641</v>
      </c>
      <c r="J91" s="1" t="s">
        <v>30</v>
      </c>
      <c r="K91" s="1" t="s">
        <v>1642</v>
      </c>
      <c r="L91" s="1" t="s">
        <v>1642</v>
      </c>
      <c r="M91" s="1" t="s">
        <v>1117</v>
      </c>
      <c r="N91" s="1" t="s">
        <v>1117</v>
      </c>
      <c r="O91" s="1" t="s">
        <v>1118</v>
      </c>
      <c r="P91" s="1" t="s">
        <v>1119</v>
      </c>
      <c r="Q91" s="1" t="s">
        <v>1120</v>
      </c>
      <c r="R91" s="1" t="s">
        <v>1643</v>
      </c>
      <c r="S91" s="1" t="s">
        <v>1122</v>
      </c>
      <c r="T91" s="1" t="s">
        <v>1123</v>
      </c>
      <c r="U91" s="1" t="s">
        <v>1124</v>
      </c>
      <c r="V91" s="1" t="s">
        <v>1205</v>
      </c>
    </row>
    <row r="92" s="1" customFormat="1" spans="1:22">
      <c r="A92" s="3">
        <v>999224779674417</v>
      </c>
      <c r="B92" s="1" t="s">
        <v>1523</v>
      </c>
      <c r="C92" s="1" t="s">
        <v>1644</v>
      </c>
      <c r="D92" s="1" t="s">
        <v>1613</v>
      </c>
      <c r="E92" s="1" t="s">
        <v>1645</v>
      </c>
      <c r="F92" s="1" t="s">
        <v>1109</v>
      </c>
      <c r="G92" s="1" t="s">
        <v>1113</v>
      </c>
      <c r="H92" s="1" t="s">
        <v>1114</v>
      </c>
      <c r="I92" s="1" t="s">
        <v>1646</v>
      </c>
      <c r="J92" s="1" t="s">
        <v>30</v>
      </c>
      <c r="K92" s="1" t="s">
        <v>1647</v>
      </c>
      <c r="L92" s="1" t="s">
        <v>1647</v>
      </c>
      <c r="M92" s="1" t="s">
        <v>1117</v>
      </c>
      <c r="N92" s="1" t="s">
        <v>1117</v>
      </c>
      <c r="O92" s="1" t="s">
        <v>1118</v>
      </c>
      <c r="P92" s="1" t="s">
        <v>1119</v>
      </c>
      <c r="Q92" s="1" t="s">
        <v>1120</v>
      </c>
      <c r="R92" s="1" t="s">
        <v>1648</v>
      </c>
      <c r="S92" s="1" t="s">
        <v>1122</v>
      </c>
      <c r="T92" s="1" t="s">
        <v>1123</v>
      </c>
      <c r="U92" s="1" t="s">
        <v>1124</v>
      </c>
      <c r="V92" s="1" t="s">
        <v>1618</v>
      </c>
    </row>
    <row r="93" s="1" customFormat="1" spans="1:22">
      <c r="A93" s="3">
        <v>999224770943947</v>
      </c>
      <c r="B93" s="1" t="s">
        <v>1599</v>
      </c>
      <c r="C93" s="1" t="s">
        <v>1649</v>
      </c>
      <c r="D93" s="1" t="s">
        <v>1626</v>
      </c>
      <c r="E93" s="1" t="s">
        <v>1650</v>
      </c>
      <c r="F93" s="1" t="s">
        <v>1599</v>
      </c>
      <c r="G93" s="1" t="s">
        <v>1113</v>
      </c>
      <c r="H93" s="1" t="s">
        <v>1114</v>
      </c>
      <c r="I93" s="1" t="s">
        <v>1651</v>
      </c>
      <c r="J93" s="1" t="s">
        <v>30</v>
      </c>
      <c r="K93" s="1" t="s">
        <v>1652</v>
      </c>
      <c r="L93" s="1" t="s">
        <v>1652</v>
      </c>
      <c r="M93" s="1" t="s">
        <v>1117</v>
      </c>
      <c r="N93" s="1" t="s">
        <v>1117</v>
      </c>
      <c r="O93" s="1" t="s">
        <v>1118</v>
      </c>
      <c r="P93" s="1" t="s">
        <v>1119</v>
      </c>
      <c r="Q93" s="1" t="s">
        <v>1120</v>
      </c>
      <c r="R93" s="1" t="s">
        <v>1653</v>
      </c>
      <c r="S93" s="1" t="s">
        <v>1122</v>
      </c>
      <c r="T93" s="1" t="s">
        <v>1123</v>
      </c>
      <c r="U93" s="1" t="s">
        <v>1124</v>
      </c>
      <c r="V93" s="1" t="s">
        <v>1631</v>
      </c>
    </row>
    <row r="94" s="1" customFormat="1" spans="1:22">
      <c r="A94" s="3">
        <v>999224749931185</v>
      </c>
      <c r="B94" s="1" t="s">
        <v>1632</v>
      </c>
      <c r="C94" s="1" t="s">
        <v>1654</v>
      </c>
      <c r="D94" s="1" t="s">
        <v>1655</v>
      </c>
      <c r="E94" s="1" t="s">
        <v>1656</v>
      </c>
      <c r="F94" s="1" t="s">
        <v>1109</v>
      </c>
      <c r="G94" s="1" t="s">
        <v>1113</v>
      </c>
      <c r="H94" s="1" t="s">
        <v>1114</v>
      </c>
      <c r="I94" s="1" t="s">
        <v>1657</v>
      </c>
      <c r="J94" s="1" t="s">
        <v>30</v>
      </c>
      <c r="K94" s="1" t="s">
        <v>1658</v>
      </c>
      <c r="L94" s="1" t="s">
        <v>1658</v>
      </c>
      <c r="M94" s="1" t="s">
        <v>1117</v>
      </c>
      <c r="N94" s="1" t="s">
        <v>1117</v>
      </c>
      <c r="O94" s="1" t="s">
        <v>1118</v>
      </c>
      <c r="P94" s="1" t="s">
        <v>1119</v>
      </c>
      <c r="Q94" s="1" t="s">
        <v>1120</v>
      </c>
      <c r="R94" s="1" t="s">
        <v>1659</v>
      </c>
      <c r="S94" s="1" t="s">
        <v>1122</v>
      </c>
      <c r="T94" s="1" t="s">
        <v>1123</v>
      </c>
      <c r="U94" s="1" t="s">
        <v>1310</v>
      </c>
      <c r="V94" s="1" t="s">
        <v>1342</v>
      </c>
    </row>
    <row r="95" s="1" customFormat="1" spans="1:22">
      <c r="A95" s="3">
        <v>999224746436452</v>
      </c>
      <c r="B95" s="1" t="s">
        <v>1632</v>
      </c>
      <c r="C95" s="1" t="s">
        <v>1660</v>
      </c>
      <c r="D95" s="1" t="s">
        <v>1661</v>
      </c>
      <c r="E95" s="1" t="s">
        <v>1662</v>
      </c>
      <c r="F95" s="1" t="s">
        <v>1599</v>
      </c>
      <c r="G95" s="1" t="s">
        <v>1113</v>
      </c>
      <c r="H95" s="1" t="s">
        <v>1114</v>
      </c>
      <c r="I95" s="1" t="s">
        <v>1663</v>
      </c>
      <c r="J95" s="1" t="s">
        <v>30</v>
      </c>
      <c r="K95" s="1" t="s">
        <v>1664</v>
      </c>
      <c r="L95" s="1" t="s">
        <v>1664</v>
      </c>
      <c r="M95" s="1" t="s">
        <v>1117</v>
      </c>
      <c r="N95" s="1" t="s">
        <v>1117</v>
      </c>
      <c r="O95" s="1" t="s">
        <v>1118</v>
      </c>
      <c r="P95" s="1" t="s">
        <v>1119</v>
      </c>
      <c r="Q95" s="1" t="s">
        <v>1120</v>
      </c>
      <c r="R95" s="1" t="s">
        <v>1665</v>
      </c>
      <c r="S95" s="1" t="s">
        <v>1122</v>
      </c>
      <c r="T95" s="1" t="s">
        <v>1123</v>
      </c>
      <c r="U95" s="1" t="s">
        <v>1124</v>
      </c>
      <c r="V95" s="1" t="s">
        <v>1212</v>
      </c>
    </row>
    <row r="96" s="1" customFormat="1" spans="1:22">
      <c r="A96" s="3">
        <v>999224740901535</v>
      </c>
      <c r="B96" s="1" t="s">
        <v>1666</v>
      </c>
      <c r="C96" s="1" t="s">
        <v>1667</v>
      </c>
      <c r="D96" s="1" t="s">
        <v>1668</v>
      </c>
      <c r="E96" s="1" t="s">
        <v>1669</v>
      </c>
      <c r="F96" s="1" t="s">
        <v>1109</v>
      </c>
      <c r="G96" s="1" t="s">
        <v>1113</v>
      </c>
      <c r="H96" s="1" t="s">
        <v>1114</v>
      </c>
      <c r="I96" s="1" t="s">
        <v>1670</v>
      </c>
      <c r="J96" s="1" t="s">
        <v>30</v>
      </c>
      <c r="K96" s="1" t="s">
        <v>1671</v>
      </c>
      <c r="L96" s="1" t="s">
        <v>1671</v>
      </c>
      <c r="M96" s="1" t="s">
        <v>1117</v>
      </c>
      <c r="N96" s="1" t="s">
        <v>1117</v>
      </c>
      <c r="O96" s="1" t="s">
        <v>1118</v>
      </c>
      <c r="P96" s="1" t="s">
        <v>1119</v>
      </c>
      <c r="Q96" s="1" t="s">
        <v>1120</v>
      </c>
      <c r="R96" s="1" t="s">
        <v>1672</v>
      </c>
      <c r="S96" s="1" t="s">
        <v>1122</v>
      </c>
      <c r="T96" s="1" t="s">
        <v>1123</v>
      </c>
      <c r="U96" s="1" t="s">
        <v>1124</v>
      </c>
      <c r="V96" s="1" t="s">
        <v>1673</v>
      </c>
    </row>
    <row r="97" s="1" customFormat="1" spans="1:22">
      <c r="A97" s="3">
        <v>999224728541462</v>
      </c>
      <c r="B97" s="1" t="s">
        <v>1666</v>
      </c>
      <c r="C97" s="1" t="s">
        <v>1674</v>
      </c>
      <c r="D97" s="1" t="s">
        <v>1675</v>
      </c>
      <c r="E97" s="1" t="s">
        <v>1676</v>
      </c>
      <c r="F97" s="1" t="s">
        <v>1109</v>
      </c>
      <c r="G97" s="1" t="s">
        <v>1113</v>
      </c>
      <c r="H97" s="1" t="s">
        <v>1114</v>
      </c>
      <c r="I97" s="1" t="s">
        <v>1677</v>
      </c>
      <c r="J97" s="1" t="s">
        <v>30</v>
      </c>
      <c r="K97" s="1" t="s">
        <v>1678</v>
      </c>
      <c r="L97" s="1" t="s">
        <v>1678</v>
      </c>
      <c r="M97" s="1" t="s">
        <v>1117</v>
      </c>
      <c r="N97" s="1" t="s">
        <v>1117</v>
      </c>
      <c r="O97" s="1" t="s">
        <v>1118</v>
      </c>
      <c r="P97" s="1" t="s">
        <v>1119</v>
      </c>
      <c r="Q97" s="1" t="s">
        <v>1120</v>
      </c>
      <c r="R97" s="1" t="s">
        <v>1679</v>
      </c>
      <c r="S97" s="1" t="s">
        <v>1122</v>
      </c>
      <c r="T97" s="1" t="s">
        <v>1123</v>
      </c>
      <c r="U97" s="1" t="s">
        <v>1310</v>
      </c>
      <c r="V97" s="1" t="s">
        <v>1504</v>
      </c>
    </row>
    <row r="98" s="1" customFormat="1" spans="1:22">
      <c r="A98" s="3">
        <v>999224728471945</v>
      </c>
      <c r="B98" s="1" t="s">
        <v>1666</v>
      </c>
      <c r="C98" s="1" t="s">
        <v>1680</v>
      </c>
      <c r="D98" s="1" t="s">
        <v>1542</v>
      </c>
      <c r="E98" s="1" t="s">
        <v>1681</v>
      </c>
      <c r="F98" s="1" t="s">
        <v>1109</v>
      </c>
      <c r="G98" s="1" t="s">
        <v>1113</v>
      </c>
      <c r="H98" s="1" t="s">
        <v>1114</v>
      </c>
      <c r="I98" s="1" t="s">
        <v>1682</v>
      </c>
      <c r="J98" s="1" t="s">
        <v>30</v>
      </c>
      <c r="K98" s="1" t="s">
        <v>1683</v>
      </c>
      <c r="L98" s="1" t="s">
        <v>1683</v>
      </c>
      <c r="M98" s="1" t="s">
        <v>1117</v>
      </c>
      <c r="N98" s="1" t="s">
        <v>1117</v>
      </c>
      <c r="O98" s="1" t="s">
        <v>1118</v>
      </c>
      <c r="P98" s="1" t="s">
        <v>1119</v>
      </c>
      <c r="Q98" s="1" t="s">
        <v>1120</v>
      </c>
      <c r="R98" s="1" t="s">
        <v>1684</v>
      </c>
      <c r="S98" s="1" t="s">
        <v>1122</v>
      </c>
      <c r="T98" s="1" t="s">
        <v>1123</v>
      </c>
      <c r="U98" s="1" t="s">
        <v>1310</v>
      </c>
      <c r="V98" s="1" t="s">
        <v>1139</v>
      </c>
    </row>
    <row r="99" s="1" customFormat="1" spans="1:22">
      <c r="A99" s="3">
        <v>999224743053154</v>
      </c>
      <c r="B99" s="1" t="s">
        <v>1632</v>
      </c>
      <c r="C99" s="1" t="s">
        <v>1685</v>
      </c>
      <c r="D99" s="1" t="s">
        <v>1686</v>
      </c>
      <c r="E99" s="1" t="s">
        <v>1687</v>
      </c>
      <c r="F99" s="1" t="s">
        <v>1523</v>
      </c>
      <c r="G99" s="1" t="s">
        <v>1113</v>
      </c>
      <c r="H99" s="1" t="s">
        <v>1114</v>
      </c>
      <c r="I99" s="1" t="s">
        <v>1688</v>
      </c>
      <c r="J99" s="1" t="s">
        <v>30</v>
      </c>
      <c r="K99" s="1" t="s">
        <v>1689</v>
      </c>
      <c r="L99" s="1" t="s">
        <v>1689</v>
      </c>
      <c r="M99" s="1" t="s">
        <v>1117</v>
      </c>
      <c r="N99" s="1" t="s">
        <v>1117</v>
      </c>
      <c r="O99" s="1" t="s">
        <v>1118</v>
      </c>
      <c r="P99" s="1" t="s">
        <v>1119</v>
      </c>
      <c r="Q99" s="1" t="s">
        <v>1120</v>
      </c>
      <c r="R99" s="1" t="s">
        <v>1690</v>
      </c>
      <c r="S99" s="1" t="s">
        <v>1122</v>
      </c>
      <c r="T99" s="1" t="s">
        <v>1123</v>
      </c>
      <c r="U99" s="1" t="s">
        <v>1310</v>
      </c>
      <c r="V99" s="1" t="s">
        <v>1191</v>
      </c>
    </row>
    <row r="100" s="1" customFormat="1" spans="1:22">
      <c r="A100" s="3">
        <v>999224742696372</v>
      </c>
      <c r="B100" s="1" t="s">
        <v>1632</v>
      </c>
      <c r="C100" s="1" t="s">
        <v>1691</v>
      </c>
      <c r="D100" s="1" t="s">
        <v>1692</v>
      </c>
      <c r="E100" s="1" t="s">
        <v>1693</v>
      </c>
      <c r="F100" s="1" t="s">
        <v>1523</v>
      </c>
      <c r="G100" s="1" t="s">
        <v>1113</v>
      </c>
      <c r="H100" s="1" t="s">
        <v>1114</v>
      </c>
      <c r="I100" s="1" t="s">
        <v>1694</v>
      </c>
      <c r="J100" s="1" t="s">
        <v>30</v>
      </c>
      <c r="K100" s="1" t="s">
        <v>1695</v>
      </c>
      <c r="L100" s="1" t="s">
        <v>1695</v>
      </c>
      <c r="M100" s="1" t="s">
        <v>1117</v>
      </c>
      <c r="N100" s="1" t="s">
        <v>1117</v>
      </c>
      <c r="O100" s="1" t="s">
        <v>1118</v>
      </c>
      <c r="P100" s="1" t="s">
        <v>1119</v>
      </c>
      <c r="Q100" s="1" t="s">
        <v>1120</v>
      </c>
      <c r="R100" s="1" t="s">
        <v>1696</v>
      </c>
      <c r="S100" s="1" t="s">
        <v>1122</v>
      </c>
      <c r="T100" s="1" t="s">
        <v>1123</v>
      </c>
      <c r="U100" s="1" t="s">
        <v>1124</v>
      </c>
      <c r="V100" s="1" t="s">
        <v>1132</v>
      </c>
    </row>
    <row r="101" s="1" customFormat="1" spans="1:22">
      <c r="A101" s="3">
        <v>999224741097287</v>
      </c>
      <c r="B101" s="1" t="s">
        <v>1666</v>
      </c>
      <c r="C101" s="1" t="s">
        <v>1697</v>
      </c>
      <c r="D101" s="1" t="s">
        <v>1698</v>
      </c>
      <c r="E101" s="1" t="s">
        <v>1699</v>
      </c>
      <c r="F101" s="1" t="s">
        <v>1109</v>
      </c>
      <c r="G101" s="1" t="s">
        <v>1113</v>
      </c>
      <c r="H101" s="1" t="s">
        <v>1114</v>
      </c>
      <c r="I101" s="1" t="s">
        <v>1700</v>
      </c>
      <c r="J101" s="1" t="s">
        <v>30</v>
      </c>
      <c r="K101" s="1" t="s">
        <v>1701</v>
      </c>
      <c r="L101" s="1" t="s">
        <v>1701</v>
      </c>
      <c r="M101" s="1" t="s">
        <v>1117</v>
      </c>
      <c r="N101" s="1" t="s">
        <v>1117</v>
      </c>
      <c r="O101" s="1" t="s">
        <v>1118</v>
      </c>
      <c r="P101" s="1" t="s">
        <v>1119</v>
      </c>
      <c r="Q101" s="1" t="s">
        <v>1120</v>
      </c>
      <c r="R101" s="1" t="s">
        <v>1702</v>
      </c>
      <c r="S101" s="1" t="s">
        <v>1122</v>
      </c>
      <c r="T101" s="1" t="s">
        <v>1123</v>
      </c>
      <c r="U101" s="1" t="s">
        <v>1124</v>
      </c>
      <c r="V101" s="1" t="s">
        <v>1146</v>
      </c>
    </row>
    <row r="102" s="1" customFormat="1" spans="1:22">
      <c r="A102" s="3">
        <v>999224714141532</v>
      </c>
      <c r="B102" s="1" t="s">
        <v>1703</v>
      </c>
      <c r="C102" s="1" t="s">
        <v>1704</v>
      </c>
      <c r="D102" s="1" t="s">
        <v>1705</v>
      </c>
      <c r="E102" s="1" t="s">
        <v>1706</v>
      </c>
      <c r="F102" s="1" t="s">
        <v>1109</v>
      </c>
      <c r="G102" s="1" t="s">
        <v>1113</v>
      </c>
      <c r="H102" s="1" t="s">
        <v>1114</v>
      </c>
      <c r="I102" s="1" t="s">
        <v>1707</v>
      </c>
      <c r="J102" s="1" t="s">
        <v>30</v>
      </c>
      <c r="K102" s="1" t="s">
        <v>1708</v>
      </c>
      <c r="L102" s="1" t="s">
        <v>1708</v>
      </c>
      <c r="M102" s="1" t="s">
        <v>1117</v>
      </c>
      <c r="N102" s="1" t="s">
        <v>1117</v>
      </c>
      <c r="O102" s="1" t="s">
        <v>1118</v>
      </c>
      <c r="P102" s="1" t="s">
        <v>1119</v>
      </c>
      <c r="Q102" s="1" t="s">
        <v>1120</v>
      </c>
      <c r="R102" s="1" t="s">
        <v>1709</v>
      </c>
      <c r="S102" s="1" t="s">
        <v>1122</v>
      </c>
      <c r="T102" s="1" t="s">
        <v>1123</v>
      </c>
      <c r="U102" s="1" t="s">
        <v>1124</v>
      </c>
      <c r="V102" s="1" t="s">
        <v>1146</v>
      </c>
    </row>
    <row r="103" s="1" customFormat="1" spans="1:22">
      <c r="A103" s="3">
        <v>999224714000637</v>
      </c>
      <c r="B103" s="1" t="s">
        <v>1703</v>
      </c>
      <c r="C103" s="1" t="s">
        <v>1710</v>
      </c>
      <c r="D103" s="1" t="s">
        <v>1705</v>
      </c>
      <c r="E103" s="1" t="s">
        <v>1711</v>
      </c>
      <c r="F103" s="1" t="s">
        <v>1109</v>
      </c>
      <c r="G103" s="1" t="s">
        <v>1113</v>
      </c>
      <c r="H103" s="1" t="s">
        <v>1114</v>
      </c>
      <c r="I103" s="1" t="s">
        <v>1707</v>
      </c>
      <c r="J103" s="1" t="s">
        <v>30</v>
      </c>
      <c r="K103" s="1" t="s">
        <v>1708</v>
      </c>
      <c r="L103" s="1" t="s">
        <v>1708</v>
      </c>
      <c r="M103" s="1" t="s">
        <v>1117</v>
      </c>
      <c r="N103" s="1" t="s">
        <v>1117</v>
      </c>
      <c r="O103" s="1" t="s">
        <v>1118</v>
      </c>
      <c r="P103" s="1" t="s">
        <v>1119</v>
      </c>
      <c r="Q103" s="1" t="s">
        <v>1120</v>
      </c>
      <c r="R103" s="1" t="s">
        <v>1712</v>
      </c>
      <c r="S103" s="1" t="s">
        <v>1122</v>
      </c>
      <c r="T103" s="1" t="s">
        <v>1123</v>
      </c>
      <c r="U103" s="1" t="s">
        <v>1124</v>
      </c>
      <c r="V103" s="1" t="s">
        <v>1146</v>
      </c>
    </row>
    <row r="104" s="1" customFormat="1" spans="1:22">
      <c r="A104" s="3">
        <v>999224727185083</v>
      </c>
      <c r="B104" s="1" t="s">
        <v>1703</v>
      </c>
      <c r="C104" s="1" t="s">
        <v>1713</v>
      </c>
      <c r="D104" s="1" t="s">
        <v>1714</v>
      </c>
      <c r="E104" s="1" t="s">
        <v>1715</v>
      </c>
      <c r="F104" s="1" t="s">
        <v>1109</v>
      </c>
      <c r="G104" s="1" t="s">
        <v>1113</v>
      </c>
      <c r="H104" s="1" t="s">
        <v>1114</v>
      </c>
      <c r="I104" s="1" t="s">
        <v>1716</v>
      </c>
      <c r="J104" s="1" t="s">
        <v>30</v>
      </c>
      <c r="K104" s="1" t="s">
        <v>1717</v>
      </c>
      <c r="L104" s="1" t="s">
        <v>1717</v>
      </c>
      <c r="M104" s="1" t="s">
        <v>1117</v>
      </c>
      <c r="N104" s="1" t="s">
        <v>1117</v>
      </c>
      <c r="O104" s="1" t="s">
        <v>1118</v>
      </c>
      <c r="P104" s="1" t="s">
        <v>1119</v>
      </c>
      <c r="Q104" s="1" t="s">
        <v>1120</v>
      </c>
      <c r="R104" s="1" t="s">
        <v>1718</v>
      </c>
      <c r="S104" s="1" t="s">
        <v>1122</v>
      </c>
      <c r="T104" s="1" t="s">
        <v>1123</v>
      </c>
      <c r="U104" s="1" t="s">
        <v>1310</v>
      </c>
      <c r="V104" s="1" t="s">
        <v>1139</v>
      </c>
    </row>
    <row r="105" s="1" customFormat="1" spans="1:22">
      <c r="A105" s="3">
        <v>999224712910173</v>
      </c>
      <c r="B105" s="1" t="s">
        <v>1719</v>
      </c>
      <c r="C105" s="1" t="s">
        <v>1720</v>
      </c>
      <c r="D105" s="1" t="s">
        <v>1721</v>
      </c>
      <c r="E105" s="1" t="s">
        <v>1722</v>
      </c>
      <c r="F105" s="1" t="s">
        <v>1433</v>
      </c>
      <c r="G105" s="1" t="s">
        <v>1113</v>
      </c>
      <c r="H105" s="1" t="s">
        <v>1114</v>
      </c>
      <c r="I105" s="1" t="s">
        <v>1723</v>
      </c>
      <c r="J105" s="1" t="s">
        <v>30</v>
      </c>
      <c r="K105" s="1" t="s">
        <v>1724</v>
      </c>
      <c r="L105" s="1" t="s">
        <v>1724</v>
      </c>
      <c r="M105" s="1" t="s">
        <v>1117</v>
      </c>
      <c r="N105" s="1" t="s">
        <v>1117</v>
      </c>
      <c r="O105" s="1" t="s">
        <v>1118</v>
      </c>
      <c r="P105" s="1" t="s">
        <v>1119</v>
      </c>
      <c r="Q105" s="1" t="s">
        <v>1120</v>
      </c>
      <c r="R105" s="1" t="s">
        <v>1725</v>
      </c>
      <c r="S105" s="1" t="s">
        <v>1122</v>
      </c>
      <c r="T105" s="1" t="s">
        <v>1123</v>
      </c>
      <c r="U105" s="1" t="s">
        <v>1124</v>
      </c>
      <c r="V105" s="1" t="s">
        <v>1146</v>
      </c>
    </row>
    <row r="106" s="1" customFormat="1" spans="1:22">
      <c r="A106" s="3">
        <v>999224727164407</v>
      </c>
      <c r="B106" s="1" t="s">
        <v>1703</v>
      </c>
      <c r="C106" s="1" t="s">
        <v>1726</v>
      </c>
      <c r="D106" s="1" t="s">
        <v>1727</v>
      </c>
      <c r="E106" s="1" t="s">
        <v>1728</v>
      </c>
      <c r="F106" s="1" t="s">
        <v>1109</v>
      </c>
      <c r="G106" s="1" t="s">
        <v>1113</v>
      </c>
      <c r="H106" s="1" t="s">
        <v>1114</v>
      </c>
      <c r="I106" s="1" t="s">
        <v>1729</v>
      </c>
      <c r="J106" s="1" t="s">
        <v>30</v>
      </c>
      <c r="K106" s="1" t="s">
        <v>1730</v>
      </c>
      <c r="L106" s="1" t="s">
        <v>1730</v>
      </c>
      <c r="M106" s="1" t="s">
        <v>1117</v>
      </c>
      <c r="N106" s="1" t="s">
        <v>1117</v>
      </c>
      <c r="O106" s="1" t="s">
        <v>1118</v>
      </c>
      <c r="P106" s="1" t="s">
        <v>1119</v>
      </c>
      <c r="Q106" s="1" t="s">
        <v>1120</v>
      </c>
      <c r="R106" s="1" t="s">
        <v>1731</v>
      </c>
      <c r="S106" s="1" t="s">
        <v>1122</v>
      </c>
      <c r="T106" s="1" t="s">
        <v>1123</v>
      </c>
      <c r="U106" s="1" t="s">
        <v>1124</v>
      </c>
      <c r="V106" s="1" t="s">
        <v>1212</v>
      </c>
    </row>
    <row r="107" s="1" customFormat="1" spans="1:22">
      <c r="A107" s="3">
        <v>999224714973014</v>
      </c>
      <c r="B107" s="1" t="s">
        <v>1703</v>
      </c>
      <c r="C107" s="1" t="s">
        <v>1732</v>
      </c>
      <c r="D107" s="1" t="s">
        <v>1733</v>
      </c>
      <c r="E107" s="1" t="s">
        <v>1734</v>
      </c>
      <c r="F107" s="1" t="s">
        <v>1109</v>
      </c>
      <c r="G107" s="1" t="s">
        <v>1113</v>
      </c>
      <c r="H107" s="1" t="s">
        <v>1114</v>
      </c>
      <c r="I107" s="1" t="s">
        <v>1735</v>
      </c>
      <c r="J107" s="1" t="s">
        <v>30</v>
      </c>
      <c r="K107" s="1" t="s">
        <v>1736</v>
      </c>
      <c r="L107" s="1" t="s">
        <v>1736</v>
      </c>
      <c r="M107" s="1" t="s">
        <v>1117</v>
      </c>
      <c r="N107" s="1" t="s">
        <v>1117</v>
      </c>
      <c r="O107" s="1" t="s">
        <v>1118</v>
      </c>
      <c r="P107" s="1" t="s">
        <v>1119</v>
      </c>
      <c r="Q107" s="1" t="s">
        <v>1120</v>
      </c>
      <c r="R107" s="1" t="s">
        <v>1737</v>
      </c>
      <c r="S107" s="1" t="s">
        <v>1122</v>
      </c>
      <c r="T107" s="1" t="s">
        <v>1123</v>
      </c>
      <c r="U107" s="1" t="s">
        <v>1310</v>
      </c>
      <c r="V107" s="1" t="s">
        <v>1342</v>
      </c>
    </row>
    <row r="108" s="1" customFormat="1" spans="1:22">
      <c r="A108" s="3">
        <v>999224699094209</v>
      </c>
      <c r="B108" s="1" t="s">
        <v>1719</v>
      </c>
      <c r="C108" s="1" t="s">
        <v>1738</v>
      </c>
      <c r="D108" s="1" t="s">
        <v>1739</v>
      </c>
      <c r="E108" s="1" t="s">
        <v>1740</v>
      </c>
      <c r="F108" s="1" t="s">
        <v>1109</v>
      </c>
      <c r="G108" s="1" t="s">
        <v>1113</v>
      </c>
      <c r="H108" s="1" t="s">
        <v>1114</v>
      </c>
      <c r="I108" s="1" t="s">
        <v>1741</v>
      </c>
      <c r="J108" s="1" t="s">
        <v>30</v>
      </c>
      <c r="K108" s="1" t="s">
        <v>1742</v>
      </c>
      <c r="L108" s="1" t="s">
        <v>1742</v>
      </c>
      <c r="M108" s="1" t="s">
        <v>1117</v>
      </c>
      <c r="N108" s="1" t="s">
        <v>1117</v>
      </c>
      <c r="O108" s="1" t="s">
        <v>1118</v>
      </c>
      <c r="P108" s="1" t="s">
        <v>1119</v>
      </c>
      <c r="Q108" s="1" t="s">
        <v>1120</v>
      </c>
      <c r="R108" s="1" t="s">
        <v>1743</v>
      </c>
      <c r="S108" s="1" t="s">
        <v>1122</v>
      </c>
      <c r="T108" s="1" t="s">
        <v>1123</v>
      </c>
      <c r="U108" s="1" t="s">
        <v>1124</v>
      </c>
      <c r="V108" s="1" t="s">
        <v>1631</v>
      </c>
    </row>
    <row r="109" s="1" customFormat="1" spans="1:22">
      <c r="A109" s="3">
        <v>999224712503357</v>
      </c>
      <c r="B109" s="1" t="s">
        <v>1719</v>
      </c>
      <c r="C109" s="1" t="s">
        <v>1744</v>
      </c>
      <c r="D109" s="1" t="s">
        <v>1745</v>
      </c>
      <c r="E109" s="1" t="s">
        <v>1746</v>
      </c>
      <c r="F109" s="1" t="s">
        <v>1109</v>
      </c>
      <c r="G109" s="1" t="s">
        <v>1113</v>
      </c>
      <c r="H109" s="1" t="s">
        <v>1114</v>
      </c>
      <c r="I109" s="1" t="s">
        <v>1747</v>
      </c>
      <c r="J109" s="1" t="s">
        <v>30</v>
      </c>
      <c r="K109" s="1" t="s">
        <v>1748</v>
      </c>
      <c r="L109" s="1" t="s">
        <v>1748</v>
      </c>
      <c r="M109" s="1" t="s">
        <v>1117</v>
      </c>
      <c r="N109" s="1" t="s">
        <v>1117</v>
      </c>
      <c r="O109" s="1" t="s">
        <v>1118</v>
      </c>
      <c r="P109" s="1" t="s">
        <v>1119</v>
      </c>
      <c r="Q109" s="1" t="s">
        <v>1120</v>
      </c>
      <c r="R109" s="1" t="s">
        <v>1749</v>
      </c>
      <c r="S109" s="1" t="s">
        <v>1122</v>
      </c>
      <c r="T109" s="1" t="s">
        <v>1123</v>
      </c>
      <c r="U109" s="1" t="s">
        <v>1124</v>
      </c>
      <c r="V109" s="1" t="s">
        <v>1146</v>
      </c>
    </row>
    <row r="110" s="1" customFormat="1" spans="1:22">
      <c r="A110" s="3">
        <v>999224697522935</v>
      </c>
      <c r="B110" s="1" t="s">
        <v>1719</v>
      </c>
      <c r="C110" s="1" t="s">
        <v>1750</v>
      </c>
      <c r="D110" s="1" t="s">
        <v>1751</v>
      </c>
      <c r="E110" s="1" t="s">
        <v>1752</v>
      </c>
      <c r="F110" s="1" t="s">
        <v>1433</v>
      </c>
      <c r="G110" s="1" t="s">
        <v>1113</v>
      </c>
      <c r="H110" s="1" t="s">
        <v>1114</v>
      </c>
      <c r="I110" s="1" t="s">
        <v>1753</v>
      </c>
      <c r="J110" s="1" t="s">
        <v>30</v>
      </c>
      <c r="K110" s="1" t="s">
        <v>1754</v>
      </c>
      <c r="L110" s="1" t="s">
        <v>1754</v>
      </c>
      <c r="M110" s="1" t="s">
        <v>1117</v>
      </c>
      <c r="N110" s="1" t="s">
        <v>1117</v>
      </c>
      <c r="O110" s="1" t="s">
        <v>1118</v>
      </c>
      <c r="P110" s="1" t="s">
        <v>1119</v>
      </c>
      <c r="Q110" s="1" t="s">
        <v>1120</v>
      </c>
      <c r="R110" s="1" t="s">
        <v>1755</v>
      </c>
      <c r="S110" s="1" t="s">
        <v>1122</v>
      </c>
      <c r="T110" s="1" t="s">
        <v>1123</v>
      </c>
      <c r="U110" s="1" t="s">
        <v>1124</v>
      </c>
      <c r="V110" s="1" t="s">
        <v>1756</v>
      </c>
    </row>
    <row r="111" s="1" customFormat="1" spans="1:22">
      <c r="A111" s="3">
        <v>999224682767817</v>
      </c>
      <c r="B111" s="1" t="s">
        <v>1757</v>
      </c>
      <c r="C111" s="1" t="s">
        <v>1758</v>
      </c>
      <c r="D111" s="1" t="s">
        <v>1759</v>
      </c>
      <c r="E111" s="1" t="s">
        <v>1760</v>
      </c>
      <c r="F111" s="1" t="s">
        <v>1433</v>
      </c>
      <c r="G111" s="1" t="s">
        <v>1113</v>
      </c>
      <c r="H111" s="1" t="s">
        <v>1114</v>
      </c>
      <c r="I111" s="1" t="s">
        <v>1761</v>
      </c>
      <c r="J111" s="1" t="s">
        <v>30</v>
      </c>
      <c r="K111" s="1" t="s">
        <v>1762</v>
      </c>
      <c r="L111" s="1" t="s">
        <v>1762</v>
      </c>
      <c r="M111" s="1" t="s">
        <v>1117</v>
      </c>
      <c r="N111" s="1" t="s">
        <v>1117</v>
      </c>
      <c r="O111" s="1" t="s">
        <v>1118</v>
      </c>
      <c r="P111" s="1" t="s">
        <v>1119</v>
      </c>
      <c r="Q111" s="1" t="s">
        <v>1120</v>
      </c>
      <c r="R111" s="1" t="s">
        <v>1763</v>
      </c>
      <c r="S111" s="1" t="s">
        <v>1122</v>
      </c>
      <c r="T111" s="1" t="s">
        <v>1123</v>
      </c>
      <c r="U111" s="1" t="s">
        <v>1124</v>
      </c>
      <c r="V111" s="1" t="s">
        <v>1342</v>
      </c>
    </row>
    <row r="112" s="1" customFormat="1" spans="1:22">
      <c r="A112" s="3">
        <v>999224697021592</v>
      </c>
      <c r="B112" s="1" t="s">
        <v>1719</v>
      </c>
      <c r="C112" s="1" t="s">
        <v>1764</v>
      </c>
      <c r="D112" s="1" t="s">
        <v>1765</v>
      </c>
      <c r="E112" s="1" t="s">
        <v>1766</v>
      </c>
      <c r="F112" s="1" t="s">
        <v>1433</v>
      </c>
      <c r="G112" s="1" t="s">
        <v>1113</v>
      </c>
      <c r="H112" s="1" t="s">
        <v>1114</v>
      </c>
      <c r="I112" s="1" t="s">
        <v>1767</v>
      </c>
      <c r="J112" s="1" t="s">
        <v>30</v>
      </c>
      <c r="K112" s="1" t="s">
        <v>1768</v>
      </c>
      <c r="L112" s="1" t="s">
        <v>1768</v>
      </c>
      <c r="M112" s="1" t="s">
        <v>1117</v>
      </c>
      <c r="N112" s="1" t="s">
        <v>1117</v>
      </c>
      <c r="O112" s="1" t="s">
        <v>1118</v>
      </c>
      <c r="P112" s="1" t="s">
        <v>1119</v>
      </c>
      <c r="Q112" s="1" t="s">
        <v>1120</v>
      </c>
      <c r="R112" s="1" t="s">
        <v>1769</v>
      </c>
      <c r="S112" s="1" t="s">
        <v>1122</v>
      </c>
      <c r="T112" s="1" t="s">
        <v>1123</v>
      </c>
      <c r="U112" s="1" t="s">
        <v>1124</v>
      </c>
      <c r="V112" s="1" t="s">
        <v>1342</v>
      </c>
    </row>
    <row r="113" s="1" customFormat="1" spans="1:22">
      <c r="A113" s="3">
        <v>999224679396262</v>
      </c>
      <c r="B113" s="1" t="s">
        <v>1757</v>
      </c>
      <c r="C113" s="1" t="s">
        <v>1770</v>
      </c>
      <c r="D113" s="1" t="s">
        <v>1771</v>
      </c>
      <c r="E113" s="1" t="s">
        <v>1772</v>
      </c>
      <c r="F113" s="1" t="s">
        <v>1109</v>
      </c>
      <c r="G113" s="1" t="s">
        <v>1113</v>
      </c>
      <c r="H113" s="1" t="s">
        <v>1114</v>
      </c>
      <c r="I113" s="1" t="s">
        <v>1773</v>
      </c>
      <c r="J113" s="1" t="s">
        <v>30</v>
      </c>
      <c r="K113" s="1" t="s">
        <v>1774</v>
      </c>
      <c r="L113" s="1" t="s">
        <v>1774</v>
      </c>
      <c r="M113" s="1" t="s">
        <v>1117</v>
      </c>
      <c r="N113" s="1" t="s">
        <v>1117</v>
      </c>
      <c r="O113" s="1" t="s">
        <v>1118</v>
      </c>
      <c r="P113" s="1" t="s">
        <v>1119</v>
      </c>
      <c r="Q113" s="1" t="s">
        <v>1120</v>
      </c>
      <c r="R113" s="1" t="s">
        <v>1775</v>
      </c>
      <c r="S113" s="1" t="s">
        <v>1122</v>
      </c>
      <c r="T113" s="1" t="s">
        <v>1123</v>
      </c>
      <c r="U113" s="1" t="s">
        <v>1124</v>
      </c>
      <c r="V113" s="1" t="s">
        <v>1212</v>
      </c>
    </row>
    <row r="114" s="1" customFormat="1" spans="1:22">
      <c r="A114" s="3">
        <v>999224697185079</v>
      </c>
      <c r="B114" s="1" t="s">
        <v>1719</v>
      </c>
      <c r="C114" s="1" t="s">
        <v>1776</v>
      </c>
      <c r="D114" s="1" t="s">
        <v>1777</v>
      </c>
      <c r="E114" s="1" t="s">
        <v>1778</v>
      </c>
      <c r="F114" s="1" t="s">
        <v>1523</v>
      </c>
      <c r="G114" s="1" t="s">
        <v>1113</v>
      </c>
      <c r="H114" s="1" t="s">
        <v>1114</v>
      </c>
      <c r="I114" s="1" t="s">
        <v>1779</v>
      </c>
      <c r="J114" s="1" t="s">
        <v>30</v>
      </c>
      <c r="K114" s="1" t="s">
        <v>1780</v>
      </c>
      <c r="L114" s="1" t="s">
        <v>1780</v>
      </c>
      <c r="M114" s="1" t="s">
        <v>1117</v>
      </c>
      <c r="N114" s="1" t="s">
        <v>1117</v>
      </c>
      <c r="O114" s="1" t="s">
        <v>1118</v>
      </c>
      <c r="P114" s="1" t="s">
        <v>1119</v>
      </c>
      <c r="Q114" s="1" t="s">
        <v>1120</v>
      </c>
      <c r="R114" s="1" t="s">
        <v>1781</v>
      </c>
      <c r="S114" s="1" t="s">
        <v>1122</v>
      </c>
      <c r="T114" s="1" t="s">
        <v>1123</v>
      </c>
      <c r="U114" s="1" t="s">
        <v>1124</v>
      </c>
      <c r="V114" s="1" t="s">
        <v>1139</v>
      </c>
    </row>
    <row r="115" s="1" customFormat="1" spans="1:22">
      <c r="A115" s="3">
        <v>999224677908895</v>
      </c>
      <c r="B115" s="1" t="s">
        <v>1782</v>
      </c>
      <c r="C115" s="1" t="s">
        <v>1783</v>
      </c>
      <c r="D115" s="1" t="s">
        <v>1784</v>
      </c>
      <c r="E115" s="1" t="s">
        <v>1785</v>
      </c>
      <c r="F115" s="1" t="s">
        <v>1109</v>
      </c>
      <c r="G115" s="1" t="s">
        <v>1113</v>
      </c>
      <c r="H115" s="1" t="s">
        <v>1114</v>
      </c>
      <c r="I115" s="1" t="s">
        <v>1786</v>
      </c>
      <c r="J115" s="1" t="s">
        <v>30</v>
      </c>
      <c r="K115" s="1" t="s">
        <v>1787</v>
      </c>
      <c r="L115" s="1" t="s">
        <v>1787</v>
      </c>
      <c r="M115" s="1" t="s">
        <v>1117</v>
      </c>
      <c r="N115" s="1" t="s">
        <v>1117</v>
      </c>
      <c r="O115" s="1" t="s">
        <v>1118</v>
      </c>
      <c r="P115" s="1" t="s">
        <v>1119</v>
      </c>
      <c r="Q115" s="1" t="s">
        <v>1120</v>
      </c>
      <c r="R115" s="1" t="s">
        <v>1788</v>
      </c>
      <c r="S115" s="1" t="s">
        <v>1122</v>
      </c>
      <c r="T115" s="1" t="s">
        <v>1123</v>
      </c>
      <c r="U115" s="1" t="s">
        <v>1124</v>
      </c>
      <c r="V115" s="1" t="s">
        <v>1586</v>
      </c>
    </row>
    <row r="116" s="1" customFormat="1" spans="1:22">
      <c r="A116" s="3">
        <v>999224659805184</v>
      </c>
      <c r="B116" s="1" t="s">
        <v>1782</v>
      </c>
      <c r="C116" s="1" t="s">
        <v>1789</v>
      </c>
      <c r="D116" s="1" t="s">
        <v>1790</v>
      </c>
      <c r="E116" s="1" t="s">
        <v>1791</v>
      </c>
      <c r="F116" s="1" t="s">
        <v>1109</v>
      </c>
      <c r="G116" s="1" t="s">
        <v>1113</v>
      </c>
      <c r="H116" s="1" t="s">
        <v>1114</v>
      </c>
      <c r="I116" s="1" t="s">
        <v>1792</v>
      </c>
      <c r="J116" s="1" t="s">
        <v>30</v>
      </c>
      <c r="K116" s="1" t="s">
        <v>1793</v>
      </c>
      <c r="L116" s="1" t="s">
        <v>1793</v>
      </c>
      <c r="M116" s="1" t="s">
        <v>1117</v>
      </c>
      <c r="N116" s="1" t="s">
        <v>1117</v>
      </c>
      <c r="O116" s="1" t="s">
        <v>1118</v>
      </c>
      <c r="P116" s="1" t="s">
        <v>1119</v>
      </c>
      <c r="Q116" s="1" t="s">
        <v>1120</v>
      </c>
      <c r="R116" s="1" t="s">
        <v>1794</v>
      </c>
      <c r="S116" s="1" t="s">
        <v>1122</v>
      </c>
      <c r="T116" s="1" t="s">
        <v>1123</v>
      </c>
      <c r="U116" s="1" t="s">
        <v>1124</v>
      </c>
      <c r="V116" s="1" t="s">
        <v>1342</v>
      </c>
    </row>
    <row r="117" s="1" customFormat="1" spans="1:22">
      <c r="A117" s="3">
        <v>999224679371378</v>
      </c>
      <c r="B117" s="1" t="s">
        <v>1757</v>
      </c>
      <c r="C117" s="1" t="s">
        <v>1795</v>
      </c>
      <c r="D117" s="1" t="s">
        <v>1796</v>
      </c>
      <c r="E117" s="1" t="s">
        <v>1797</v>
      </c>
      <c r="F117" s="1" t="s">
        <v>1433</v>
      </c>
      <c r="G117" s="1" t="s">
        <v>1113</v>
      </c>
      <c r="H117" s="1" t="s">
        <v>1114</v>
      </c>
      <c r="I117" s="1" t="s">
        <v>1798</v>
      </c>
      <c r="J117" s="1" t="s">
        <v>30</v>
      </c>
      <c r="K117" s="1" t="s">
        <v>1799</v>
      </c>
      <c r="L117" s="1" t="s">
        <v>1799</v>
      </c>
      <c r="M117" s="1" t="s">
        <v>1117</v>
      </c>
      <c r="N117" s="1" t="s">
        <v>1117</v>
      </c>
      <c r="O117" s="1" t="s">
        <v>1118</v>
      </c>
      <c r="P117" s="1" t="s">
        <v>1119</v>
      </c>
      <c r="Q117" s="1" t="s">
        <v>1120</v>
      </c>
      <c r="R117" s="1" t="s">
        <v>1800</v>
      </c>
      <c r="S117" s="1" t="s">
        <v>1122</v>
      </c>
      <c r="T117" s="1" t="s">
        <v>1123</v>
      </c>
      <c r="U117" s="1" t="s">
        <v>1124</v>
      </c>
      <c r="V117" s="1" t="s">
        <v>1146</v>
      </c>
    </row>
    <row r="118" s="1" customFormat="1" spans="1:22">
      <c r="A118" s="3">
        <v>999224683097351</v>
      </c>
      <c r="B118" s="1" t="s">
        <v>1757</v>
      </c>
      <c r="C118" s="1" t="s">
        <v>1801</v>
      </c>
      <c r="D118" s="1" t="s">
        <v>1802</v>
      </c>
      <c r="E118" s="1" t="s">
        <v>1803</v>
      </c>
      <c r="F118" s="1" t="s">
        <v>1433</v>
      </c>
      <c r="G118" s="1" t="s">
        <v>1113</v>
      </c>
      <c r="H118" s="1" t="s">
        <v>1114</v>
      </c>
      <c r="I118" s="1" t="s">
        <v>1804</v>
      </c>
      <c r="J118" s="1" t="s">
        <v>30</v>
      </c>
      <c r="K118" s="1" t="s">
        <v>1805</v>
      </c>
      <c r="L118" s="1" t="s">
        <v>1805</v>
      </c>
      <c r="M118" s="1" t="s">
        <v>1117</v>
      </c>
      <c r="N118" s="1" t="s">
        <v>1117</v>
      </c>
      <c r="O118" s="1" t="s">
        <v>1118</v>
      </c>
      <c r="P118" s="1" t="s">
        <v>1119</v>
      </c>
      <c r="Q118" s="1" t="s">
        <v>1120</v>
      </c>
      <c r="R118" s="1" t="s">
        <v>1806</v>
      </c>
      <c r="S118" s="1" t="s">
        <v>1122</v>
      </c>
      <c r="T118" s="1" t="s">
        <v>1123</v>
      </c>
      <c r="U118" s="1" t="s">
        <v>1124</v>
      </c>
      <c r="V118" s="1" t="s">
        <v>1146</v>
      </c>
    </row>
    <row r="119" s="1" customFormat="1" spans="1:22">
      <c r="A119" s="3">
        <v>999224681079592</v>
      </c>
      <c r="B119" s="1" t="s">
        <v>1757</v>
      </c>
      <c r="C119" s="1" t="s">
        <v>1807</v>
      </c>
      <c r="D119" s="1" t="s">
        <v>1808</v>
      </c>
      <c r="E119" s="1" t="s">
        <v>1809</v>
      </c>
      <c r="F119" s="1" t="s">
        <v>1433</v>
      </c>
      <c r="G119" s="1" t="s">
        <v>1113</v>
      </c>
      <c r="H119" s="1" t="s">
        <v>1114</v>
      </c>
      <c r="I119" s="1" t="s">
        <v>1810</v>
      </c>
      <c r="J119" s="1" t="s">
        <v>30</v>
      </c>
      <c r="K119" s="1" t="s">
        <v>1811</v>
      </c>
      <c r="L119" s="1" t="s">
        <v>1811</v>
      </c>
      <c r="M119" s="1" t="s">
        <v>1117</v>
      </c>
      <c r="N119" s="1" t="s">
        <v>1117</v>
      </c>
      <c r="O119" s="1" t="s">
        <v>1118</v>
      </c>
      <c r="P119" s="1" t="s">
        <v>1119</v>
      </c>
      <c r="Q119" s="1" t="s">
        <v>1120</v>
      </c>
      <c r="R119" s="1" t="s">
        <v>1812</v>
      </c>
      <c r="S119" s="1" t="s">
        <v>1122</v>
      </c>
      <c r="T119" s="1" t="s">
        <v>1123</v>
      </c>
      <c r="U119" s="1" t="s">
        <v>1124</v>
      </c>
      <c r="V119" s="1" t="s">
        <v>1323</v>
      </c>
    </row>
    <row r="120" s="1" customFormat="1" spans="1:22">
      <c r="A120" s="3">
        <v>999224650868161</v>
      </c>
      <c r="B120" s="1" t="s">
        <v>1813</v>
      </c>
      <c r="C120" s="1" t="s">
        <v>1814</v>
      </c>
      <c r="D120" s="1" t="s">
        <v>1815</v>
      </c>
      <c r="E120" s="1" t="s">
        <v>1816</v>
      </c>
      <c r="F120" s="1" t="s">
        <v>1433</v>
      </c>
      <c r="G120" s="1" t="s">
        <v>1113</v>
      </c>
      <c r="H120" s="1" t="s">
        <v>1114</v>
      </c>
      <c r="I120" s="1" t="s">
        <v>1817</v>
      </c>
      <c r="J120" s="1" t="s">
        <v>30</v>
      </c>
      <c r="K120" s="1" t="s">
        <v>1818</v>
      </c>
      <c r="L120" s="1" t="s">
        <v>1818</v>
      </c>
      <c r="M120" s="1" t="s">
        <v>1117</v>
      </c>
      <c r="N120" s="1" t="s">
        <v>1117</v>
      </c>
      <c r="O120" s="1" t="s">
        <v>1118</v>
      </c>
      <c r="P120" s="1" t="s">
        <v>1119</v>
      </c>
      <c r="Q120" s="1" t="s">
        <v>1120</v>
      </c>
      <c r="R120" s="1" t="s">
        <v>1819</v>
      </c>
      <c r="S120" s="1" t="s">
        <v>1122</v>
      </c>
      <c r="T120" s="1" t="s">
        <v>1123</v>
      </c>
      <c r="U120" s="1" t="s">
        <v>1124</v>
      </c>
      <c r="V120" s="1" t="s">
        <v>1139</v>
      </c>
    </row>
    <row r="121" s="1" customFormat="1" spans="1:22">
      <c r="A121" s="3">
        <v>999224657613006</v>
      </c>
      <c r="B121" s="1" t="s">
        <v>1782</v>
      </c>
      <c r="C121" s="1" t="s">
        <v>1820</v>
      </c>
      <c r="D121" s="1" t="s">
        <v>1821</v>
      </c>
      <c r="E121" s="1" t="s">
        <v>1822</v>
      </c>
      <c r="F121" s="1" t="s">
        <v>1109</v>
      </c>
      <c r="G121" s="1" t="s">
        <v>1113</v>
      </c>
      <c r="H121" s="1" t="s">
        <v>1114</v>
      </c>
      <c r="I121" s="1" t="s">
        <v>1823</v>
      </c>
      <c r="J121" s="1" t="s">
        <v>30</v>
      </c>
      <c r="K121" s="1" t="s">
        <v>1824</v>
      </c>
      <c r="L121" s="1" t="s">
        <v>1824</v>
      </c>
      <c r="M121" s="1" t="s">
        <v>1117</v>
      </c>
      <c r="N121" s="1" t="s">
        <v>1117</v>
      </c>
      <c r="O121" s="1" t="s">
        <v>1118</v>
      </c>
      <c r="P121" s="1" t="s">
        <v>1119</v>
      </c>
      <c r="Q121" s="1" t="s">
        <v>1120</v>
      </c>
      <c r="R121" s="1" t="s">
        <v>1825</v>
      </c>
      <c r="S121" s="1" t="s">
        <v>1122</v>
      </c>
      <c r="T121" s="1" t="s">
        <v>1123</v>
      </c>
      <c r="U121" s="1" t="s">
        <v>1310</v>
      </c>
      <c r="V121" s="1" t="s">
        <v>1139</v>
      </c>
    </row>
    <row r="122" s="1" customFormat="1" spans="1:22">
      <c r="A122" s="3">
        <v>999224636597615</v>
      </c>
      <c r="B122" s="1" t="s">
        <v>1813</v>
      </c>
      <c r="C122" s="1" t="s">
        <v>1826</v>
      </c>
      <c r="D122" s="1" t="s">
        <v>1827</v>
      </c>
      <c r="E122" s="1" t="s">
        <v>1828</v>
      </c>
      <c r="F122" s="1" t="s">
        <v>1632</v>
      </c>
      <c r="G122" s="1" t="s">
        <v>1113</v>
      </c>
      <c r="H122" s="1" t="s">
        <v>1114</v>
      </c>
      <c r="I122" s="1" t="s">
        <v>1829</v>
      </c>
      <c r="J122" s="1" t="s">
        <v>30</v>
      </c>
      <c r="K122" s="1" t="s">
        <v>1830</v>
      </c>
      <c r="L122" s="1" t="s">
        <v>1830</v>
      </c>
      <c r="M122" s="1" t="s">
        <v>1117</v>
      </c>
      <c r="N122" s="1" t="s">
        <v>1117</v>
      </c>
      <c r="O122" s="1" t="s">
        <v>1118</v>
      </c>
      <c r="P122" s="1" t="s">
        <v>1119</v>
      </c>
      <c r="Q122" s="1" t="s">
        <v>1120</v>
      </c>
      <c r="R122" s="1" t="s">
        <v>1831</v>
      </c>
      <c r="S122" s="1" t="s">
        <v>1122</v>
      </c>
      <c r="T122" s="1" t="s">
        <v>1123</v>
      </c>
      <c r="U122" s="1" t="s">
        <v>1124</v>
      </c>
      <c r="V122" s="1" t="s">
        <v>1832</v>
      </c>
    </row>
    <row r="123" s="1" customFormat="1" spans="1:22">
      <c r="A123" s="3">
        <v>999224634701869</v>
      </c>
      <c r="B123" s="1" t="s">
        <v>1813</v>
      </c>
      <c r="C123" s="1" t="s">
        <v>1833</v>
      </c>
      <c r="D123" s="1" t="s">
        <v>1834</v>
      </c>
      <c r="E123" s="1" t="s">
        <v>1835</v>
      </c>
      <c r="F123" s="1" t="s">
        <v>1433</v>
      </c>
      <c r="G123" s="1" t="s">
        <v>1113</v>
      </c>
      <c r="H123" s="1" t="s">
        <v>1114</v>
      </c>
      <c r="I123" s="1" t="s">
        <v>1836</v>
      </c>
      <c r="J123" s="1" t="s">
        <v>30</v>
      </c>
      <c r="K123" s="1" t="s">
        <v>1837</v>
      </c>
      <c r="L123" s="1" t="s">
        <v>1837</v>
      </c>
      <c r="M123" s="1" t="s">
        <v>1117</v>
      </c>
      <c r="N123" s="1" t="s">
        <v>1117</v>
      </c>
      <c r="O123" s="1" t="s">
        <v>1118</v>
      </c>
      <c r="P123" s="1" t="s">
        <v>1119</v>
      </c>
      <c r="Q123" s="1" t="s">
        <v>1120</v>
      </c>
      <c r="R123" s="1" t="s">
        <v>1838</v>
      </c>
      <c r="S123" s="1" t="s">
        <v>1122</v>
      </c>
      <c r="T123" s="1" t="s">
        <v>1123</v>
      </c>
      <c r="U123" s="1" t="s">
        <v>1310</v>
      </c>
      <c r="V123" s="1" t="s">
        <v>1139</v>
      </c>
    </row>
    <row r="124" s="1" customFormat="1" spans="1:22">
      <c r="A124" s="3">
        <v>999224637420854</v>
      </c>
      <c r="B124" s="1" t="s">
        <v>1813</v>
      </c>
      <c r="C124" s="1" t="s">
        <v>1839</v>
      </c>
      <c r="D124" s="1" t="s">
        <v>1840</v>
      </c>
      <c r="E124" s="1" t="s">
        <v>1841</v>
      </c>
      <c r="F124" s="1" t="s">
        <v>1433</v>
      </c>
      <c r="G124" s="1" t="s">
        <v>1113</v>
      </c>
      <c r="H124" s="1" t="s">
        <v>1114</v>
      </c>
      <c r="I124" s="1" t="s">
        <v>1842</v>
      </c>
      <c r="J124" s="1" t="s">
        <v>30</v>
      </c>
      <c r="K124" s="1" t="s">
        <v>1843</v>
      </c>
      <c r="L124" s="1" t="s">
        <v>1843</v>
      </c>
      <c r="M124" s="1" t="s">
        <v>1117</v>
      </c>
      <c r="N124" s="1" t="s">
        <v>1117</v>
      </c>
      <c r="O124" s="1" t="s">
        <v>1118</v>
      </c>
      <c r="P124" s="1" t="s">
        <v>1119</v>
      </c>
      <c r="Q124" s="1" t="s">
        <v>1120</v>
      </c>
      <c r="R124" s="1" t="s">
        <v>1844</v>
      </c>
      <c r="S124" s="1" t="s">
        <v>1122</v>
      </c>
      <c r="T124" s="1" t="s">
        <v>1123</v>
      </c>
      <c r="U124" s="1" t="s">
        <v>1124</v>
      </c>
      <c r="V124" s="1" t="s">
        <v>1845</v>
      </c>
    </row>
    <row r="125" s="1" customFormat="1" spans="1:22">
      <c r="A125" s="3">
        <v>999224650068557</v>
      </c>
      <c r="B125" s="1" t="s">
        <v>1813</v>
      </c>
      <c r="C125" s="1" t="s">
        <v>1846</v>
      </c>
      <c r="D125" s="1" t="s">
        <v>1847</v>
      </c>
      <c r="E125" s="1" t="s">
        <v>1848</v>
      </c>
      <c r="F125" s="1" t="s">
        <v>1523</v>
      </c>
      <c r="G125" s="1" t="s">
        <v>1113</v>
      </c>
      <c r="H125" s="1" t="s">
        <v>1114</v>
      </c>
      <c r="I125" s="1" t="s">
        <v>1849</v>
      </c>
      <c r="J125" s="1" t="s">
        <v>30</v>
      </c>
      <c r="K125" s="1" t="s">
        <v>1850</v>
      </c>
      <c r="L125" s="1" t="s">
        <v>1850</v>
      </c>
      <c r="M125" s="1" t="s">
        <v>1117</v>
      </c>
      <c r="N125" s="1" t="s">
        <v>1117</v>
      </c>
      <c r="O125" s="1" t="s">
        <v>1118</v>
      </c>
      <c r="P125" s="1" t="s">
        <v>1119</v>
      </c>
      <c r="Q125" s="1" t="s">
        <v>1120</v>
      </c>
      <c r="R125" s="1" t="s">
        <v>1851</v>
      </c>
      <c r="S125" s="1" t="s">
        <v>1122</v>
      </c>
      <c r="T125" s="1" t="s">
        <v>1123</v>
      </c>
      <c r="U125" s="1" t="s">
        <v>1310</v>
      </c>
      <c r="V125" s="1" t="s">
        <v>1139</v>
      </c>
    </row>
    <row r="126" s="1" customFormat="1" spans="1:22">
      <c r="A126" s="3">
        <v>999224640283463</v>
      </c>
      <c r="B126" s="1" t="s">
        <v>1813</v>
      </c>
      <c r="C126" s="1" t="s">
        <v>1852</v>
      </c>
      <c r="D126" s="1" t="s">
        <v>1853</v>
      </c>
      <c r="E126" s="1" t="s">
        <v>1854</v>
      </c>
      <c r="F126" s="1" t="s">
        <v>1433</v>
      </c>
      <c r="G126" s="1" t="s">
        <v>1113</v>
      </c>
      <c r="H126" s="1" t="s">
        <v>1114</v>
      </c>
      <c r="I126" s="1" t="s">
        <v>1855</v>
      </c>
      <c r="J126" s="1" t="s">
        <v>30</v>
      </c>
      <c r="K126" s="1" t="s">
        <v>1856</v>
      </c>
      <c r="L126" s="1" t="s">
        <v>1856</v>
      </c>
      <c r="M126" s="1" t="s">
        <v>1117</v>
      </c>
      <c r="N126" s="1" t="s">
        <v>1117</v>
      </c>
      <c r="O126" s="1" t="s">
        <v>1118</v>
      </c>
      <c r="P126" s="1" t="s">
        <v>1119</v>
      </c>
      <c r="Q126" s="1" t="s">
        <v>1120</v>
      </c>
      <c r="R126" s="1" t="s">
        <v>1857</v>
      </c>
      <c r="S126" s="1" t="s">
        <v>1122</v>
      </c>
      <c r="T126" s="1" t="s">
        <v>1123</v>
      </c>
      <c r="U126" s="1" t="s">
        <v>1124</v>
      </c>
      <c r="V126" s="1" t="s">
        <v>1858</v>
      </c>
    </row>
    <row r="127" s="1" customFormat="1" spans="1:22">
      <c r="A127" s="3">
        <v>999224613839975</v>
      </c>
      <c r="B127" s="1" t="s">
        <v>1859</v>
      </c>
      <c r="C127" s="1" t="s">
        <v>1860</v>
      </c>
      <c r="D127" s="1" t="s">
        <v>1861</v>
      </c>
      <c r="E127" s="1" t="s">
        <v>1862</v>
      </c>
      <c r="F127" s="1" t="s">
        <v>1109</v>
      </c>
      <c r="G127" s="1" t="s">
        <v>1113</v>
      </c>
      <c r="H127" s="1" t="s">
        <v>1114</v>
      </c>
      <c r="I127" s="1" t="s">
        <v>1863</v>
      </c>
      <c r="J127" s="1" t="s">
        <v>30</v>
      </c>
      <c r="K127" s="1" t="s">
        <v>1864</v>
      </c>
      <c r="L127" s="1" t="s">
        <v>1864</v>
      </c>
      <c r="M127" s="1" t="s">
        <v>1117</v>
      </c>
      <c r="N127" s="1" t="s">
        <v>1117</v>
      </c>
      <c r="O127" s="1" t="s">
        <v>1118</v>
      </c>
      <c r="P127" s="1" t="s">
        <v>1119</v>
      </c>
      <c r="Q127" s="1" t="s">
        <v>1120</v>
      </c>
      <c r="R127" s="1" t="s">
        <v>1865</v>
      </c>
      <c r="S127" s="1" t="s">
        <v>1122</v>
      </c>
      <c r="T127" s="1" t="s">
        <v>1123</v>
      </c>
      <c r="U127" s="1" t="s">
        <v>1124</v>
      </c>
      <c r="V127" s="1" t="s">
        <v>1462</v>
      </c>
    </row>
    <row r="128" s="1" customFormat="1" spans="1:22">
      <c r="A128" s="3">
        <v>999224611963677</v>
      </c>
      <c r="B128" s="1" t="s">
        <v>1859</v>
      </c>
      <c r="C128" s="1" t="s">
        <v>1866</v>
      </c>
      <c r="D128" s="1" t="s">
        <v>1815</v>
      </c>
      <c r="E128" s="1" t="s">
        <v>1867</v>
      </c>
      <c r="F128" s="1" t="s">
        <v>1433</v>
      </c>
      <c r="G128" s="1" t="s">
        <v>1113</v>
      </c>
      <c r="H128" s="1" t="s">
        <v>1114</v>
      </c>
      <c r="I128" s="1" t="s">
        <v>1868</v>
      </c>
      <c r="J128" s="1" t="s">
        <v>30</v>
      </c>
      <c r="K128" s="1" t="s">
        <v>1869</v>
      </c>
      <c r="L128" s="1" t="s">
        <v>1869</v>
      </c>
      <c r="M128" s="1" t="s">
        <v>1117</v>
      </c>
      <c r="N128" s="1" t="s">
        <v>1117</v>
      </c>
      <c r="O128" s="1" t="s">
        <v>1118</v>
      </c>
      <c r="P128" s="1" t="s">
        <v>1119</v>
      </c>
      <c r="Q128" s="1" t="s">
        <v>1120</v>
      </c>
      <c r="R128" s="1" t="s">
        <v>1870</v>
      </c>
      <c r="S128" s="1" t="s">
        <v>1122</v>
      </c>
      <c r="T128" s="1" t="s">
        <v>1123</v>
      </c>
      <c r="U128" s="1" t="s">
        <v>1124</v>
      </c>
      <c r="V128" s="1" t="s">
        <v>1139</v>
      </c>
    </row>
    <row r="129" s="1" customFormat="1" spans="1:22">
      <c r="A129" s="3">
        <v>999224599790811</v>
      </c>
      <c r="B129" s="1" t="s">
        <v>1871</v>
      </c>
      <c r="C129" s="1" t="s">
        <v>1872</v>
      </c>
      <c r="D129" s="1" t="s">
        <v>1873</v>
      </c>
      <c r="E129" s="1" t="s">
        <v>1874</v>
      </c>
      <c r="F129" s="1" t="s">
        <v>1109</v>
      </c>
      <c r="G129" s="1" t="s">
        <v>1113</v>
      </c>
      <c r="H129" s="1" t="s">
        <v>1114</v>
      </c>
      <c r="I129" s="1" t="s">
        <v>1875</v>
      </c>
      <c r="J129" s="1" t="s">
        <v>30</v>
      </c>
      <c r="K129" s="1" t="s">
        <v>1876</v>
      </c>
      <c r="L129" s="1" t="s">
        <v>1876</v>
      </c>
      <c r="M129" s="1" t="s">
        <v>1117</v>
      </c>
      <c r="N129" s="1" t="s">
        <v>1117</v>
      </c>
      <c r="O129" s="1" t="s">
        <v>1118</v>
      </c>
      <c r="P129" s="1" t="s">
        <v>1119</v>
      </c>
      <c r="Q129" s="1" t="s">
        <v>1120</v>
      </c>
      <c r="R129" s="1" t="s">
        <v>1877</v>
      </c>
      <c r="S129" s="1" t="s">
        <v>1122</v>
      </c>
      <c r="T129" s="1" t="s">
        <v>1123</v>
      </c>
      <c r="U129" s="1" t="s">
        <v>1124</v>
      </c>
      <c r="V129" s="1" t="s">
        <v>1462</v>
      </c>
    </row>
    <row r="130" s="1" customFormat="1" spans="1:22">
      <c r="A130" s="3">
        <v>999224626607793</v>
      </c>
      <c r="B130" s="1" t="s">
        <v>1878</v>
      </c>
      <c r="C130" s="1" t="s">
        <v>1879</v>
      </c>
      <c r="D130" s="1" t="s">
        <v>1880</v>
      </c>
      <c r="E130" s="1" t="s">
        <v>1881</v>
      </c>
      <c r="F130" s="1" t="s">
        <v>1109</v>
      </c>
      <c r="G130" s="1" t="s">
        <v>1113</v>
      </c>
      <c r="H130" s="1" t="s">
        <v>1114</v>
      </c>
      <c r="I130" s="1" t="s">
        <v>1882</v>
      </c>
      <c r="J130" s="1" t="s">
        <v>30</v>
      </c>
      <c r="K130" s="1" t="s">
        <v>1883</v>
      </c>
      <c r="L130" s="1" t="s">
        <v>1883</v>
      </c>
      <c r="M130" s="1" t="s">
        <v>1117</v>
      </c>
      <c r="N130" s="1" t="s">
        <v>1117</v>
      </c>
      <c r="O130" s="1" t="s">
        <v>1118</v>
      </c>
      <c r="P130" s="1" t="s">
        <v>1119</v>
      </c>
      <c r="Q130" s="1" t="s">
        <v>1120</v>
      </c>
      <c r="R130" s="1" t="s">
        <v>1884</v>
      </c>
      <c r="S130" s="1" t="s">
        <v>1122</v>
      </c>
      <c r="T130" s="1" t="s">
        <v>1123</v>
      </c>
      <c r="U130" s="1" t="s">
        <v>1124</v>
      </c>
      <c r="V130" s="1" t="s">
        <v>1132</v>
      </c>
    </row>
    <row r="131" s="1" customFormat="1" spans="1:22">
      <c r="A131" s="3">
        <v>999224597595593</v>
      </c>
      <c r="B131" s="1" t="s">
        <v>1871</v>
      </c>
      <c r="C131" s="1" t="s">
        <v>1885</v>
      </c>
      <c r="D131" s="1" t="s">
        <v>1815</v>
      </c>
      <c r="E131" s="1" t="s">
        <v>1886</v>
      </c>
      <c r="F131" s="1" t="s">
        <v>1433</v>
      </c>
      <c r="G131" s="1" t="s">
        <v>1113</v>
      </c>
      <c r="H131" s="1" t="s">
        <v>1114</v>
      </c>
      <c r="I131" s="1" t="s">
        <v>1887</v>
      </c>
      <c r="J131" s="1" t="s">
        <v>30</v>
      </c>
      <c r="K131" s="1" t="s">
        <v>1888</v>
      </c>
      <c r="L131" s="1" t="s">
        <v>1888</v>
      </c>
      <c r="M131" s="1" t="s">
        <v>1117</v>
      </c>
      <c r="N131" s="1" t="s">
        <v>1117</v>
      </c>
      <c r="O131" s="1" t="s">
        <v>1118</v>
      </c>
      <c r="P131" s="1" t="s">
        <v>1119</v>
      </c>
      <c r="Q131" s="1" t="s">
        <v>1120</v>
      </c>
      <c r="R131" s="1" t="s">
        <v>1889</v>
      </c>
      <c r="S131" s="1" t="s">
        <v>1122</v>
      </c>
      <c r="T131" s="1" t="s">
        <v>1123</v>
      </c>
      <c r="U131" s="1" t="s">
        <v>1310</v>
      </c>
      <c r="V131" s="1" t="s">
        <v>1139</v>
      </c>
    </row>
    <row r="132" s="1" customFormat="1" spans="1:22">
      <c r="A132" s="3">
        <v>999224616352102</v>
      </c>
      <c r="B132" s="1" t="s">
        <v>1878</v>
      </c>
      <c r="C132" s="1" t="s">
        <v>1890</v>
      </c>
      <c r="D132" s="1" t="s">
        <v>1891</v>
      </c>
      <c r="E132" s="1" t="s">
        <v>1892</v>
      </c>
      <c r="F132" s="1" t="s">
        <v>1109</v>
      </c>
      <c r="G132" s="1" t="s">
        <v>1113</v>
      </c>
      <c r="H132" s="1" t="s">
        <v>1114</v>
      </c>
      <c r="I132" s="1" t="s">
        <v>1893</v>
      </c>
      <c r="J132" s="1" t="s">
        <v>30</v>
      </c>
      <c r="K132" s="1" t="s">
        <v>1894</v>
      </c>
      <c r="L132" s="1" t="s">
        <v>1894</v>
      </c>
      <c r="M132" s="1" t="s">
        <v>1117</v>
      </c>
      <c r="N132" s="1" t="s">
        <v>1117</v>
      </c>
      <c r="O132" s="1" t="s">
        <v>1118</v>
      </c>
      <c r="P132" s="1" t="s">
        <v>1119</v>
      </c>
      <c r="Q132" s="1" t="s">
        <v>1120</v>
      </c>
      <c r="R132" s="1" t="s">
        <v>1895</v>
      </c>
      <c r="S132" s="1" t="s">
        <v>1122</v>
      </c>
      <c r="T132" s="1" t="s">
        <v>1123</v>
      </c>
      <c r="U132" s="1" t="s">
        <v>1124</v>
      </c>
      <c r="V132" s="1" t="s">
        <v>1139</v>
      </c>
    </row>
    <row r="133" s="1" customFormat="1" spans="1:22">
      <c r="A133" s="3">
        <v>999224587453054</v>
      </c>
      <c r="B133" s="1" t="s">
        <v>1871</v>
      </c>
      <c r="C133" s="1" t="s">
        <v>1896</v>
      </c>
      <c r="D133" s="1" t="s">
        <v>1897</v>
      </c>
      <c r="E133" s="1" t="s">
        <v>1898</v>
      </c>
      <c r="F133" s="1" t="s">
        <v>1109</v>
      </c>
      <c r="G133" s="1" t="s">
        <v>1113</v>
      </c>
      <c r="H133" s="1" t="s">
        <v>1114</v>
      </c>
      <c r="I133" s="1" t="s">
        <v>1899</v>
      </c>
      <c r="J133" s="1" t="s">
        <v>30</v>
      </c>
      <c r="K133" s="1" t="s">
        <v>1900</v>
      </c>
      <c r="L133" s="1" t="s">
        <v>1900</v>
      </c>
      <c r="M133" s="1" t="s">
        <v>1117</v>
      </c>
      <c r="N133" s="1" t="s">
        <v>1117</v>
      </c>
      <c r="O133" s="1" t="s">
        <v>1118</v>
      </c>
      <c r="P133" s="1" t="s">
        <v>1119</v>
      </c>
      <c r="Q133" s="1" t="s">
        <v>1120</v>
      </c>
      <c r="R133" s="1" t="s">
        <v>1901</v>
      </c>
      <c r="S133" s="1" t="s">
        <v>1122</v>
      </c>
      <c r="T133" s="1" t="s">
        <v>1123</v>
      </c>
      <c r="U133" s="1" t="s">
        <v>1124</v>
      </c>
      <c r="V133" s="1" t="s">
        <v>1139</v>
      </c>
    </row>
    <row r="134" s="1" customFormat="1" spans="1:22">
      <c r="A134" s="3">
        <v>999224614282085</v>
      </c>
      <c r="B134" s="1" t="s">
        <v>1878</v>
      </c>
      <c r="C134" s="1" t="s">
        <v>1902</v>
      </c>
      <c r="D134" s="1" t="s">
        <v>1903</v>
      </c>
      <c r="E134" s="1" t="s">
        <v>1904</v>
      </c>
      <c r="F134" s="1" t="s">
        <v>1433</v>
      </c>
      <c r="G134" s="1" t="s">
        <v>1113</v>
      </c>
      <c r="H134" s="1" t="s">
        <v>1114</v>
      </c>
      <c r="I134" s="1" t="s">
        <v>1905</v>
      </c>
      <c r="J134" s="1" t="s">
        <v>30</v>
      </c>
      <c r="K134" s="1" t="s">
        <v>1906</v>
      </c>
      <c r="L134" s="1" t="s">
        <v>1906</v>
      </c>
      <c r="M134" s="1" t="s">
        <v>1117</v>
      </c>
      <c r="N134" s="1" t="s">
        <v>1117</v>
      </c>
      <c r="O134" s="1" t="s">
        <v>1118</v>
      </c>
      <c r="P134" s="1" t="s">
        <v>1119</v>
      </c>
      <c r="Q134" s="1" t="s">
        <v>1120</v>
      </c>
      <c r="R134" s="1" t="s">
        <v>1907</v>
      </c>
      <c r="S134" s="1" t="s">
        <v>1122</v>
      </c>
      <c r="T134" s="1" t="s">
        <v>1123</v>
      </c>
      <c r="U134" s="1" t="s">
        <v>1124</v>
      </c>
      <c r="V134" s="1" t="s">
        <v>1146</v>
      </c>
    </row>
    <row r="135" s="1" customFormat="1" spans="1:22">
      <c r="A135" s="3">
        <v>999224599222080</v>
      </c>
      <c r="B135" s="1" t="s">
        <v>1871</v>
      </c>
      <c r="C135" s="1" t="s">
        <v>1908</v>
      </c>
      <c r="D135" s="1" t="s">
        <v>1909</v>
      </c>
      <c r="E135" s="1" t="s">
        <v>1910</v>
      </c>
      <c r="F135" s="1" t="s">
        <v>1109</v>
      </c>
      <c r="G135" s="1" t="s">
        <v>1113</v>
      </c>
      <c r="H135" s="1" t="s">
        <v>1114</v>
      </c>
      <c r="I135" s="1" t="s">
        <v>1911</v>
      </c>
      <c r="J135" s="1" t="s">
        <v>30</v>
      </c>
      <c r="K135" s="1" t="s">
        <v>1912</v>
      </c>
      <c r="L135" s="1" t="s">
        <v>1912</v>
      </c>
      <c r="M135" s="1" t="s">
        <v>1117</v>
      </c>
      <c r="N135" s="1" t="s">
        <v>1117</v>
      </c>
      <c r="O135" s="1" t="s">
        <v>1118</v>
      </c>
      <c r="P135" s="1" t="s">
        <v>1119</v>
      </c>
      <c r="Q135" s="1" t="s">
        <v>1120</v>
      </c>
      <c r="R135" s="1" t="s">
        <v>1913</v>
      </c>
      <c r="S135" s="1" t="s">
        <v>1122</v>
      </c>
      <c r="T135" s="1" t="s">
        <v>1123</v>
      </c>
      <c r="U135" s="1" t="s">
        <v>1310</v>
      </c>
      <c r="V135" s="1" t="s">
        <v>1618</v>
      </c>
    </row>
    <row r="136" s="1" customFormat="1" spans="1:22">
      <c r="A136" s="3">
        <v>999224569607026</v>
      </c>
      <c r="B136" s="1" t="s">
        <v>1914</v>
      </c>
      <c r="C136" s="1" t="s">
        <v>1915</v>
      </c>
      <c r="D136" s="1" t="s">
        <v>1167</v>
      </c>
      <c r="E136" s="1" t="s">
        <v>1916</v>
      </c>
      <c r="F136" s="1" t="s">
        <v>1109</v>
      </c>
      <c r="G136" s="1" t="s">
        <v>1113</v>
      </c>
      <c r="H136" s="1" t="s">
        <v>1114</v>
      </c>
      <c r="I136" s="1" t="s">
        <v>1917</v>
      </c>
      <c r="J136" s="1" t="s">
        <v>30</v>
      </c>
      <c r="K136" s="1" t="s">
        <v>1918</v>
      </c>
      <c r="L136" s="1" t="s">
        <v>1918</v>
      </c>
      <c r="M136" s="1" t="s">
        <v>1117</v>
      </c>
      <c r="N136" s="1" t="s">
        <v>1117</v>
      </c>
      <c r="O136" s="1" t="s">
        <v>1118</v>
      </c>
      <c r="P136" s="1" t="s">
        <v>1119</v>
      </c>
      <c r="Q136" s="1" t="s">
        <v>1120</v>
      </c>
      <c r="R136" s="1" t="s">
        <v>1919</v>
      </c>
      <c r="S136" s="1" t="s">
        <v>1122</v>
      </c>
      <c r="T136" s="1" t="s">
        <v>1123</v>
      </c>
      <c r="U136" s="1" t="s">
        <v>1124</v>
      </c>
      <c r="V136" s="1" t="s">
        <v>1172</v>
      </c>
    </row>
    <row r="137" s="1" customFormat="1" spans="1:22">
      <c r="A137" s="3">
        <v>999224583270730</v>
      </c>
      <c r="B137" s="1" t="s">
        <v>1920</v>
      </c>
      <c r="C137" s="1" t="s">
        <v>1921</v>
      </c>
      <c r="D137" s="1" t="s">
        <v>1922</v>
      </c>
      <c r="E137" s="1" t="s">
        <v>1923</v>
      </c>
      <c r="F137" s="1" t="s">
        <v>1109</v>
      </c>
      <c r="G137" s="1" t="s">
        <v>1113</v>
      </c>
      <c r="H137" s="1" t="s">
        <v>1114</v>
      </c>
      <c r="I137" s="1" t="s">
        <v>1924</v>
      </c>
      <c r="J137" s="1" t="s">
        <v>30</v>
      </c>
      <c r="K137" s="1" t="s">
        <v>1925</v>
      </c>
      <c r="L137" s="1" t="s">
        <v>1925</v>
      </c>
      <c r="M137" s="1" t="s">
        <v>1117</v>
      </c>
      <c r="N137" s="1" t="s">
        <v>1117</v>
      </c>
      <c r="O137" s="1" t="s">
        <v>1118</v>
      </c>
      <c r="P137" s="1" t="s">
        <v>1119</v>
      </c>
      <c r="Q137" s="1" t="s">
        <v>1120</v>
      </c>
      <c r="R137" s="1" t="s">
        <v>1926</v>
      </c>
      <c r="S137" s="1" t="s">
        <v>1122</v>
      </c>
      <c r="T137" s="1" t="s">
        <v>1123</v>
      </c>
      <c r="U137" s="1" t="s">
        <v>1310</v>
      </c>
      <c r="V137" s="1" t="s">
        <v>1342</v>
      </c>
    </row>
    <row r="138" s="1" customFormat="1" spans="1:22">
      <c r="A138" s="3">
        <v>999224553031259</v>
      </c>
      <c r="B138" s="1" t="s">
        <v>1914</v>
      </c>
      <c r="C138" s="1" t="s">
        <v>1927</v>
      </c>
      <c r="D138" s="1" t="s">
        <v>1928</v>
      </c>
      <c r="E138" s="1" t="s">
        <v>1929</v>
      </c>
      <c r="F138" s="1" t="s">
        <v>1599</v>
      </c>
      <c r="G138" s="1" t="s">
        <v>1113</v>
      </c>
      <c r="H138" s="1" t="s">
        <v>1114</v>
      </c>
      <c r="I138" s="1" t="s">
        <v>1930</v>
      </c>
      <c r="J138" s="1" t="s">
        <v>30</v>
      </c>
      <c r="K138" s="1" t="s">
        <v>1931</v>
      </c>
      <c r="L138" s="1" t="s">
        <v>1931</v>
      </c>
      <c r="M138" s="1" t="s">
        <v>1117</v>
      </c>
      <c r="N138" s="1" t="s">
        <v>1117</v>
      </c>
      <c r="O138" s="1" t="s">
        <v>1118</v>
      </c>
      <c r="P138" s="1" t="s">
        <v>1119</v>
      </c>
      <c r="Q138" s="1" t="s">
        <v>1120</v>
      </c>
      <c r="R138" s="1" t="s">
        <v>1932</v>
      </c>
      <c r="S138" s="1" t="s">
        <v>1122</v>
      </c>
      <c r="T138" s="1" t="s">
        <v>1123</v>
      </c>
      <c r="U138" s="1" t="s">
        <v>1124</v>
      </c>
      <c r="V138" s="1" t="s">
        <v>1631</v>
      </c>
    </row>
    <row r="139" s="1" customFormat="1" spans="1:22">
      <c r="A139" s="3">
        <v>999224578854803</v>
      </c>
      <c r="B139" s="1" t="s">
        <v>1920</v>
      </c>
      <c r="C139" s="1" t="s">
        <v>1933</v>
      </c>
      <c r="D139" s="1" t="s">
        <v>1928</v>
      </c>
      <c r="E139" s="1" t="s">
        <v>1934</v>
      </c>
      <c r="F139" s="1" t="s">
        <v>1109</v>
      </c>
      <c r="G139" s="1" t="s">
        <v>1113</v>
      </c>
      <c r="H139" s="1" t="s">
        <v>1114</v>
      </c>
      <c r="I139" s="1" t="s">
        <v>1935</v>
      </c>
      <c r="J139" s="1" t="s">
        <v>30</v>
      </c>
      <c r="K139" s="1" t="s">
        <v>1936</v>
      </c>
      <c r="L139" s="1" t="s">
        <v>1936</v>
      </c>
      <c r="M139" s="1" t="s">
        <v>1117</v>
      </c>
      <c r="N139" s="1" t="s">
        <v>1117</v>
      </c>
      <c r="O139" s="1" t="s">
        <v>1118</v>
      </c>
      <c r="P139" s="1" t="s">
        <v>1119</v>
      </c>
      <c r="Q139" s="1" t="s">
        <v>1120</v>
      </c>
      <c r="R139" s="1" t="s">
        <v>1937</v>
      </c>
      <c r="S139" s="1" t="s">
        <v>1122</v>
      </c>
      <c r="T139" s="1" t="s">
        <v>1123</v>
      </c>
      <c r="U139" s="1" t="s">
        <v>1124</v>
      </c>
      <c r="V139" s="1" t="s">
        <v>1631</v>
      </c>
    </row>
    <row r="140" s="1" customFormat="1" spans="1:22">
      <c r="A140" s="3">
        <v>999224542932111</v>
      </c>
      <c r="B140" s="1" t="s">
        <v>1914</v>
      </c>
      <c r="C140" s="1" t="s">
        <v>1938</v>
      </c>
      <c r="D140" s="1" t="s">
        <v>1777</v>
      </c>
      <c r="E140" s="1" t="s">
        <v>1939</v>
      </c>
      <c r="F140" s="1" t="s">
        <v>1523</v>
      </c>
      <c r="G140" s="1" t="s">
        <v>1113</v>
      </c>
      <c r="H140" s="1" t="s">
        <v>1114</v>
      </c>
      <c r="I140" s="1" t="s">
        <v>1940</v>
      </c>
      <c r="J140" s="1" t="s">
        <v>30</v>
      </c>
      <c r="K140" s="1" t="s">
        <v>1941</v>
      </c>
      <c r="L140" s="1" t="s">
        <v>1941</v>
      </c>
      <c r="M140" s="1" t="s">
        <v>1117</v>
      </c>
      <c r="N140" s="1" t="s">
        <v>1117</v>
      </c>
      <c r="O140" s="1" t="s">
        <v>1118</v>
      </c>
      <c r="P140" s="1" t="s">
        <v>1119</v>
      </c>
      <c r="Q140" s="1" t="s">
        <v>1120</v>
      </c>
      <c r="R140" s="1" t="s">
        <v>1942</v>
      </c>
      <c r="S140" s="1" t="s">
        <v>1122</v>
      </c>
      <c r="T140" s="1" t="s">
        <v>1123</v>
      </c>
      <c r="U140" s="1" t="s">
        <v>1124</v>
      </c>
      <c r="V140" s="1" t="s">
        <v>1139</v>
      </c>
    </row>
    <row r="141" s="1" customFormat="1" spans="1:22">
      <c r="A141" s="3">
        <v>999224538277711</v>
      </c>
      <c r="B141" s="1" t="s">
        <v>1943</v>
      </c>
      <c r="C141" s="1" t="s">
        <v>1944</v>
      </c>
      <c r="D141" s="1" t="s">
        <v>1945</v>
      </c>
      <c r="E141" s="1" t="s">
        <v>1946</v>
      </c>
      <c r="F141" s="1" t="s">
        <v>1109</v>
      </c>
      <c r="G141" s="1" t="s">
        <v>1113</v>
      </c>
      <c r="H141" s="1" t="s">
        <v>1114</v>
      </c>
      <c r="I141" s="1" t="s">
        <v>1947</v>
      </c>
      <c r="J141" s="1" t="s">
        <v>30</v>
      </c>
      <c r="K141" s="1" t="s">
        <v>1925</v>
      </c>
      <c r="L141" s="1" t="s">
        <v>1925</v>
      </c>
      <c r="M141" s="1" t="s">
        <v>1117</v>
      </c>
      <c r="N141" s="1" t="s">
        <v>1117</v>
      </c>
      <c r="O141" s="1" t="s">
        <v>1118</v>
      </c>
      <c r="P141" s="1" t="s">
        <v>1119</v>
      </c>
      <c r="Q141" s="1" t="s">
        <v>1120</v>
      </c>
      <c r="R141" s="1" t="s">
        <v>1948</v>
      </c>
      <c r="S141" s="1" t="s">
        <v>1122</v>
      </c>
      <c r="T141" s="1" t="s">
        <v>1123</v>
      </c>
      <c r="U141" s="1" t="s">
        <v>1310</v>
      </c>
      <c r="V141" s="1" t="s">
        <v>1342</v>
      </c>
    </row>
    <row r="142" s="1" customFormat="1" spans="1:22">
      <c r="A142" s="3">
        <v>999224518033909</v>
      </c>
      <c r="B142" s="1" t="s">
        <v>1943</v>
      </c>
      <c r="C142" s="1" t="s">
        <v>1949</v>
      </c>
      <c r="D142" s="1" t="s">
        <v>1950</v>
      </c>
      <c r="E142" s="1" t="s">
        <v>1951</v>
      </c>
      <c r="F142" s="1" t="s">
        <v>1433</v>
      </c>
      <c r="G142" s="1" t="s">
        <v>1113</v>
      </c>
      <c r="H142" s="1" t="s">
        <v>1114</v>
      </c>
      <c r="I142" s="1" t="s">
        <v>1952</v>
      </c>
      <c r="J142" s="1" t="s">
        <v>30</v>
      </c>
      <c r="K142" s="1" t="s">
        <v>1953</v>
      </c>
      <c r="L142" s="1" t="s">
        <v>1953</v>
      </c>
      <c r="M142" s="1" t="s">
        <v>1117</v>
      </c>
      <c r="N142" s="1" t="s">
        <v>1117</v>
      </c>
      <c r="O142" s="1" t="s">
        <v>1118</v>
      </c>
      <c r="P142" s="1" t="s">
        <v>1119</v>
      </c>
      <c r="Q142" s="1" t="s">
        <v>1120</v>
      </c>
      <c r="R142" s="1" t="s">
        <v>1954</v>
      </c>
      <c r="S142" s="1" t="s">
        <v>1122</v>
      </c>
      <c r="T142" s="1" t="s">
        <v>1123</v>
      </c>
      <c r="U142" s="1" t="s">
        <v>1124</v>
      </c>
      <c r="V142" s="1" t="s">
        <v>1139</v>
      </c>
    </row>
    <row r="143" s="1" customFormat="1" spans="1:22">
      <c r="A143" s="3">
        <v>999224587809746</v>
      </c>
      <c r="B143" s="1" t="s">
        <v>1871</v>
      </c>
      <c r="C143" s="1" t="s">
        <v>1955</v>
      </c>
      <c r="D143" s="1" t="s">
        <v>1956</v>
      </c>
      <c r="E143" s="1" t="s">
        <v>1957</v>
      </c>
      <c r="F143" s="1" t="s">
        <v>1433</v>
      </c>
      <c r="G143" s="1" t="s">
        <v>1113</v>
      </c>
      <c r="H143" s="1" t="s">
        <v>1114</v>
      </c>
      <c r="I143" s="1" t="s">
        <v>1958</v>
      </c>
      <c r="J143" s="1" t="s">
        <v>30</v>
      </c>
      <c r="K143" s="1" t="s">
        <v>1959</v>
      </c>
      <c r="L143" s="1" t="s">
        <v>1959</v>
      </c>
      <c r="M143" s="1" t="s">
        <v>1117</v>
      </c>
      <c r="N143" s="1" t="s">
        <v>1117</v>
      </c>
      <c r="O143" s="1" t="s">
        <v>1118</v>
      </c>
      <c r="P143" s="1" t="s">
        <v>1119</v>
      </c>
      <c r="Q143" s="1" t="s">
        <v>1120</v>
      </c>
      <c r="R143" s="1" t="s">
        <v>1960</v>
      </c>
      <c r="S143" s="1" t="s">
        <v>1122</v>
      </c>
      <c r="T143" s="1" t="s">
        <v>1123</v>
      </c>
      <c r="U143" s="1" t="s">
        <v>1124</v>
      </c>
      <c r="V143" s="1" t="s">
        <v>1342</v>
      </c>
    </row>
    <row r="144" s="1" customFormat="1" spans="1:22">
      <c r="A144" s="3">
        <v>999224551863447</v>
      </c>
      <c r="B144" s="1" t="s">
        <v>1914</v>
      </c>
      <c r="C144" s="1" t="s">
        <v>1961</v>
      </c>
      <c r="D144" s="1" t="s">
        <v>1962</v>
      </c>
      <c r="E144" s="1" t="s">
        <v>1963</v>
      </c>
      <c r="F144" s="1" t="s">
        <v>1632</v>
      </c>
      <c r="G144" s="1" t="s">
        <v>1113</v>
      </c>
      <c r="H144" s="1" t="s">
        <v>1114</v>
      </c>
      <c r="I144" s="1" t="s">
        <v>1964</v>
      </c>
      <c r="J144" s="1" t="s">
        <v>30</v>
      </c>
      <c r="K144" s="1" t="s">
        <v>1965</v>
      </c>
      <c r="L144" s="1" t="s">
        <v>1965</v>
      </c>
      <c r="M144" s="1" t="s">
        <v>1117</v>
      </c>
      <c r="N144" s="1" t="s">
        <v>1117</v>
      </c>
      <c r="O144" s="1" t="s">
        <v>1118</v>
      </c>
      <c r="P144" s="1" t="s">
        <v>1119</v>
      </c>
      <c r="Q144" s="1" t="s">
        <v>1120</v>
      </c>
      <c r="R144" s="1" t="s">
        <v>1966</v>
      </c>
      <c r="S144" s="1" t="s">
        <v>1122</v>
      </c>
      <c r="T144" s="1" t="s">
        <v>1123</v>
      </c>
      <c r="U144" s="1" t="s">
        <v>1124</v>
      </c>
      <c r="V144" s="1" t="s">
        <v>1146</v>
      </c>
    </row>
    <row r="145" s="1" customFormat="1" spans="1:22">
      <c r="A145" s="3">
        <v>999224489978328</v>
      </c>
      <c r="B145" s="1" t="s">
        <v>1967</v>
      </c>
      <c r="C145" s="1" t="s">
        <v>1968</v>
      </c>
      <c r="D145" s="1" t="s">
        <v>1969</v>
      </c>
      <c r="E145" s="1" t="s">
        <v>1970</v>
      </c>
      <c r="F145" s="1" t="s">
        <v>1523</v>
      </c>
      <c r="G145" s="1" t="s">
        <v>1113</v>
      </c>
      <c r="H145" s="1" t="s">
        <v>1114</v>
      </c>
      <c r="I145" s="1" t="s">
        <v>1971</v>
      </c>
      <c r="J145" s="1" t="s">
        <v>30</v>
      </c>
      <c r="K145" s="1" t="s">
        <v>1972</v>
      </c>
      <c r="L145" s="1" t="s">
        <v>1972</v>
      </c>
      <c r="M145" s="1" t="s">
        <v>1117</v>
      </c>
      <c r="N145" s="1" t="s">
        <v>1117</v>
      </c>
      <c r="O145" s="1" t="s">
        <v>1118</v>
      </c>
      <c r="P145" s="1" t="s">
        <v>1119</v>
      </c>
      <c r="Q145" s="1" t="s">
        <v>1120</v>
      </c>
      <c r="R145" s="1" t="s">
        <v>1973</v>
      </c>
      <c r="S145" s="1" t="s">
        <v>1122</v>
      </c>
      <c r="T145" s="1" t="s">
        <v>1123</v>
      </c>
      <c r="U145" s="1" t="s">
        <v>1124</v>
      </c>
      <c r="V145" s="1" t="s">
        <v>1139</v>
      </c>
    </row>
    <row r="146" s="1" customFormat="1" spans="1:22">
      <c r="A146" s="3">
        <v>999224495023357</v>
      </c>
      <c r="B146" s="1" t="s">
        <v>1967</v>
      </c>
      <c r="C146" s="1" t="s">
        <v>1974</v>
      </c>
      <c r="D146" s="1" t="s">
        <v>1975</v>
      </c>
      <c r="E146" s="1" t="s">
        <v>1976</v>
      </c>
      <c r="F146" s="1" t="s">
        <v>1523</v>
      </c>
      <c r="G146" s="1" t="s">
        <v>1113</v>
      </c>
      <c r="H146" s="1" t="s">
        <v>1114</v>
      </c>
      <c r="I146" s="1" t="s">
        <v>1977</v>
      </c>
      <c r="J146" s="1" t="s">
        <v>30</v>
      </c>
      <c r="K146" s="1" t="s">
        <v>1978</v>
      </c>
      <c r="L146" s="1" t="s">
        <v>1978</v>
      </c>
      <c r="M146" s="1" t="s">
        <v>1117</v>
      </c>
      <c r="N146" s="1" t="s">
        <v>1117</v>
      </c>
      <c r="O146" s="1" t="s">
        <v>1118</v>
      </c>
      <c r="P146" s="1" t="s">
        <v>1119</v>
      </c>
      <c r="Q146" s="1" t="s">
        <v>1120</v>
      </c>
      <c r="R146" s="1" t="s">
        <v>1979</v>
      </c>
      <c r="S146" s="1" t="s">
        <v>1122</v>
      </c>
      <c r="T146" s="1" t="s">
        <v>1123</v>
      </c>
      <c r="U146" s="1" t="s">
        <v>1124</v>
      </c>
      <c r="V146" s="1" t="s">
        <v>1139</v>
      </c>
    </row>
    <row r="147" s="1" customFormat="1" spans="1:22">
      <c r="A147" s="3">
        <v>999224566725010</v>
      </c>
      <c r="B147" s="1" t="s">
        <v>1914</v>
      </c>
      <c r="C147" s="1" t="s">
        <v>1980</v>
      </c>
      <c r="D147" s="1" t="s">
        <v>1981</v>
      </c>
      <c r="E147" s="1" t="s">
        <v>1982</v>
      </c>
      <c r="F147" s="1" t="s">
        <v>1433</v>
      </c>
      <c r="G147" s="1" t="s">
        <v>1113</v>
      </c>
      <c r="H147" s="1" t="s">
        <v>1114</v>
      </c>
      <c r="I147" s="1" t="s">
        <v>1983</v>
      </c>
      <c r="J147" s="1" t="s">
        <v>30</v>
      </c>
      <c r="K147" s="1" t="s">
        <v>1984</v>
      </c>
      <c r="L147" s="1" t="s">
        <v>1984</v>
      </c>
      <c r="M147" s="1" t="s">
        <v>1117</v>
      </c>
      <c r="N147" s="1" t="s">
        <v>1117</v>
      </c>
      <c r="O147" s="1" t="s">
        <v>1118</v>
      </c>
      <c r="P147" s="1" t="s">
        <v>1119</v>
      </c>
      <c r="Q147" s="1" t="s">
        <v>1120</v>
      </c>
      <c r="R147" s="1" t="s">
        <v>1985</v>
      </c>
      <c r="S147" s="1" t="s">
        <v>1122</v>
      </c>
      <c r="T147" s="1" t="s">
        <v>1123</v>
      </c>
      <c r="U147" s="1" t="s">
        <v>1124</v>
      </c>
      <c r="V147" s="1" t="s">
        <v>1986</v>
      </c>
    </row>
    <row r="148" s="1" customFormat="1" spans="1:22">
      <c r="A148" s="3">
        <v>999224461416435</v>
      </c>
      <c r="B148" s="1" t="s">
        <v>1987</v>
      </c>
      <c r="C148" s="1" t="s">
        <v>1988</v>
      </c>
      <c r="D148" s="1" t="s">
        <v>1989</v>
      </c>
      <c r="E148" s="1" t="s">
        <v>1990</v>
      </c>
      <c r="F148" s="1" t="s">
        <v>1109</v>
      </c>
      <c r="G148" s="1" t="s">
        <v>1113</v>
      </c>
      <c r="H148" s="1" t="s">
        <v>1114</v>
      </c>
      <c r="I148" s="1" t="s">
        <v>1991</v>
      </c>
      <c r="J148" s="1" t="s">
        <v>30</v>
      </c>
      <c r="K148" s="1" t="s">
        <v>1992</v>
      </c>
      <c r="L148" s="1" t="s">
        <v>1992</v>
      </c>
      <c r="M148" s="1" t="s">
        <v>1117</v>
      </c>
      <c r="N148" s="1" t="s">
        <v>1117</v>
      </c>
      <c r="O148" s="1" t="s">
        <v>1118</v>
      </c>
      <c r="P148" s="1" t="s">
        <v>1119</v>
      </c>
      <c r="Q148" s="1" t="s">
        <v>1120</v>
      </c>
      <c r="R148" s="1" t="s">
        <v>1993</v>
      </c>
      <c r="S148" s="1" t="s">
        <v>1122</v>
      </c>
      <c r="T148" s="1" t="s">
        <v>1123</v>
      </c>
      <c r="U148" s="1" t="s">
        <v>1124</v>
      </c>
      <c r="V148" s="1" t="s">
        <v>1191</v>
      </c>
    </row>
    <row r="149" s="1" customFormat="1" spans="1:22">
      <c r="A149" s="3">
        <v>999224488529631</v>
      </c>
      <c r="B149" s="1" t="s">
        <v>1967</v>
      </c>
      <c r="C149" s="1" t="s">
        <v>1994</v>
      </c>
      <c r="D149" s="1" t="s">
        <v>1995</v>
      </c>
      <c r="E149" s="1" t="s">
        <v>1996</v>
      </c>
      <c r="F149" s="1" t="s">
        <v>1433</v>
      </c>
      <c r="G149" s="1" t="s">
        <v>1113</v>
      </c>
      <c r="H149" s="1" t="s">
        <v>1114</v>
      </c>
      <c r="I149" s="1" t="s">
        <v>1997</v>
      </c>
      <c r="J149" s="1" t="s">
        <v>30</v>
      </c>
      <c r="K149" s="1" t="s">
        <v>1998</v>
      </c>
      <c r="L149" s="1" t="s">
        <v>1998</v>
      </c>
      <c r="M149" s="1" t="s">
        <v>1117</v>
      </c>
      <c r="N149" s="1" t="s">
        <v>1117</v>
      </c>
      <c r="O149" s="1" t="s">
        <v>1118</v>
      </c>
      <c r="P149" s="1" t="s">
        <v>1119</v>
      </c>
      <c r="Q149" s="1" t="s">
        <v>1120</v>
      </c>
      <c r="R149" s="1" t="s">
        <v>1999</v>
      </c>
      <c r="S149" s="1" t="s">
        <v>1122</v>
      </c>
      <c r="T149" s="1" t="s">
        <v>1123</v>
      </c>
      <c r="U149" s="1" t="s">
        <v>1124</v>
      </c>
      <c r="V149" s="1" t="s">
        <v>1618</v>
      </c>
    </row>
    <row r="150" s="1" customFormat="1" spans="1:22">
      <c r="A150" s="3">
        <v>999224475731658</v>
      </c>
      <c r="B150" s="1" t="s">
        <v>2000</v>
      </c>
      <c r="C150" s="1" t="s">
        <v>2001</v>
      </c>
      <c r="D150" s="1" t="s">
        <v>2002</v>
      </c>
      <c r="E150" s="1" t="s">
        <v>2003</v>
      </c>
      <c r="F150" s="1" t="s">
        <v>1433</v>
      </c>
      <c r="G150" s="1" t="s">
        <v>1113</v>
      </c>
      <c r="H150" s="1" t="s">
        <v>1114</v>
      </c>
      <c r="I150" s="1" t="s">
        <v>2004</v>
      </c>
      <c r="J150" s="1" t="s">
        <v>30</v>
      </c>
      <c r="K150" s="1" t="s">
        <v>2005</v>
      </c>
      <c r="L150" s="1" t="s">
        <v>2005</v>
      </c>
      <c r="M150" s="1" t="s">
        <v>1117</v>
      </c>
      <c r="N150" s="1" t="s">
        <v>1117</v>
      </c>
      <c r="O150" s="1" t="s">
        <v>1118</v>
      </c>
      <c r="P150" s="1" t="s">
        <v>1119</v>
      </c>
      <c r="Q150" s="1" t="s">
        <v>1120</v>
      </c>
      <c r="R150" s="1" t="s">
        <v>2006</v>
      </c>
      <c r="S150" s="1" t="s">
        <v>1122</v>
      </c>
      <c r="T150" s="1" t="s">
        <v>1123</v>
      </c>
      <c r="U150" s="1" t="s">
        <v>1310</v>
      </c>
      <c r="V150" s="1" t="s">
        <v>1139</v>
      </c>
    </row>
    <row r="151" s="1" customFormat="1" spans="1:22">
      <c r="A151" s="3">
        <v>999224449683336</v>
      </c>
      <c r="B151" s="1" t="s">
        <v>1987</v>
      </c>
      <c r="C151" s="1" t="s">
        <v>2007</v>
      </c>
      <c r="D151" s="1" t="s">
        <v>2008</v>
      </c>
      <c r="E151" s="1" t="s">
        <v>2009</v>
      </c>
      <c r="F151" s="1" t="s">
        <v>1109</v>
      </c>
      <c r="G151" s="1" t="s">
        <v>1113</v>
      </c>
      <c r="H151" s="1" t="s">
        <v>1114</v>
      </c>
      <c r="I151" s="1" t="s">
        <v>2010</v>
      </c>
      <c r="J151" s="1" t="s">
        <v>30</v>
      </c>
      <c r="K151" s="1" t="s">
        <v>2011</v>
      </c>
      <c r="L151" s="1" t="s">
        <v>2011</v>
      </c>
      <c r="M151" s="1" t="s">
        <v>1117</v>
      </c>
      <c r="N151" s="1" t="s">
        <v>1117</v>
      </c>
      <c r="O151" s="1" t="s">
        <v>1118</v>
      </c>
      <c r="P151" s="1" t="s">
        <v>1119</v>
      </c>
      <c r="Q151" s="1" t="s">
        <v>1120</v>
      </c>
      <c r="R151" s="1" t="s">
        <v>2012</v>
      </c>
      <c r="S151" s="1" t="s">
        <v>1122</v>
      </c>
      <c r="T151" s="1" t="s">
        <v>1123</v>
      </c>
      <c r="U151" s="1" t="s">
        <v>1124</v>
      </c>
      <c r="V151" s="1" t="s">
        <v>1342</v>
      </c>
    </row>
    <row r="152" s="1" customFormat="1" spans="1:22">
      <c r="A152" s="3">
        <v>999224446901627</v>
      </c>
      <c r="B152" s="1" t="s">
        <v>2013</v>
      </c>
      <c r="C152" s="1" t="s">
        <v>2014</v>
      </c>
      <c r="D152" s="1" t="s">
        <v>2015</v>
      </c>
      <c r="E152" s="1" t="s">
        <v>2016</v>
      </c>
      <c r="F152" s="1" t="s">
        <v>1109</v>
      </c>
      <c r="G152" s="1" t="s">
        <v>1113</v>
      </c>
      <c r="H152" s="1" t="s">
        <v>1114</v>
      </c>
      <c r="I152" s="1" t="s">
        <v>2017</v>
      </c>
      <c r="J152" s="1" t="s">
        <v>30</v>
      </c>
      <c r="K152" s="1" t="s">
        <v>2018</v>
      </c>
      <c r="L152" s="1" t="s">
        <v>2018</v>
      </c>
      <c r="M152" s="1" t="s">
        <v>1117</v>
      </c>
      <c r="N152" s="1" t="s">
        <v>1117</v>
      </c>
      <c r="O152" s="1" t="s">
        <v>1118</v>
      </c>
      <c r="P152" s="1" t="s">
        <v>1119</v>
      </c>
      <c r="Q152" s="1" t="s">
        <v>1120</v>
      </c>
      <c r="R152" s="1" t="s">
        <v>2019</v>
      </c>
      <c r="S152" s="1" t="s">
        <v>1122</v>
      </c>
      <c r="T152" s="1" t="s">
        <v>1123</v>
      </c>
      <c r="U152" s="1" t="s">
        <v>1124</v>
      </c>
      <c r="V152" s="1" t="s">
        <v>1146</v>
      </c>
    </row>
    <row r="153" s="1" customFormat="1" spans="1:22">
      <c r="A153" s="3">
        <v>999224492387015</v>
      </c>
      <c r="B153" s="1" t="s">
        <v>1967</v>
      </c>
      <c r="C153" s="1" t="s">
        <v>2020</v>
      </c>
      <c r="D153" s="1" t="s">
        <v>2021</v>
      </c>
      <c r="E153" s="1" t="s">
        <v>2022</v>
      </c>
      <c r="F153" s="1" t="s">
        <v>1523</v>
      </c>
      <c r="G153" s="1" t="s">
        <v>1113</v>
      </c>
      <c r="H153" s="1" t="s">
        <v>1114</v>
      </c>
      <c r="I153" s="1" t="s">
        <v>2023</v>
      </c>
      <c r="J153" s="1" t="s">
        <v>30</v>
      </c>
      <c r="K153" s="1" t="s">
        <v>2024</v>
      </c>
      <c r="L153" s="1" t="s">
        <v>2024</v>
      </c>
      <c r="M153" s="1" t="s">
        <v>1117</v>
      </c>
      <c r="N153" s="1" t="s">
        <v>1117</v>
      </c>
      <c r="O153" s="1" t="s">
        <v>1118</v>
      </c>
      <c r="P153" s="1" t="s">
        <v>1119</v>
      </c>
      <c r="Q153" s="1" t="s">
        <v>1120</v>
      </c>
      <c r="R153" s="1" t="s">
        <v>2025</v>
      </c>
      <c r="S153" s="1" t="s">
        <v>1122</v>
      </c>
      <c r="T153" s="1" t="s">
        <v>1123</v>
      </c>
      <c r="U153" s="1" t="s">
        <v>1124</v>
      </c>
      <c r="V153" s="1" t="s">
        <v>1342</v>
      </c>
    </row>
    <row r="154" s="1" customFormat="1" spans="1:22">
      <c r="A154" s="3">
        <v>999224440938389</v>
      </c>
      <c r="B154" s="1" t="s">
        <v>2013</v>
      </c>
      <c r="C154" s="1" t="s">
        <v>2026</v>
      </c>
      <c r="D154" s="1" t="s">
        <v>1815</v>
      </c>
      <c r="E154" s="1" t="s">
        <v>2027</v>
      </c>
      <c r="F154" s="1" t="s">
        <v>1433</v>
      </c>
      <c r="G154" s="1" t="s">
        <v>1113</v>
      </c>
      <c r="H154" s="1" t="s">
        <v>1114</v>
      </c>
      <c r="I154" s="1" t="s">
        <v>2028</v>
      </c>
      <c r="J154" s="1" t="s">
        <v>30</v>
      </c>
      <c r="K154" s="1" t="s">
        <v>1888</v>
      </c>
      <c r="L154" s="1" t="s">
        <v>1888</v>
      </c>
      <c r="M154" s="1" t="s">
        <v>1117</v>
      </c>
      <c r="N154" s="1" t="s">
        <v>1117</v>
      </c>
      <c r="O154" s="1" t="s">
        <v>1118</v>
      </c>
      <c r="P154" s="1" t="s">
        <v>1119</v>
      </c>
      <c r="Q154" s="1" t="s">
        <v>1120</v>
      </c>
      <c r="R154" s="1" t="s">
        <v>2029</v>
      </c>
      <c r="S154" s="1" t="s">
        <v>1122</v>
      </c>
      <c r="T154" s="1" t="s">
        <v>1123</v>
      </c>
      <c r="U154" s="1" t="s">
        <v>1124</v>
      </c>
      <c r="V154" s="1" t="s">
        <v>1139</v>
      </c>
    </row>
    <row r="155" s="1" customFormat="1" spans="1:22">
      <c r="A155" s="3">
        <v>999224433919325</v>
      </c>
      <c r="B155" s="1" t="s">
        <v>2013</v>
      </c>
      <c r="C155" s="1" t="s">
        <v>2030</v>
      </c>
      <c r="D155" s="1" t="s">
        <v>1815</v>
      </c>
      <c r="E155" s="1" t="s">
        <v>2031</v>
      </c>
      <c r="F155" s="1" t="s">
        <v>1433</v>
      </c>
      <c r="G155" s="1" t="s">
        <v>1113</v>
      </c>
      <c r="H155" s="1" t="s">
        <v>1114</v>
      </c>
      <c r="I155" s="1" t="s">
        <v>2028</v>
      </c>
      <c r="J155" s="1" t="s">
        <v>30</v>
      </c>
      <c r="K155" s="1" t="s">
        <v>1888</v>
      </c>
      <c r="L155" s="1" t="s">
        <v>1888</v>
      </c>
      <c r="M155" s="1" t="s">
        <v>1117</v>
      </c>
      <c r="N155" s="1" t="s">
        <v>1117</v>
      </c>
      <c r="O155" s="1" t="s">
        <v>1118</v>
      </c>
      <c r="P155" s="1" t="s">
        <v>1119</v>
      </c>
      <c r="Q155" s="1" t="s">
        <v>1120</v>
      </c>
      <c r="R155" s="1" t="s">
        <v>2032</v>
      </c>
      <c r="S155" s="1" t="s">
        <v>1122</v>
      </c>
      <c r="T155" s="1" t="s">
        <v>1123</v>
      </c>
      <c r="U155" s="1" t="s">
        <v>1124</v>
      </c>
      <c r="V155" s="1" t="s">
        <v>1139</v>
      </c>
    </row>
    <row r="156" s="1" customFormat="1" spans="1:22">
      <c r="A156" s="3">
        <v>999224455834709</v>
      </c>
      <c r="B156" s="1" t="s">
        <v>1987</v>
      </c>
      <c r="C156" s="1" t="s">
        <v>2033</v>
      </c>
      <c r="D156" s="1" t="s">
        <v>2034</v>
      </c>
      <c r="E156" s="1" t="s">
        <v>2035</v>
      </c>
      <c r="F156" s="1" t="s">
        <v>1109</v>
      </c>
      <c r="G156" s="1" t="s">
        <v>1113</v>
      </c>
      <c r="H156" s="1" t="s">
        <v>1114</v>
      </c>
      <c r="I156" s="1" t="s">
        <v>2036</v>
      </c>
      <c r="J156" s="1" t="s">
        <v>30</v>
      </c>
      <c r="K156" s="1" t="s">
        <v>2037</v>
      </c>
      <c r="L156" s="1" t="s">
        <v>2037</v>
      </c>
      <c r="M156" s="1" t="s">
        <v>1117</v>
      </c>
      <c r="N156" s="1" t="s">
        <v>1117</v>
      </c>
      <c r="O156" s="1" t="s">
        <v>1118</v>
      </c>
      <c r="P156" s="1" t="s">
        <v>1119</v>
      </c>
      <c r="Q156" s="1" t="s">
        <v>1120</v>
      </c>
      <c r="R156" s="1" t="s">
        <v>2038</v>
      </c>
      <c r="S156" s="1" t="s">
        <v>1122</v>
      </c>
      <c r="T156" s="1" t="s">
        <v>1123</v>
      </c>
      <c r="U156" s="1" t="s">
        <v>1124</v>
      </c>
      <c r="V156" s="1" t="s">
        <v>1146</v>
      </c>
    </row>
    <row r="157" s="1" customFormat="1" spans="1:22">
      <c r="A157" s="3">
        <v>999224454024756</v>
      </c>
      <c r="B157" s="1" t="s">
        <v>1987</v>
      </c>
      <c r="C157" s="1" t="s">
        <v>2039</v>
      </c>
      <c r="D157" s="1" t="s">
        <v>2040</v>
      </c>
      <c r="E157" s="1" t="s">
        <v>2041</v>
      </c>
      <c r="F157" s="1" t="s">
        <v>1109</v>
      </c>
      <c r="G157" s="1" t="s">
        <v>1113</v>
      </c>
      <c r="H157" s="1" t="s">
        <v>1114</v>
      </c>
      <c r="I157" s="1" t="s">
        <v>2042</v>
      </c>
      <c r="J157" s="1" t="s">
        <v>30</v>
      </c>
      <c r="K157" s="1" t="s">
        <v>2043</v>
      </c>
      <c r="L157" s="1" t="s">
        <v>2043</v>
      </c>
      <c r="M157" s="1" t="s">
        <v>1117</v>
      </c>
      <c r="N157" s="1" t="s">
        <v>1117</v>
      </c>
      <c r="O157" s="1" t="s">
        <v>1118</v>
      </c>
      <c r="P157" s="1" t="s">
        <v>1119</v>
      </c>
      <c r="Q157" s="1" t="s">
        <v>1120</v>
      </c>
      <c r="R157" s="1" t="s">
        <v>2044</v>
      </c>
      <c r="S157" s="1" t="s">
        <v>1122</v>
      </c>
      <c r="T157" s="1" t="s">
        <v>1123</v>
      </c>
      <c r="U157" s="1" t="s">
        <v>1124</v>
      </c>
      <c r="V157" s="1" t="s">
        <v>1132</v>
      </c>
    </row>
    <row r="158" s="1" customFormat="1" spans="1:22">
      <c r="A158" s="3">
        <v>999224418162738</v>
      </c>
      <c r="B158" s="1" t="s">
        <v>2045</v>
      </c>
      <c r="C158" s="1" t="s">
        <v>2046</v>
      </c>
      <c r="D158" s="1" t="s">
        <v>1765</v>
      </c>
      <c r="E158" s="1" t="s">
        <v>2047</v>
      </c>
      <c r="F158" s="1" t="s">
        <v>1433</v>
      </c>
      <c r="G158" s="1" t="s">
        <v>1113</v>
      </c>
      <c r="H158" s="1" t="s">
        <v>1114</v>
      </c>
      <c r="I158" s="1" t="s">
        <v>2048</v>
      </c>
      <c r="J158" s="1" t="s">
        <v>30</v>
      </c>
      <c r="K158" s="1" t="s">
        <v>2049</v>
      </c>
      <c r="L158" s="1" t="s">
        <v>2049</v>
      </c>
      <c r="M158" s="1" t="s">
        <v>1117</v>
      </c>
      <c r="N158" s="1" t="s">
        <v>1117</v>
      </c>
      <c r="O158" s="1" t="s">
        <v>1118</v>
      </c>
      <c r="P158" s="1" t="s">
        <v>1119</v>
      </c>
      <c r="Q158" s="1" t="s">
        <v>1120</v>
      </c>
      <c r="R158" s="1" t="s">
        <v>2050</v>
      </c>
      <c r="S158" s="1" t="s">
        <v>1122</v>
      </c>
      <c r="T158" s="1" t="s">
        <v>1123</v>
      </c>
      <c r="U158" s="1" t="s">
        <v>1124</v>
      </c>
      <c r="V158" s="1" t="s">
        <v>1342</v>
      </c>
    </row>
    <row r="159" s="1" customFormat="1" spans="1:22">
      <c r="A159" s="3">
        <v>999224417704041</v>
      </c>
      <c r="B159" s="1" t="s">
        <v>2045</v>
      </c>
      <c r="C159" s="1" t="s">
        <v>2051</v>
      </c>
      <c r="D159" s="1" t="s">
        <v>1765</v>
      </c>
      <c r="E159" s="1" t="s">
        <v>2052</v>
      </c>
      <c r="F159" s="1" t="s">
        <v>1433</v>
      </c>
      <c r="G159" s="1" t="s">
        <v>1113</v>
      </c>
      <c r="H159" s="1" t="s">
        <v>1114</v>
      </c>
      <c r="I159" s="1" t="s">
        <v>2053</v>
      </c>
      <c r="J159" s="1" t="s">
        <v>30</v>
      </c>
      <c r="K159" s="1" t="s">
        <v>2054</v>
      </c>
      <c r="L159" s="1" t="s">
        <v>2054</v>
      </c>
      <c r="M159" s="1" t="s">
        <v>1117</v>
      </c>
      <c r="N159" s="1" t="s">
        <v>1117</v>
      </c>
      <c r="O159" s="1" t="s">
        <v>1118</v>
      </c>
      <c r="P159" s="1" t="s">
        <v>1119</v>
      </c>
      <c r="Q159" s="1" t="s">
        <v>1120</v>
      </c>
      <c r="R159" s="1" t="s">
        <v>2055</v>
      </c>
      <c r="S159" s="1" t="s">
        <v>1122</v>
      </c>
      <c r="T159" s="1" t="s">
        <v>1123</v>
      </c>
      <c r="U159" s="1" t="s">
        <v>1124</v>
      </c>
      <c r="V159" s="1" t="s">
        <v>1342</v>
      </c>
    </row>
    <row r="160" s="1" customFormat="1" spans="1:22">
      <c r="A160" s="3">
        <v>999224442717675</v>
      </c>
      <c r="B160" s="1" t="s">
        <v>2013</v>
      </c>
      <c r="C160" s="1" t="s">
        <v>2056</v>
      </c>
      <c r="D160" s="1" t="s">
        <v>2057</v>
      </c>
      <c r="E160" s="1" t="s">
        <v>2058</v>
      </c>
      <c r="F160" s="1" t="s">
        <v>1433</v>
      </c>
      <c r="G160" s="1" t="s">
        <v>1113</v>
      </c>
      <c r="H160" s="1" t="s">
        <v>1114</v>
      </c>
      <c r="I160" s="1" t="s">
        <v>2059</v>
      </c>
      <c r="J160" s="1" t="s">
        <v>30</v>
      </c>
      <c r="K160" s="1" t="s">
        <v>2060</v>
      </c>
      <c r="L160" s="1" t="s">
        <v>2060</v>
      </c>
      <c r="M160" s="1" t="s">
        <v>1117</v>
      </c>
      <c r="N160" s="1" t="s">
        <v>1117</v>
      </c>
      <c r="O160" s="1" t="s">
        <v>1118</v>
      </c>
      <c r="P160" s="1" t="s">
        <v>1119</v>
      </c>
      <c r="Q160" s="1" t="s">
        <v>1120</v>
      </c>
      <c r="R160" s="1" t="s">
        <v>2061</v>
      </c>
      <c r="S160" s="1" t="s">
        <v>1122</v>
      </c>
      <c r="T160" s="1" t="s">
        <v>1123</v>
      </c>
      <c r="U160" s="1" t="s">
        <v>1124</v>
      </c>
      <c r="V160" s="1" t="s">
        <v>1462</v>
      </c>
    </row>
    <row r="161" s="1" customFormat="1" spans="1:22">
      <c r="A161" s="3">
        <v>999224412869874</v>
      </c>
      <c r="B161" s="1" t="s">
        <v>2045</v>
      </c>
      <c r="C161" s="1" t="s">
        <v>2062</v>
      </c>
      <c r="D161" s="1" t="s">
        <v>2063</v>
      </c>
      <c r="E161" s="1" t="s">
        <v>2064</v>
      </c>
      <c r="F161" s="1" t="s">
        <v>1523</v>
      </c>
      <c r="G161" s="1" t="s">
        <v>1113</v>
      </c>
      <c r="H161" s="1" t="s">
        <v>1114</v>
      </c>
      <c r="I161" s="1" t="s">
        <v>2065</v>
      </c>
      <c r="J161" s="1" t="s">
        <v>30</v>
      </c>
      <c r="K161" s="1" t="s">
        <v>2066</v>
      </c>
      <c r="L161" s="1" t="s">
        <v>2066</v>
      </c>
      <c r="M161" s="1" t="s">
        <v>1117</v>
      </c>
      <c r="N161" s="1" t="s">
        <v>1117</v>
      </c>
      <c r="O161" s="1" t="s">
        <v>1118</v>
      </c>
      <c r="P161" s="1" t="s">
        <v>1119</v>
      </c>
      <c r="Q161" s="1" t="s">
        <v>1120</v>
      </c>
      <c r="R161" s="1" t="s">
        <v>2067</v>
      </c>
      <c r="S161" s="1" t="s">
        <v>1122</v>
      </c>
      <c r="T161" s="1" t="s">
        <v>1123</v>
      </c>
      <c r="U161" s="1" t="s">
        <v>1124</v>
      </c>
      <c r="V161" s="1" t="s">
        <v>1462</v>
      </c>
    </row>
    <row r="162" s="1" customFormat="1" spans="1:22">
      <c r="A162" s="3">
        <v>999224421890366</v>
      </c>
      <c r="B162" s="1" t="s">
        <v>2045</v>
      </c>
      <c r="C162" s="1" t="s">
        <v>2068</v>
      </c>
      <c r="D162" s="1" t="s">
        <v>2069</v>
      </c>
      <c r="E162" s="1" t="s">
        <v>2070</v>
      </c>
      <c r="F162" s="1" t="s">
        <v>1109</v>
      </c>
      <c r="G162" s="1" t="s">
        <v>1113</v>
      </c>
      <c r="H162" s="1" t="s">
        <v>1114</v>
      </c>
      <c r="I162" s="1" t="s">
        <v>2071</v>
      </c>
      <c r="J162" s="1" t="s">
        <v>30</v>
      </c>
      <c r="K162" s="1" t="s">
        <v>2072</v>
      </c>
      <c r="L162" s="1" t="s">
        <v>2072</v>
      </c>
      <c r="M162" s="1" t="s">
        <v>1117</v>
      </c>
      <c r="N162" s="1" t="s">
        <v>1117</v>
      </c>
      <c r="O162" s="1" t="s">
        <v>1118</v>
      </c>
      <c r="P162" s="1" t="s">
        <v>1119</v>
      </c>
      <c r="Q162" s="1" t="s">
        <v>1120</v>
      </c>
      <c r="R162" s="1" t="s">
        <v>2073</v>
      </c>
      <c r="S162" s="1" t="s">
        <v>1122</v>
      </c>
      <c r="T162" s="1" t="s">
        <v>1123</v>
      </c>
      <c r="U162" s="1" t="s">
        <v>1124</v>
      </c>
      <c r="V162" s="1" t="s">
        <v>1139</v>
      </c>
    </row>
    <row r="163" s="1" customFormat="1" spans="1:22">
      <c r="A163" s="3">
        <v>999224430261839</v>
      </c>
      <c r="B163" s="1" t="s">
        <v>2013</v>
      </c>
      <c r="C163" s="1" t="s">
        <v>2074</v>
      </c>
      <c r="D163" s="1" t="s">
        <v>2075</v>
      </c>
      <c r="E163" s="1" t="s">
        <v>2076</v>
      </c>
      <c r="F163" s="1" t="s">
        <v>1109</v>
      </c>
      <c r="G163" s="1" t="s">
        <v>1113</v>
      </c>
      <c r="H163" s="1" t="s">
        <v>1114</v>
      </c>
      <c r="I163" s="1" t="s">
        <v>2077</v>
      </c>
      <c r="J163" s="1" t="s">
        <v>30</v>
      </c>
      <c r="K163" s="1" t="s">
        <v>2078</v>
      </c>
      <c r="L163" s="1" t="s">
        <v>2078</v>
      </c>
      <c r="M163" s="1" t="s">
        <v>1117</v>
      </c>
      <c r="N163" s="1" t="s">
        <v>1117</v>
      </c>
      <c r="O163" s="1" t="s">
        <v>1118</v>
      </c>
      <c r="P163" s="1" t="s">
        <v>1119</v>
      </c>
      <c r="Q163" s="1" t="s">
        <v>1120</v>
      </c>
      <c r="R163" s="1" t="s">
        <v>2079</v>
      </c>
      <c r="S163" s="1" t="s">
        <v>1122</v>
      </c>
      <c r="T163" s="1" t="s">
        <v>1123</v>
      </c>
      <c r="U163" s="1" t="s">
        <v>1124</v>
      </c>
      <c r="V163" s="1" t="s">
        <v>1146</v>
      </c>
    </row>
    <row r="164" s="1" customFormat="1" spans="1:22">
      <c r="A164" s="3">
        <v>999224408281921</v>
      </c>
      <c r="B164" s="1" t="s">
        <v>2080</v>
      </c>
      <c r="C164" s="1" t="s">
        <v>2081</v>
      </c>
      <c r="D164" s="1" t="s">
        <v>2082</v>
      </c>
      <c r="E164" s="1" t="s">
        <v>2083</v>
      </c>
      <c r="F164" s="1" t="s">
        <v>1433</v>
      </c>
      <c r="G164" s="1" t="s">
        <v>1113</v>
      </c>
      <c r="H164" s="1" t="s">
        <v>1114</v>
      </c>
      <c r="I164" s="1" t="s">
        <v>2084</v>
      </c>
      <c r="J164" s="1" t="s">
        <v>30</v>
      </c>
      <c r="K164" s="1" t="s">
        <v>2085</v>
      </c>
      <c r="L164" s="1" t="s">
        <v>2085</v>
      </c>
      <c r="M164" s="1" t="s">
        <v>1117</v>
      </c>
      <c r="N164" s="1" t="s">
        <v>1117</v>
      </c>
      <c r="O164" s="1" t="s">
        <v>1118</v>
      </c>
      <c r="P164" s="1" t="s">
        <v>1119</v>
      </c>
      <c r="Q164" s="1" t="s">
        <v>1120</v>
      </c>
      <c r="R164" s="1" t="s">
        <v>2086</v>
      </c>
      <c r="S164" s="1" t="s">
        <v>1122</v>
      </c>
      <c r="T164" s="1" t="s">
        <v>1123</v>
      </c>
      <c r="U164" s="1" t="s">
        <v>1124</v>
      </c>
      <c r="V164" s="1" t="s">
        <v>1205</v>
      </c>
    </row>
    <row r="165" s="1" customFormat="1" spans="1:22">
      <c r="A165" s="3">
        <v>999224387667359</v>
      </c>
      <c r="B165" s="1" t="s">
        <v>2087</v>
      </c>
      <c r="C165" s="1" t="s">
        <v>2088</v>
      </c>
      <c r="D165" s="1" t="s">
        <v>2089</v>
      </c>
      <c r="E165" s="1" t="s">
        <v>2090</v>
      </c>
      <c r="F165" s="1" t="s">
        <v>1109</v>
      </c>
      <c r="G165" s="1" t="s">
        <v>1113</v>
      </c>
      <c r="H165" s="1" t="s">
        <v>1114</v>
      </c>
      <c r="I165" s="1" t="s">
        <v>2091</v>
      </c>
      <c r="J165" s="1" t="s">
        <v>30</v>
      </c>
      <c r="K165" s="1" t="s">
        <v>2092</v>
      </c>
      <c r="L165" s="1" t="s">
        <v>2092</v>
      </c>
      <c r="M165" s="1" t="s">
        <v>1117</v>
      </c>
      <c r="N165" s="1" t="s">
        <v>1117</v>
      </c>
      <c r="O165" s="1" t="s">
        <v>1118</v>
      </c>
      <c r="P165" s="1" t="s">
        <v>1119</v>
      </c>
      <c r="Q165" s="1" t="s">
        <v>1120</v>
      </c>
      <c r="R165" s="1" t="s">
        <v>2093</v>
      </c>
      <c r="S165" s="1" t="s">
        <v>1122</v>
      </c>
      <c r="T165" s="1" t="s">
        <v>1123</v>
      </c>
      <c r="U165" s="1" t="s">
        <v>1124</v>
      </c>
      <c r="V165" s="1" t="s">
        <v>1146</v>
      </c>
    </row>
    <row r="166" s="1" customFormat="1" spans="1:22">
      <c r="A166" s="3">
        <v>999224393654878</v>
      </c>
      <c r="B166" s="1" t="s">
        <v>2080</v>
      </c>
      <c r="C166" s="1" t="s">
        <v>2094</v>
      </c>
      <c r="D166" s="1" t="s">
        <v>2095</v>
      </c>
      <c r="E166" s="1" t="s">
        <v>2096</v>
      </c>
      <c r="F166" s="1" t="s">
        <v>1523</v>
      </c>
      <c r="G166" s="1" t="s">
        <v>1113</v>
      </c>
      <c r="H166" s="1" t="s">
        <v>1114</v>
      </c>
      <c r="I166" s="1" t="s">
        <v>2097</v>
      </c>
      <c r="J166" s="1" t="s">
        <v>30</v>
      </c>
      <c r="K166" s="1" t="s">
        <v>2098</v>
      </c>
      <c r="L166" s="1" t="s">
        <v>2098</v>
      </c>
      <c r="M166" s="1" t="s">
        <v>1117</v>
      </c>
      <c r="N166" s="1" t="s">
        <v>1117</v>
      </c>
      <c r="O166" s="1" t="s">
        <v>1118</v>
      </c>
      <c r="P166" s="1" t="s">
        <v>1119</v>
      </c>
      <c r="Q166" s="1" t="s">
        <v>1120</v>
      </c>
      <c r="R166" s="1" t="s">
        <v>2099</v>
      </c>
      <c r="S166" s="1" t="s">
        <v>1122</v>
      </c>
      <c r="T166" s="1" t="s">
        <v>1123</v>
      </c>
      <c r="U166" s="1" t="s">
        <v>1124</v>
      </c>
      <c r="V166" s="1" t="s">
        <v>1146</v>
      </c>
    </row>
    <row r="167" s="1" customFormat="1" spans="1:22">
      <c r="A167" s="3">
        <v>999224393623583</v>
      </c>
      <c r="B167" s="1" t="s">
        <v>2080</v>
      </c>
      <c r="C167" s="1" t="s">
        <v>2100</v>
      </c>
      <c r="D167" s="1" t="s">
        <v>2101</v>
      </c>
      <c r="E167" s="1" t="s">
        <v>2102</v>
      </c>
      <c r="F167" s="1" t="s">
        <v>1109</v>
      </c>
      <c r="G167" s="1" t="s">
        <v>1113</v>
      </c>
      <c r="H167" s="1" t="s">
        <v>1114</v>
      </c>
      <c r="I167" s="1" t="s">
        <v>2103</v>
      </c>
      <c r="J167" s="1" t="s">
        <v>30</v>
      </c>
      <c r="K167" s="1" t="s">
        <v>2104</v>
      </c>
      <c r="L167" s="1" t="s">
        <v>2104</v>
      </c>
      <c r="M167" s="1" t="s">
        <v>1117</v>
      </c>
      <c r="N167" s="1" t="s">
        <v>1117</v>
      </c>
      <c r="O167" s="1" t="s">
        <v>1118</v>
      </c>
      <c r="P167" s="1" t="s">
        <v>1119</v>
      </c>
      <c r="Q167" s="1" t="s">
        <v>1120</v>
      </c>
      <c r="R167" s="1" t="s">
        <v>2105</v>
      </c>
      <c r="S167" s="1" t="s">
        <v>1122</v>
      </c>
      <c r="T167" s="1" t="s">
        <v>1123</v>
      </c>
      <c r="U167" s="1" t="s">
        <v>1124</v>
      </c>
      <c r="V167" s="1" t="s">
        <v>1146</v>
      </c>
    </row>
    <row r="168" s="1" customFormat="1" spans="1:22">
      <c r="A168" s="3">
        <v>999224337911785</v>
      </c>
      <c r="B168" s="1" t="s">
        <v>2106</v>
      </c>
      <c r="C168" s="1" t="s">
        <v>2107</v>
      </c>
      <c r="D168" s="1" t="s">
        <v>2108</v>
      </c>
      <c r="E168" s="1" t="s">
        <v>2109</v>
      </c>
      <c r="F168" s="1" t="s">
        <v>1433</v>
      </c>
      <c r="G168" s="1" t="s">
        <v>1113</v>
      </c>
      <c r="H168" s="1" t="s">
        <v>1114</v>
      </c>
      <c r="I168" s="1" t="s">
        <v>2110</v>
      </c>
      <c r="J168" s="1" t="s">
        <v>30</v>
      </c>
      <c r="K168" s="1" t="s">
        <v>2111</v>
      </c>
      <c r="L168" s="1" t="s">
        <v>2111</v>
      </c>
      <c r="M168" s="1" t="s">
        <v>1117</v>
      </c>
      <c r="N168" s="1" t="s">
        <v>1117</v>
      </c>
      <c r="O168" s="1" t="s">
        <v>1118</v>
      </c>
      <c r="P168" s="1" t="s">
        <v>1119</v>
      </c>
      <c r="Q168" s="1" t="s">
        <v>1120</v>
      </c>
      <c r="R168" s="1" t="s">
        <v>2112</v>
      </c>
      <c r="S168" s="1" t="s">
        <v>1122</v>
      </c>
      <c r="T168" s="1" t="s">
        <v>1123</v>
      </c>
      <c r="U168" s="1" t="s">
        <v>1310</v>
      </c>
      <c r="V168" s="1" t="s">
        <v>1139</v>
      </c>
    </row>
    <row r="169" s="1" customFormat="1" spans="1:22">
      <c r="A169" s="3">
        <v>999224391481544</v>
      </c>
      <c r="B169" s="1" t="s">
        <v>2087</v>
      </c>
      <c r="C169" s="1" t="s">
        <v>2113</v>
      </c>
      <c r="D169" s="1" t="s">
        <v>2114</v>
      </c>
      <c r="E169" s="1" t="s">
        <v>2115</v>
      </c>
      <c r="F169" s="1" t="s">
        <v>1433</v>
      </c>
      <c r="G169" s="1" t="s">
        <v>1113</v>
      </c>
      <c r="H169" s="1" t="s">
        <v>1114</v>
      </c>
      <c r="I169" s="1" t="s">
        <v>2116</v>
      </c>
      <c r="J169" s="1" t="s">
        <v>30</v>
      </c>
      <c r="K169" s="1" t="s">
        <v>2117</v>
      </c>
      <c r="L169" s="1" t="s">
        <v>2117</v>
      </c>
      <c r="M169" s="1" t="s">
        <v>1117</v>
      </c>
      <c r="N169" s="1" t="s">
        <v>1117</v>
      </c>
      <c r="O169" s="1" t="s">
        <v>1118</v>
      </c>
      <c r="P169" s="1" t="s">
        <v>1119</v>
      </c>
      <c r="Q169" s="1" t="s">
        <v>1120</v>
      </c>
      <c r="R169" s="1" t="s">
        <v>2118</v>
      </c>
      <c r="S169" s="1" t="s">
        <v>1122</v>
      </c>
      <c r="T169" s="1" t="s">
        <v>1123</v>
      </c>
      <c r="U169" s="1" t="s">
        <v>1310</v>
      </c>
      <c r="V169" s="1" t="s">
        <v>1139</v>
      </c>
    </row>
    <row r="170" s="1" customFormat="1" spans="1:22">
      <c r="A170" s="3">
        <v>999224336350488</v>
      </c>
      <c r="B170" s="1" t="s">
        <v>2119</v>
      </c>
      <c r="C170" s="1" t="s">
        <v>2120</v>
      </c>
      <c r="D170" s="1" t="s">
        <v>1815</v>
      </c>
      <c r="E170" s="1" t="s">
        <v>2121</v>
      </c>
      <c r="F170" s="1" t="s">
        <v>1523</v>
      </c>
      <c r="G170" s="1" t="s">
        <v>1113</v>
      </c>
      <c r="H170" s="1" t="s">
        <v>1114</v>
      </c>
      <c r="I170" s="1" t="s">
        <v>2122</v>
      </c>
      <c r="J170" s="1" t="s">
        <v>30</v>
      </c>
      <c r="K170" s="1" t="s">
        <v>2123</v>
      </c>
      <c r="L170" s="1" t="s">
        <v>2123</v>
      </c>
      <c r="M170" s="1" t="s">
        <v>1117</v>
      </c>
      <c r="N170" s="1" t="s">
        <v>1117</v>
      </c>
      <c r="O170" s="1" t="s">
        <v>1118</v>
      </c>
      <c r="P170" s="1" t="s">
        <v>1119</v>
      </c>
      <c r="Q170" s="1" t="s">
        <v>1120</v>
      </c>
      <c r="R170" s="1" t="s">
        <v>2124</v>
      </c>
      <c r="S170" s="1" t="s">
        <v>1122</v>
      </c>
      <c r="T170" s="1" t="s">
        <v>1123</v>
      </c>
      <c r="U170" s="1" t="s">
        <v>1124</v>
      </c>
      <c r="V170" s="1" t="s">
        <v>1139</v>
      </c>
    </row>
    <row r="171" s="1" customFormat="1" spans="1:22">
      <c r="A171" s="3">
        <v>999224358714720</v>
      </c>
      <c r="B171" s="1" t="s">
        <v>2106</v>
      </c>
      <c r="C171" s="1" t="s">
        <v>2125</v>
      </c>
      <c r="D171" s="1" t="s">
        <v>2126</v>
      </c>
      <c r="E171" s="1" t="s">
        <v>2127</v>
      </c>
      <c r="F171" s="1" t="s">
        <v>1433</v>
      </c>
      <c r="G171" s="1" t="s">
        <v>1113</v>
      </c>
      <c r="H171" s="1" t="s">
        <v>1114</v>
      </c>
      <c r="I171" s="1" t="s">
        <v>2128</v>
      </c>
      <c r="J171" s="1" t="s">
        <v>30</v>
      </c>
      <c r="K171" s="1" t="s">
        <v>2129</v>
      </c>
      <c r="L171" s="1" t="s">
        <v>2129</v>
      </c>
      <c r="M171" s="1" t="s">
        <v>1117</v>
      </c>
      <c r="N171" s="1" t="s">
        <v>1117</v>
      </c>
      <c r="O171" s="1" t="s">
        <v>1118</v>
      </c>
      <c r="P171" s="1" t="s">
        <v>1119</v>
      </c>
      <c r="Q171" s="1" t="s">
        <v>1120</v>
      </c>
      <c r="R171" s="1" t="s">
        <v>2130</v>
      </c>
      <c r="S171" s="1" t="s">
        <v>1122</v>
      </c>
      <c r="T171" s="1" t="s">
        <v>1123</v>
      </c>
      <c r="U171" s="1" t="s">
        <v>1124</v>
      </c>
      <c r="V171" s="1" t="s">
        <v>1139</v>
      </c>
    </row>
    <row r="172" s="1" customFormat="1" spans="1:22">
      <c r="A172" s="3">
        <v>999224361058800</v>
      </c>
      <c r="B172" s="1" t="s">
        <v>2131</v>
      </c>
      <c r="C172" s="1" t="s">
        <v>2132</v>
      </c>
      <c r="D172" s="1" t="s">
        <v>2133</v>
      </c>
      <c r="E172" s="1" t="s">
        <v>2134</v>
      </c>
      <c r="F172" s="1" t="s">
        <v>1109</v>
      </c>
      <c r="G172" s="1" t="s">
        <v>1113</v>
      </c>
      <c r="H172" s="1" t="s">
        <v>1114</v>
      </c>
      <c r="I172" s="1" t="s">
        <v>2135</v>
      </c>
      <c r="J172" s="1" t="s">
        <v>30</v>
      </c>
      <c r="K172" s="1" t="s">
        <v>2136</v>
      </c>
      <c r="L172" s="1" t="s">
        <v>2136</v>
      </c>
      <c r="M172" s="1" t="s">
        <v>1117</v>
      </c>
      <c r="N172" s="1" t="s">
        <v>1117</v>
      </c>
      <c r="O172" s="1" t="s">
        <v>1118</v>
      </c>
      <c r="P172" s="1" t="s">
        <v>1119</v>
      </c>
      <c r="Q172" s="1" t="s">
        <v>1120</v>
      </c>
      <c r="R172" s="1" t="s">
        <v>2137</v>
      </c>
      <c r="S172" s="1" t="s">
        <v>1122</v>
      </c>
      <c r="T172" s="1" t="s">
        <v>1123</v>
      </c>
      <c r="U172" s="1" t="s">
        <v>1124</v>
      </c>
      <c r="V172" s="1" t="s">
        <v>1146</v>
      </c>
    </row>
    <row r="173" s="1" customFormat="1" spans="1:22">
      <c r="A173" s="3">
        <v>999224283876049</v>
      </c>
      <c r="B173" s="1" t="s">
        <v>2138</v>
      </c>
      <c r="C173" s="1" t="s">
        <v>2139</v>
      </c>
      <c r="D173" s="1" t="s">
        <v>2140</v>
      </c>
      <c r="E173" s="1" t="s">
        <v>2141</v>
      </c>
      <c r="F173" s="1" t="s">
        <v>1433</v>
      </c>
      <c r="G173" s="1" t="s">
        <v>1113</v>
      </c>
      <c r="H173" s="1" t="s">
        <v>1114</v>
      </c>
      <c r="I173" s="1" t="s">
        <v>2142</v>
      </c>
      <c r="J173" s="1" t="s">
        <v>30</v>
      </c>
      <c r="K173" s="1" t="s">
        <v>2143</v>
      </c>
      <c r="L173" s="1" t="s">
        <v>2143</v>
      </c>
      <c r="M173" s="1" t="s">
        <v>1117</v>
      </c>
      <c r="N173" s="1" t="s">
        <v>1117</v>
      </c>
      <c r="O173" s="1" t="s">
        <v>1118</v>
      </c>
      <c r="P173" s="1" t="s">
        <v>1119</v>
      </c>
      <c r="Q173" s="1" t="s">
        <v>1120</v>
      </c>
      <c r="R173" s="1" t="s">
        <v>2144</v>
      </c>
      <c r="S173" s="1" t="s">
        <v>1122</v>
      </c>
      <c r="T173" s="1" t="s">
        <v>1123</v>
      </c>
      <c r="U173" s="1" t="s">
        <v>1124</v>
      </c>
      <c r="V173" s="1" t="s">
        <v>1139</v>
      </c>
    </row>
    <row r="174" s="1" customFormat="1" spans="1:22">
      <c r="A174" s="3">
        <v>999224337647563</v>
      </c>
      <c r="B174" s="1" t="s">
        <v>2106</v>
      </c>
      <c r="C174" s="1" t="s">
        <v>2145</v>
      </c>
      <c r="D174" s="1" t="s">
        <v>2146</v>
      </c>
      <c r="E174" s="1" t="s">
        <v>2147</v>
      </c>
      <c r="F174" s="1" t="s">
        <v>1523</v>
      </c>
      <c r="G174" s="1" t="s">
        <v>1113</v>
      </c>
      <c r="H174" s="1" t="s">
        <v>1114</v>
      </c>
      <c r="I174" s="1" t="s">
        <v>2148</v>
      </c>
      <c r="J174" s="1" t="s">
        <v>30</v>
      </c>
      <c r="K174" s="1" t="s">
        <v>2149</v>
      </c>
      <c r="L174" s="1" t="s">
        <v>2149</v>
      </c>
      <c r="M174" s="1" t="s">
        <v>1117</v>
      </c>
      <c r="N174" s="1" t="s">
        <v>1117</v>
      </c>
      <c r="O174" s="1" t="s">
        <v>1118</v>
      </c>
      <c r="P174" s="1" t="s">
        <v>1119</v>
      </c>
      <c r="Q174" s="1" t="s">
        <v>1120</v>
      </c>
      <c r="R174" s="1" t="s">
        <v>2150</v>
      </c>
      <c r="S174" s="1" t="s">
        <v>1122</v>
      </c>
      <c r="T174" s="1" t="s">
        <v>1123</v>
      </c>
      <c r="U174" s="1" t="s">
        <v>1124</v>
      </c>
      <c r="V174" s="1" t="s">
        <v>2151</v>
      </c>
    </row>
    <row r="175" s="1" customFormat="1" spans="1:22">
      <c r="A175" s="3">
        <v>999224328538315</v>
      </c>
      <c r="B175" s="1" t="s">
        <v>2119</v>
      </c>
      <c r="C175" s="1" t="s">
        <v>2152</v>
      </c>
      <c r="D175" s="1" t="s">
        <v>2153</v>
      </c>
      <c r="E175" s="1" t="s">
        <v>2154</v>
      </c>
      <c r="F175" s="1" t="s">
        <v>1433</v>
      </c>
      <c r="G175" s="1" t="s">
        <v>1113</v>
      </c>
      <c r="H175" s="1" t="s">
        <v>1114</v>
      </c>
      <c r="I175" s="1" t="s">
        <v>2155</v>
      </c>
      <c r="J175" s="1" t="s">
        <v>30</v>
      </c>
      <c r="K175" s="1" t="s">
        <v>2156</v>
      </c>
      <c r="L175" s="1" t="s">
        <v>2156</v>
      </c>
      <c r="M175" s="1" t="s">
        <v>1117</v>
      </c>
      <c r="N175" s="1" t="s">
        <v>1117</v>
      </c>
      <c r="O175" s="1" t="s">
        <v>1118</v>
      </c>
      <c r="P175" s="1" t="s">
        <v>1119</v>
      </c>
      <c r="Q175" s="1" t="s">
        <v>1120</v>
      </c>
      <c r="R175" s="1" t="s">
        <v>2157</v>
      </c>
      <c r="S175" s="1" t="s">
        <v>1122</v>
      </c>
      <c r="T175" s="1" t="s">
        <v>1123</v>
      </c>
      <c r="U175" s="1" t="s">
        <v>1310</v>
      </c>
      <c r="V175" s="1" t="s">
        <v>1342</v>
      </c>
    </row>
    <row r="176" s="1" customFormat="1" spans="1:22">
      <c r="A176" s="3">
        <v>999224277597673</v>
      </c>
      <c r="B176" s="1" t="s">
        <v>2138</v>
      </c>
      <c r="C176" s="1" t="s">
        <v>2158</v>
      </c>
      <c r="D176" s="1" t="s">
        <v>2159</v>
      </c>
      <c r="E176" s="1" t="s">
        <v>2160</v>
      </c>
      <c r="F176" s="1" t="s">
        <v>1666</v>
      </c>
      <c r="G176" s="1" t="s">
        <v>1113</v>
      </c>
      <c r="H176" s="1" t="s">
        <v>1114</v>
      </c>
      <c r="I176" s="1" t="s">
        <v>2161</v>
      </c>
      <c r="J176" s="1" t="s">
        <v>30</v>
      </c>
      <c r="K176" s="1" t="s">
        <v>2162</v>
      </c>
      <c r="L176" s="1" t="s">
        <v>2162</v>
      </c>
      <c r="M176" s="1" t="s">
        <v>1117</v>
      </c>
      <c r="N176" s="1" t="s">
        <v>1117</v>
      </c>
      <c r="O176" s="1" t="s">
        <v>1118</v>
      </c>
      <c r="P176" s="1" t="s">
        <v>1119</v>
      </c>
      <c r="Q176" s="1" t="s">
        <v>1120</v>
      </c>
      <c r="R176" s="1" t="s">
        <v>2163</v>
      </c>
      <c r="S176" s="1" t="s">
        <v>1122</v>
      </c>
      <c r="T176" s="1" t="s">
        <v>1123</v>
      </c>
      <c r="U176" s="1" t="s">
        <v>1124</v>
      </c>
      <c r="V176" s="1" t="s">
        <v>1673</v>
      </c>
    </row>
    <row r="177" s="1" customFormat="1" spans="1:22">
      <c r="A177" s="3">
        <v>999224099025108</v>
      </c>
      <c r="B177" s="1" t="s">
        <v>2164</v>
      </c>
      <c r="C177" s="1" t="s">
        <v>2165</v>
      </c>
      <c r="D177" s="1" t="s">
        <v>2166</v>
      </c>
      <c r="E177" s="1" t="s">
        <v>2167</v>
      </c>
      <c r="F177" s="1" t="s">
        <v>1523</v>
      </c>
      <c r="G177" s="1" t="s">
        <v>1113</v>
      </c>
      <c r="H177" s="1" t="s">
        <v>1114</v>
      </c>
      <c r="I177" s="1" t="s">
        <v>2168</v>
      </c>
      <c r="J177" s="1" t="s">
        <v>30</v>
      </c>
      <c r="K177" s="1" t="s">
        <v>2169</v>
      </c>
      <c r="L177" s="1" t="s">
        <v>2169</v>
      </c>
      <c r="M177" s="1" t="s">
        <v>1117</v>
      </c>
      <c r="N177" s="1" t="s">
        <v>1117</v>
      </c>
      <c r="O177" s="1" t="s">
        <v>1118</v>
      </c>
      <c r="P177" s="1" t="s">
        <v>1119</v>
      </c>
      <c r="Q177" s="1" t="s">
        <v>1120</v>
      </c>
      <c r="R177" s="1" t="s">
        <v>2170</v>
      </c>
      <c r="S177" s="1" t="s">
        <v>1122</v>
      </c>
      <c r="T177" s="1" t="s">
        <v>1123</v>
      </c>
      <c r="U177" s="1" t="s">
        <v>1310</v>
      </c>
      <c r="V177" s="1" t="s">
        <v>1139</v>
      </c>
    </row>
    <row r="178" s="1" customFormat="1" spans="1:22">
      <c r="A178" s="3">
        <v>999224328626899</v>
      </c>
      <c r="B178" s="1" t="s">
        <v>2119</v>
      </c>
      <c r="C178" s="1" t="s">
        <v>2171</v>
      </c>
      <c r="D178" s="1" t="s">
        <v>2153</v>
      </c>
      <c r="E178" s="1" t="s">
        <v>2154</v>
      </c>
      <c r="F178" s="1" t="s">
        <v>1433</v>
      </c>
      <c r="G178" s="1" t="s">
        <v>1113</v>
      </c>
      <c r="H178" s="1" t="s">
        <v>1114</v>
      </c>
      <c r="I178" s="1" t="s">
        <v>2172</v>
      </c>
      <c r="J178" s="1" t="s">
        <v>30</v>
      </c>
      <c r="K178" s="1" t="s">
        <v>2173</v>
      </c>
      <c r="L178" s="1" t="s">
        <v>2173</v>
      </c>
      <c r="M178" s="1" t="s">
        <v>1117</v>
      </c>
      <c r="N178" s="1" t="s">
        <v>1117</v>
      </c>
      <c r="O178" s="1" t="s">
        <v>1118</v>
      </c>
      <c r="P178" s="1" t="s">
        <v>1119</v>
      </c>
      <c r="Q178" s="1" t="s">
        <v>1120</v>
      </c>
      <c r="R178" s="1" t="s">
        <v>2174</v>
      </c>
      <c r="S178" s="1" t="s">
        <v>1122</v>
      </c>
      <c r="T178" s="1" t="s">
        <v>1123</v>
      </c>
      <c r="U178" s="1" t="s">
        <v>1310</v>
      </c>
      <c r="V178" s="1" t="s">
        <v>1342</v>
      </c>
    </row>
    <row r="179" s="1" customFormat="1" spans="1:22">
      <c r="A179" s="3">
        <v>999224119896607</v>
      </c>
      <c r="B179" s="1" t="s">
        <v>2175</v>
      </c>
      <c r="C179" s="1" t="s">
        <v>2176</v>
      </c>
      <c r="D179" s="1" t="s">
        <v>2177</v>
      </c>
      <c r="E179" s="1" t="s">
        <v>2178</v>
      </c>
      <c r="F179" s="1" t="s">
        <v>1109</v>
      </c>
      <c r="G179" s="1" t="s">
        <v>1113</v>
      </c>
      <c r="H179" s="1" t="s">
        <v>1114</v>
      </c>
      <c r="I179" s="1" t="s">
        <v>2179</v>
      </c>
      <c r="J179" s="1" t="s">
        <v>30</v>
      </c>
      <c r="K179" s="1" t="s">
        <v>2180</v>
      </c>
      <c r="L179" s="1" t="s">
        <v>2180</v>
      </c>
      <c r="M179" s="1" t="s">
        <v>1117</v>
      </c>
      <c r="N179" s="1" t="s">
        <v>1117</v>
      </c>
      <c r="O179" s="1" t="s">
        <v>1118</v>
      </c>
      <c r="P179" s="1" t="s">
        <v>1119</v>
      </c>
      <c r="Q179" s="1" t="s">
        <v>1120</v>
      </c>
      <c r="R179" s="1" t="s">
        <v>2181</v>
      </c>
      <c r="S179" s="1" t="s">
        <v>1122</v>
      </c>
      <c r="T179" s="1" t="s">
        <v>1123</v>
      </c>
      <c r="U179" s="1" t="s">
        <v>1124</v>
      </c>
      <c r="V179" s="1" t="s">
        <v>2182</v>
      </c>
    </row>
    <row r="180" s="1" customFormat="1" spans="1:22">
      <c r="A180" s="3">
        <v>999224264612252</v>
      </c>
      <c r="B180" s="1" t="s">
        <v>2138</v>
      </c>
      <c r="C180" s="1" t="s">
        <v>2183</v>
      </c>
      <c r="D180" s="1" t="s">
        <v>2184</v>
      </c>
      <c r="E180" s="1" t="s">
        <v>2185</v>
      </c>
      <c r="F180" s="1" t="s">
        <v>1109</v>
      </c>
      <c r="G180" s="1" t="s">
        <v>1113</v>
      </c>
      <c r="H180" s="1" t="s">
        <v>1114</v>
      </c>
      <c r="I180" s="1" t="s">
        <v>2186</v>
      </c>
      <c r="J180" s="1" t="s">
        <v>30</v>
      </c>
      <c r="K180" s="1" t="s">
        <v>2187</v>
      </c>
      <c r="L180" s="1" t="s">
        <v>2187</v>
      </c>
      <c r="M180" s="1" t="s">
        <v>1117</v>
      </c>
      <c r="N180" s="1" t="s">
        <v>1117</v>
      </c>
      <c r="O180" s="1" t="s">
        <v>1118</v>
      </c>
      <c r="P180" s="1" t="s">
        <v>1119</v>
      </c>
      <c r="Q180" s="1" t="s">
        <v>1120</v>
      </c>
      <c r="R180" s="1" t="s">
        <v>2188</v>
      </c>
      <c r="S180" s="1" t="s">
        <v>1122</v>
      </c>
      <c r="T180" s="1" t="s">
        <v>1123</v>
      </c>
      <c r="U180" s="1" t="s">
        <v>1124</v>
      </c>
      <c r="V180" s="1" t="s">
        <v>1290</v>
      </c>
    </row>
    <row r="181" s="1" customFormat="1" spans="1:22">
      <c r="A181" s="3">
        <v>999224062241606</v>
      </c>
      <c r="B181" s="1" t="s">
        <v>2189</v>
      </c>
      <c r="C181" s="1" t="s">
        <v>2190</v>
      </c>
      <c r="D181" s="1" t="s">
        <v>2191</v>
      </c>
      <c r="E181" s="1" t="s">
        <v>2192</v>
      </c>
      <c r="F181" s="1" t="s">
        <v>1703</v>
      </c>
      <c r="G181" s="1" t="s">
        <v>1113</v>
      </c>
      <c r="H181" s="1" t="s">
        <v>1114</v>
      </c>
      <c r="I181" s="1" t="s">
        <v>2193</v>
      </c>
      <c r="J181" s="1" t="s">
        <v>30</v>
      </c>
      <c r="K181" s="1" t="s">
        <v>2194</v>
      </c>
      <c r="L181" s="1" t="s">
        <v>2194</v>
      </c>
      <c r="M181" s="1" t="s">
        <v>1117</v>
      </c>
      <c r="N181" s="1" t="s">
        <v>1117</v>
      </c>
      <c r="O181" s="1" t="s">
        <v>1118</v>
      </c>
      <c r="P181" s="1" t="s">
        <v>1119</v>
      </c>
      <c r="Q181" s="1" t="s">
        <v>1120</v>
      </c>
      <c r="R181" s="1" t="s">
        <v>2195</v>
      </c>
      <c r="S181" s="1" t="s">
        <v>1122</v>
      </c>
      <c r="T181" s="1" t="s">
        <v>1123</v>
      </c>
      <c r="U181" s="1" t="s">
        <v>1124</v>
      </c>
      <c r="V181" s="1" t="s">
        <v>1462</v>
      </c>
    </row>
    <row r="182" s="1" customFormat="1" spans="1:22">
      <c r="A182" s="3">
        <v>999224007487621</v>
      </c>
      <c r="B182" s="1" t="s">
        <v>2196</v>
      </c>
      <c r="C182" s="1" t="s">
        <v>2197</v>
      </c>
      <c r="D182" s="1" t="s">
        <v>2198</v>
      </c>
      <c r="E182" s="1" t="s">
        <v>2199</v>
      </c>
      <c r="F182" s="1" t="s">
        <v>1109</v>
      </c>
      <c r="G182" s="1" t="s">
        <v>1113</v>
      </c>
      <c r="H182" s="1" t="s">
        <v>1114</v>
      </c>
      <c r="I182" s="1" t="s">
        <v>2200</v>
      </c>
      <c r="J182" s="1" t="s">
        <v>30</v>
      </c>
      <c r="K182" s="1" t="s">
        <v>2201</v>
      </c>
      <c r="L182" s="1" t="s">
        <v>2201</v>
      </c>
      <c r="M182" s="1" t="s">
        <v>1117</v>
      </c>
      <c r="N182" s="1" t="s">
        <v>1117</v>
      </c>
      <c r="O182" s="1" t="s">
        <v>1118</v>
      </c>
      <c r="P182" s="1" t="s">
        <v>1119</v>
      </c>
      <c r="Q182" s="1" t="s">
        <v>1120</v>
      </c>
      <c r="R182" s="1" t="s">
        <v>2202</v>
      </c>
      <c r="S182" s="1" t="s">
        <v>1122</v>
      </c>
      <c r="T182" s="1" t="s">
        <v>1123</v>
      </c>
      <c r="U182" s="1" t="s">
        <v>1124</v>
      </c>
      <c r="V182" s="1" t="s">
        <v>1586</v>
      </c>
    </row>
    <row r="183" s="1" customFormat="1" spans="1:22">
      <c r="A183" s="3">
        <v>999223946354734</v>
      </c>
      <c r="B183" s="1" t="s">
        <v>2203</v>
      </c>
      <c r="C183" s="1" t="s">
        <v>2204</v>
      </c>
      <c r="D183" s="1" t="s">
        <v>2205</v>
      </c>
      <c r="E183" s="1" t="s">
        <v>2206</v>
      </c>
      <c r="F183" s="1" t="s">
        <v>1433</v>
      </c>
      <c r="G183" s="1" t="s">
        <v>1113</v>
      </c>
      <c r="H183" s="1" t="s">
        <v>1114</v>
      </c>
      <c r="I183" s="1" t="s">
        <v>2207</v>
      </c>
      <c r="J183" s="1" t="s">
        <v>30</v>
      </c>
      <c r="K183" s="1" t="s">
        <v>2208</v>
      </c>
      <c r="L183" s="1" t="s">
        <v>2208</v>
      </c>
      <c r="M183" s="1" t="s">
        <v>1117</v>
      </c>
      <c r="N183" s="1" t="s">
        <v>1117</v>
      </c>
      <c r="O183" s="1" t="s">
        <v>1118</v>
      </c>
      <c r="P183" s="1" t="s">
        <v>1119</v>
      </c>
      <c r="Q183" s="1" t="s">
        <v>1120</v>
      </c>
      <c r="R183" s="1" t="s">
        <v>2209</v>
      </c>
      <c r="S183" s="1" t="s">
        <v>1122</v>
      </c>
      <c r="T183" s="1" t="s">
        <v>1123</v>
      </c>
      <c r="U183" s="1" t="s">
        <v>1124</v>
      </c>
      <c r="V183" s="1" t="s">
        <v>1146</v>
      </c>
    </row>
    <row r="184" s="1" customFormat="1" spans="1:22">
      <c r="A184" s="3">
        <v>999224078710757</v>
      </c>
      <c r="B184" s="1" t="s">
        <v>2210</v>
      </c>
      <c r="C184" s="1" t="s">
        <v>2211</v>
      </c>
      <c r="D184" s="1" t="s">
        <v>2212</v>
      </c>
      <c r="E184" s="1" t="s">
        <v>2213</v>
      </c>
      <c r="F184" s="1" t="s">
        <v>1433</v>
      </c>
      <c r="G184" s="1" t="s">
        <v>1113</v>
      </c>
      <c r="H184" s="1" t="s">
        <v>1114</v>
      </c>
      <c r="I184" s="1" t="s">
        <v>2214</v>
      </c>
      <c r="J184" s="1" t="s">
        <v>30</v>
      </c>
      <c r="K184" s="1" t="s">
        <v>2215</v>
      </c>
      <c r="L184" s="1" t="s">
        <v>2215</v>
      </c>
      <c r="M184" s="1" t="s">
        <v>1117</v>
      </c>
      <c r="N184" s="1" t="s">
        <v>1117</v>
      </c>
      <c r="O184" s="1" t="s">
        <v>1118</v>
      </c>
      <c r="P184" s="1" t="s">
        <v>1119</v>
      </c>
      <c r="Q184" s="1" t="s">
        <v>1120</v>
      </c>
      <c r="R184" s="1" t="s">
        <v>2216</v>
      </c>
      <c r="S184" s="1" t="s">
        <v>1122</v>
      </c>
      <c r="T184" s="1" t="s">
        <v>1123</v>
      </c>
      <c r="U184" s="1" t="s">
        <v>1124</v>
      </c>
      <c r="V184" s="1" t="s">
        <v>1146</v>
      </c>
    </row>
    <row r="185" s="1" customFormat="1" spans="1:22">
      <c r="A185" s="3">
        <v>999224078251665</v>
      </c>
      <c r="B185" s="1" t="s">
        <v>2210</v>
      </c>
      <c r="C185" s="1" t="s">
        <v>2217</v>
      </c>
      <c r="D185" s="1" t="s">
        <v>2212</v>
      </c>
      <c r="E185" s="1" t="s">
        <v>2218</v>
      </c>
      <c r="F185" s="1" t="s">
        <v>1433</v>
      </c>
      <c r="G185" s="1" t="s">
        <v>1113</v>
      </c>
      <c r="H185" s="1" t="s">
        <v>1114</v>
      </c>
      <c r="I185" s="1" t="s">
        <v>2214</v>
      </c>
      <c r="J185" s="1" t="s">
        <v>30</v>
      </c>
      <c r="K185" s="1" t="s">
        <v>2215</v>
      </c>
      <c r="L185" s="1" t="s">
        <v>2215</v>
      </c>
      <c r="M185" s="1" t="s">
        <v>1117</v>
      </c>
      <c r="N185" s="1" t="s">
        <v>1117</v>
      </c>
      <c r="O185" s="1" t="s">
        <v>1118</v>
      </c>
      <c r="P185" s="1" t="s">
        <v>1119</v>
      </c>
      <c r="Q185" s="1" t="s">
        <v>1120</v>
      </c>
      <c r="R185" s="1" t="s">
        <v>2219</v>
      </c>
      <c r="S185" s="1" t="s">
        <v>1122</v>
      </c>
      <c r="T185" s="1" t="s">
        <v>1123</v>
      </c>
      <c r="U185" s="1" t="s">
        <v>1124</v>
      </c>
      <c r="V185" s="1" t="s">
        <v>1146</v>
      </c>
    </row>
    <row r="186" s="1" customFormat="1" spans="1:22">
      <c r="A186" s="3">
        <v>999223923899295</v>
      </c>
      <c r="B186" s="1" t="s">
        <v>2220</v>
      </c>
      <c r="C186" s="1" t="s">
        <v>2221</v>
      </c>
      <c r="D186" s="1" t="s">
        <v>2222</v>
      </c>
      <c r="E186" s="1" t="s">
        <v>2223</v>
      </c>
      <c r="F186" s="1" t="s">
        <v>1109</v>
      </c>
      <c r="G186" s="1" t="s">
        <v>1113</v>
      </c>
      <c r="H186" s="1" t="s">
        <v>1114</v>
      </c>
      <c r="I186" s="1" t="s">
        <v>2224</v>
      </c>
      <c r="J186" s="1" t="s">
        <v>30</v>
      </c>
      <c r="K186" s="1" t="s">
        <v>2225</v>
      </c>
      <c r="L186" s="1" t="s">
        <v>2225</v>
      </c>
      <c r="M186" s="1" t="s">
        <v>1117</v>
      </c>
      <c r="N186" s="1" t="s">
        <v>1117</v>
      </c>
      <c r="O186" s="1" t="s">
        <v>1118</v>
      </c>
      <c r="P186" s="1" t="s">
        <v>1119</v>
      </c>
      <c r="Q186" s="1" t="s">
        <v>1120</v>
      </c>
      <c r="R186" s="1" t="s">
        <v>2226</v>
      </c>
      <c r="S186" s="1" t="s">
        <v>1122</v>
      </c>
      <c r="T186" s="1" t="s">
        <v>1123</v>
      </c>
      <c r="U186" s="1" t="s">
        <v>1310</v>
      </c>
      <c r="V186" s="1" t="s">
        <v>1139</v>
      </c>
    </row>
    <row r="187" s="1" customFormat="1" spans="1:22">
      <c r="A187" s="3">
        <v>999223259068005</v>
      </c>
      <c r="B187" s="1" t="s">
        <v>2227</v>
      </c>
      <c r="C187" s="1" t="s">
        <v>2228</v>
      </c>
      <c r="D187" s="1" t="s">
        <v>2229</v>
      </c>
      <c r="E187" s="1" t="s">
        <v>2230</v>
      </c>
      <c r="F187" s="1" t="s">
        <v>1523</v>
      </c>
      <c r="G187" s="1" t="s">
        <v>1113</v>
      </c>
      <c r="H187" s="1" t="s">
        <v>1114</v>
      </c>
      <c r="I187" s="1" t="s">
        <v>2231</v>
      </c>
      <c r="J187" s="1" t="s">
        <v>30</v>
      </c>
      <c r="K187" s="1" t="s">
        <v>2232</v>
      </c>
      <c r="L187" s="1" t="s">
        <v>2232</v>
      </c>
      <c r="M187" s="1" t="s">
        <v>1117</v>
      </c>
      <c r="N187" s="1" t="s">
        <v>1117</v>
      </c>
      <c r="O187" s="1" t="s">
        <v>1118</v>
      </c>
      <c r="P187" s="1" t="s">
        <v>1119</v>
      </c>
      <c r="Q187" s="1" t="s">
        <v>1120</v>
      </c>
      <c r="R187" s="1" t="s">
        <v>2233</v>
      </c>
      <c r="S187" s="1" t="s">
        <v>1122</v>
      </c>
      <c r="T187" s="1" t="s">
        <v>1123</v>
      </c>
      <c r="U187" s="1" t="s">
        <v>1310</v>
      </c>
      <c r="V187" s="1" t="s">
        <v>1342</v>
      </c>
    </row>
    <row r="188" s="1" customFormat="1" spans="1:22">
      <c r="A188" s="3">
        <v>999224023044465</v>
      </c>
      <c r="B188" s="1" t="s">
        <v>2234</v>
      </c>
      <c r="C188" s="1" t="s">
        <v>2235</v>
      </c>
      <c r="D188" s="1" t="s">
        <v>2236</v>
      </c>
      <c r="E188" s="1" t="s">
        <v>2237</v>
      </c>
      <c r="F188" s="1" t="s">
        <v>1523</v>
      </c>
      <c r="G188" s="1" t="s">
        <v>1113</v>
      </c>
      <c r="H188" s="1" t="s">
        <v>1114</v>
      </c>
      <c r="I188" s="1" t="s">
        <v>2238</v>
      </c>
      <c r="J188" s="1" t="s">
        <v>30</v>
      </c>
      <c r="K188" s="1" t="s">
        <v>2239</v>
      </c>
      <c r="L188" s="1" t="s">
        <v>2239</v>
      </c>
      <c r="M188" s="1" t="s">
        <v>1117</v>
      </c>
      <c r="N188" s="1" t="s">
        <v>1117</v>
      </c>
      <c r="O188" s="1" t="s">
        <v>1118</v>
      </c>
      <c r="P188" s="1" t="s">
        <v>1119</v>
      </c>
      <c r="Q188" s="1" t="s">
        <v>1120</v>
      </c>
      <c r="R188" s="1" t="s">
        <v>2240</v>
      </c>
      <c r="S188" s="1" t="s">
        <v>1122</v>
      </c>
      <c r="T188" s="1" t="s">
        <v>1123</v>
      </c>
      <c r="U188" s="1" t="s">
        <v>1310</v>
      </c>
      <c r="V188" s="1" t="s">
        <v>1139</v>
      </c>
    </row>
    <row r="189" s="1" customFormat="1" spans="1:22">
      <c r="A189" s="3">
        <v>999222878625748</v>
      </c>
      <c r="B189" s="1" t="s">
        <v>2241</v>
      </c>
      <c r="C189" s="1" t="s">
        <v>2242</v>
      </c>
      <c r="D189" s="1" t="s">
        <v>2243</v>
      </c>
      <c r="E189" s="1" t="s">
        <v>2244</v>
      </c>
      <c r="F189" s="1" t="s">
        <v>1109</v>
      </c>
      <c r="G189" s="1" t="s">
        <v>1113</v>
      </c>
      <c r="H189" s="1" t="s">
        <v>1114</v>
      </c>
      <c r="I189" s="1" t="s">
        <v>2245</v>
      </c>
      <c r="J189" s="1" t="s">
        <v>30</v>
      </c>
      <c r="K189" s="1" t="s">
        <v>2246</v>
      </c>
      <c r="L189" s="1" t="s">
        <v>2246</v>
      </c>
      <c r="M189" s="1" t="s">
        <v>1117</v>
      </c>
      <c r="N189" s="1" t="s">
        <v>1117</v>
      </c>
      <c r="O189" s="1" t="s">
        <v>1118</v>
      </c>
      <c r="P189" s="1" t="s">
        <v>1119</v>
      </c>
      <c r="Q189" s="1" t="s">
        <v>1120</v>
      </c>
      <c r="R189" s="1" t="s">
        <v>2247</v>
      </c>
      <c r="S189" s="1" t="s">
        <v>1122</v>
      </c>
      <c r="T189" s="1" t="s">
        <v>1123</v>
      </c>
      <c r="U189" s="1" t="s">
        <v>1124</v>
      </c>
      <c r="V189" s="1" t="s">
        <v>1212</v>
      </c>
    </row>
    <row r="190" s="1" customFormat="1" spans="1:22">
      <c r="A190" s="3">
        <v>999223180363063</v>
      </c>
      <c r="B190" s="1" t="s">
        <v>2248</v>
      </c>
      <c r="C190" s="1" t="s">
        <v>2249</v>
      </c>
      <c r="D190" s="1" t="s">
        <v>2250</v>
      </c>
      <c r="E190" s="1" t="s">
        <v>2251</v>
      </c>
      <c r="F190" s="1" t="s">
        <v>1109</v>
      </c>
      <c r="G190" s="1" t="s">
        <v>1113</v>
      </c>
      <c r="H190" s="1" t="s">
        <v>1114</v>
      </c>
      <c r="I190" s="1" t="s">
        <v>2252</v>
      </c>
      <c r="J190" s="1" t="s">
        <v>30</v>
      </c>
      <c r="K190" s="1" t="s">
        <v>2253</v>
      </c>
      <c r="L190" s="1" t="s">
        <v>2253</v>
      </c>
      <c r="M190" s="1" t="s">
        <v>1117</v>
      </c>
      <c r="N190" s="1" t="s">
        <v>1117</v>
      </c>
      <c r="O190" s="1" t="s">
        <v>1118</v>
      </c>
      <c r="P190" s="1" t="s">
        <v>1119</v>
      </c>
      <c r="Q190" s="1" t="s">
        <v>1120</v>
      </c>
      <c r="R190" s="1" t="s">
        <v>2254</v>
      </c>
      <c r="S190" s="1" t="s">
        <v>1122</v>
      </c>
      <c r="T190" s="1" t="s">
        <v>1123</v>
      </c>
      <c r="U190" s="1" t="s">
        <v>1124</v>
      </c>
      <c r="V190" s="1" t="s">
        <v>2255</v>
      </c>
    </row>
    <row r="191" s="1" customFormat="1" spans="1:22">
      <c r="A191" s="3">
        <v>999223816293280</v>
      </c>
      <c r="B191" s="1" t="s">
        <v>2256</v>
      </c>
      <c r="C191" s="1" t="s">
        <v>2257</v>
      </c>
      <c r="D191" s="1" t="s">
        <v>2258</v>
      </c>
      <c r="E191" s="1" t="s">
        <v>2259</v>
      </c>
      <c r="F191" s="1" t="s">
        <v>1632</v>
      </c>
      <c r="G191" s="1" t="s">
        <v>1113</v>
      </c>
      <c r="H191" s="1" t="s">
        <v>1114</v>
      </c>
      <c r="I191" s="1" t="s">
        <v>2260</v>
      </c>
      <c r="J191" s="1" t="s">
        <v>30</v>
      </c>
      <c r="K191" s="1" t="s">
        <v>2261</v>
      </c>
      <c r="L191" s="1" t="s">
        <v>2261</v>
      </c>
      <c r="M191" s="1" t="s">
        <v>1117</v>
      </c>
      <c r="N191" s="1" t="s">
        <v>1117</v>
      </c>
      <c r="O191" s="1" t="s">
        <v>1118</v>
      </c>
      <c r="P191" s="1" t="s">
        <v>1119</v>
      </c>
      <c r="Q191" s="1" t="s">
        <v>1120</v>
      </c>
      <c r="R191" s="1" t="s">
        <v>2262</v>
      </c>
      <c r="S191" s="1" t="s">
        <v>1122</v>
      </c>
      <c r="T191" s="1" t="s">
        <v>1123</v>
      </c>
      <c r="U191" s="1" t="s">
        <v>1124</v>
      </c>
      <c r="V191" s="1" t="s">
        <v>1462</v>
      </c>
    </row>
    <row r="192" s="1" customFormat="1" spans="1:22">
      <c r="A192" s="3">
        <v>999223809228586</v>
      </c>
      <c r="B192" s="1" t="s">
        <v>2263</v>
      </c>
      <c r="C192" s="1" t="s">
        <v>2264</v>
      </c>
      <c r="D192" s="1" t="s">
        <v>2265</v>
      </c>
      <c r="E192" s="1" t="s">
        <v>2266</v>
      </c>
      <c r="F192" s="1" t="s">
        <v>1109</v>
      </c>
      <c r="G192" s="1" t="s">
        <v>1113</v>
      </c>
      <c r="H192" s="1" t="s">
        <v>1114</v>
      </c>
      <c r="I192" s="1" t="s">
        <v>2267</v>
      </c>
      <c r="J192" s="1" t="s">
        <v>30</v>
      </c>
      <c r="K192" s="1" t="s">
        <v>2268</v>
      </c>
      <c r="L192" s="1" t="s">
        <v>2268</v>
      </c>
      <c r="M192" s="1" t="s">
        <v>1117</v>
      </c>
      <c r="N192" s="1" t="s">
        <v>1117</v>
      </c>
      <c r="O192" s="1" t="s">
        <v>1118</v>
      </c>
      <c r="P192" s="1" t="s">
        <v>1119</v>
      </c>
      <c r="Q192" s="1" t="s">
        <v>1120</v>
      </c>
      <c r="R192" s="1" t="s">
        <v>2269</v>
      </c>
      <c r="S192" s="1" t="s">
        <v>1122</v>
      </c>
      <c r="T192" s="1" t="s">
        <v>1123</v>
      </c>
      <c r="U192" s="1" t="s">
        <v>1124</v>
      </c>
      <c r="V192" s="1" t="s">
        <v>1159</v>
      </c>
    </row>
    <row r="193" s="1" customFormat="1" spans="1:22">
      <c r="A193" s="3">
        <v>999222221812354</v>
      </c>
      <c r="B193" s="1" t="s">
        <v>2270</v>
      </c>
      <c r="C193" s="1" t="s">
        <v>2271</v>
      </c>
      <c r="D193" s="1" t="s">
        <v>2272</v>
      </c>
      <c r="E193" s="1" t="s">
        <v>2273</v>
      </c>
      <c r="F193" s="1" t="s">
        <v>1109</v>
      </c>
      <c r="G193" s="1" t="s">
        <v>1113</v>
      </c>
      <c r="H193" s="1" t="s">
        <v>1114</v>
      </c>
      <c r="I193" s="1" t="s">
        <v>2274</v>
      </c>
      <c r="J193" s="1" t="s">
        <v>30</v>
      </c>
      <c r="K193" s="1" t="s">
        <v>2275</v>
      </c>
      <c r="L193" s="1" t="s">
        <v>2275</v>
      </c>
      <c r="M193" s="1" t="s">
        <v>1117</v>
      </c>
      <c r="N193" s="1" t="s">
        <v>1117</v>
      </c>
      <c r="O193" s="1" t="s">
        <v>1118</v>
      </c>
      <c r="P193" s="1" t="s">
        <v>1119</v>
      </c>
      <c r="Q193" s="1" t="s">
        <v>1120</v>
      </c>
      <c r="R193" s="1" t="s">
        <v>2276</v>
      </c>
      <c r="S193" s="1" t="s">
        <v>1122</v>
      </c>
      <c r="T193" s="1" t="s">
        <v>1123</v>
      </c>
      <c r="U193" s="1" t="s">
        <v>1124</v>
      </c>
      <c r="V193" s="1" t="s">
        <v>2255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2023-06-21T01:52:00Z</dcterms:created>
  <dcterms:modified xsi:type="dcterms:W3CDTF">2023-06-26T02:10:05Z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73CBE7B473F84D01A706CC1F5774CBC5_12</vt:lpwstr>
  </property>
  <property fmtid="{D5CDD505-2E9C-101B-9397-08002B2CF9AE}" pid="3" name="KSOProductBuildVer">
    <vt:lpwstr>2052-11.1.0.14309</vt:lpwstr>
  </property>
</Properties>
</file>