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对账!$1:$241</definedName>
  </definedNames>
  <calcPr calcId="144525"/>
</workbook>
</file>

<file path=xl/sharedStrings.xml><?xml version="1.0" encoding="utf-8"?>
<sst xmlns="http://schemas.openxmlformats.org/spreadsheetml/2006/main" count="7982" uniqueCount="2236">
  <si>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</si>
  <si>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</si>
  <si>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</si>
  <si>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</si>
  <si>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</si>
  <si>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</si>
  <si>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</si>
  <si>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</si>
  <si>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</si>
  <si>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</si>
  <si>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</si>
  <si>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</si>
  <si>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</si>
  <si>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</si>
  <si>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</si>
  <si>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</si>
  <si>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</si>
  <si>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</si>
  <si>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</si>
  <si>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</si>
  <si>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</si>
  <si>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</si>
  <si>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</si>
  <si>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</si>
  <si>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</si>
  <si>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999222619260067	</t>
  </si>
  <si>
    <t>Ctrip</t>
  </si>
  <si>
    <t>正常</t>
  </si>
  <si>
    <t>[多哈]蒂沃里纳哈达多哈酒店(Al Najada Doha Hotel by Tivoli)(103957098)</t>
  </si>
  <si>
    <t>高级房(至少提前7天预订)&lt;限量特价&gt;&lt;双人入住&gt;&lt;无早&gt;</t>
  </si>
  <si>
    <t>CNY</t>
  </si>
  <si>
    <t>Jones/Mark</t>
  </si>
  <si>
    <t>CA2019230627CNY</t>
  </si>
  <si>
    <t>未提现</t>
  </si>
  <si>
    <t>携程开票</t>
  </si>
  <si>
    <t xml:space="preserve">3017139	</t>
  </si>
  <si>
    <t xml:space="preserve">210467	</t>
  </si>
  <si>
    <t xml:space="preserve">999222707931288	</t>
  </si>
  <si>
    <t>[曼谷]曼谷索拉利亚西铁酒店(Solaria Nishitetsu Hotel Bangkok)(102642575)</t>
  </si>
  <si>
    <t>标准双人间&lt;特惠专享&gt;&lt;双人入住&gt;&lt;双早&gt;</t>
  </si>
  <si>
    <t>FUNG/PAK KI,LEUNG/KA YIN</t>
  </si>
  <si>
    <t xml:space="preserve">3028790	</t>
  </si>
  <si>
    <t xml:space="preserve">254378061	</t>
  </si>
  <si>
    <t xml:space="preserve">999223364668384	</t>
  </si>
  <si>
    <t>[普吉岛]普吉岛西奈奢华酒店(政府卫生认证)(Sinae Phuket Luxury Hotel(SHA Extra Plus))(86107074)</t>
  </si>
  <si>
    <t>海景一室泳池别墅&lt;特惠专享&gt;&lt;双人入住&gt;&lt;双早&gt;</t>
  </si>
  <si>
    <t>Chan/Siu Yan Jenny,Chan/Siu Yan Jenny</t>
  </si>
  <si>
    <t xml:space="preserve">3174455	</t>
  </si>
  <si>
    <t xml:space="preserve">265241719	</t>
  </si>
  <si>
    <t xml:space="preserve">999223376446967	</t>
  </si>
  <si>
    <t>[曼谷]格兰德中心点酒店 Terminal 21(Grande Centre Point Hotel Terminal21)(5908161)</t>
  </si>
  <si>
    <t>行政四人套房&lt;特惠专享&gt;&lt;四人入住&gt;&lt;无早&gt;</t>
  </si>
  <si>
    <t>SONG/EUNJI,SONG/EUNJI,SONG/EUNJI,SONG/EUNJI</t>
  </si>
  <si>
    <t xml:space="preserve">3176239	</t>
  </si>
  <si>
    <t xml:space="preserve">	</t>
  </si>
  <si>
    <t xml:space="preserve">999223698367467	</t>
  </si>
  <si>
    <t>[曼谷]曼谷秋素坤逸酒店(Qiu Hotel Sukhumvit)(28597378)</t>
  </si>
  <si>
    <t>豪华池景房(高层)&lt;双人入住&gt;&lt;限量特惠&gt;&lt;双早&gt;</t>
  </si>
  <si>
    <t>SHIH/LIANGCHANG,SHIH/MINHSUN</t>
  </si>
  <si>
    <t xml:space="preserve">3237678	</t>
  </si>
  <si>
    <t xml:space="preserve">999223724735074	</t>
  </si>
  <si>
    <t>[曼谷]宜必思尚品曼谷素坤逸康福酒店(Ibis Styles Bangkok Sukhumvit Phra Khanong)(19680484)</t>
  </si>
  <si>
    <t>标准双床房&lt;双人入住&gt;&lt;不适用泰国客人&gt;&lt;双早&gt;</t>
  </si>
  <si>
    <t>Chen/Yen hua</t>
  </si>
  <si>
    <t xml:space="preserve">3244344	</t>
  </si>
  <si>
    <t xml:space="preserve">999223728973591	</t>
  </si>
  <si>
    <t>标准双人房&lt;双人入住&gt;&lt;不适用泰国客人&gt;&lt;双早&gt;</t>
  </si>
  <si>
    <t>CHENG/LICHIEH</t>
  </si>
  <si>
    <t xml:space="preserve">3245218	</t>
  </si>
  <si>
    <t xml:space="preserve">999223729495165	</t>
  </si>
  <si>
    <t>[曼谷]曼谷大仓新颐酒店(The Okura Prestige Bangkok)(4646619)</t>
  </si>
  <si>
    <t>豪华特大床房-禁烟&lt;特惠专享&gt;&lt;双人入住&gt;&lt;双早&gt;</t>
  </si>
  <si>
    <t>LAI/WING CHUNG ANDY,CHU/NGAN LING</t>
  </si>
  <si>
    <t xml:space="preserve">3245262	</t>
  </si>
  <si>
    <t>取消</t>
  </si>
  <si>
    <t>过时取消</t>
  </si>
  <si>
    <t xml:space="preserve">999223758408000	</t>
  </si>
  <si>
    <t>[普吉岛]普吉假日酒店(Holiday Inn Resort Phuket, an IHG Hotel)(3031621)</t>
  </si>
  <si>
    <t>标准房（2张双人床）&lt;特惠专享&gt;&lt;双人入住&gt;&lt;双早&gt;</t>
  </si>
  <si>
    <t>XI/AILIN,XI/QIUXIANG,FENG/LIXIA,XU/JINMING</t>
  </si>
  <si>
    <t xml:space="preserve">3262356	</t>
  </si>
  <si>
    <t xml:space="preserve">16117548	</t>
  </si>
  <si>
    <t xml:space="preserve">999223776765977	</t>
  </si>
  <si>
    <t>池景尊贵房（2张单人床，带阳台）(至少提前60天预订)&lt;双人入住&gt;&lt;双早&gt;</t>
  </si>
  <si>
    <t>OSHIMA/KENJI,TADA/MARIKA,YONEYAMA/KENJI,UKECHI/HIDETO</t>
  </si>
  <si>
    <t xml:space="preserve">3268801	</t>
  </si>
  <si>
    <t xml:space="preserve">16149547	</t>
  </si>
  <si>
    <t xml:space="preserve">999223783888145	</t>
  </si>
  <si>
    <t>豪华双床房-禁烟&lt;特惠专享&gt;&lt;双人入住&gt;&lt;双早&gt;</t>
  </si>
  <si>
    <t>FENG/YUAN,cao/xiangce,FENG/SHAOJIN,lu/jie,xu/jing</t>
  </si>
  <si>
    <t xml:space="preserve">3270271	</t>
  </si>
  <si>
    <t xml:space="preserve">7035970-73	</t>
  </si>
  <si>
    <t xml:space="preserve">999223800773252	</t>
  </si>
  <si>
    <t>[Na Chom Thian]芭堤雅万丽水疗度假酒店(Renaissance Pattaya Resort &amp; Spa)(11655568)</t>
  </si>
  <si>
    <t>豪华房 2张单人床(至少连住2晚及以上)&lt;双人入住&gt;&lt;中宾&gt;&lt;双早&gt;</t>
  </si>
  <si>
    <t>Guo/Tao,Zhang/Dong</t>
  </si>
  <si>
    <t xml:space="preserve">3275131	</t>
  </si>
  <si>
    <t xml:space="preserve">999223806319789	</t>
  </si>
  <si>
    <t>豪华房(带阳台) 2张单人床(至少连住2晚及以上)&lt;双人入住&gt;&lt;中宾&gt;&lt;双早&gt;</t>
  </si>
  <si>
    <t xml:space="preserve">3276502	</t>
  </si>
  <si>
    <t xml:space="preserve">88614238	</t>
  </si>
  <si>
    <t xml:space="preserve">999223872043809	</t>
  </si>
  <si>
    <t>[曼谷]曼谷水门伯克利酒店(The Berkeley Hotel Pratunam Bangkok)(28597407)</t>
  </si>
  <si>
    <t>北塔尊贵家庭房(连住3晚及以上)&lt;三人入住&gt;&lt;不适用泰国客人&gt;&lt;早餐&gt;</t>
  </si>
  <si>
    <t>EUGENIO/RAYWIN SARMIENTO,PIRING/HARIANE TEOPACO,EUGENIO/RALPH RYAN SARMIENTO</t>
  </si>
  <si>
    <t xml:space="preserve">3295574	</t>
  </si>
  <si>
    <t xml:space="preserve">10011007254	</t>
  </si>
  <si>
    <t xml:space="preserve">23940658004	</t>
  </si>
  <si>
    <t>[湄林]拉雅古迹酒店(Raya Heritage)(29548501)</t>
  </si>
  <si>
    <t>套房（带露台）(至少提前30天预订)&lt;双人入住&gt;&lt;双早&gt;</t>
  </si>
  <si>
    <t>CHEN/YU,WANG/MENGQI</t>
  </si>
  <si>
    <t xml:space="preserve">3309421	</t>
  </si>
  <si>
    <t xml:space="preserve">21137	</t>
  </si>
  <si>
    <t xml:space="preserve">999223985128805	</t>
  </si>
  <si>
    <t>[苏梅岛]金普顿基塔莱苏梅岛酒店 - 洲际酒店集团旗下(Kimpton Kitalay Samui, an IHG Hotel)(102298551)</t>
  </si>
  <si>
    <t>客房, 1 张特大床, 度假村景观 (Essential)(至少连住2晚及以上)&lt;特惠&gt;&lt;双人入住&gt;&lt;不适用泰国客人&gt;&lt;双早&gt;</t>
  </si>
  <si>
    <t>JIN/HANG</t>
  </si>
  <si>
    <t xml:space="preserve">3320728	</t>
  </si>
  <si>
    <t xml:space="preserve">60738843	</t>
  </si>
  <si>
    <t xml:space="preserve">999223998135188	</t>
  </si>
  <si>
    <t>客房, 2 张单人床, 度假村景观 (Essential)(至少连住2晚及以上)&lt;特惠&gt;&lt;双人入住&gt;&lt;不适用泰国客人&gt;&lt;双早&gt;</t>
  </si>
  <si>
    <t>WANG/LUYUN</t>
  </si>
  <si>
    <t xml:space="preserve">3324611	</t>
  </si>
  <si>
    <t xml:space="preserve">61949361	</t>
  </si>
  <si>
    <t xml:space="preserve">999224011004448	</t>
  </si>
  <si>
    <t>[西归浦市]济州帕纳斯酒店(Parnas Hotel Jeju)(106475783)</t>
  </si>
  <si>
    <t>豪华双床家庭房&lt;今日特价 &gt;&lt;三人入住&gt;&lt;不适用韩国客人&gt;&lt;早餐&gt;</t>
  </si>
  <si>
    <t>AN/DONGYUE,AN/DONGSHAN,ZHUO/MINGQUAN</t>
  </si>
  <si>
    <t xml:space="preserve">3328643	</t>
  </si>
  <si>
    <t xml:space="preserve">23050600039	</t>
  </si>
  <si>
    <t xml:space="preserve">999224015690315	</t>
  </si>
  <si>
    <t>[吉隆坡]吉隆坡圣塔格兰德签名酒店(Santa Grand Signature Kuala Lumpur)(101006793)</t>
  </si>
  <si>
    <t>高级房(双床)&lt;双人入住&gt;&lt;双早&gt;</t>
  </si>
  <si>
    <t>chen/danru</t>
  </si>
  <si>
    <t xml:space="preserve">3330511	</t>
  </si>
  <si>
    <t xml:space="preserve">23642	</t>
  </si>
  <si>
    <t xml:space="preserve">999224030524392	</t>
  </si>
  <si>
    <t>[曼谷]曼谷拉查丹利都喜套房酒店公寓(Dusit Suites Hotel Ratchadamri)(4998306)</t>
  </si>
  <si>
    <t>一卧室高级套房(至少连住2晚及以上)&lt;双人入住&gt;&lt;中宾&gt;&lt;无早&gt;</t>
  </si>
  <si>
    <t>man kuen/poon,mei sin/pang</t>
  </si>
  <si>
    <t xml:space="preserve">3334786	</t>
  </si>
  <si>
    <t xml:space="preserve">231435	</t>
  </si>
  <si>
    <t xml:space="preserve">999224051972336	</t>
  </si>
  <si>
    <t>[曼谷]摩德沙吞酒店(Mode Sathorn Hotel)(4370772)</t>
  </si>
  <si>
    <t>摩德豪华房&lt;双人入住&gt;&lt;适用于除泰国、韩国和中国台湾的亚洲客人&gt;&lt;双早&gt;</t>
  </si>
  <si>
    <t>DU/WEN</t>
  </si>
  <si>
    <t xml:space="preserve">3341669	</t>
  </si>
  <si>
    <t xml:space="preserve">24744	</t>
  </si>
  <si>
    <t xml:space="preserve">999224052932213	</t>
  </si>
  <si>
    <t>[曼谷]曼谷沙吞伊斯廷大酒店(Eastin Grand Hotel Sathorn)(5014959)</t>
  </si>
  <si>
    <t>高级房&lt;双人入住&gt;&lt;中宾&gt;&lt;双早&gt;</t>
  </si>
  <si>
    <t>ZHANG/YARU,ZHANG/XIAOYAO</t>
  </si>
  <si>
    <t xml:space="preserve">3342214	</t>
  </si>
  <si>
    <t xml:space="preserve">464851	</t>
  </si>
  <si>
    <t xml:space="preserve">999224061283391	</t>
  </si>
  <si>
    <t>[曼谷]曼谷安纳塔拉河畔度假酒店(Anantara Riverside Bangkok Resort)(6390209)</t>
  </si>
  <si>
    <t>豪华房 1张特大床(至少连住2晚及以上)&lt;双人入住&gt;&lt;不适用泰国客人&gt;&lt;双早&gt;</t>
  </si>
  <si>
    <t>PARILIS/SERGEY</t>
  </si>
  <si>
    <t xml:space="preserve">3343990	</t>
  </si>
  <si>
    <t xml:space="preserve">20259560	</t>
  </si>
  <si>
    <t xml:space="preserve">999224096080594	</t>
  </si>
  <si>
    <t>[曼谷]曼谷香格里拉大酒店(Shangri-La Bangkok)(3243791)</t>
  </si>
  <si>
    <t>香格里拉楼豪华河景特大床房(至少连住2晚及以上)&lt;特惠专享&gt;&lt;双人入住&gt;&lt;双早&gt;</t>
  </si>
  <si>
    <t>ZUO/QIAN</t>
  </si>
  <si>
    <t xml:space="preserve">3354830	</t>
  </si>
  <si>
    <t xml:space="preserve">11535187	</t>
  </si>
  <si>
    <t xml:space="preserve">999224097581481	</t>
  </si>
  <si>
    <t>池景尊贵房（2张单人床，带阳台）(至少提前30天预订)&lt;双人入住&gt;&lt;双早&gt;</t>
  </si>
  <si>
    <t>YI/LUN</t>
  </si>
  <si>
    <t xml:space="preserve">3355436	</t>
  </si>
  <si>
    <t xml:space="preserve">16807297	</t>
  </si>
  <si>
    <t xml:space="preserve">999224101306251	</t>
  </si>
  <si>
    <t>标准房(至少提前30天预订)&lt;双人入住&gt;&lt;双早&gt;</t>
  </si>
  <si>
    <t>NG/YUK YING SANDY</t>
  </si>
  <si>
    <t xml:space="preserve">3357834	</t>
  </si>
  <si>
    <t xml:space="preserve">16813547	</t>
  </si>
  <si>
    <t xml:space="preserve">999224159554136	</t>
  </si>
  <si>
    <t>[首尔]首尔世贸中心洲际酒店(InterContinental Seoul COEX, an IHG Hotel)(2650606)</t>
  </si>
  <si>
    <t>经典双床房(至少连住2晚及以上)&lt;今日特价 &gt;&lt;双人入住&gt;&lt;不适用韩国客人&gt;&lt;无早&gt;</t>
  </si>
  <si>
    <t>Ding/Yiwen,Lu/Nan</t>
  </si>
  <si>
    <t xml:space="preserve">3376867	</t>
  </si>
  <si>
    <t xml:space="preserve">4263238	</t>
  </si>
  <si>
    <t xml:space="preserve">999224178938962	</t>
  </si>
  <si>
    <t>池景尊贵房（1张特大床，带阳台）(至少提前30天预订)&lt;双人入住&gt;&lt;双早&gt;</t>
  </si>
  <si>
    <t>TAN/QIAOXINGZHI,LU/FEIER,QIAO/NI</t>
  </si>
  <si>
    <t xml:space="preserve">3380817	</t>
  </si>
  <si>
    <t xml:space="preserve">16998797	</t>
  </si>
  <si>
    <t xml:space="preserve">999224181020503	</t>
  </si>
  <si>
    <t>[曼谷]曼谷林布兰套房酒店(Rembrandt Hotel and Suites Bangkok)(28597383)</t>
  </si>
  <si>
    <t>高级房&lt;双人入住&gt;&lt;不适用泰国客人&gt;&lt;双早&gt;</t>
  </si>
  <si>
    <t>JEONG/HYEMIN,GWON/HAEJIN,SONG/INSUNG</t>
  </si>
  <si>
    <t xml:space="preserve">3381230	</t>
  </si>
  <si>
    <t xml:space="preserve">124511756	</t>
  </si>
  <si>
    <t xml:space="preserve">999224282829626	</t>
  </si>
  <si>
    <t>标准房(至少连住2晚及以上)&lt;特价大促销&gt;&lt;双人入住&gt;&lt;双早&gt;</t>
  </si>
  <si>
    <t>LI/WENJING,LI/RENJIE,LI/YAJING,WANG/YIQIN</t>
  </si>
  <si>
    <t xml:space="preserve">3392488	</t>
  </si>
  <si>
    <t xml:space="preserve">17056047	</t>
  </si>
  <si>
    <t xml:space="preserve">999224304958931	</t>
  </si>
  <si>
    <t>[曼谷]曼谷素坤逸奥克伍德华庭工作室酒店(Oakwood Studios Sukhumvit Bangkok)(101528701)</t>
  </si>
  <si>
    <t>高级特大床房(至少连住2晚及以上)&lt;双人入住&gt;&lt;中宾&gt;&lt;双早&gt;</t>
  </si>
  <si>
    <t>Guo/Jia,Sun/Peng</t>
  </si>
  <si>
    <t xml:space="preserve">3397494	</t>
  </si>
  <si>
    <t xml:space="preserve">9157049	</t>
  </si>
  <si>
    <t xml:space="preserve">999224304976888	</t>
  </si>
  <si>
    <t>高级双床房&lt;特惠专享&gt;&lt;双人入住&gt;&lt;仅适用亚洲客人&gt;&lt;双早&gt;</t>
  </si>
  <si>
    <t>QIU/MENGYUN,LUO/XIAO</t>
  </si>
  <si>
    <t xml:space="preserve">3397496	</t>
  </si>
  <si>
    <t xml:space="preserve">9157169	</t>
  </si>
  <si>
    <t xml:space="preserve">999224331812292	</t>
  </si>
  <si>
    <t>摩德豪华房&lt;特惠&gt;&lt;双人入住&gt;&lt;适用于除泰国、韩国和中国台湾的亚洲客人&gt;&lt;双早&gt;</t>
  </si>
  <si>
    <t>GUO/YANBING,LI/LEQIN</t>
  </si>
  <si>
    <t xml:space="preserve">3402659	</t>
  </si>
  <si>
    <t xml:space="preserve">25532	</t>
  </si>
  <si>
    <t xml:space="preserve">999224337184886	</t>
  </si>
  <si>
    <t>[曼谷]曼谷素坤逸航站 21 中心酒店(Grande Centre Point Hotel Terminal 21)(5908161)</t>
  </si>
  <si>
    <t>豪华尊贵房&lt;特惠&gt;&lt;双人入住&gt;&lt;双早&gt;</t>
  </si>
  <si>
    <t>LI/KA HO</t>
  </si>
  <si>
    <t xml:space="preserve">3404120	</t>
  </si>
  <si>
    <t xml:space="preserve">427632	</t>
  </si>
  <si>
    <t xml:space="preserve">999224360751907	</t>
  </si>
  <si>
    <t>[邦劳]阿罗纳海滩赫纳度假村(Henann Resort Alona Beach)(5243777)</t>
  </si>
  <si>
    <t>尊贵房&lt;特价大促销&gt;&lt;三人入住&gt;&lt;早餐&gt;</t>
  </si>
  <si>
    <t>LAN/PEI TZU</t>
  </si>
  <si>
    <t xml:space="preserve">3408836	</t>
  </si>
  <si>
    <t xml:space="preserve">999224377792966	</t>
  </si>
  <si>
    <t>[普吉岛]普吉岛苏林酒店(The Surin Phuket)(4654333)</t>
  </si>
  <si>
    <t>一卧室高级小屋&lt;三人入住&gt;&lt;早餐&gt;</t>
  </si>
  <si>
    <t>Li/Sixian,Li/Feng,Chen/Xiaohong</t>
  </si>
  <si>
    <t xml:space="preserve">3412916	</t>
  </si>
  <si>
    <t xml:space="preserve">999224392226730	</t>
  </si>
  <si>
    <t>[普吉岛]攀瓦布里海滨度假村(Panwaburi Beachfront Resort - Sha Extra Plus)(96362785)</t>
  </si>
  <si>
    <t>豪华双人房（直通泳池）&lt;特惠专享&gt;&lt;双人入住&gt;&lt;无早&gt;</t>
  </si>
  <si>
    <t>BAYARSAIKHAN/BAYARMANLAI</t>
  </si>
  <si>
    <t xml:space="preserve">3416835	</t>
  </si>
  <si>
    <t xml:space="preserve">999224402579652	</t>
  </si>
  <si>
    <t>[曼谷]曼谷暹罗智选假日酒店(Holiday Inn Express Bangkok Siam, an IHG Hotel)(28597730)</t>
  </si>
  <si>
    <t>标准房 禁烟(至少连住2晚及以上)&lt;双人入住&gt;&lt;中宾&gt;&lt;双早&gt;</t>
  </si>
  <si>
    <t>ZHOU/XIA,YUAN/HENGBIN</t>
  </si>
  <si>
    <t xml:space="preserve">3418839	</t>
  </si>
  <si>
    <t xml:space="preserve">999224410782054	</t>
  </si>
  <si>
    <t>[首尔]首尔纳鲁美憬阁大使酒店(Hotel Naru Seoul MGallery Ambassador)(106045024)</t>
  </si>
  <si>
    <t>豪华河景房，配备 2 张单人床，可欣赏河景(至少连住2晚及以上)&lt;双人入住&gt;&lt;不适用韩国客人&gt;&lt;特价促销&gt;&lt;无早&gt;</t>
  </si>
  <si>
    <t>NADIRE/ABULIZI,JIA/SHUYAO</t>
  </si>
  <si>
    <t xml:space="preserve">3420924	</t>
  </si>
  <si>
    <t xml:space="preserve">68995970	</t>
  </si>
  <si>
    <t xml:space="preserve">999224412707404	</t>
  </si>
  <si>
    <t>[曼谷]曼谷维伊 - 美憬阁酒店(VIE Hotel Bangkok, MGallery Hotel Collection)(3906021)</t>
  </si>
  <si>
    <t>豪华特大床套房(至少连住2晚及以上)&lt;双人入住&gt;&lt;中宾&gt;&lt;双早&gt;</t>
  </si>
  <si>
    <t>WANG/ZHIHUI,CAO/YANAN</t>
  </si>
  <si>
    <t xml:space="preserve">3421693	</t>
  </si>
  <si>
    <t xml:space="preserve">7998738	</t>
  </si>
  <si>
    <t xml:space="preserve">999224423089251	</t>
  </si>
  <si>
    <t>[首尔]江南贝斯特韦斯特精品酒店(Best Western Premier Gangnam Hotel)(5918567)</t>
  </si>
  <si>
    <t>豪华双人床房(至少连住2晚及以上)&lt;特惠专享&gt;&lt;双人入住&gt;&lt;不适用韩国客人&gt;&lt;无早&gt;</t>
  </si>
  <si>
    <t>wang/boning,tao/xue</t>
  </si>
  <si>
    <t xml:space="preserve">3423784	</t>
  </si>
  <si>
    <t xml:space="preserve">999224450963560	</t>
  </si>
  <si>
    <t>[普吉岛]普吉岛铂尔曼阿卡迪亚卡隆海滩酒店(Pullman Phuket Arcadia Karon Beach Resort)(3460018)</t>
  </si>
  <si>
    <t>园景高级特大床房(至少连住2晚及以上)&lt;限量特价&gt;&lt;双人入住&gt;&lt;不适用泰国客人&gt;&lt;双早&gt;</t>
  </si>
  <si>
    <t>LUO/ZHIWEI,XIAN/CAI LIN</t>
  </si>
  <si>
    <t xml:space="preserve">3430983	</t>
  </si>
  <si>
    <t xml:space="preserve">999224469299381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</si>
  <si>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</si>
  <si>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</si>
  <si>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OH/AI NAH</t>
  </si>
  <si>
    <t xml:space="preserve">3434487	</t>
  </si>
  <si>
    <t xml:space="preserve">999224469332700	</t>
  </si>
  <si>
    <t>[普吉岛]普吉岛玛丽莎别墅酒店(Malisa Villa’s Kata)(3362868)</t>
  </si>
  <si>
    <t>泳池别墅(至少连住2晚及以上)&lt;双人入住&gt;&lt;双早&gt;</t>
  </si>
  <si>
    <t>YU/YUE,YU/BAOLING</t>
  </si>
  <si>
    <t xml:space="preserve">3434494	</t>
  </si>
  <si>
    <t xml:space="preserve">999224472531940	</t>
  </si>
  <si>
    <t>[芭堤雅]芭堤雅盛泰澜幻影海滩度假村(Centara Grand Mirage Beach Resort Pattaya)(1593624)</t>
  </si>
  <si>
    <t>甄选豪华海景双床房&lt;三人入住&gt;&lt;中宾&gt;&lt;早餐&gt;</t>
  </si>
  <si>
    <t>LEI/TSOFU</t>
  </si>
  <si>
    <t xml:space="preserve">3435348	</t>
  </si>
  <si>
    <t xml:space="preserve">999224491231841	</t>
  </si>
  <si>
    <t>高级房&lt;双人入住&gt;&lt;双早&gt;</t>
  </si>
  <si>
    <t>SUN/XUE,WEI/WEI</t>
  </si>
  <si>
    <t xml:space="preserve">3438079	</t>
  </si>
  <si>
    <t xml:space="preserve">24498733623	</t>
  </si>
  <si>
    <t>高级特大床房&lt;特惠专享&gt;&lt;双人入住&gt;&lt;仅适用亚洲客人&gt;&lt;无早&gt;</t>
  </si>
  <si>
    <t>ZHANG/YIQIAN</t>
  </si>
  <si>
    <t xml:space="preserve">3440379	</t>
  </si>
  <si>
    <t xml:space="preserve">9251597	</t>
  </si>
  <si>
    <t xml:space="preserve">999224501462348	</t>
  </si>
  <si>
    <t>[依斯干达公主城]玛丽娜常青树度假公寓式酒店(PINETREE MARINA RESORT)(95225662)</t>
  </si>
  <si>
    <t>一卧室豪华房&lt;双人入住&gt;&lt;特价&gt;&lt;双早&gt;</t>
  </si>
  <si>
    <t>Bahau Din/Faqeezah</t>
  </si>
  <si>
    <t xml:space="preserve">3441761	</t>
  </si>
  <si>
    <t xml:space="preserve">999224507859618	</t>
  </si>
  <si>
    <t>LU/QIWUCHEN,SUN/WEI</t>
  </si>
  <si>
    <t xml:space="preserve">3442711	</t>
  </si>
  <si>
    <t xml:space="preserve">9253631	</t>
  </si>
  <si>
    <t xml:space="preserve">999224522127960	</t>
  </si>
  <si>
    <t>[长滩岛]长滩岛杜鹃度假酒店及公寓(Azalea Hotels &amp; Residences Boracay)(14190800)</t>
  </si>
  <si>
    <t>单卧室套房(带厨房)&lt;四人入住&gt;&lt;限量特惠&gt;&lt;早餐&gt;</t>
  </si>
  <si>
    <t>KIM/SORI,KIM/HUIJUNG,KIM/YONGJEOM,LEE/KYUSUN</t>
  </si>
  <si>
    <t xml:space="preserve">3446882	</t>
  </si>
  <si>
    <t xml:space="preserve">G 060166631	</t>
  </si>
  <si>
    <t xml:space="preserve">999224525119382	</t>
  </si>
  <si>
    <t>[芽庄]芽庄洲际酒店(InterContinental Nha Trang, an IHG Hotel)(4398930)</t>
  </si>
  <si>
    <t>海景经典特大床房&lt;双人入住&gt;&lt;仅适用韩国客人&gt;&lt;双早&gt;</t>
  </si>
  <si>
    <t>WE/SUYEON</t>
  </si>
  <si>
    <t xml:space="preserve">3447776	</t>
  </si>
  <si>
    <t xml:space="preserve">751608	</t>
  </si>
  <si>
    <t xml:space="preserve">999224540747441	</t>
  </si>
  <si>
    <t>[普吉岛]马姆提斯度假酒店(Mom Tri's Villa Royale)(4370750)</t>
  </si>
  <si>
    <t>海洋翼套房(至少连住2晚及以上)&lt;双人入住&gt;&lt;适用于除泰国的亚洲客人&gt;&lt;双早&gt;</t>
  </si>
  <si>
    <t>TANG/FANBIN,WU/XIAOYING</t>
  </si>
  <si>
    <t xml:space="preserve">3449586	</t>
  </si>
  <si>
    <t xml:space="preserve">PS020623	</t>
  </si>
  <si>
    <t xml:space="preserve">999224540935412	</t>
  </si>
  <si>
    <t>[拉普拉普]康斯特白拉热带海滩度假村(Costabella Tropical Beach Hotel)(8235061)</t>
  </si>
  <si>
    <t>高级房&lt;特价大促销&gt;&lt;双人入住&gt;&lt;双早&gt;</t>
  </si>
  <si>
    <t>HONG/JAE UI,HONG/SEONG JONG,PAK/TAEHO,PAK/BONG SUK</t>
  </si>
  <si>
    <t xml:space="preserve">3449619	</t>
  </si>
  <si>
    <t xml:space="preserve">999224541507171	</t>
  </si>
  <si>
    <t>NGAN/WING YU,YAU/TSZ HO</t>
  </si>
  <si>
    <t xml:space="preserve">3449856	</t>
  </si>
  <si>
    <t xml:space="preserve">9273297	</t>
  </si>
  <si>
    <t xml:space="preserve">999224553019585	</t>
  </si>
  <si>
    <t>[新加坡]新加坡客安酒店(The Clan Hotel Singapore by Far East Hospitality)(76296409)</t>
  </si>
  <si>
    <t>豪华房&lt;双人入住&gt;&lt;适用于非澳大利亚/英国客人&gt;&lt;双早&gt;</t>
  </si>
  <si>
    <t>CHEONG/YEW CHOONG</t>
  </si>
  <si>
    <t xml:space="preserve">3453368	</t>
  </si>
  <si>
    <t xml:space="preserve">285198749	</t>
  </si>
  <si>
    <t xml:space="preserve">999224570264134	</t>
  </si>
  <si>
    <t>[曼谷]德瓦别墅度假酒店(Villa Deva Resort and Hotel)(106796335)</t>
  </si>
  <si>
    <t>豪华特大床房-可直达泳池(至少连住2晚及以上)&lt;双人入住&gt;&lt;中宾&gt;&lt;无早&gt;</t>
  </si>
  <si>
    <t>LEE/SIU CHO</t>
  </si>
  <si>
    <t xml:space="preserve">3454626	</t>
  </si>
  <si>
    <t xml:space="preserve">999224582253790	</t>
  </si>
  <si>
    <t>[吉隆坡]吉隆坡四季酒店(Four Seasons Hotel Kuala Lumpur)(17496902)</t>
  </si>
  <si>
    <t>泳池园景特大床房&lt;双人入住&gt;&lt;双早&gt;</t>
  </si>
  <si>
    <t>Hong/Wenfeng,Zeng/Haiqi</t>
  </si>
  <si>
    <t xml:space="preserve">3457633	</t>
  </si>
  <si>
    <t xml:space="preserve">999224582467844	</t>
  </si>
  <si>
    <t>[兰卡威]四季度假酒店(Four Seasons Resort Langkawi)(3735761)</t>
  </si>
  <si>
    <t>沙滩别墅（带小型泳池）(连住3晚及以上)&lt;今日特价 &gt;&lt;双人入住&gt;&lt;双早&gt;</t>
  </si>
  <si>
    <t>WANG/HAOMAI</t>
  </si>
  <si>
    <t xml:space="preserve">3457671	</t>
  </si>
  <si>
    <t xml:space="preserve">999224605304745	</t>
  </si>
  <si>
    <t>[普吉岛]奈涵度假村(The Nai Harn - Sha Extra Plus)(5025017)</t>
  </si>
  <si>
    <t>至尊海洋景房&lt;今日特价 &gt;&lt;双人入住&gt;&lt;中宾&gt;&lt;双早&gt;</t>
  </si>
  <si>
    <t>GONZALEZROLDAN/JAVIER,ZHAO/CAN</t>
  </si>
  <si>
    <t xml:space="preserve">3463191	</t>
  </si>
  <si>
    <t xml:space="preserve">999224607214534	</t>
  </si>
  <si>
    <t>[曼谷]曼谷艾美酒店(Le Meridien Bangkok)(2778530)</t>
  </si>
  <si>
    <t>城景豪华特大床房(至少连住2晚及以上)&lt;双人入住&gt;&lt;不适用泰国客人&gt;&lt;双早&gt;</t>
  </si>
  <si>
    <t>HO/MAN HIN KAISER,TO/WING HUNG</t>
  </si>
  <si>
    <t xml:space="preserve">3463626	</t>
  </si>
  <si>
    <t xml:space="preserve">90476661	</t>
  </si>
  <si>
    <t xml:space="preserve">999224608290547	</t>
  </si>
  <si>
    <t>[奎松市]马尼拉奎松市B酒店（多用途酒店）(The B Hotel Quezon City Manila (Multiple-Use Hotel))(28525533)</t>
  </si>
  <si>
    <t>高级双床房&lt;特价大促销&gt;&lt;双人入住&gt;&lt;双早&gt;</t>
  </si>
  <si>
    <t>CHEN/XIXI,LIN/XIAONING</t>
  </si>
  <si>
    <t xml:space="preserve">3463800	</t>
  </si>
  <si>
    <t xml:space="preserve">2236808	</t>
  </si>
  <si>
    <t xml:space="preserve">999224610677764	</t>
  </si>
  <si>
    <t>[芭堤雅]芭堤雅暹罗海岸酒店(Siam Bayshore Resort Pattaya)(3628039)</t>
  </si>
  <si>
    <t>池景热带豪华房(至少连住2晚及以上)&lt;三人入住&gt;&lt;中宾&gt;&lt;早餐&gt;</t>
  </si>
  <si>
    <t>XU/MIANMIAN,ZHENG/YUXUAN,QU/JIAYU</t>
  </si>
  <si>
    <t xml:space="preserve">3464299	</t>
  </si>
  <si>
    <t xml:space="preserve">999224612923573	</t>
  </si>
  <si>
    <t>山景房&lt;今日特价 &gt;&lt;双人入住&gt;&lt;中宾&gt;&lt;双早&gt;</t>
  </si>
  <si>
    <t>SUN/GE,HUANG/XIA</t>
  </si>
  <si>
    <t xml:space="preserve">3465522	</t>
  </si>
  <si>
    <t xml:space="preserve">999224612919943	</t>
  </si>
  <si>
    <t>[帕拉尼亚克]凯悦马尼拉城市之梦酒店(Hyatt Regency Manila City of Dreams (Staycation Approved))(5917305)</t>
  </si>
  <si>
    <t>凯悦豪华特大床房&lt;超值特惠&gt;&lt;双人入住&gt;&lt;不适用菲律宾客人&gt;&lt;无早&gt;</t>
  </si>
  <si>
    <t>WEN/SHUHUEI</t>
  </si>
  <si>
    <t xml:space="preserve">3465520	</t>
  </si>
  <si>
    <t xml:space="preserve">62591327	</t>
  </si>
  <si>
    <t xml:space="preserve">999224613605320	</t>
  </si>
  <si>
    <t>一卧室高级小屋&lt;双人入住&gt;&lt;双早&gt;</t>
  </si>
  <si>
    <t>BAE/JINHWAN,KIM/SEOYEONG</t>
  </si>
  <si>
    <t xml:space="preserve">3466023	</t>
  </si>
  <si>
    <t xml:space="preserve">999224613854865	</t>
  </si>
  <si>
    <t>[拉普拉普]蓝水马里巴哥海滩度假村(Bluewater Maribago Beach Resort)(7333668)</t>
  </si>
  <si>
    <t>尊贵豪华房&lt;今日特价 &gt;&lt;四人入住&gt;&lt;早餐&gt;</t>
  </si>
  <si>
    <t>NA/HYOJUNG</t>
  </si>
  <si>
    <t xml:space="preserve">3466378	</t>
  </si>
  <si>
    <t xml:space="preserve">133266	</t>
  </si>
  <si>
    <t xml:space="preserve">999224613876092	</t>
  </si>
  <si>
    <t>ZHANG/BEN</t>
  </si>
  <si>
    <t xml:space="preserve">3466398	</t>
  </si>
  <si>
    <t xml:space="preserve">999224614049767	</t>
  </si>
  <si>
    <t>[清迈]清迈贝拉娜拉酒店(Bella Nara Hotel Chiang Mai)(107854180)</t>
  </si>
  <si>
    <t>超豪华加大大床房&lt;双人入住&gt;&lt;双早&gt;</t>
  </si>
  <si>
    <t>Ye/Weichong</t>
  </si>
  <si>
    <t xml:space="preserve">3466605	</t>
  </si>
  <si>
    <t xml:space="preserve">999224613856514	</t>
  </si>
  <si>
    <t>[清迈]萨拜萨拜清迈酒店(Sabai Sabai Chiangmai)(9667188)</t>
  </si>
  <si>
    <t>一卧室套房(至少连住2晚及以上)&lt;特惠&gt;&lt;双人入住&gt;&lt;无早&gt;</t>
  </si>
  <si>
    <t>DUSADIDECHO/XINYI</t>
  </si>
  <si>
    <t xml:space="preserve">3466380	</t>
  </si>
  <si>
    <t xml:space="preserve">999224614560879	</t>
  </si>
  <si>
    <t>[釜山]斯坦福酒店釜山(Stanford Hotel Busan)(28525719)</t>
  </si>
  <si>
    <t>标准双人床房&lt;单人入住&gt;&lt;单早&gt;</t>
  </si>
  <si>
    <t>TSENG/YUHSIEN</t>
  </si>
  <si>
    <t xml:space="preserve">3467365	</t>
  </si>
  <si>
    <t xml:space="preserve">999224624044960	</t>
  </si>
  <si>
    <t>[Rim Tai]清迈四季度假酒店(Four Seasons Resort Chiang Mai)(3801158)</t>
  </si>
  <si>
    <t>一楼花园阁(至少连住2晚及以上)&lt;双人入住&gt;&lt;中宾&gt;</t>
  </si>
  <si>
    <t>JIA/LINYUAN,TANG/Chengcheng</t>
  </si>
  <si>
    <t xml:space="preserve">3469591	</t>
  </si>
  <si>
    <t xml:space="preserve">999224626981450	</t>
  </si>
  <si>
    <t>[曼谷]康帕斯酒店集团曼谷素坤逸10巷格乐丽雅酒店(Galleria Sukhumvit 10 Bangkok by Compass Hospitality)(5447351)</t>
  </si>
  <si>
    <t>豪华闲逸双人床房(至少连住2晚及以上)&lt;今日特价 &gt;&lt;双人入住&gt;&lt;双早&gt;</t>
  </si>
  <si>
    <t>JIN/CHANWOO</t>
  </si>
  <si>
    <t xml:space="preserve">3470495	</t>
  </si>
  <si>
    <t xml:space="preserve">999224627506715	</t>
  </si>
  <si>
    <t>豪华房&lt;今日特价 &gt;&lt;双人入住&gt;&lt;双早&gt;</t>
  </si>
  <si>
    <t>JANG/NOORI</t>
  </si>
  <si>
    <t xml:space="preserve">3470728	</t>
  </si>
  <si>
    <t xml:space="preserve">133269	</t>
  </si>
  <si>
    <t xml:space="preserve">999224634493516	</t>
  </si>
  <si>
    <t>至尊特大床套房&lt;特惠&gt;&lt;双人入住&gt;&lt;双早&gt;</t>
  </si>
  <si>
    <t>LO/HO NAM GABBY,WONG/WIK KI</t>
  </si>
  <si>
    <t xml:space="preserve">3471093	</t>
  </si>
  <si>
    <t xml:space="preserve">999224635400654	</t>
  </si>
  <si>
    <t>客房, 1 张特大床, 度假村景观 (Essential)(至少连住2晚及以上)&lt;双人入住&gt;&lt;不适用泰国客人&gt;&lt;双早&gt;</t>
  </si>
  <si>
    <t>ZHOU/ZHIQIANG,ZHU/LUYAO</t>
  </si>
  <si>
    <t xml:space="preserve">3471192	</t>
  </si>
  <si>
    <t xml:space="preserve">29808525	</t>
  </si>
  <si>
    <t xml:space="preserve">999224641101636	</t>
  </si>
  <si>
    <t>[邦劳]保和省BE豪华度假酒店(BE Grand Resort, Bohol)(25321763)</t>
  </si>
  <si>
    <t>森林景豪华房&lt;双人入住&gt;&lt;双早&gt;</t>
  </si>
  <si>
    <t>KO/SEIK,LEE/SOLEE</t>
  </si>
  <si>
    <t xml:space="preserve">3472219	</t>
  </si>
  <si>
    <t xml:space="preserve">59663	</t>
  </si>
  <si>
    <t xml:space="preserve">999224656947453	</t>
  </si>
  <si>
    <t>高级泳池别墅(连住4晚及以上)&lt;双人入住&gt;&lt;双早&gt;</t>
  </si>
  <si>
    <t>zhu/jieyun</t>
  </si>
  <si>
    <t xml:space="preserve">3475560	</t>
  </si>
  <si>
    <t xml:space="preserve">999224662828324	</t>
  </si>
  <si>
    <t>[曼谷]曼谷素坤逸阿索克铂尔曼大酒店(Pullman Bangkok Grande Sukhumvit)(3162295)</t>
  </si>
  <si>
    <t>豪华特大床房 禁烟(至少连住2晚及以上)&lt;双人入住&gt;&lt;不适用泰国客人&gt;&lt;双早&gt;</t>
  </si>
  <si>
    <t>PANIRSELVAM/SIVAGOPALAN</t>
  </si>
  <si>
    <t xml:space="preserve">3477181	</t>
  </si>
  <si>
    <t xml:space="preserve">999224662988513	</t>
  </si>
  <si>
    <t>[乔治市]槟城皇家朱兰酒店(Royale Chulan Penang)(12046718)</t>
  </si>
  <si>
    <t>豪华房&lt;双人入住&gt;&lt;双早&gt;</t>
  </si>
  <si>
    <t>HANSHAOJIE/HAN</t>
  </si>
  <si>
    <t xml:space="preserve">3477212	</t>
  </si>
  <si>
    <t xml:space="preserve">8943435	</t>
  </si>
  <si>
    <t xml:space="preserve">999224663557547	</t>
  </si>
  <si>
    <t>泳池园景房&lt;特惠专享&gt;&lt;双人入住&gt;&lt;双早&gt;</t>
  </si>
  <si>
    <t>WANG/XUEKE</t>
  </si>
  <si>
    <t xml:space="preserve">3477401	</t>
  </si>
  <si>
    <t>退单</t>
  </si>
  <si>
    <t xml:space="preserve">999224667924655	</t>
  </si>
  <si>
    <t>标准双人床房&lt;双人入住&gt;&lt;无早&gt;</t>
  </si>
  <si>
    <t>HUANG/GUODONG,WU/ZIYU,WEI/QI,XIA/WANPING</t>
  </si>
  <si>
    <t xml:space="preserve">3478147	</t>
  </si>
  <si>
    <t xml:space="preserve">999224673229547	</t>
  </si>
  <si>
    <t>[普吉岛]普吉岛迈考美利亚酒店(MELIÁ Phuket Mai Khao - Sha Plus)(92000607)</t>
  </si>
  <si>
    <t>一卧室套房（带室外浴缸）(至少连住2晚及以上)&lt;特价大促销&gt;&lt;双人入住&gt;&lt;双早&gt;</t>
  </si>
  <si>
    <t>SUN/JIAHUAN,LIU/YONGJIE</t>
  </si>
  <si>
    <t xml:space="preserve">3478212	</t>
  </si>
  <si>
    <t xml:space="preserve">54662	</t>
  </si>
  <si>
    <t xml:space="preserve">999224676386073	</t>
  </si>
  <si>
    <t>ZHU/YOUKUN,Zhou/Huan</t>
  </si>
  <si>
    <t xml:space="preserve">3478640	</t>
  </si>
  <si>
    <t xml:space="preserve">54665	</t>
  </si>
  <si>
    <t xml:space="preserve">999224681683546	</t>
  </si>
  <si>
    <t>Xiao/Jia</t>
  </si>
  <si>
    <t xml:space="preserve">3480309	</t>
  </si>
  <si>
    <t xml:space="preserve">14954734	</t>
  </si>
  <si>
    <t xml:space="preserve">999224683140535	</t>
  </si>
  <si>
    <t>[沙没巴干]素坤逸107健康住宿酒店(Wellness Stay &amp; Hotel Sukhumvit 107)(105475905)</t>
  </si>
  <si>
    <t>高级双床间&lt;双人入住&gt;&lt;双早&gt;</t>
  </si>
  <si>
    <t>Fan/Zeqiu</t>
  </si>
  <si>
    <t xml:space="preserve">3480711	</t>
  </si>
  <si>
    <t xml:space="preserve">999224685051132	</t>
  </si>
  <si>
    <t>Kapadia/Qutbuddin</t>
  </si>
  <si>
    <t xml:space="preserve">3481547	</t>
  </si>
  <si>
    <t xml:space="preserve">9336654	</t>
  </si>
  <si>
    <t xml:space="preserve">999224685068134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</si>
  <si>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</si>
  <si>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</si>
  <si>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JIANG/PING,WEI/LANFANG,ZHANG/LI,CAO/LIMIN</t>
  </si>
  <si>
    <t xml:space="preserve">3481553	</t>
  </si>
  <si>
    <t xml:space="preserve">999224689894482	</t>
  </si>
  <si>
    <t>行政套房(至少连住2晚及以上)&lt;特别促销&gt;&lt;双人入住&gt;&lt;适用于除泰国的亚洲客人&gt;&lt;双早&gt;</t>
  </si>
  <si>
    <t>ZHANG/XIAO</t>
  </si>
  <si>
    <t xml:space="preserve">3482091	</t>
  </si>
  <si>
    <t xml:space="preserve">8000662	</t>
  </si>
  <si>
    <t xml:space="preserve">999224699780283	</t>
  </si>
  <si>
    <t>行政套房(至少连住2晚及以上)&lt;三人入住&gt;&lt;适用于除泰国的亚洲客人&gt;&lt;早餐&gt;</t>
  </si>
  <si>
    <t>CHEUNG/TZE KWAN</t>
  </si>
  <si>
    <t xml:space="preserve">3485804	</t>
  </si>
  <si>
    <t xml:space="preserve">8000729	</t>
  </si>
  <si>
    <t xml:space="preserve">24705587045	</t>
  </si>
  <si>
    <t>[曼谷]曼谷铂尔曼皇权酒店(Pullman Bangkok King Power)(1586177)</t>
  </si>
  <si>
    <t>高级房&lt;三人入住&gt;&lt;不适用泰国客人&gt;&lt;早餐&gt;</t>
  </si>
  <si>
    <t>WANG/FANG,CHEN/XIUZHEN,WANG/ZHONGSHENG</t>
  </si>
  <si>
    <t xml:space="preserve">3486643	</t>
  </si>
  <si>
    <t xml:space="preserve">999224710895545	</t>
  </si>
  <si>
    <t>JIAN/XIAOYING,CHEN/YUE</t>
  </si>
  <si>
    <t xml:space="preserve">3488247	</t>
  </si>
  <si>
    <t xml:space="preserve">999224710977494	</t>
  </si>
  <si>
    <t>高级双床房&lt;特惠专享&gt;&lt;双人入住&gt;&lt;无早&gt;</t>
  </si>
  <si>
    <t>LIN/ZHENGJIAN,LIN/GUANGBIN</t>
  </si>
  <si>
    <t xml:space="preserve">3488474	</t>
  </si>
  <si>
    <t xml:space="preserve">9349521	</t>
  </si>
  <si>
    <t xml:space="preserve">999224711528236	</t>
  </si>
  <si>
    <t>[芭堤雅]达拉角度假村(Cape Dara Resort)(5470678)</t>
  </si>
  <si>
    <t>豪华特大床房&lt;双人入住&gt;&lt;不适用泰国/印度次大陆客人&gt;&lt;双早&gt;</t>
  </si>
  <si>
    <t>LAM/CHEUK YIN ANDY</t>
  </si>
  <si>
    <t xml:space="preserve">3488584	</t>
  </si>
  <si>
    <t xml:space="preserve">511989	</t>
  </si>
  <si>
    <t xml:space="preserve">999224712192665	</t>
  </si>
  <si>
    <t>[吉隆坡]吉隆坡·觅酒店，傲途格精选(Hotel Stripes Kuala Lumpur, Autograph Collection)(9243083)</t>
  </si>
  <si>
    <t>豪华双床房&lt;今日特价 &gt;&lt;双人入住&gt;&lt;双早&gt;</t>
  </si>
  <si>
    <t>WANG/YUANZHU,WANG/YUANDI</t>
  </si>
  <si>
    <t xml:space="preserve">3488952	</t>
  </si>
  <si>
    <t xml:space="preserve">999224712782242	</t>
  </si>
  <si>
    <t>[哥打京那巴鲁]天空酒店(Sky Hotel)(4999270)</t>
  </si>
  <si>
    <t>WU/DI,LI/GEN</t>
  </si>
  <si>
    <t xml:space="preserve">3489248	</t>
  </si>
  <si>
    <t xml:space="preserve">999224713682739	</t>
  </si>
  <si>
    <t>顶级套房&lt;特惠专享&gt;&lt;三人入住&gt;&lt;早餐&gt;</t>
  </si>
  <si>
    <t>AlZaabi/Amal</t>
  </si>
  <si>
    <t xml:space="preserve">3489639	</t>
  </si>
  <si>
    <t xml:space="preserve">999224713797572	</t>
  </si>
  <si>
    <t>[普吉岛]普吉岛芭东美爵大酒店(Grand Mercure Phuket Patong)(3627889)</t>
  </si>
  <si>
    <t>高级特大床房&lt;特惠&gt;&lt;双人入住&gt;&lt;双早&gt;</t>
  </si>
  <si>
    <t>MATSUEDA/YOSHINOBU,MATSUEDA/KAORI</t>
  </si>
  <si>
    <t xml:space="preserve">3489704	</t>
  </si>
  <si>
    <t xml:space="preserve">670193	</t>
  </si>
  <si>
    <t xml:space="preserve">999224715724186	</t>
  </si>
  <si>
    <t>海洋景套房&lt;今日特价 &gt;&lt;双人入住&gt;&lt;中宾&gt;&lt;双早&gt;</t>
  </si>
  <si>
    <t>HAN/YE,WANG/SIMENG</t>
  </si>
  <si>
    <t xml:space="preserve">3490884	</t>
  </si>
  <si>
    <t xml:space="preserve">999224723911353	</t>
  </si>
  <si>
    <t>[曼谷]曼谷宾乐雅套房酒店(PARKROYAL Suites Bangkok)(4971302)</t>
  </si>
  <si>
    <t>一室特大床套房&lt;促销&gt;&lt;双人入住&gt;&lt;中宾&gt;&lt;无早&gt;</t>
  </si>
  <si>
    <t>WANG/LI</t>
  </si>
  <si>
    <t xml:space="preserve">3492323	</t>
  </si>
  <si>
    <t xml:space="preserve">999224724053618	</t>
  </si>
  <si>
    <t>Huang/Chengyang</t>
  </si>
  <si>
    <t xml:space="preserve">3492340	</t>
  </si>
  <si>
    <t xml:space="preserve">999224725297228	</t>
  </si>
  <si>
    <t>[Sala Dan]甲米兰达岛双莲水疗度假酒店(Twin Lotus Resort &amp; Spa Koh Lanta)(5771418)</t>
  </si>
  <si>
    <t>花园别墅&lt;特惠&gt;&lt;双人入住&gt;&lt;双早&gt;</t>
  </si>
  <si>
    <t>LIANG/PEIHUI,yu/lin</t>
  </si>
  <si>
    <t xml:space="preserve">3492548	</t>
  </si>
  <si>
    <t xml:space="preserve">13908	</t>
  </si>
  <si>
    <t xml:space="preserve">999224725706532	</t>
  </si>
  <si>
    <t>城景高级大床房(连住3晚及以上)&lt;特别促销&gt;&lt;双人入住&gt;&lt;不适用韩国客人&gt;&lt;无早&gt;</t>
  </si>
  <si>
    <t>LI/TIYING</t>
  </si>
  <si>
    <t xml:space="preserve">3492667	</t>
  </si>
  <si>
    <t xml:space="preserve">74388563	</t>
  </si>
  <si>
    <t xml:space="preserve">999224728989587	</t>
  </si>
  <si>
    <t>[吉隆坡]吉隆坡柏威年酒店 · 悦榕管理(Pavilion Hotel Kuala Lumpur Managed by Banyan Tree)(25469067)</t>
  </si>
  <si>
    <t>城市绿洲双床房(至少连住2晚及以上)&lt;特惠&gt;&lt;双人入住&gt;&lt;双早&gt;</t>
  </si>
  <si>
    <t>XIE/YANLI,WU/DONGOU</t>
  </si>
  <si>
    <t xml:space="preserve">3493728	</t>
  </si>
  <si>
    <t xml:space="preserve">999224729086806	</t>
  </si>
  <si>
    <t>[首尔]首尔广场傲途格精选酒店(The Plaza Seoul, Autograph Collection)(4494646)</t>
  </si>
  <si>
    <t>豪华特大床房(连住3晚及以上)&lt;今日特价 &gt;&lt;双人入住&gt;&lt;中宾&gt;&lt;无早&gt;</t>
  </si>
  <si>
    <t>CHEN/YIZHOU</t>
  </si>
  <si>
    <t xml:space="preserve">3493761	</t>
  </si>
  <si>
    <t xml:space="preserve">999224739321688	</t>
  </si>
  <si>
    <t>[Na Chom Thian]大海沙滩阳光度假酒店(Sea Sand Sun Resort and Villas)(24007368)</t>
  </si>
  <si>
    <t>泳池别墅套房(至少连住2晚及以上)&lt;双人入住&gt;&lt;中宾&gt;&lt;双早&gt;</t>
  </si>
  <si>
    <t>HU/MAKE,LIN/QIAOYUN,HE/YUFENG,LI/YAN</t>
  </si>
  <si>
    <t xml:space="preserve">3495843	</t>
  </si>
  <si>
    <t xml:space="preserve">999224740174954	</t>
  </si>
  <si>
    <t>[曼谷]曼谷素坤逸 15 瑞享饭店(Mövenpick Hotel Sukhumvit 15 Bangkok)(5281523)</t>
  </si>
  <si>
    <t>高级特大床房&lt;今日特价 &gt;&lt;双人入住&gt;&lt;不适用泰国客人&gt;&lt;双早&gt;</t>
  </si>
  <si>
    <t>Mueller/Sebastian</t>
  </si>
  <si>
    <t xml:space="preserve">3496136	</t>
  </si>
  <si>
    <t xml:space="preserve">999224740447126	</t>
  </si>
  <si>
    <t>[新加坡]新加坡圣淘沙索菲特度假村及水疗中心(Sofitel Singapore Sentosa Resort &amp; Spa (SG Clean))(3737042)</t>
  </si>
  <si>
    <t>尊享套房(至少连住2晚及以上)&lt;今日特惠&gt;&lt;双人入住&gt;&lt;双早&gt;</t>
  </si>
  <si>
    <t>WANG/XI</t>
  </si>
  <si>
    <t xml:space="preserve">3496196	</t>
  </si>
  <si>
    <t xml:space="preserve">999224742247623	</t>
  </si>
  <si>
    <t>[苏梅岛]诺拉布里温泉度假酒店(Nora Buri Resort &amp; Spa)(3668073)</t>
  </si>
  <si>
    <t>海景山坡泳池别墅&lt;今日特价 &gt;&lt;双人入住&gt;&lt;双早&gt;</t>
  </si>
  <si>
    <t>GU/XIAOCHEN</t>
  </si>
  <si>
    <t xml:space="preserve">3497151	</t>
  </si>
  <si>
    <t xml:space="preserve">999224742545365	</t>
  </si>
  <si>
    <t>一卧室套房（带室外浴缸）&lt;特价大促销&gt;&lt;双人入住&gt;&lt;双早&gt;</t>
  </si>
  <si>
    <t>WEN/YAHAN,FAN/YIJIE</t>
  </si>
  <si>
    <t xml:space="preserve">3497294	</t>
  </si>
  <si>
    <t xml:space="preserve">54881	</t>
  </si>
  <si>
    <t xml:space="preserve">999224742632563	</t>
  </si>
  <si>
    <t>HUANG/TAO</t>
  </si>
  <si>
    <t xml:space="preserve">3497335	</t>
  </si>
  <si>
    <t xml:space="preserve">9366658	</t>
  </si>
  <si>
    <t xml:space="preserve">999224745291551	</t>
  </si>
  <si>
    <t>[曼谷]曼谷瑞享 BDMS 健康度假村(Mövenpick Bdms Wellness Resort Bangkok)(5281859)</t>
  </si>
  <si>
    <t>豪华特大床房&lt;双人入住&gt;&lt;中宾&gt;&lt;双早&gt;</t>
  </si>
  <si>
    <t>CHEN/YU,ZHANG/SHANSHAN</t>
  </si>
  <si>
    <t xml:space="preserve">3498709	</t>
  </si>
  <si>
    <t xml:space="preserve">74814235	</t>
  </si>
  <si>
    <t xml:space="preserve">999224745472243	</t>
  </si>
  <si>
    <t>[巴洛克]皇家朱兰车拉汀木屋酒店(Royale Chulan Cherating Chalet)(67235956)</t>
  </si>
  <si>
    <t>双人床小木屋&lt;特价大促销&gt;&lt;双人入住&gt;&lt;双早&gt;</t>
  </si>
  <si>
    <t>ANIS DALILA SHAHRUL/FAKHRUL RAZI BIN ZAINOL ABIDIN</t>
  </si>
  <si>
    <t xml:space="preserve">3498756	</t>
  </si>
  <si>
    <t xml:space="preserve">999224745954637	</t>
  </si>
  <si>
    <t>[曼谷]曼谷麦卡桑美居酒店(Mercure Bangkok Makkasan)(28680497)</t>
  </si>
  <si>
    <t>高级双床房&lt;今日特价 &gt;&lt;双人入住&gt;&lt;双早&gt;</t>
  </si>
  <si>
    <t>TOKUYAMA/YOSHIKAZU,TEPAMNOUY/WARAPORN</t>
  </si>
  <si>
    <t xml:space="preserve">3498980	</t>
  </si>
  <si>
    <t xml:space="preserve">24755887452	</t>
  </si>
  <si>
    <t>海景精致双床套房(至少连住2晚及以上)&lt;双人入住&gt;&lt;不适用泰国客人&gt;&lt;双早&gt;</t>
  </si>
  <si>
    <t>CHEN/LEI,AZUMA/KOZU</t>
  </si>
  <si>
    <t xml:space="preserve">3501180	</t>
  </si>
  <si>
    <t xml:space="preserve">999224756361330	</t>
  </si>
  <si>
    <t>ZHU/CHENXI,LIU/HUIYING</t>
  </si>
  <si>
    <t xml:space="preserve">3501327	</t>
  </si>
  <si>
    <t xml:space="preserve">999224767670284	</t>
  </si>
  <si>
    <t>[胡志明市]西贡中心铂尔曼酒店(Pullman Saigon Centre)(6059794)</t>
  </si>
  <si>
    <t>豪华特大床房&lt;单人入住&gt;&lt;单早&gt;</t>
  </si>
  <si>
    <t>SUN/HAOWEI</t>
  </si>
  <si>
    <t xml:space="preserve">3502696	</t>
  </si>
  <si>
    <t xml:space="preserve">999224779509027	</t>
  </si>
  <si>
    <t>Pliantam/Laksika,Pliantam/Laksika</t>
  </si>
  <si>
    <t xml:space="preserve">3506083	</t>
  </si>
  <si>
    <t xml:space="preserve">17033	</t>
  </si>
  <si>
    <t xml:space="preserve">999224780804924	</t>
  </si>
  <si>
    <t>[长滩岛]长滩岛阿罗哈酒店(Aloha Boracay Hotel)(5898661)</t>
  </si>
  <si>
    <t>豪华房（带阳台）&lt;双人入住&gt;&lt;双早&gt;</t>
  </si>
  <si>
    <t>Martin/Dympna Divine,Martin/Dympna Divine</t>
  </si>
  <si>
    <t xml:space="preserve">3506343	</t>
  </si>
  <si>
    <t xml:space="preserve">999224781251116	</t>
  </si>
  <si>
    <t>YANG/CAN</t>
  </si>
  <si>
    <t xml:space="preserve">3506467	</t>
  </si>
  <si>
    <t xml:space="preserve">999224794921168	</t>
  </si>
  <si>
    <t>甄选豪华海景双床房&lt;今日特价 &gt;&lt;双人入住&gt;&lt;中宾&gt;&lt;双早&gt;</t>
  </si>
  <si>
    <t>WONG/WAI WA,WONG/WAI LENG</t>
  </si>
  <si>
    <t xml:space="preserve">3509494	</t>
  </si>
  <si>
    <t xml:space="preserve">999224799360897	</t>
  </si>
  <si>
    <t>标准大床房(至少连住2晚及以上)&lt;双人入住&gt;&lt;不适用泰国客人&gt;&lt;双早&gt;</t>
  </si>
  <si>
    <t>LI/CHUNGYU,CHANG/YUNGHSIN</t>
  </si>
  <si>
    <t xml:space="preserve">3510529	</t>
  </si>
  <si>
    <t xml:space="preserve">999224802879128	</t>
  </si>
  <si>
    <t>[依斯干达公主城]双威大盒子酒店(Sunway Hotel Big Box)(91411884)</t>
  </si>
  <si>
    <t>豪华特大床房(至少连住2晚及以上)&lt;双人入住&gt;&lt;双早&gt;</t>
  </si>
  <si>
    <t>Wu/Hui Wen</t>
  </si>
  <si>
    <t xml:space="preserve">3511527	</t>
  </si>
  <si>
    <t xml:space="preserve">999224808752662	</t>
  </si>
  <si>
    <t>[曼谷]贝斯特韦斯特精选惜客福得拉玛四世酒店(Seekers Finders Rama IV Hotel SureStay Collection by BW)(95676449)</t>
  </si>
  <si>
    <t>豪华城景房&lt;双人入住&gt;&lt;不适用泰国客人&gt;&lt;无早&gt;</t>
  </si>
  <si>
    <t>LU/LILAN,WANG/SHUYU</t>
  </si>
  <si>
    <t xml:space="preserve">3512349	</t>
  </si>
  <si>
    <t xml:space="preserve">BK010103/1	</t>
  </si>
  <si>
    <t xml:space="preserve">999224811576051	</t>
  </si>
  <si>
    <t>wang/xiangbo,WANG/HONGXIN</t>
  </si>
  <si>
    <t xml:space="preserve">3513038	</t>
  </si>
  <si>
    <t xml:space="preserve">999224813392906	</t>
  </si>
  <si>
    <t>[吉隆坡]吉隆坡费尔菲尔德艾伦彭亨酒店(Fairfield by Marriott Kuala Lumpur Jalan Pahang)(109080855)</t>
  </si>
  <si>
    <t>城景标准客房（1张特大床）(至少连住2晚及以上)&lt;双人入住&gt;&lt;双早&gt;</t>
  </si>
  <si>
    <t>WANG/YUJUN,TAN/PENGFEI</t>
  </si>
  <si>
    <t xml:space="preserve">3513772	</t>
  </si>
  <si>
    <t xml:space="preserve">999224814240072	</t>
  </si>
  <si>
    <t>[圣加布里埃尔]洛杉矶/圣加布里埃尔希尔顿酒店(Hilton Los Angeles/San Gabriel)(28557389)</t>
  </si>
  <si>
    <t>两张大床房&lt;双人入住&gt;&lt;无早&gt;</t>
  </si>
  <si>
    <t>JIN/XIAOBO,LIU/BIN</t>
  </si>
  <si>
    <t xml:space="preserve">3514080	</t>
  </si>
  <si>
    <t xml:space="preserve">999224815056391	</t>
  </si>
  <si>
    <t>WUU/TSUNGHSIN</t>
  </si>
  <si>
    <t xml:space="preserve">3514366	</t>
  </si>
  <si>
    <t xml:space="preserve">999224816811238	</t>
  </si>
  <si>
    <t>[胡志明市]西贡柏悦酒店(Park Hyatt Saigon)(5611294)</t>
  </si>
  <si>
    <t>园景双床房(连住3晚及以上)&lt;双人入住&gt;&lt;双早&gt;</t>
  </si>
  <si>
    <t>YUAN/SIYI,YUAN/SISHUO</t>
  </si>
  <si>
    <t xml:space="preserve">3515250	</t>
  </si>
  <si>
    <t xml:space="preserve">8251614	</t>
  </si>
  <si>
    <t xml:space="preserve">999224817231494	</t>
  </si>
  <si>
    <t>[普吉岛]普吉岛洲际丁索别墅度假村(Dinso Resort &amp; Villas Phuket, an IHG Hotel)(28676810)</t>
  </si>
  <si>
    <t>城景豪华房（2张单人床）(至少连住2晚及以上)&lt;双人入住&gt;&lt;双早&gt;</t>
  </si>
  <si>
    <t>WANG/NENGJIA,DU/XUANBIN</t>
  </si>
  <si>
    <t xml:space="preserve">3515370	</t>
  </si>
  <si>
    <t xml:space="preserve">999224817249241	</t>
  </si>
  <si>
    <t>[清迈]清迈 M 酒店(Hotel M Chiang Mai)(5406477)</t>
  </si>
  <si>
    <t>高级双床房&lt;双人入住&gt;&lt;双早&gt;</t>
  </si>
  <si>
    <t>PENG/WEIHANG,LI/KEXING</t>
  </si>
  <si>
    <t xml:space="preserve">3515373	</t>
  </si>
  <si>
    <t xml:space="preserve">999224817250062	</t>
  </si>
  <si>
    <t>[苏梅岛]苏梅岛丽思卡尔顿酒店(The Ritz-Carlton, Koh Samui)(13570752)</t>
  </si>
  <si>
    <t>海景两卧室套房(至少连住2晚及以上)&lt;今日特价 &gt;&lt;四人入住&gt;&lt;早餐&gt;</t>
  </si>
  <si>
    <t>LI/JIN,WEN/ZHANG,WANG/YIQIAN,HAN/LULU</t>
  </si>
  <si>
    <t xml:space="preserve">3515375	</t>
  </si>
  <si>
    <t xml:space="preserve">999224819391790	</t>
  </si>
  <si>
    <t>LIU/ZEXIU,YE/XINRONG,LI/ZHONGHUA</t>
  </si>
  <si>
    <t xml:space="preserve">3516136	</t>
  </si>
  <si>
    <t xml:space="preserve">999224823376228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</si>
  <si>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</si>
  <si>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</si>
  <si>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CHAN/SHING YIN</t>
  </si>
  <si>
    <t xml:space="preserve">3516878	</t>
  </si>
  <si>
    <t xml:space="preserve">999224839173972	</t>
  </si>
  <si>
    <t>HWANG/INJOON</t>
  </si>
  <si>
    <t xml:space="preserve">3521378	</t>
  </si>
  <si>
    <t xml:space="preserve">999224839978009	</t>
  </si>
  <si>
    <t>[曼谷]MUU 曼谷酒店(MUU Bangkok Hotel)(28681386)</t>
  </si>
  <si>
    <t>豪华间(至少连住2晚及以上)&lt;今日特价 &gt;&lt;双人入住&gt;&lt;中宾&gt;&lt;双早&gt;</t>
  </si>
  <si>
    <t>WU/TAO,WU/YIFAN</t>
  </si>
  <si>
    <t xml:space="preserve">3521838	</t>
  </si>
  <si>
    <t xml:space="preserve">999224842039777	</t>
  </si>
  <si>
    <t>[曼谷]曼谷素凯泰酒店(The Sukhothai Bangkok)(4957359)</t>
  </si>
  <si>
    <t>高级房(至少连住2晚及以上)&lt;特惠专享&gt;&lt;双人入住&gt;&lt;双早&gt;</t>
  </si>
  <si>
    <t>NI/ZUOZHOU,QIU/CHENG</t>
  </si>
  <si>
    <t xml:space="preserve">3522778	</t>
  </si>
  <si>
    <t xml:space="preserve">999224842157098	</t>
  </si>
  <si>
    <t>[宿务]宿雾海湾酒店- 国会大厦(Bayfront Hotel Cebu Capitol Site)(82189082)</t>
  </si>
  <si>
    <t>经典房&lt;双人入住&gt;&lt;双早&gt;</t>
  </si>
  <si>
    <t>mosote/abegail</t>
  </si>
  <si>
    <t xml:space="preserve">3522837	</t>
  </si>
  <si>
    <t xml:space="preserve">33700	</t>
  </si>
  <si>
    <t xml:space="preserve">999224843384582	</t>
  </si>
  <si>
    <t>[哥打京那巴鲁]哥打京那巴鲁凯悦尚萃酒店(Hyatt Centric Kota Kinabalu)(103784833)</t>
  </si>
  <si>
    <t>海景房（2张单人床）&lt;中宾和马来西亚客人专享&gt;&lt;双早&gt;</t>
  </si>
  <si>
    <t>TANG/HAISU,He/Xiaotong</t>
  </si>
  <si>
    <t xml:space="preserve">3523438	</t>
  </si>
  <si>
    <t xml:space="preserve">999224846873517	</t>
  </si>
  <si>
    <t>[曼谷]曼谷新通凯宾斯基酒店(Sindhorn Kempinski Hotel Bangkok - Sha Extra Plus Certified)(92930805)</t>
  </si>
  <si>
    <t>行政俱乐部特大床房(至少连住2晚及以上)&lt;今日特价 &gt;&lt;双人入住&gt;&lt;双早&gt;</t>
  </si>
  <si>
    <t>KOHE/KYARLAN</t>
  </si>
  <si>
    <t xml:space="preserve">3523598	</t>
  </si>
  <si>
    <t xml:space="preserve">999224847011273	</t>
  </si>
  <si>
    <t>皇家翼套房(至少连住2晚及以上)&lt;双人入住&gt;&lt;适用于除泰国的亚洲客人&gt;&lt;双早&gt;</t>
  </si>
  <si>
    <t>ZHANG/ZHONGWEI,ZHU/BEIBEI</t>
  </si>
  <si>
    <t xml:space="preserve">3523610	</t>
  </si>
  <si>
    <t xml:space="preserve">999224849801289	</t>
  </si>
  <si>
    <t>[长滩岛]绯红度假酒店&amp;Spa长滩岛(Crimson Resort and Spa Boracay)(16018621)</t>
  </si>
  <si>
    <t>海景套房(至少连住2晚及以上)&lt;今日特价 &gt;&lt;双人入住&gt;&lt;不适用菲律宾客人&gt;&lt;双早&gt;</t>
  </si>
  <si>
    <t>FAN/SHUPING</t>
  </si>
  <si>
    <t xml:space="preserve">3524151	</t>
  </si>
  <si>
    <t xml:space="preserve">573523	</t>
  </si>
  <si>
    <t xml:space="preserve">999224850298531	</t>
  </si>
  <si>
    <t>高级双床房(至少连住2晚及以上)&lt;双人入住&gt;&lt;双早&gt;</t>
  </si>
  <si>
    <t>FANG/JIAYI</t>
  </si>
  <si>
    <t xml:space="preserve">3524353	</t>
  </si>
  <si>
    <t xml:space="preserve">999224850912142	</t>
  </si>
  <si>
    <t>高级双人床房&lt;双人入住&gt;&lt;无早&gt;</t>
  </si>
  <si>
    <t>GU/QIUFENG</t>
  </si>
  <si>
    <t xml:space="preserve">3524449	</t>
  </si>
  <si>
    <t xml:space="preserve">999224851004286	</t>
  </si>
  <si>
    <t>[曼谷]COMO曼谷大都会酒店(COMO Metropolitan Bangkok)(6035972)</t>
  </si>
  <si>
    <t>大都会双床房(至少连住2晚及以上)&lt;特惠&gt;&lt;双人入住&gt;&lt;不适用泰国客人&gt;&lt;双早&gt;</t>
  </si>
  <si>
    <t>CHEN/FUHAN</t>
  </si>
  <si>
    <t xml:space="preserve">3524560	</t>
  </si>
  <si>
    <t xml:space="preserve">999224851061283	</t>
  </si>
  <si>
    <t>[曼谷]曼谷京华大酒店(Hotel Royal Bangkok@Chinatown)(17263358)</t>
  </si>
  <si>
    <t>高级房(无窗)(至少连住2晚及以上)&lt;双人入住&gt;&lt;无早&gt;</t>
  </si>
  <si>
    <t>YIN/ZHI</t>
  </si>
  <si>
    <t xml:space="preserve">3524573	</t>
  </si>
  <si>
    <t xml:space="preserve">999224851157080	</t>
  </si>
  <si>
    <t>[Bang Chalong]曼谷伊斯汀坦那市高尔夫度假村(Eastin Thana City Golf Resort Bangkok)(100371587)</t>
  </si>
  <si>
    <t>高级特大床房&lt;双人入住&gt;&lt;特价&gt;&lt;双早&gt;</t>
  </si>
  <si>
    <t>GENG/YUNZHEN,CUI/JIE,WEN/LINGQING</t>
  </si>
  <si>
    <t xml:space="preserve">3524594	</t>
  </si>
  <si>
    <t xml:space="preserve">999224854536857	</t>
  </si>
  <si>
    <t>[Batu Buruk]报春花海滩酒店(Primula Beach Hotel)(89000989)</t>
  </si>
  <si>
    <t>豪华双床房(至少连住2晚及以上)&lt;双人入住&gt;&lt;双早&gt;</t>
  </si>
  <si>
    <t>Abdul hadi/Ahmad Azhan</t>
  </si>
  <si>
    <t xml:space="preserve">3525550	</t>
  </si>
  <si>
    <t xml:space="preserve">24855498125	</t>
  </si>
  <si>
    <t>[Racha Thewa]阿玛拉素万那普酒店(Amaranth Suvarnabhumi Hotel - Sha Extra Plus Certified)(4984706)</t>
  </si>
  <si>
    <t>豪华房&lt;特惠专享&gt;&lt;单人入住&gt;&lt;单早&gt;</t>
  </si>
  <si>
    <t>LIU/PANPAN,LIU/DEBIAO,WEI/HUANLIANG</t>
  </si>
  <si>
    <t xml:space="preserve">3526120	</t>
  </si>
  <si>
    <t xml:space="preserve">70718	</t>
  </si>
  <si>
    <t xml:space="preserve">999224856428589	</t>
  </si>
  <si>
    <t>[普吉岛]拉威棕榈滩度假酒店(Rawai Palm Beach Resort)(4398832)</t>
  </si>
  <si>
    <t>高级池景房&lt;限时抢购&gt;&lt;超值特惠&gt;&lt;双人入住&gt;&lt;双早&gt;</t>
  </si>
  <si>
    <t>sriprom/Yawittha</t>
  </si>
  <si>
    <t xml:space="preserve">3526524	</t>
  </si>
  <si>
    <t xml:space="preserve">999224856834424	</t>
  </si>
  <si>
    <t>[士乃]士乃宴宾雅酒店(Impiana Hotel Senai)(28566880)</t>
  </si>
  <si>
    <t>豪华特大床房&lt;双人入住&gt;&lt;双早&gt;</t>
  </si>
  <si>
    <t>Nordin/Nurul</t>
  </si>
  <si>
    <t xml:space="preserve">3526845	</t>
  </si>
  <si>
    <t xml:space="preserve">999224863670645	</t>
  </si>
  <si>
    <t>GUI/ZHU,ZOU/FAN</t>
  </si>
  <si>
    <t xml:space="preserve">3527657	</t>
  </si>
  <si>
    <t xml:space="preserve">999224872059841	</t>
  </si>
  <si>
    <t>[曼谷]曼谷骑士套房(Kingston Suites Bangkok)(105174569)</t>
  </si>
  <si>
    <t>FAN/JIULIN,LIU/YA</t>
  </si>
  <si>
    <t xml:space="preserve">3530112	</t>
  </si>
  <si>
    <t xml:space="preserve">999224872445811	</t>
  </si>
  <si>
    <t>Abao/Criselda</t>
  </si>
  <si>
    <t xml:space="preserve">3530216	</t>
  </si>
  <si>
    <t xml:space="preserve">33844	</t>
  </si>
  <si>
    <t xml:space="preserve">999224872997932	</t>
  </si>
  <si>
    <t>[曼谷]察殿曼谷沙吞酒店式公寓(Chatrium Residence Sathon Bangkok)(6179292)</t>
  </si>
  <si>
    <t>豪华一室房&lt;双人入住&gt;&lt;不适用泰国客人&gt;&lt;双早&gt;</t>
  </si>
  <si>
    <t>ZHAO/SIMIN,TANG/JIAWEN</t>
  </si>
  <si>
    <t xml:space="preserve">3530533	</t>
  </si>
  <si>
    <t xml:space="preserve">999224873024624	</t>
  </si>
  <si>
    <t>[科伦]有趣之狮度假村(The Funny Lion)(5243468)</t>
  </si>
  <si>
    <t>俱乐部房&lt;今日特价 &gt;&lt;双人入住&gt;&lt;双早&gt;</t>
  </si>
  <si>
    <t>Zhao/Yuchen</t>
  </si>
  <si>
    <t xml:space="preserve">3530539	</t>
  </si>
  <si>
    <t xml:space="preserve">999224873025967	</t>
  </si>
  <si>
    <t>豪华两卧室套房&lt;四人入住&gt;&lt;不适用泰国客人&gt;&lt;早餐&gt;</t>
  </si>
  <si>
    <t>XU/LEI,YAN/JIAOXIANGMENG,HUAN/YINGJIE,LIU/SONGJIE</t>
  </si>
  <si>
    <t xml:space="preserve">3530542	</t>
  </si>
  <si>
    <t xml:space="preserve">999224873554570	</t>
  </si>
  <si>
    <t>[吉隆坡]铂尔曼吉隆坡城市中心大酒店(Pullman Kuala Lumpur City Centre Hotel &amp; Residences)(5073220)</t>
  </si>
  <si>
    <t>尊享豪华特大床房&lt;双人入住&gt;&lt;双早&gt;</t>
  </si>
  <si>
    <t>LIANG/DEZHI,GUO/QIWEN</t>
  </si>
  <si>
    <t xml:space="preserve">3530866	</t>
  </si>
  <si>
    <t xml:space="preserve">999224874001753	</t>
  </si>
  <si>
    <t>Herabat/Ratchata,Herabat/Ratchata</t>
  </si>
  <si>
    <t xml:space="preserve">3531129	</t>
  </si>
  <si>
    <t xml:space="preserve">999224877226227	</t>
  </si>
  <si>
    <t>[曼谷]曼谷大使酒店(Ambassador Hotel Bangkok)(28680259)</t>
  </si>
  <si>
    <t>高级塔楼翼双床房&lt;双人入住&gt;&lt;双早&gt;</t>
  </si>
  <si>
    <t>Gaballo/Nemel</t>
  </si>
  <si>
    <t xml:space="preserve">3531166	</t>
  </si>
  <si>
    <t xml:space="preserve">BK075044	</t>
  </si>
  <si>
    <t xml:space="preserve">999224877665946	</t>
  </si>
  <si>
    <t>泳池别墅&lt;特惠专享&gt;&lt;双人入住&gt;&lt;双早&gt;</t>
  </si>
  <si>
    <t>MAI/JIASHENG</t>
  </si>
  <si>
    <t xml:space="preserve">3531196	</t>
  </si>
  <si>
    <t xml:space="preserve">999224878526188	</t>
  </si>
  <si>
    <t>ZAKIMI DERIS/MOHD,ZAKIMI DERIS/MOHD</t>
  </si>
  <si>
    <t xml:space="preserve">3531384	</t>
  </si>
  <si>
    <t xml:space="preserve">999224879723864	</t>
  </si>
  <si>
    <t>[曼谷]曼谷铂尔曼G酒店(Pullman Bangkok Hotel G)(2497067)</t>
  </si>
  <si>
    <t>G豪华双人床房(至少连住2晚及以上)&lt;特惠&gt;&lt;双人入住&gt;&lt;中宾&gt;&lt;双早&gt;</t>
  </si>
  <si>
    <t>FANG/SHENG FEI</t>
  </si>
  <si>
    <t xml:space="preserve">3531592	</t>
  </si>
  <si>
    <t xml:space="preserve">999224879931879	</t>
  </si>
  <si>
    <t>大都市客房(至少连住2晚及以上)&lt;特惠&gt;&lt;双人入住&gt;&lt;不适用泰国客人&gt;&lt;双早&gt;</t>
  </si>
  <si>
    <t>CHEN/ZIXING</t>
  </si>
  <si>
    <t xml:space="preserve">3531663	</t>
  </si>
  <si>
    <t xml:space="preserve">999224880299769	</t>
  </si>
  <si>
    <t>[曼谷]曼谷HOMM素坤逸34街酒店 (悦榕集团)(Homm Sukhumvit34 Bangkok a Brand of Banyan Tree Group)(99758480)</t>
  </si>
  <si>
    <t>高级大床房&lt;双人入住&gt;&lt;无早&gt;</t>
  </si>
  <si>
    <t>YONG/BRIAN,KUO/HAIAO TING</t>
  </si>
  <si>
    <t xml:space="preserve">3531784	</t>
  </si>
  <si>
    <t xml:space="preserve">270662902	</t>
  </si>
  <si>
    <t xml:space="preserve">999224881517548	</t>
  </si>
  <si>
    <t>Sheila Day/Gabuya,Sheila Day/Gabuya</t>
  </si>
  <si>
    <t xml:space="preserve">3532076	</t>
  </si>
  <si>
    <t xml:space="preserve">33849	</t>
  </si>
  <si>
    <t xml:space="preserve">999224882985290	</t>
  </si>
  <si>
    <t>[拉普拉普]马克坦 BE 度假村(BE Resort Mactan)(28566461)</t>
  </si>
  <si>
    <t>炫酷房&lt;三人入住&gt;</t>
  </si>
  <si>
    <t>ORNADO/ORBELSON</t>
  </si>
  <si>
    <t xml:space="preserve">3532437	</t>
  </si>
  <si>
    <t xml:space="preserve">117028	</t>
  </si>
  <si>
    <t xml:space="preserve">999224883329382	</t>
  </si>
  <si>
    <t>豪华特大床房&lt;今日特价 &gt;&lt;双人入住&gt;&lt;不适用泰国客人&gt;&lt;双早&gt;</t>
  </si>
  <si>
    <t>DUAN/CHIJUN,YANG/JUNHUI</t>
  </si>
  <si>
    <t xml:space="preserve">3532480	</t>
  </si>
  <si>
    <t xml:space="preserve">282953148	</t>
  </si>
  <si>
    <t xml:space="preserve">999224884879079	</t>
  </si>
  <si>
    <t>Fabian Chan/Lee Sow Kheng</t>
  </si>
  <si>
    <t xml:space="preserve">3532910	</t>
  </si>
  <si>
    <t xml:space="preserve">999224885315833	</t>
  </si>
  <si>
    <t>[曼谷]曼谷 SO/ 酒店(SO Bangkok)(1549427)</t>
  </si>
  <si>
    <t>一室房(连住3晚及以上)&lt;今日特惠&gt;&lt;双人入住&gt;&lt;中宾&gt;&lt;双早&gt;</t>
  </si>
  <si>
    <t>WANG/HAIFAN</t>
  </si>
  <si>
    <t xml:space="preserve">3533110	</t>
  </si>
  <si>
    <t xml:space="preserve">934501	</t>
  </si>
  <si>
    <t xml:space="preserve">999224885483006	</t>
  </si>
  <si>
    <t>[宿务]宿务柏宁国际大酒店(Cebu Parklane International Hotel)(8234810)</t>
  </si>
  <si>
    <t>豪华双人床房&lt;单人入住&gt;&lt;单早&gt;</t>
  </si>
  <si>
    <t>WU/XIAOWEI</t>
  </si>
  <si>
    <t xml:space="preserve">3533133	</t>
  </si>
  <si>
    <t xml:space="preserve">180626	</t>
  </si>
  <si>
    <t xml:space="preserve">999224885857777	</t>
  </si>
  <si>
    <t>[曼谷]曼谷新通凯宾斯基酒店(Sindhorn Kempinski Hotel Bangkok  Certified)(92930805)</t>
  </si>
  <si>
    <t>两卧室至尊行政套房(至少连住2晚及以上)&lt;今日特价 &gt;&lt;四人入住&gt;&lt;早餐&gt;&lt;新酒店礼盒&gt;</t>
  </si>
  <si>
    <t>Lin/Xiaokun</t>
  </si>
  <si>
    <t xml:space="preserve">3533201	</t>
  </si>
  <si>
    <t xml:space="preserve">999224886037274	</t>
  </si>
  <si>
    <t>[甲米]瑞亚维德度假村(Rayavadee)(4120438)</t>
  </si>
  <si>
    <t>豪华小屋&lt;特惠&gt;&lt;双人入住&gt;&lt;双早&gt;</t>
  </si>
  <si>
    <t>WANG/KE,AGEEV/DANIL</t>
  </si>
  <si>
    <t xml:space="preserve">3533333	</t>
  </si>
  <si>
    <t xml:space="preserve">999224886391781	</t>
  </si>
  <si>
    <t>[普吉岛]普吉岛城市海港度假酒店(Fishermens Harbour Urban Resort)(2355959)</t>
  </si>
  <si>
    <t>豪华双床房&lt;双人入住&gt;&lt;双早&gt;</t>
  </si>
  <si>
    <t>Zhu/Jia,Zhong/Ping</t>
  </si>
  <si>
    <t xml:space="preserve">3533404	</t>
  </si>
  <si>
    <t xml:space="preserve">999224886069831	</t>
  </si>
  <si>
    <t>YIU/TSUI CHI</t>
  </si>
  <si>
    <t xml:space="preserve">3533338	</t>
  </si>
  <si>
    <t xml:space="preserve">999224886694383	</t>
  </si>
  <si>
    <t>泳池别墅套房&lt;双人入住&gt;&lt;中宾&gt;&lt;双早&gt;</t>
  </si>
  <si>
    <t>WANG/LAN</t>
  </si>
  <si>
    <t xml:space="preserve">3533570	</t>
  </si>
  <si>
    <t xml:space="preserve">999224888430456	</t>
  </si>
  <si>
    <t>ahmed/sultan,ahmed/sultan</t>
  </si>
  <si>
    <t xml:space="preserve">3534138	</t>
  </si>
  <si>
    <t xml:space="preserve">999224888440615	</t>
  </si>
  <si>
    <t>[芭堤雅]芭堤雅摩达斯度假村(Pattaya Modus Beachfront Resort)(100347752)</t>
  </si>
  <si>
    <t>海景豪华特大床房&lt;特惠专享&gt;&lt;三人入住&gt;&lt;早餐&gt;</t>
  </si>
  <si>
    <t>Pinpetch/Kobngern,Pinpetch/Kobngern,Pinpetch/Kobngern</t>
  </si>
  <si>
    <t xml:space="preserve">3534142	</t>
  </si>
  <si>
    <t xml:space="preserve">999224888450822	</t>
  </si>
  <si>
    <t>[苏梅岛]苏梅岛W酒店(W Koh Samui)(3363512)</t>
  </si>
  <si>
    <t>丛林绿洲特大床别墅&lt;今日特价 &gt;&lt;双人入住&gt;&lt;双早&gt;</t>
  </si>
  <si>
    <t>LI/CHU</t>
  </si>
  <si>
    <t xml:space="preserve">3534145	</t>
  </si>
  <si>
    <t xml:space="preserve">73535253	</t>
  </si>
  <si>
    <t xml:space="preserve">999224888998914	</t>
  </si>
  <si>
    <t>高级好莱坞房&lt;今日特价 &gt;&lt;双人入住&gt;&lt;不适用泰国客人&gt;&lt;双早&gt;</t>
  </si>
  <si>
    <t>CHEN/CHUNYU</t>
  </si>
  <si>
    <t xml:space="preserve">3534434	</t>
  </si>
  <si>
    <t xml:space="preserve">999224889271056	</t>
  </si>
  <si>
    <t>ZHANG/HUANYU,ZHAO/YUQIAN</t>
  </si>
  <si>
    <t xml:space="preserve">3534667	</t>
  </si>
  <si>
    <t xml:space="preserve">999224889765724	</t>
  </si>
  <si>
    <t>ZHU/YIWEI,HUANG/YING</t>
  </si>
  <si>
    <t xml:space="preserve">3534992	</t>
  </si>
  <si>
    <t xml:space="preserve">999224889887827	</t>
  </si>
  <si>
    <t>[曼谷]曼谷MUU酒店(MUU Bangkok Hotel)(28681386)</t>
  </si>
  <si>
    <t>LOY/XINGZHE</t>
  </si>
  <si>
    <t xml:space="preserve">3535024	</t>
  </si>
  <si>
    <t xml:space="preserve">999224892455285	</t>
  </si>
  <si>
    <t>豪华双床房&lt;今日特价 &gt;&lt;双人入住&gt;&lt;不适用泰国客人&gt;&lt;双早&gt;</t>
  </si>
  <si>
    <t>LIN/QINYUAN,YE/MAO</t>
  </si>
  <si>
    <t xml:space="preserve">3535110	</t>
  </si>
  <si>
    <t xml:space="preserve">999224892581764	</t>
  </si>
  <si>
    <t>WONG/SYVIA</t>
  </si>
  <si>
    <t xml:space="preserve">3535229	</t>
  </si>
  <si>
    <t xml:space="preserve">999224893907624	</t>
  </si>
  <si>
    <t>俱乐部客房&lt;超值特惠&gt;&lt;双人入住&gt;&lt;不适用菲律宾客人&gt;&lt;双早&gt;</t>
  </si>
  <si>
    <t>CHEN/JUIHSIEN</t>
  </si>
  <si>
    <t xml:space="preserve">3535322	</t>
  </si>
  <si>
    <t xml:space="preserve">999224895573840	</t>
  </si>
  <si>
    <t>[胡志明市]西贡融合套房酒店(Fusion Suites Saigon)(5716739)</t>
  </si>
  <si>
    <t>双人套房(至少连住2晚及以上)&lt;双人入住&gt;&lt;不适用韩国客人&gt;&lt;双早&gt;</t>
  </si>
  <si>
    <t>ZHANG/JIN,CHENG/YANGPEI</t>
  </si>
  <si>
    <t xml:space="preserve">3535470	</t>
  </si>
  <si>
    <t xml:space="preserve">999224896095487	</t>
  </si>
  <si>
    <t>[民都鲁]民都鲁园市艾佛利酒店(Parkcity Everly Hotel Bintulu)(5677209)</t>
  </si>
  <si>
    <t>标准双床房&lt;特惠&gt;&lt;双人入住&gt;&lt;无早&gt;</t>
  </si>
  <si>
    <t>Mangku/Jendri</t>
  </si>
  <si>
    <t xml:space="preserve">3535520	</t>
  </si>
  <si>
    <t xml:space="preserve">999224897037100	</t>
  </si>
  <si>
    <t>城景标准客房（1张特大床）&lt;双人入住&gt;&lt;双早&gt;</t>
  </si>
  <si>
    <t>LIU/DUN,XIA/QI</t>
  </si>
  <si>
    <t xml:space="preserve">3535660	</t>
  </si>
  <si>
    <t xml:space="preserve">999224897057240	</t>
  </si>
  <si>
    <t>[曼谷]察殿曼谷河畔豪华酒店(Chatrium Hotel Riverside Bangkok)(3628438)</t>
  </si>
  <si>
    <t>河景至尊豪华大床房&lt;双人入住&gt;&lt;双早&gt;</t>
  </si>
  <si>
    <t>SUN/JIAN</t>
  </si>
  <si>
    <t xml:space="preserve">3535663	</t>
  </si>
  <si>
    <t xml:space="preserve">999224897173977	</t>
  </si>
  <si>
    <t>[吉隆坡]吉隆坡 EQ 酒店(EQ Kuala Lumpur)(67313921)</t>
  </si>
  <si>
    <t>尊贵特大床房(至少连住2晚及以上)&lt;双人入住&gt;&lt;双早&gt;</t>
  </si>
  <si>
    <t>Wang/Liping</t>
  </si>
  <si>
    <t xml:space="preserve">3535687	</t>
  </si>
  <si>
    <t xml:space="preserve">999224897989070	</t>
  </si>
  <si>
    <t>池景豪华阿阔房&lt;特惠专享&gt;&lt;双人入住&gt;&lt;双早&gt;</t>
  </si>
  <si>
    <t>OH/JINSOO</t>
  </si>
  <si>
    <t xml:space="preserve">3535849	</t>
  </si>
  <si>
    <t xml:space="preserve">999224898520128	</t>
  </si>
  <si>
    <t>一室双床套房&lt;今日特价 &gt;&lt;双人入住&gt;&lt;双早&gt;</t>
  </si>
  <si>
    <t>SALZO/SHUAIB SHARMIZIE</t>
  </si>
  <si>
    <t xml:space="preserve">3536042	</t>
  </si>
  <si>
    <t xml:space="preserve">999224899828294	</t>
  </si>
  <si>
    <t>[普吉岛]佐利图德别墅度假酒店(Villa Zolitude Resort &amp; Spa)(6253803)</t>
  </si>
  <si>
    <t>树梢复式泳池别墅&lt;双人入住&gt;&lt;限量特惠&gt;&lt;双早&gt;</t>
  </si>
  <si>
    <t>Pistor/Peter</t>
  </si>
  <si>
    <t xml:space="preserve">3536385	</t>
  </si>
  <si>
    <t xml:space="preserve">999224901211836	</t>
  </si>
  <si>
    <t>豪华双床房&lt;特惠&gt;&lt;双人入住&gt;&lt;双早&gt;</t>
  </si>
  <si>
    <t>Mohd Diah/Azman</t>
  </si>
  <si>
    <t xml:space="preserve">3536731	</t>
  </si>
  <si>
    <t xml:space="preserve">999224900669757	</t>
  </si>
  <si>
    <t>SRUY/SOKKEANG</t>
  </si>
  <si>
    <t xml:space="preserve">3536577	</t>
  </si>
  <si>
    <t xml:space="preserve">999224902300585	</t>
  </si>
  <si>
    <t>[新加坡]新加坡乌节路铂尔曼酒店(Pullman Singapore Orchard)(108702168)</t>
  </si>
  <si>
    <t>尊贵双床房&lt;双人入住&gt;&lt;中宾&gt;&lt;双早&gt;</t>
  </si>
  <si>
    <t>HUANG/ZHONGRONG,WEN/HUIYING</t>
  </si>
  <si>
    <t xml:space="preserve">3537101	</t>
  </si>
  <si>
    <t xml:space="preserve">999224903140839	</t>
  </si>
  <si>
    <t>[卡加延德奥罗]塞达中心酒店(Seda Centrio)(28537137)</t>
  </si>
  <si>
    <t>豪华房&lt;特惠&gt;&lt;双人入住&gt;&lt;双早&gt;</t>
  </si>
  <si>
    <t>Y. Mitmug Jr./Rasol</t>
  </si>
  <si>
    <t xml:space="preserve">3537382	</t>
  </si>
  <si>
    <t xml:space="preserve">999224903291070	</t>
  </si>
  <si>
    <t>豪华特大床房&lt;双人入住&gt;&lt;不适用泰国客人&gt;&lt;无早&gt;</t>
  </si>
  <si>
    <t>JI/HOULEI</t>
  </si>
  <si>
    <t xml:space="preserve">3537577	</t>
  </si>
  <si>
    <t xml:space="preserve">999224903588025	</t>
  </si>
  <si>
    <t>AHMAD/ZETY</t>
  </si>
  <si>
    <t xml:space="preserve">3537616	</t>
  </si>
  <si>
    <t xml:space="preserve">999224903980899	</t>
  </si>
  <si>
    <t>[曼谷]曼谷科伦酒店(Column Bangkok Hotel)(7311896)</t>
  </si>
  <si>
    <t>行政一室房&lt;全日特价&gt;&lt;双人入住&gt;&lt;仅适用中国新加坡马来西亚&gt;&lt;无早&gt;</t>
  </si>
  <si>
    <t>LI/JIAN</t>
  </si>
  <si>
    <t xml:space="preserve">3537877	</t>
  </si>
  <si>
    <t xml:space="preserve">117225	</t>
  </si>
  <si>
    <t xml:space="preserve">999224904341053	</t>
  </si>
  <si>
    <t>MENAI/KHAOULA</t>
  </si>
  <si>
    <t xml:space="preserve">3537931	</t>
  </si>
  <si>
    <t xml:space="preserve">999224904786785	</t>
  </si>
  <si>
    <t>[曼谷]曼谷拉玛9号美蒂雅酒店(Maitria Hotel Rama 9 Bangkok)(108716129)</t>
  </si>
  <si>
    <t>城景至尊豪华房 1张特大床&lt;双人入住&gt;&lt;中宾&gt;&lt;双早&gt;</t>
  </si>
  <si>
    <t>LIU/MINGXIAO</t>
  </si>
  <si>
    <t xml:space="preserve">3538105	</t>
  </si>
  <si>
    <t xml:space="preserve">999224906542073	</t>
  </si>
  <si>
    <t>[普吉岛]Travelodge 普吉城镇酒店(Travelodge Phuket Town)(83852850)</t>
  </si>
  <si>
    <t>标准房(至少连住2晚及以上)&lt;双人入住&gt;&lt;无早&gt;</t>
  </si>
  <si>
    <t>LYU/WENTAO</t>
  </si>
  <si>
    <t xml:space="preserve">999224911244227	</t>
  </si>
  <si>
    <t>园景高级房 1张特大床&lt;双人入住&gt;&lt;中宾&gt;&lt;双早&gt;</t>
  </si>
  <si>
    <t>SU/FANG,ZHU/MUCHENG,LIU/CHUANG</t>
  </si>
  <si>
    <t xml:space="preserve">3539362	</t>
  </si>
  <si>
    <t xml:space="preserve">999224911774359	</t>
  </si>
  <si>
    <t>[曼谷]曼谷玛杜兹酒店(Maduzi Hotel, Bangkok)(16900156)</t>
  </si>
  <si>
    <t>玛杜兹豪华房&lt;双人入住&gt;&lt;双早&gt;</t>
  </si>
  <si>
    <t>Pan/Qian,Zeng/Chenxu</t>
  </si>
  <si>
    <t xml:space="preserve">3539409	</t>
  </si>
  <si>
    <t xml:space="preserve">999224913659483	</t>
  </si>
  <si>
    <t>豪华双床房&lt;双人入住&gt;&lt;中宾&gt;&lt;双早&gt;</t>
  </si>
  <si>
    <t>ZHAO/YUN</t>
  </si>
  <si>
    <t xml:space="preserve">3539689	</t>
  </si>
  <si>
    <t xml:space="preserve">999224914684767	</t>
  </si>
  <si>
    <t>CHEN/QIQIONG</t>
  </si>
  <si>
    <t xml:space="preserve">3539924	</t>
  </si>
  <si>
    <t xml:space="preserve">999224914729397	</t>
  </si>
  <si>
    <t>豪华双床房&lt;今日特价 &gt;&lt;双人入住&gt;&lt;不适用泰国客人&gt;&lt;无早&gt;</t>
  </si>
  <si>
    <t>SHI/NING</t>
  </si>
  <si>
    <t xml:space="preserve">3539934	</t>
  </si>
  <si>
    <t xml:space="preserve">999224915491667	</t>
  </si>
  <si>
    <t>TANG/Weibiao,Huang/Yanlun</t>
  </si>
  <si>
    <t xml:space="preserve">3540070	</t>
  </si>
  <si>
    <t xml:space="preserve">999224915592042	</t>
  </si>
  <si>
    <t>YAO/XIANPING</t>
  </si>
  <si>
    <t xml:space="preserve">3540107	</t>
  </si>
  <si>
    <t xml:space="preserve">999224915715238	</t>
  </si>
  <si>
    <t>[金边]金边娱乐综合大楼酒店(NagaWorld Hotel &amp; Entertainment Complex)(28762786)</t>
  </si>
  <si>
    <t>高级房&lt;单人入住&gt;&lt;中宾&gt;&lt;单早&gt;</t>
  </si>
  <si>
    <t>DU/BAOKUN,WANG/DONGYU,ZHENG/NAN</t>
  </si>
  <si>
    <t xml:space="preserve">3540152	</t>
  </si>
  <si>
    <t xml:space="preserve">905546 / 905547 / 905548	</t>
  </si>
  <si>
    <t xml:space="preserve">24915822544	</t>
  </si>
  <si>
    <t>HU/BIFAN</t>
  </si>
  <si>
    <t xml:space="preserve">3540200	</t>
  </si>
  <si>
    <t xml:space="preserve">905545	</t>
  </si>
  <si>
    <t xml:space="preserve">999224915847557	</t>
  </si>
  <si>
    <t>[迪拜]迪拜德拉温德姆酒店(Wyndham Dubai Deira)(106436490)</t>
  </si>
  <si>
    <t>高级房&lt;双人入住&gt;&lt;无早&gt;</t>
  </si>
  <si>
    <t>Liang/Dazhen,Sumaia/Zhanybekova</t>
  </si>
  <si>
    <t xml:space="preserve">3540209	</t>
  </si>
  <si>
    <t xml:space="preserve">999224915991062	</t>
  </si>
  <si>
    <t>ABU BAKAR/MOHAMMAD KHUSAIRIE</t>
  </si>
  <si>
    <t xml:space="preserve">3540241	</t>
  </si>
  <si>
    <t xml:space="preserve">24916346176	</t>
  </si>
  <si>
    <t>ZU/MEILING</t>
  </si>
  <si>
    <t xml:space="preserve">3540390	</t>
  </si>
  <si>
    <t xml:space="preserve">905549	</t>
  </si>
  <si>
    <t xml:space="preserve">24916923442	</t>
  </si>
  <si>
    <t>高级双床房&lt;双人入住&gt;&lt;中宾&gt;&lt;双早&gt;</t>
  </si>
  <si>
    <t>Deng/Yangning</t>
  </si>
  <si>
    <t xml:space="preserve">3540571	</t>
  </si>
  <si>
    <t xml:space="preserve">77886031	</t>
  </si>
  <si>
    <t xml:space="preserve">999224917075284	</t>
  </si>
  <si>
    <t>[芭堤雅]芭达雅布莱顿大酒店(Brighton Grand Hotel Pattaya)(29851559)</t>
  </si>
  <si>
    <t>海景豪华双床房&lt;双人入住&gt;&lt;双早&gt;</t>
  </si>
  <si>
    <t>CHEN/HAIHUA</t>
  </si>
  <si>
    <t xml:space="preserve">3540590	</t>
  </si>
  <si>
    <t xml:space="preserve">999224917103840	</t>
  </si>
  <si>
    <t>园景高级双床房&lt;双人入住&gt;&lt;中宾&gt;&lt;双早&gt;</t>
  </si>
  <si>
    <t>YANG/MING</t>
  </si>
  <si>
    <t xml:space="preserve">3540596	</t>
  </si>
  <si>
    <t xml:space="preserve">14010	</t>
  </si>
  <si>
    <t xml:space="preserve">999224917171149	</t>
  </si>
  <si>
    <t>YIP/KINHONG</t>
  </si>
  <si>
    <t xml:space="preserve">3540689	</t>
  </si>
  <si>
    <t xml:space="preserve">14011	</t>
  </si>
  <si>
    <t xml:space="preserve">999224916905877	</t>
  </si>
  <si>
    <t>MOHDNOOR/NORRAHAFAIZAH</t>
  </si>
  <si>
    <t xml:space="preserve">3540562	</t>
  </si>
  <si>
    <t xml:space="preserve">24917477862	</t>
  </si>
  <si>
    <t>SHI/JIE</t>
  </si>
  <si>
    <t xml:space="preserve">3540750	</t>
  </si>
  <si>
    <t xml:space="preserve">14012	</t>
  </si>
  <si>
    <t xml:space="preserve">24917486925	</t>
  </si>
  <si>
    <t>Han/wenju,Liu/xiuna</t>
  </si>
  <si>
    <t xml:space="preserve">3540751	</t>
  </si>
  <si>
    <t xml:space="preserve">14013	</t>
  </si>
  <si>
    <t xml:space="preserve">999224917721893	</t>
  </si>
  <si>
    <t>LUO/YINGPING</t>
  </si>
  <si>
    <t xml:space="preserve">3540906	</t>
  </si>
  <si>
    <t xml:space="preserve">999224917784922	</t>
  </si>
  <si>
    <t>PAN/YIJUN,Gao/Huaijun,zhang/yan</t>
  </si>
  <si>
    <t xml:space="preserve">3540926	</t>
  </si>
  <si>
    <t xml:space="preserve">905557 / 905558 / 905559	</t>
  </si>
  <si>
    <t xml:space="preserve">999224917863528	</t>
  </si>
  <si>
    <t>WANG/YONG</t>
  </si>
  <si>
    <t xml:space="preserve">3540945	</t>
  </si>
  <si>
    <t xml:space="preserve">14014	</t>
  </si>
  <si>
    <t xml:space="preserve">999224917894575	</t>
  </si>
  <si>
    <t>WEN/YANRAN,YAN/WANGYONG,ZHENG/GENGSHENG,YI/PENG,CUI/QING,YANG/QI,GUO/QIANG</t>
  </si>
  <si>
    <t xml:space="preserve">3540951	</t>
  </si>
  <si>
    <t xml:space="preserve">283177625	</t>
  </si>
  <si>
    <t xml:space="preserve">999224917933559	</t>
  </si>
  <si>
    <t>[八打灵再也]皇家朱兰白沙罗酒店(Royale Chulan Damansara)(28528087)</t>
  </si>
  <si>
    <t>豪华房&lt;双人入住&gt;&lt;无早&gt;</t>
  </si>
  <si>
    <t>Abdull Rahim/Mohd Azrul</t>
  </si>
  <si>
    <t xml:space="preserve">3540963	</t>
  </si>
  <si>
    <t xml:space="preserve">999224918136582	</t>
  </si>
  <si>
    <t>[长滩岛]长滩岛快乐酒店(Feliz Hotel Boracay)(99048496)</t>
  </si>
  <si>
    <t>套房&lt;双人入住&gt;&lt;双早&gt;</t>
  </si>
  <si>
    <t>IDE/MASAKAZU</t>
  </si>
  <si>
    <t xml:space="preserve">3541003	</t>
  </si>
  <si>
    <t xml:space="preserve">999224918311905	</t>
  </si>
  <si>
    <t>HONG/MENGBING</t>
  </si>
  <si>
    <t xml:space="preserve">3541038	</t>
  </si>
  <si>
    <t xml:space="preserve">999224918491607	</t>
  </si>
  <si>
    <t>豪华特大床房&lt;今日特价 &gt;&lt;双人入住&gt;&lt;不适用泰国客人&gt;&lt;无早&gt;</t>
  </si>
  <si>
    <t>LIU/YUNING</t>
  </si>
  <si>
    <t xml:space="preserve">3541197	</t>
  </si>
  <si>
    <t xml:space="preserve">999224918683348	</t>
  </si>
  <si>
    <t>ZHANG/JING,LI/LINYI</t>
  </si>
  <si>
    <t xml:space="preserve">3541226	</t>
  </si>
  <si>
    <t xml:space="preserve">78217246	</t>
  </si>
  <si>
    <t xml:space="preserve">999224918987352	</t>
  </si>
  <si>
    <t>CHIA/ZAI XIN GAVIN</t>
  </si>
  <si>
    <t xml:space="preserve">3541291	</t>
  </si>
  <si>
    <t xml:space="preserve">999224919364712	</t>
  </si>
  <si>
    <t>高级双床房&lt;双人入住&gt;&lt;仅适用亚洲客人&gt;&lt;无早&gt;</t>
  </si>
  <si>
    <t>WANG/QIXUAN</t>
  </si>
  <si>
    <t xml:space="preserve">3541496	</t>
  </si>
  <si>
    <t xml:space="preserve">9464571	</t>
  </si>
  <si>
    <t xml:space="preserve">999224919725402	</t>
  </si>
  <si>
    <t>GUO/YU</t>
  </si>
  <si>
    <t xml:space="preserve">3541570	</t>
  </si>
  <si>
    <t xml:space="preserve">999224919919934	</t>
  </si>
  <si>
    <t>LI/KUI</t>
  </si>
  <si>
    <t xml:space="preserve">3541618	</t>
  </si>
  <si>
    <t xml:space="preserve">14029	</t>
  </si>
  <si>
    <t xml:space="preserve">999224920096243	</t>
  </si>
  <si>
    <t>hunag/hao</t>
  </si>
  <si>
    <t xml:space="preserve">3541681	</t>
  </si>
  <si>
    <t xml:space="preserve">999224920700325	</t>
  </si>
  <si>
    <t>LIN/WEICHENG</t>
  </si>
  <si>
    <t xml:space="preserve">3542134	</t>
  </si>
  <si>
    <t xml:space="preserve">9465994	</t>
  </si>
  <si>
    <t xml:space="preserve">999224920752829	</t>
  </si>
  <si>
    <t>Chee ho/Ng</t>
  </si>
  <si>
    <t xml:space="preserve">3542152	</t>
  </si>
  <si>
    <t xml:space="preserve"> 9466015	</t>
  </si>
  <si>
    <t>，</t>
  </si>
  <si>
    <t>本期扣款60.3元</t>
  </si>
  <si>
    <t>3515250+999224816811238此单多收32.25元待退回</t>
  </si>
  <si>
    <t>A230627174341481</t>
  </si>
  <si>
    <t>A23062717454629</t>
  </si>
  <si>
    <t>CNY / HKD 当前参考汇率: 1.080756414</t>
  </si>
  <si>
    <t>总计： 445703.75 CNY/
481697.19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</si>
  <si>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</si>
  <si>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</si>
  <si>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</si>
  <si>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</si>
  <si>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</si>
  <si>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</si>
  <si>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</si>
  <si>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</si>
  <si>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</si>
  <si>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</si>
  <si>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</si>
  <si>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</si>
  <si>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</si>
  <si>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</si>
  <si>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</si>
  <si>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</si>
  <si>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</si>
  <si>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</si>
  <si>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</si>
  <si>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2023-02-09</t>
  </si>
  <si>
    <t>3017139</t>
  </si>
  <si>
    <t>蒂沃里纳哈达多哈酒店</t>
  </si>
  <si>
    <t>Jones Mark</t>
  </si>
  <si>
    <t>2023-06-21</t>
  </si>
  <si>
    <t>2023-06-24</t>
  </si>
  <si>
    <t>退房日周结</t>
  </si>
  <si>
    <t>1701.00</t>
  </si>
  <si>
    <t>RMB</t>
  </si>
  <si>
    <t>0</t>
  </si>
  <si>
    <t>0.00</t>
  </si>
  <si>
    <t>携程国际直连(DD)</t>
  </si>
  <si>
    <t>01.011174</t>
  </si>
  <si>
    <t>2023-02-10 17:51:09</t>
  </si>
  <si>
    <t>否</t>
  </si>
  <si>
    <t>汇智国际旅游发展有限公司</t>
  </si>
  <si>
    <t>直采</t>
  </si>
  <si>
    <t>卡塔尔</t>
  </si>
  <si>
    <t>2023-02-13</t>
  </si>
  <si>
    <t>3028790</t>
  </si>
  <si>
    <t>曼谷索拉利亚西铁酒店</t>
  </si>
  <si>
    <t>FUNG PAK KI,LEUNG KA YIN</t>
  </si>
  <si>
    <t>2328.00</t>
  </si>
  <si>
    <t>2023-02-14 10:50:28</t>
  </si>
  <si>
    <t>泰国</t>
  </si>
  <si>
    <t>2023-03-27</t>
  </si>
  <si>
    <t>3174455</t>
  </si>
  <si>
    <t>普吉岛西奈奢华酒店(SHA Extra Plus)</t>
  </si>
  <si>
    <t>Chan Siu Yan Jenny,Chan Siu Yan Jenny</t>
  </si>
  <si>
    <t>2023-06-23</t>
  </si>
  <si>
    <t>1139.00</t>
  </si>
  <si>
    <t>2023-03-27 11:33:44</t>
  </si>
  <si>
    <t>3176239</t>
  </si>
  <si>
    <t>曼谷素坤逸航站 21 中心酒店 (政府卫生认证)</t>
  </si>
  <si>
    <t>SONG EUNJI,SONG EUNJI,SONG EUNJI,SONG EUNJI</t>
  </si>
  <si>
    <t>4608.00</t>
  </si>
  <si>
    <t>2023-03-28 14:01:10</t>
  </si>
  <si>
    <t>2023-04-17</t>
  </si>
  <si>
    <t>3237678</t>
  </si>
  <si>
    <t>曼谷秋素坤逸酒店 (SHA Plus+)</t>
  </si>
  <si>
    <t>SHIH LIANGCHANG,SHIH MINHSUN</t>
  </si>
  <si>
    <t>2023-06-16</t>
  </si>
  <si>
    <t>2160.00</t>
  </si>
  <si>
    <t>2023-04-17 12:02:44</t>
  </si>
  <si>
    <t>2023-04-18</t>
  </si>
  <si>
    <t>3244344</t>
  </si>
  <si>
    <t>宜必思尚品曼谷素坤逸康福酒店</t>
  </si>
  <si>
    <t>Chen Yen hua</t>
  </si>
  <si>
    <t>2023-06-19</t>
  </si>
  <si>
    <t>1590.00</t>
  </si>
  <si>
    <t>100.00</t>
  </si>
  <si>
    <t>-1490</t>
  </si>
  <si>
    <t>2023-04-19 17:42:38</t>
  </si>
  <si>
    <t>3245218</t>
  </si>
  <si>
    <t>CHENG LICHIEH</t>
  </si>
  <si>
    <t>2023-04-19 17:42:45</t>
  </si>
  <si>
    <t>3245262</t>
  </si>
  <si>
    <t>曼谷大仓新颐饭店</t>
  </si>
  <si>
    <t>LAI WING CHUNG ANDY,CHU NGAN LING</t>
  </si>
  <si>
    <t>4104.00</t>
  </si>
  <si>
    <t>2023-04-19 10:16:22</t>
  </si>
  <si>
    <t>2023-04-20</t>
  </si>
  <si>
    <t>3262356</t>
  </si>
  <si>
    <t>普吉假日酒店 (政府卫生认证)</t>
  </si>
  <si>
    <t>XI AILIN,XI QIUXIANG,FENG LIXIA,XU JINMING</t>
  </si>
  <si>
    <t>3870.00</t>
  </si>
  <si>
    <t>2023-04-21 16:02:09</t>
  </si>
  <si>
    <t>2023-04-21</t>
  </si>
  <si>
    <t>3268801</t>
  </si>
  <si>
    <t>OSHIMA KENJI,TADA MARIKA,YONEYAMA KENJI,UKECHI HIDETO</t>
  </si>
  <si>
    <t>5070.00</t>
  </si>
  <si>
    <t>2023-04-22 14:13:56</t>
  </si>
  <si>
    <t>2023-04-22</t>
  </si>
  <si>
    <t>3270271</t>
  </si>
  <si>
    <t>FENG YUAN,cao xiangce,FENG SHAOJIN,lu jie,xu jing</t>
  </si>
  <si>
    <t>5472.00</t>
  </si>
  <si>
    <t>4788.00</t>
  </si>
  <si>
    <t>-684</t>
  </si>
  <si>
    <t>2023-04-22 10:43:08</t>
  </si>
  <si>
    <t>2023-04-23</t>
  </si>
  <si>
    <t>3276502</t>
  </si>
  <si>
    <t>芭堤雅万丽水疗度假酒店 - SHA Extra Plus 认证</t>
  </si>
  <si>
    <t>Guo Tao,Zhang Dong</t>
  </si>
  <si>
    <t>2023-06-22</t>
  </si>
  <si>
    <t>2318.00</t>
  </si>
  <si>
    <t>2023-04-23 15:42:44</t>
  </si>
  <si>
    <t>2023-04-27</t>
  </si>
  <si>
    <t>3295574</t>
  </si>
  <si>
    <t>曼谷水门伯克利酒店</t>
  </si>
  <si>
    <t>EUGENIO RAYWIN SARMIENTO,PIRING HARIANE TEOPACO,EUGENIO RALPH RYAN SARMIENTO</t>
  </si>
  <si>
    <t>2082.00</t>
  </si>
  <si>
    <t>2023-04-27 17:19:38</t>
  </si>
  <si>
    <t>2023-04-30</t>
  </si>
  <si>
    <t>3309421</t>
  </si>
  <si>
    <t>拉雅古迹酒店 (SHA Extra Plus)</t>
  </si>
  <si>
    <t>CHEN YU,WANG MENGQI</t>
  </si>
  <si>
    <t>1602.00</t>
  </si>
  <si>
    <t>2023-05-01 12:19:17</t>
  </si>
  <si>
    <t>2023-05-03</t>
  </si>
  <si>
    <t>3320728</t>
  </si>
  <si>
    <t>金普顿基塔莱苏梅岛酒店 - 洲际酒店集团旗下</t>
  </si>
  <si>
    <t>JIN HANG</t>
  </si>
  <si>
    <t>3360.00</t>
  </si>
  <si>
    <t>2023-05-03 16:43:42</t>
  </si>
  <si>
    <t>2023-05-04</t>
  </si>
  <si>
    <t>3324611</t>
  </si>
  <si>
    <t>WANG LUYUN,YANG JIAYI</t>
  </si>
  <si>
    <t>2023-05-04 18:30:20</t>
  </si>
  <si>
    <t>2023-05-05</t>
  </si>
  <si>
    <t>3328643</t>
  </si>
  <si>
    <t>济州帕纳斯酒店</t>
  </si>
  <si>
    <t>AN DONGYUE,AN DONGSHAN,ZHUO MINGQUAN</t>
  </si>
  <si>
    <t>5720.00</t>
  </si>
  <si>
    <t>2023-05-06 09:03:23</t>
  </si>
  <si>
    <t>韩国</t>
  </si>
  <si>
    <t>3330511</t>
  </si>
  <si>
    <t>Santa Grand Signature Kuala Lumpur</t>
  </si>
  <si>
    <t>chen danru,XIONG LINYAO</t>
  </si>
  <si>
    <t>575.00</t>
  </si>
  <si>
    <t>2023-05-06 14:15:02</t>
  </si>
  <si>
    <t>马来西亚</t>
  </si>
  <si>
    <t>2023-05-06</t>
  </si>
  <si>
    <t>3334786</t>
  </si>
  <si>
    <t>曼谷杜斯特套房酒店式公寓</t>
  </si>
  <si>
    <t>man kuen poon,mei sin pang</t>
  </si>
  <si>
    <t>1372.00</t>
  </si>
  <si>
    <t>2023-05-07 09:51:39</t>
  </si>
  <si>
    <t>2023-05-08</t>
  </si>
  <si>
    <t>3341669</t>
  </si>
  <si>
    <t>摩德沙吞酒店 (政府卫生认证)</t>
  </si>
  <si>
    <t>DU WEN</t>
  </si>
  <si>
    <t>493.00</t>
  </si>
  <si>
    <t>2023-05-08 16:22:26</t>
  </si>
  <si>
    <t>3342214</t>
  </si>
  <si>
    <t>沙通易思婷大酒店</t>
  </si>
  <si>
    <t>ZHANG YARU,zheng jin xia,ZHANG XIAOYAO,gan qing</t>
  </si>
  <si>
    <t>1464.00</t>
  </si>
  <si>
    <t>2023-05-09 16:03:36</t>
  </si>
  <si>
    <t>2023-05-09</t>
  </si>
  <si>
    <t>3343990</t>
  </si>
  <si>
    <t>曼谷安纳塔拉河畔度假酒店</t>
  </si>
  <si>
    <t>PARILIS SERGEY</t>
  </si>
  <si>
    <t>2156.00</t>
  </si>
  <si>
    <t>2023-05-09 12:27:42</t>
  </si>
  <si>
    <t>2023-05-11</t>
  </si>
  <si>
    <t>3354830</t>
  </si>
  <si>
    <t>曼谷香格里拉大酒店</t>
  </si>
  <si>
    <t>ZUO QIAN</t>
  </si>
  <si>
    <t>2578.00</t>
  </si>
  <si>
    <t>515.60</t>
  </si>
  <si>
    <t>-2062</t>
  </si>
  <si>
    <t>2023-05-11 14:12:52</t>
  </si>
  <si>
    <t>3355436</t>
  </si>
  <si>
    <t>YI LUN</t>
  </si>
  <si>
    <t>970.00</t>
  </si>
  <si>
    <t>2023-05-12 15:55:57</t>
  </si>
  <si>
    <t>999224635400654,</t>
  </si>
  <si>
    <t>3355558</t>
  </si>
  <si>
    <t>ZHOU ZHIQIANG,ZHU LUYAO</t>
  </si>
  <si>
    <t>2023-06-07 14:44:26</t>
  </si>
  <si>
    <t>3357834</t>
  </si>
  <si>
    <t>NG YUK YING SANDY</t>
  </si>
  <si>
    <t>1887.00</t>
  </si>
  <si>
    <t>2023-05-12 17:38:18</t>
  </si>
  <si>
    <t>2023-05-15</t>
  </si>
  <si>
    <t>3376867</t>
  </si>
  <si>
    <t>首尔世贸中心洲际酒店</t>
  </si>
  <si>
    <t>Ding Yiwen,Lu Nan</t>
  </si>
  <si>
    <t>4282.00</t>
  </si>
  <si>
    <t>2023-05-15 19:13:23</t>
  </si>
  <si>
    <t>2023-05-16</t>
  </si>
  <si>
    <t>3380817</t>
  </si>
  <si>
    <t>TAN QIAOXINGZHI,LU FEIER,QIAO NI</t>
  </si>
  <si>
    <t>5694.00</t>
  </si>
  <si>
    <t>1708.20</t>
  </si>
  <si>
    <t>-3985</t>
  </si>
  <si>
    <t>2023-05-17 17:00:20</t>
  </si>
  <si>
    <t>3381230</t>
  </si>
  <si>
    <t>曼谷瑞博朗得酒店</t>
  </si>
  <si>
    <t>JEONG HYEMIN,GWON HAEJIN,SONG INSUNG</t>
  </si>
  <si>
    <t>2961.00</t>
  </si>
  <si>
    <t>2023-05-16 16:23:59</t>
  </si>
  <si>
    <t>2023-05-18</t>
  </si>
  <si>
    <t>3392488</t>
  </si>
  <si>
    <t>LI WENJING,LI RENJIE,LI YAJING,WANG YIQIN</t>
  </si>
  <si>
    <t>2566.00</t>
  </si>
  <si>
    <t>2023-05-19 11:14:03</t>
  </si>
  <si>
    <t>2023-05-20</t>
  </si>
  <si>
    <t>3397494</t>
  </si>
  <si>
    <t>曼谷素坤逸奥克伍德华庭工作室酒店</t>
  </si>
  <si>
    <t>Guo Jia,Sun Peng</t>
  </si>
  <si>
    <t>2023-06-20</t>
  </si>
  <si>
    <t>1784.00</t>
  </si>
  <si>
    <t>2023-05-20 10:22:29</t>
  </si>
  <si>
    <t>3397496</t>
  </si>
  <si>
    <t>QIU MENGYUN,LUO XIAO</t>
  </si>
  <si>
    <t>2023-05-20 11:10:06</t>
  </si>
  <si>
    <t>2023-05-21</t>
  </si>
  <si>
    <t>3402659</t>
  </si>
  <si>
    <t>GUO YANBING,LI LEQIN</t>
  </si>
  <si>
    <t>1924.00</t>
  </si>
  <si>
    <t>2023-05-21 17:30:34</t>
  </si>
  <si>
    <t>2023-05-22</t>
  </si>
  <si>
    <t>3404120</t>
  </si>
  <si>
    <t>LI KA HO</t>
  </si>
  <si>
    <t>4133.00</t>
  </si>
  <si>
    <t>2023-05-22 11:41:03</t>
  </si>
  <si>
    <t>2023-05-23</t>
  </si>
  <si>
    <t>3408836</t>
  </si>
  <si>
    <t>阿罗纳海滩赫纳度假村</t>
  </si>
  <si>
    <t>LAN PEI TZU</t>
  </si>
  <si>
    <t>3266.00</t>
  </si>
  <si>
    <t>-3266</t>
  </si>
  <si>
    <t>2023-06-22 16:04:28</t>
  </si>
  <si>
    <t>菲律宾</t>
  </si>
  <si>
    <t>2023-05-24</t>
  </si>
  <si>
    <t>3416835</t>
  </si>
  <si>
    <t>攀瓦布里海滨度假村(SHA Extra Plus)</t>
  </si>
  <si>
    <t>BAYARSAIKHAN BAYARMANLAI</t>
  </si>
  <si>
    <t>548.00</t>
  </si>
  <si>
    <t>2023-05-25 11:46:10</t>
  </si>
  <si>
    <t>2023-05-25</t>
  </si>
  <si>
    <t>3418839</t>
  </si>
  <si>
    <t>曼谷暹罗智选假日酒店</t>
  </si>
  <si>
    <t>ZHOU XIA,YUAN HENGBIN</t>
  </si>
  <si>
    <t>920.00</t>
  </si>
  <si>
    <t>2023-05-25 14:35:00</t>
  </si>
  <si>
    <t>3420924</t>
  </si>
  <si>
    <t>首尔纳鲁美憬阁大使酒店</t>
  </si>
  <si>
    <t>NADIRE ABULIZI,JIA SHUYAO</t>
  </si>
  <si>
    <t>3124.00</t>
  </si>
  <si>
    <t>2023-05-26 09:09:31</t>
  </si>
  <si>
    <t>2023-05-26</t>
  </si>
  <si>
    <t>3421693</t>
  </si>
  <si>
    <t>曼谷维伊 - 美憬阁酒店</t>
  </si>
  <si>
    <t>WANG ZHIHUI,CAO YANAN</t>
  </si>
  <si>
    <t>1760.00</t>
  </si>
  <si>
    <t>2023-05-26 11:55:01</t>
  </si>
  <si>
    <t>3423784</t>
  </si>
  <si>
    <t>江南贝斯特韦斯特精品酒店</t>
  </si>
  <si>
    <t>wang boning,tao xue</t>
  </si>
  <si>
    <t>1346.00</t>
  </si>
  <si>
    <t>2023-05-27 08:10:46</t>
  </si>
  <si>
    <t>2023-05-28</t>
  </si>
  <si>
    <t>3430983</t>
  </si>
  <si>
    <t>普吉岛铂尔曼阿卡迪亚卡隆海滩酒店</t>
  </si>
  <si>
    <t>LUO ZHIWEI,XIAN CAI LIN</t>
  </si>
  <si>
    <t>2040.00</t>
  </si>
  <si>
    <t>2023-05-28 12:14:18</t>
  </si>
  <si>
    <t>2023-05-29</t>
  </si>
  <si>
    <t>3434487</t>
  </si>
  <si>
    <t>曼谷盛泰乐水门酒店</t>
  </si>
  <si>
    <t>OH AI NAH</t>
  </si>
  <si>
    <t>2814.00</t>
  </si>
  <si>
    <t>2023-05-29 17:23:56</t>
  </si>
  <si>
    <t>3434494</t>
  </si>
  <si>
    <t>普吉岛玛丽莎别墅酒店(SHA Plus+)</t>
  </si>
  <si>
    <t>YU YUE,YU BAOLING</t>
  </si>
  <si>
    <t>2378.00</t>
  </si>
  <si>
    <t>2023-06-01 09:57:47</t>
  </si>
  <si>
    <t>3435348</t>
  </si>
  <si>
    <t>盛泰澜芭堤雅幻影度假村</t>
  </si>
  <si>
    <t>LEI TSOFU</t>
  </si>
  <si>
    <t>2652.00</t>
  </si>
  <si>
    <t>2023-05-31 15:04:28</t>
  </si>
  <si>
    <t>2023-05-30</t>
  </si>
  <si>
    <t>3438079</t>
  </si>
  <si>
    <t>SUN XUE,WEI WEI</t>
  </si>
  <si>
    <t>2023-06-10</t>
  </si>
  <si>
    <t>4704.00</t>
  </si>
  <si>
    <t>2023-05-30 13:33:05</t>
  </si>
  <si>
    <t>3440379</t>
  </si>
  <si>
    <t>ZHANG YIQIAN</t>
  </si>
  <si>
    <t>1620.00</t>
  </si>
  <si>
    <t>2023-05-31 10:46:06</t>
  </si>
  <si>
    <t>2023-05-31</t>
  </si>
  <si>
    <t>3441761</t>
  </si>
  <si>
    <t>新山青松度假村</t>
  </si>
  <si>
    <t>Bahau Din Faqeezah</t>
  </si>
  <si>
    <t>435.00</t>
  </si>
  <si>
    <t>2023-05-31 11:47:28</t>
  </si>
  <si>
    <t>3442711</t>
  </si>
  <si>
    <t>LU QIWUCHEN,SUN WEI</t>
  </si>
  <si>
    <t>1338.00</t>
  </si>
  <si>
    <t>2023-05-31 15:06:34</t>
  </si>
  <si>
    <t>2023-06-01</t>
  </si>
  <si>
    <t>3446882</t>
  </si>
  <si>
    <t>长滩岛杜鹃花公寓酒店</t>
  </si>
  <si>
    <t>KIM SORI,KIM HUIJUNG,KIM YONGJEOM,LEE KYUSUN</t>
  </si>
  <si>
    <t>1642.00</t>
  </si>
  <si>
    <t>2023-06-01 14:13:51</t>
  </si>
  <si>
    <t>3447776</t>
  </si>
  <si>
    <t>芽庄洲际酒店</t>
  </si>
  <si>
    <t>WE SUYEON</t>
  </si>
  <si>
    <t>1020.00</t>
  </si>
  <si>
    <t>2023-06-01 19:19:41</t>
  </si>
  <si>
    <t>越南</t>
  </si>
  <si>
    <t>3449586</t>
  </si>
  <si>
    <t>马姆提斯度假酒店</t>
  </si>
  <si>
    <t>TANG FANBIN,WU XIAOYING</t>
  </si>
  <si>
    <t>2360.00</t>
  </si>
  <si>
    <t>2023-06-02 11:22:15</t>
  </si>
  <si>
    <t>3449856</t>
  </si>
  <si>
    <t>NGAN WING YU,YAU TSZ HO</t>
  </si>
  <si>
    <t>2023-06-06 10:59:47</t>
  </si>
  <si>
    <t>2023-06-03</t>
  </si>
  <si>
    <t>3457633</t>
  </si>
  <si>
    <t>吉隆坡四季酒店</t>
  </si>
  <si>
    <t>Hong Wenfeng,Zeng Haiqi</t>
  </si>
  <si>
    <t>1283.00</t>
  </si>
  <si>
    <t>2023-06-04 10:43:42</t>
  </si>
  <si>
    <t>3457671</t>
  </si>
  <si>
    <t>兰卡威四季度假酒店</t>
  </si>
  <si>
    <t>WANG HAOMAI</t>
  </si>
  <si>
    <t>19266.00</t>
  </si>
  <si>
    <t>2023-06-04 11:31:19</t>
  </si>
  <si>
    <t>2023-06-04</t>
  </si>
  <si>
    <t>3463191</t>
  </si>
  <si>
    <t>普吉岛奈涵度假村</t>
  </si>
  <si>
    <t>ZHAO CAN,GONZALEZROLDAN JAVIER</t>
  </si>
  <si>
    <t>3846.00</t>
  </si>
  <si>
    <t>2023-06-05 11:30:12</t>
  </si>
  <si>
    <t>2023-06-05</t>
  </si>
  <si>
    <t>3463626</t>
  </si>
  <si>
    <t>曼谷艾美酒店</t>
  </si>
  <si>
    <t>HO MAN HIN KAISER,TO WING HUNG</t>
  </si>
  <si>
    <t>2100.00</t>
  </si>
  <si>
    <t>2023-06-05 12:38:26</t>
  </si>
  <si>
    <t>3463800</t>
  </si>
  <si>
    <t>马尼拉奎松市B酒店(多用途酒店)</t>
  </si>
  <si>
    <t>CHEN XIXI,LIN XIAONING</t>
  </si>
  <si>
    <t>1764.00</t>
  </si>
  <si>
    <t>2023-06-05 18:43:59</t>
  </si>
  <si>
    <t>3464299</t>
  </si>
  <si>
    <t>芭堤雅暹罗海岸酒店</t>
  </si>
  <si>
    <t>XU MIANMIAN,ZHENG YUXUAN,QU JIAYU</t>
  </si>
  <si>
    <t>1930.00</t>
  </si>
  <si>
    <t>2023-06-05 15:26:24</t>
  </si>
  <si>
    <t>3465520</t>
  </si>
  <si>
    <t>马尼拉梦之城凯悦酒店</t>
  </si>
  <si>
    <t>WEN SHUHUEI</t>
  </si>
  <si>
    <t>1045.00</t>
  </si>
  <si>
    <t>2023-06-06 12:32:39</t>
  </si>
  <si>
    <t>3465522</t>
  </si>
  <si>
    <t>SUN GE,HUANG XIA</t>
  </si>
  <si>
    <t>1069.00</t>
  </si>
  <si>
    <t>2023-06-06 11:56:20</t>
  </si>
  <si>
    <t>3466023</t>
  </si>
  <si>
    <t>普吉岛苏林酒店(政府卫生认证)</t>
  </si>
  <si>
    <t>BAE JINHWAN,KIM SEOYEONG</t>
  </si>
  <si>
    <t>3610.00</t>
  </si>
  <si>
    <t>2023-06-06 09:23:49</t>
  </si>
  <si>
    <t>3466378</t>
  </si>
  <si>
    <t>宿务迈瑞柏高碧海度假村</t>
  </si>
  <si>
    <t>NA HYOJUNG</t>
  </si>
  <si>
    <t>1811.00</t>
  </si>
  <si>
    <t>2023-06-07 08:23:45</t>
  </si>
  <si>
    <t>3466380</t>
  </si>
  <si>
    <t>萨拜萨拜清迈酒店(SHA Extra Plus)</t>
  </si>
  <si>
    <t>DUSADIDECHO XINYI</t>
  </si>
  <si>
    <t>1041.00</t>
  </si>
  <si>
    <t>2023-06-06 00:33:30</t>
  </si>
  <si>
    <t>3466398</t>
  </si>
  <si>
    <t>ZHANG BEN</t>
  </si>
  <si>
    <t>2564.00</t>
  </si>
  <si>
    <t>2023-06-06 11:49:49</t>
  </si>
  <si>
    <t>2023-06-06</t>
  </si>
  <si>
    <t>3466605</t>
  </si>
  <si>
    <t>清迈贝拉娜拉酒店</t>
  </si>
  <si>
    <t>Ye Weichong</t>
  </si>
  <si>
    <t>1434.00</t>
  </si>
  <si>
    <t>2023-06-06 13:53:19</t>
  </si>
  <si>
    <t>3467365</t>
  </si>
  <si>
    <t>釜山斯坦福酒店</t>
  </si>
  <si>
    <t>TSENG YUHSIEN</t>
  </si>
  <si>
    <t>2023-06-13</t>
  </si>
  <si>
    <t>4570.00</t>
  </si>
  <si>
    <t>2023-06-06 09:37:11</t>
  </si>
  <si>
    <t>3469591</t>
  </si>
  <si>
    <t>清迈四季度假酒店</t>
  </si>
  <si>
    <t>JIA LINYUAN,TANG Chengcheng</t>
  </si>
  <si>
    <t>7558.00</t>
  </si>
  <si>
    <t>2023-06-07 22:43:34</t>
  </si>
  <si>
    <t>3470495</t>
  </si>
  <si>
    <t>曼谷格乐丽雅10酒店</t>
  </si>
  <si>
    <t>JIN CHANWOO</t>
  </si>
  <si>
    <t>664.00</t>
  </si>
  <si>
    <t>2023-06-07 10:58:38</t>
  </si>
  <si>
    <t>3470728</t>
  </si>
  <si>
    <t>JANG NOORI</t>
  </si>
  <si>
    <t>655.00</t>
  </si>
  <si>
    <t>2023-06-07 08:29:29</t>
  </si>
  <si>
    <t>3471093</t>
  </si>
  <si>
    <t>LO HO NAM GABBY,WONG WIK KI</t>
  </si>
  <si>
    <t>4221.00</t>
  </si>
  <si>
    <t>2023-06-07 13:05:56</t>
  </si>
  <si>
    <t>2023-06-07</t>
  </si>
  <si>
    <t>3471192</t>
  </si>
  <si>
    <t>3750.00</t>
  </si>
  <si>
    <t>2023-06-07 14:44:31</t>
  </si>
  <si>
    <t>3472219</t>
  </si>
  <si>
    <t>薄荷岛隆重度假村</t>
  </si>
  <si>
    <t>KO SEIK,LEE SOLEE</t>
  </si>
  <si>
    <t>2080.00</t>
  </si>
  <si>
    <t>2023-06-07 13:40:08</t>
  </si>
  <si>
    <t>2023-06-08</t>
  </si>
  <si>
    <t>3475560</t>
  </si>
  <si>
    <t>zhu jieyun</t>
  </si>
  <si>
    <t>6388.00</t>
  </si>
  <si>
    <t>2023-06-08 10:06:21</t>
  </si>
  <si>
    <t>3477181</t>
  </si>
  <si>
    <t>曼谷素坤逸阿索克铂尔曼大酒店</t>
  </si>
  <si>
    <t>PANIRSELVAM SIVAGOPALAN</t>
  </si>
  <si>
    <t>1700.00</t>
  </si>
  <si>
    <t>2023-06-09 17:38:22</t>
  </si>
  <si>
    <t>3477212</t>
  </si>
  <si>
    <t>槟城皇家朱兰酒店</t>
  </si>
  <si>
    <t>HANSHAOJIE HAN</t>
  </si>
  <si>
    <t>1339.00</t>
  </si>
  <si>
    <t>2023-06-08 14:32:33</t>
  </si>
  <si>
    <t>3477401</t>
  </si>
  <si>
    <t>WANG XUEKE</t>
  </si>
  <si>
    <t>6390.00</t>
  </si>
  <si>
    <t>2023-06-08 15:05:35</t>
  </si>
  <si>
    <t>3478147</t>
  </si>
  <si>
    <t>HUANG GUODONG,WU ZIYU,WEI QI,XIA WANPING</t>
  </si>
  <si>
    <t>1422.00</t>
  </si>
  <si>
    <t>2023-06-08 19:50:40</t>
  </si>
  <si>
    <t>3478212</t>
  </si>
  <si>
    <t>普吉岛迈考美丽亚酒店(SHA Extra Plus)</t>
  </si>
  <si>
    <t>SUN JIAHUAN,LIU YONGJIE</t>
  </si>
  <si>
    <t>1914.00</t>
  </si>
  <si>
    <t>2023-06-09 11:27:12</t>
  </si>
  <si>
    <t>3478640</t>
  </si>
  <si>
    <t>ZHU YOUKUN,Zhou Huan</t>
  </si>
  <si>
    <t>2023-06-09 15:56:46</t>
  </si>
  <si>
    <t>2023-06-09</t>
  </si>
  <si>
    <t>3480309</t>
  </si>
  <si>
    <t>Xiao Jia,lai hon man</t>
  </si>
  <si>
    <t>2023-06-11 16:05:05</t>
  </si>
  <si>
    <t>3480711</t>
  </si>
  <si>
    <t>素坤逸107健康住宿酒店</t>
  </si>
  <si>
    <t>Fan Zeqiu</t>
  </si>
  <si>
    <t>1490.00</t>
  </si>
  <si>
    <t>2023-06-09 20:53:31</t>
  </si>
  <si>
    <t>3481547</t>
  </si>
  <si>
    <t>Kapadia Qutbuddin</t>
  </si>
  <si>
    <t>391.00</t>
  </si>
  <si>
    <t>2023-06-09 16:27:48</t>
  </si>
  <si>
    <t>3481553</t>
  </si>
  <si>
    <t>曼谷拉差达宜必思尚品酒店</t>
  </si>
  <si>
    <t>JIANG PING,WEI LANFANG,ZHANG LI,CAO LIMIN</t>
  </si>
  <si>
    <t>1520.00</t>
  </si>
  <si>
    <t>2023-06-09 16:49:17</t>
  </si>
  <si>
    <t>3482091</t>
  </si>
  <si>
    <t>ZHANG XIAO,ZHAO YING</t>
  </si>
  <si>
    <t>3009.00</t>
  </si>
  <si>
    <t>2023-06-09 19:22:18</t>
  </si>
  <si>
    <t>3485804</t>
  </si>
  <si>
    <t>CHEUNG TZE KWAN</t>
  </si>
  <si>
    <t>4050.00</t>
  </si>
  <si>
    <t>2023-06-10 13:31:11</t>
  </si>
  <si>
    <t>3486643</t>
  </si>
  <si>
    <t>曼谷铂尔曼皇权酒店</t>
  </si>
  <si>
    <t>WANG FANG,CHEN XIUZHEN,WANG ZHONGSHENG</t>
  </si>
  <si>
    <t>2376.00</t>
  </si>
  <si>
    <t>2023-06-10 15:35:53</t>
  </si>
  <si>
    <t>3488247</t>
  </si>
  <si>
    <t>JIAN XIAOYING,CHEN YUE</t>
  </si>
  <si>
    <t>1173.00</t>
  </si>
  <si>
    <t>2023-06-11 10:28:11</t>
  </si>
  <si>
    <t>3488474</t>
  </si>
  <si>
    <t>LIN ZHENGJIAN,LIN GUANGBIN</t>
  </si>
  <si>
    <t>2023-06-11 10:47:01</t>
  </si>
  <si>
    <t>3488584</t>
  </si>
  <si>
    <t>达拉海角度假酒店</t>
  </si>
  <si>
    <t>LAM CHEUK YIN ANDY</t>
  </si>
  <si>
    <t>1592.00</t>
  </si>
  <si>
    <t>2023-06-11 10:47:24</t>
  </si>
  <si>
    <t>3488952</t>
  </si>
  <si>
    <t>吉隆坡·觅酒店，傲途格精选</t>
  </si>
  <si>
    <t>WANG YUANZHU,WANG YUANDI</t>
  </si>
  <si>
    <t>1168.00</t>
  </si>
  <si>
    <t>2023-06-11 13:46:56</t>
  </si>
  <si>
    <t>3489248</t>
  </si>
  <si>
    <t>天空酒店</t>
  </si>
  <si>
    <t>WU DI,LI GEN</t>
  </si>
  <si>
    <t>750.00</t>
  </si>
  <si>
    <t>2023-06-16 15:04:16</t>
  </si>
  <si>
    <t>2023-06-11</t>
  </si>
  <si>
    <t>3489639</t>
  </si>
  <si>
    <t>AlZaabi Amal</t>
  </si>
  <si>
    <t>6776.00</t>
  </si>
  <si>
    <t>2023-06-11 18:59:37</t>
  </si>
  <si>
    <t>3489704</t>
  </si>
  <si>
    <t>普吉岛芭东美爵大酒店(政府卫生认证)</t>
  </si>
  <si>
    <t>MATSUEDA YOSHINOBU,MATSUEDA KAORI</t>
  </si>
  <si>
    <t>1440.00</t>
  </si>
  <si>
    <t>2023-06-11 10:38:00</t>
  </si>
  <si>
    <t>3490884</t>
  </si>
  <si>
    <t>HAN YE,WANG SIMENG</t>
  </si>
  <si>
    <t>1503.00</t>
  </si>
  <si>
    <t>2023-06-11 13:41:01</t>
  </si>
  <si>
    <t>3492323</t>
  </si>
  <si>
    <t>曼谷宾乐雅套房酒店</t>
  </si>
  <si>
    <t>WANG LI</t>
  </si>
  <si>
    <t>2023-06-18</t>
  </si>
  <si>
    <t>2682.00</t>
  </si>
  <si>
    <t>2023-06-12 15:30:20</t>
  </si>
  <si>
    <t>3492340</t>
  </si>
  <si>
    <t>Huang Chengyang</t>
  </si>
  <si>
    <t>2023-06-12 09:43:34</t>
  </si>
  <si>
    <t>3492548</t>
  </si>
  <si>
    <t>甲米兰达岛双莲水疗度假酒店(SHA Extra Plus)</t>
  </si>
  <si>
    <t>LIANG PEIHUI,yu lin</t>
  </si>
  <si>
    <t>972.00</t>
  </si>
  <si>
    <t>2023-06-13 00:25:55</t>
  </si>
  <si>
    <t>3492667</t>
  </si>
  <si>
    <t>LI TIYING</t>
  </si>
  <si>
    <t>4613.00</t>
  </si>
  <si>
    <t>2023-06-12 08:32:10</t>
  </si>
  <si>
    <t>2023-06-12</t>
  </si>
  <si>
    <t>3493728</t>
  </si>
  <si>
    <t>吉隆坡柏威年酒店 · 悦榕庄管理</t>
  </si>
  <si>
    <t>XIE YANLI,WU DONGOU</t>
  </si>
  <si>
    <t>2485.00</t>
  </si>
  <si>
    <t>2023-06-14 13:50:06</t>
  </si>
  <si>
    <t>3495843</t>
  </si>
  <si>
    <t>大海沙滩阳光度假酒店</t>
  </si>
  <si>
    <t>HU MAKE,LIN QIAOYUN,HE YUFENG,LI YAN</t>
  </si>
  <si>
    <t>5976.00</t>
  </si>
  <si>
    <t>2023-06-12 21:07:07</t>
  </si>
  <si>
    <t>3496136</t>
  </si>
  <si>
    <t>曼谷素坤逸 15 瑞享饭店 (SHA Plus+)</t>
  </si>
  <si>
    <t>Mueller Sebastian</t>
  </si>
  <si>
    <t>1160.00</t>
  </si>
  <si>
    <t>2023-06-13 14:37:49</t>
  </si>
  <si>
    <t>3496196</t>
  </si>
  <si>
    <t>新加坡圣淘沙索菲特度假村及水疗中心 (Staycation Approved)</t>
  </si>
  <si>
    <t>WANG XI</t>
  </si>
  <si>
    <t>7492.00</t>
  </si>
  <si>
    <t>2023-06-12 21:26:56</t>
  </si>
  <si>
    <t>新加坡</t>
  </si>
  <si>
    <t>3497151</t>
  </si>
  <si>
    <t>诺拉布里温泉度假酒店 (SHA Plus+)</t>
  </si>
  <si>
    <t>GU XIAOCHEN</t>
  </si>
  <si>
    <t>1410.00</t>
  </si>
  <si>
    <t>2023-06-13 18:44:10</t>
  </si>
  <si>
    <t>3497294</t>
  </si>
  <si>
    <t>WEN YAHAN,FAN YIJIE</t>
  </si>
  <si>
    <t>1008.00</t>
  </si>
  <si>
    <t>2023-06-14 00:10:14</t>
  </si>
  <si>
    <t>3497335</t>
  </si>
  <si>
    <t>HUANG TAO</t>
  </si>
  <si>
    <t>782.00</t>
  </si>
  <si>
    <t>2023-06-13 12:06:02</t>
  </si>
  <si>
    <t>3498709</t>
  </si>
  <si>
    <t>曼谷瑞享健康度假村</t>
  </si>
  <si>
    <t>CHEN YU,ZHANG SHANSHAN</t>
  </si>
  <si>
    <t>2172.00</t>
  </si>
  <si>
    <t>2023-06-13 13:52:42</t>
  </si>
  <si>
    <t>3498756</t>
  </si>
  <si>
    <t>珍拉丁皇家朱兰小屋</t>
  </si>
  <si>
    <t>ANIS DALILA SHAHRUL FAKHRUL RAZI BIN ZAINOL ABIDIN</t>
  </si>
  <si>
    <t>415.00</t>
  </si>
  <si>
    <t>2023-06-13 14:43:53</t>
  </si>
  <si>
    <t>3498980</t>
  </si>
  <si>
    <t>曼谷麦卡桑美居酒店</t>
  </si>
  <si>
    <t>TOKUYAMA YOSHIKAZU,TEPAMNOUY WARAPORN</t>
  </si>
  <si>
    <t>2023-06-14 14:22:44</t>
  </si>
  <si>
    <t>3501180</t>
  </si>
  <si>
    <t>CHEN LEI,AZUMA KOZU</t>
  </si>
  <si>
    <t>2023-06-14 10:01:25</t>
  </si>
  <si>
    <t>2023-06-14</t>
  </si>
  <si>
    <t>3501327</t>
  </si>
  <si>
    <t>ZHU CHENXI,LIU HUIYING</t>
  </si>
  <si>
    <t>4160.00</t>
  </si>
  <si>
    <t>-4160</t>
  </si>
  <si>
    <t>2023-06-14 10:02:00</t>
  </si>
  <si>
    <t>3502696</t>
  </si>
  <si>
    <t>西贡中心铂尔曼酒店</t>
  </si>
  <si>
    <t>SUN HAOWEI</t>
  </si>
  <si>
    <t>2607.00</t>
  </si>
  <si>
    <t>2023-06-14 13:57:47</t>
  </si>
  <si>
    <t>2023-06-15</t>
  </si>
  <si>
    <t>3506083</t>
  </si>
  <si>
    <t>Pliantam Laksika,Pliantam Laksika</t>
  </si>
  <si>
    <t>546.00</t>
  </si>
  <si>
    <t>2023-06-15 10:54:39</t>
  </si>
  <si>
    <t>3506467</t>
  </si>
  <si>
    <t>YANG CAN</t>
  </si>
  <si>
    <t>788.00</t>
  </si>
  <si>
    <t>2023-06-15 14:05:55</t>
  </si>
  <si>
    <t>3509494</t>
  </si>
  <si>
    <t>WONG WAI WA,WONG WAI LENG</t>
  </si>
  <si>
    <t>7432.00</t>
  </si>
  <si>
    <t>2023-06-18 15:55:00</t>
  </si>
  <si>
    <t>3510529</t>
  </si>
  <si>
    <t>LI CHUNGYU,CHANG YUNGHSIN</t>
  </si>
  <si>
    <t>860.00</t>
  </si>
  <si>
    <t>2023-06-16 12:36:15</t>
  </si>
  <si>
    <t>3511527</t>
  </si>
  <si>
    <t>双威大盒子酒店</t>
  </si>
  <si>
    <t>Wu Hui Wen</t>
  </si>
  <si>
    <t>1060.00</t>
  </si>
  <si>
    <t>2023-06-16 16:48:31</t>
  </si>
  <si>
    <t>3512349</t>
  </si>
  <si>
    <t>贝斯特韦斯特精选寻求者发现者拉玛四世酒店</t>
  </si>
  <si>
    <t>LU LILAN,WANG SHUYU</t>
  </si>
  <si>
    <t>340.00</t>
  </si>
  <si>
    <t>2023-06-17 08:25:36</t>
  </si>
  <si>
    <t>3513038</t>
  </si>
  <si>
    <t>wang xiangbo,WANG HONGXIN</t>
  </si>
  <si>
    <t>1290.00</t>
  </si>
  <si>
    <t>2023-06-17 12:04:52</t>
  </si>
  <si>
    <t>2023-06-17</t>
  </si>
  <si>
    <t>3513772</t>
  </si>
  <si>
    <t>吉隆坡费尔菲尔德艾伦彭亨酒店</t>
  </si>
  <si>
    <t>WANG YUJUN,TAN PENGFEI</t>
  </si>
  <si>
    <t>1096.00</t>
  </si>
  <si>
    <t>-996</t>
  </si>
  <si>
    <t>2023-06-20 11:13:51</t>
  </si>
  <si>
    <t>3514366</t>
  </si>
  <si>
    <t>WUU TSUNGHSIN</t>
  </si>
  <si>
    <t>7616.00</t>
  </si>
  <si>
    <t>2023-06-17 11:08:32</t>
  </si>
  <si>
    <t>3515250</t>
  </si>
  <si>
    <t>胡志明市西贡柏悦酒店</t>
  </si>
  <si>
    <t>YUAN SIYI,YUAN SISHUO</t>
  </si>
  <si>
    <t>7413.00</t>
  </si>
  <si>
    <t>2023-06-19 09:44:50</t>
  </si>
  <si>
    <t>3515370</t>
  </si>
  <si>
    <t>丁索度假村</t>
  </si>
  <si>
    <t>WANG NENGJIA,DU XUANBIN</t>
  </si>
  <si>
    <t>1154.00</t>
  </si>
  <si>
    <t>2023-06-17 14:41:30</t>
  </si>
  <si>
    <t>3515373</t>
  </si>
  <si>
    <t>清迈M酒店</t>
  </si>
  <si>
    <t>PENG WEIHANG,LI KEXING</t>
  </si>
  <si>
    <t>406.00</t>
  </si>
  <si>
    <t>2023-06-17 14:50:25</t>
  </si>
  <si>
    <t>3516136</t>
  </si>
  <si>
    <t>LIU ZEXIU,YE XINRONG,LI ZHONGHUA</t>
  </si>
  <si>
    <t>1720.00</t>
  </si>
  <si>
    <t>2023-06-17 16:44:32</t>
  </si>
  <si>
    <t>3516878</t>
  </si>
  <si>
    <t>曼谷盛泰澜中央世界商业中心酒店  (SHA Plus+)</t>
  </si>
  <si>
    <t>CHAN SHING YIN</t>
  </si>
  <si>
    <t>1010.00</t>
  </si>
  <si>
    <t>2023-06-18 10:26:37</t>
  </si>
  <si>
    <t>3521378</t>
  </si>
  <si>
    <t>HWANG INJOON</t>
  </si>
  <si>
    <t>395.00</t>
  </si>
  <si>
    <t>2023-06-18 20:01:27</t>
  </si>
  <si>
    <t>3521838</t>
  </si>
  <si>
    <t>MUU 曼谷酒店</t>
  </si>
  <si>
    <t>WU TAO,WU YIFAN</t>
  </si>
  <si>
    <t>1576.00</t>
  </si>
  <si>
    <t>2023-06-19 10:37:12</t>
  </si>
  <si>
    <t>3522778</t>
  </si>
  <si>
    <t>曼谷素凯泰酒店</t>
  </si>
  <si>
    <t>NI ZUOZHOU,QIU CHENG</t>
  </si>
  <si>
    <t>2440.00</t>
  </si>
  <si>
    <t>1220.00</t>
  </si>
  <si>
    <t>-1220</t>
  </si>
  <si>
    <t>2023-06-19 09:17:22</t>
  </si>
  <si>
    <t>3522837</t>
  </si>
  <si>
    <t>宿务海湾酒店-国会大厦</t>
  </si>
  <si>
    <t>mosote abegail</t>
  </si>
  <si>
    <t>866.00</t>
  </si>
  <si>
    <t>2023-06-19 09:42:24</t>
  </si>
  <si>
    <t>3523598</t>
  </si>
  <si>
    <t>曼谷辛德霍恩凯宾斯基</t>
  </si>
  <si>
    <t>KOHE KYARLAN</t>
  </si>
  <si>
    <t>7958.00</t>
  </si>
  <si>
    <t>2023-06-19 12:36:06</t>
  </si>
  <si>
    <t>3523610</t>
  </si>
  <si>
    <t>ZHANG ZHONGWEI,ZHU BEIBEI</t>
  </si>
  <si>
    <t>2000.00</t>
  </si>
  <si>
    <t>2023-06-19 11:50:22</t>
  </si>
  <si>
    <t>3524151</t>
  </si>
  <si>
    <t>长滩岛克莱森度假村及水疗中心</t>
  </si>
  <si>
    <t>FAN SHUPING</t>
  </si>
  <si>
    <t>8020.00</t>
  </si>
  <si>
    <t>2023-06-19 15:20:32</t>
  </si>
  <si>
    <t>3524353</t>
  </si>
  <si>
    <t>FANG JIAYI</t>
  </si>
  <si>
    <t>2494.00</t>
  </si>
  <si>
    <t>2023-06-19 15:27:50</t>
  </si>
  <si>
    <t>3524449</t>
  </si>
  <si>
    <t>GU QIUFENG</t>
  </si>
  <si>
    <t>256.00</t>
  </si>
  <si>
    <t>2023-06-19 15:52:43</t>
  </si>
  <si>
    <t>3524560</t>
  </si>
  <si>
    <t>COMO曼谷大都会酒店</t>
  </si>
  <si>
    <t>CHEN FUHAN,LIU ZHILIANG</t>
  </si>
  <si>
    <t>2023-06-19 15:36:14</t>
  </si>
  <si>
    <t>3524573</t>
  </si>
  <si>
    <t>曼谷京华大酒店 (SHA Plus+)</t>
  </si>
  <si>
    <t>YIN ZHI</t>
  </si>
  <si>
    <t>992.00</t>
  </si>
  <si>
    <t>2023-06-19 15:20:54</t>
  </si>
  <si>
    <t>3524594</t>
  </si>
  <si>
    <t>曼谷伊斯汀塔娜城市高尔夫度假村</t>
  </si>
  <si>
    <t>GENG YUNZHEN,CUI JIE,WEN LINGQING</t>
  </si>
  <si>
    <t>849.00</t>
  </si>
  <si>
    <t>2023-06-19 16:57:25</t>
  </si>
  <si>
    <t>3525550</t>
  </si>
  <si>
    <t>报春花海滩酒店</t>
  </si>
  <si>
    <t>Abdul hadi Ahmad Azhan</t>
  </si>
  <si>
    <t>768.00</t>
  </si>
  <si>
    <t>2023-06-20 08:30:59</t>
  </si>
  <si>
    <t>3526120</t>
  </si>
  <si>
    <t>阿玛拉素万那普酒店</t>
  </si>
  <si>
    <t>LIU PANPAN,LIU DEBIAO,WEI HUANLIANG</t>
  </si>
  <si>
    <t>3393.00</t>
  </si>
  <si>
    <t>2023-06-20 10:45:23</t>
  </si>
  <si>
    <t>3526524</t>
  </si>
  <si>
    <t>拉威棕榈滩度假酒店(SHA Extra Plus)</t>
  </si>
  <si>
    <t>sriprom Yawittha</t>
  </si>
  <si>
    <t>227.00</t>
  </si>
  <si>
    <t>2023-06-20 09:35:00</t>
  </si>
  <si>
    <t>3526845</t>
  </si>
  <si>
    <t>士乃宴宾雅酒店</t>
  </si>
  <si>
    <t>Nordin Nurul</t>
  </si>
  <si>
    <t>480.00</t>
  </si>
  <si>
    <t>2023-06-20 10:03:54</t>
  </si>
  <si>
    <t>3527657</t>
  </si>
  <si>
    <t>GUI ZHU,ZOU FAN</t>
  </si>
  <si>
    <t>2145.00</t>
  </si>
  <si>
    <t>2023-06-20 11:24:00</t>
  </si>
  <si>
    <t>3530112</t>
  </si>
  <si>
    <t>曼谷金斯顿套房酒店</t>
  </si>
  <si>
    <t>FAN JIULIN,LIU YA</t>
  </si>
  <si>
    <t>1080.00</t>
  </si>
  <si>
    <t>2023-06-20 20:22:05</t>
  </si>
  <si>
    <t>3530216</t>
  </si>
  <si>
    <t>Abao Criselda</t>
  </si>
  <si>
    <t>2023-06-21 09:15:03</t>
  </si>
  <si>
    <t>3530533</t>
  </si>
  <si>
    <t>曼谷察殿沙吞酒店式公寓</t>
  </si>
  <si>
    <t>ZHAO SIMIN,TANG JIAWEN</t>
  </si>
  <si>
    <t>948.00</t>
  </si>
  <si>
    <t>2023-06-21 13:14:26</t>
  </si>
  <si>
    <t>3530539</t>
  </si>
  <si>
    <t>有趣之狮度假村</t>
  </si>
  <si>
    <t>Zhao Yuchen</t>
  </si>
  <si>
    <t>1510.00</t>
  </si>
  <si>
    <t>2023-06-21 12:04:36</t>
  </si>
  <si>
    <t>3530542</t>
  </si>
  <si>
    <t>XU LEI,YAN JIAOXIANGMENG,HUAN YINGJIE,LIU SONGJIE</t>
  </si>
  <si>
    <t>2038.00</t>
  </si>
  <si>
    <t>2023-06-21 13:16:49</t>
  </si>
  <si>
    <t>3530866</t>
  </si>
  <si>
    <t>铂尔曼吉隆坡城市中心大酒店</t>
  </si>
  <si>
    <t>LIANG DEZHI,GUO QIWEN</t>
  </si>
  <si>
    <t>709.00</t>
  </si>
  <si>
    <t>2023-06-21 10:15:31</t>
  </si>
  <si>
    <t>3531129</t>
  </si>
  <si>
    <t>Herabat Ratchata,Herabat Ratchata</t>
  </si>
  <si>
    <t>2023-06-21 09:57:54</t>
  </si>
  <si>
    <t>3531166</t>
  </si>
  <si>
    <t>曼谷大使酒店</t>
  </si>
  <si>
    <t>Gaballo Nemel</t>
  </si>
  <si>
    <t>371.00</t>
  </si>
  <si>
    <t>2023-06-21 12:35:03</t>
  </si>
  <si>
    <t>3531196</t>
  </si>
  <si>
    <t>MAI JIASHENG</t>
  </si>
  <si>
    <t>8800.00</t>
  </si>
  <si>
    <t>2023-06-21 09:43:59</t>
  </si>
  <si>
    <t>3531384</t>
  </si>
  <si>
    <t>ZAKIMI DERIS MOHD,ZAKIMI DERIS MOHD</t>
  </si>
  <si>
    <t>405.00</t>
  </si>
  <si>
    <t>2023-06-21 08:42:17</t>
  </si>
  <si>
    <t>3531592</t>
  </si>
  <si>
    <t>曼谷铂尔曼G酒店</t>
  </si>
  <si>
    <t>FANG SHENG FEI</t>
  </si>
  <si>
    <t>2010.00</t>
  </si>
  <si>
    <t>2023-06-21 11:38:39</t>
  </si>
  <si>
    <t>3531784</t>
  </si>
  <si>
    <t>曼谷HOMM素坤逸34街酒店</t>
  </si>
  <si>
    <t>YONG BRIAN,KUO HAIAO TING</t>
  </si>
  <si>
    <t>1323.00</t>
  </si>
  <si>
    <t>2023-06-21 15:08:42</t>
  </si>
  <si>
    <t>3532076</t>
  </si>
  <si>
    <t>Sheila Day Gabuya,Sheila Day Gabuya</t>
  </si>
  <si>
    <t>444.00</t>
  </si>
  <si>
    <t>2023-06-21 10:34:31</t>
  </si>
  <si>
    <t>3532437</t>
  </si>
  <si>
    <t>麦克坦度假酒店</t>
  </si>
  <si>
    <t>ORNADO ORBELSON</t>
  </si>
  <si>
    <t>1900.00</t>
  </si>
  <si>
    <t>2023-06-21 11:47:37</t>
  </si>
  <si>
    <t>3532480</t>
  </si>
  <si>
    <t>DUAN CHIJUN,YANG JUNHUI</t>
  </si>
  <si>
    <t>1177.00</t>
  </si>
  <si>
    <t>2023-06-21 13:21:18</t>
  </si>
  <si>
    <t>3532910</t>
  </si>
  <si>
    <t>Fabian Chan Lee Sow Kheng</t>
  </si>
  <si>
    <t>2023-06-21 14:28:14</t>
  </si>
  <si>
    <t>3533110</t>
  </si>
  <si>
    <t>曼谷 SO/ 酒店</t>
  </si>
  <si>
    <t>WANG HAIFAN</t>
  </si>
  <si>
    <t>5511.00</t>
  </si>
  <si>
    <t>2023-06-21 14:24:00</t>
  </si>
  <si>
    <t>3533133</t>
  </si>
  <si>
    <t>宿务柏宁国际大酒店</t>
  </si>
  <si>
    <t>WU XIAOWEI</t>
  </si>
  <si>
    <t>389.00</t>
  </si>
  <si>
    <t>2023-06-21 14:28:56</t>
  </si>
  <si>
    <t>3533201</t>
  </si>
  <si>
    <t>Lin Xiaokun</t>
  </si>
  <si>
    <t>11710.00</t>
  </si>
  <si>
    <t>2023-06-21 16:49:25</t>
  </si>
  <si>
    <t>3533333</t>
  </si>
  <si>
    <t>甲米瑞亚维德酒店</t>
  </si>
  <si>
    <t>WANG KE,AGEEV DANIL</t>
  </si>
  <si>
    <t>2916.00</t>
  </si>
  <si>
    <t>2023-06-21 15:38:31</t>
  </si>
  <si>
    <t>3533338</t>
  </si>
  <si>
    <t>YIU TSUI CHI</t>
  </si>
  <si>
    <t>2023-06-21 16:24:19</t>
  </si>
  <si>
    <t>3533404</t>
  </si>
  <si>
    <t>普吉岛城市海港度假酒店 (SHA Extra Plus)</t>
  </si>
  <si>
    <t>Zhu Jia,Zhong Ping</t>
  </si>
  <si>
    <t>687.00</t>
  </si>
  <si>
    <t>2023-06-21 15:50:55</t>
  </si>
  <si>
    <t>3533570</t>
  </si>
  <si>
    <t>WANG LAN</t>
  </si>
  <si>
    <t>1600.00</t>
  </si>
  <si>
    <t>2023-06-21 16:22:54</t>
  </si>
  <si>
    <t>3534138</t>
  </si>
  <si>
    <t>ahmed sultan,ahmed sultan</t>
  </si>
  <si>
    <t>458.00</t>
  </si>
  <si>
    <t>2023-06-22 09:52:23</t>
  </si>
  <si>
    <t>3534142</t>
  </si>
  <si>
    <t>芭堤雅摩达斯度假村</t>
  </si>
  <si>
    <t>Pinpetch Kobngern,Pinpetch Kobngern,Pinpetch Kobngern</t>
  </si>
  <si>
    <t>1628.00</t>
  </si>
  <si>
    <t>2023-06-22 10:33:14</t>
  </si>
  <si>
    <t>3534145</t>
  </si>
  <si>
    <t>苏梅岛W酒店</t>
  </si>
  <si>
    <t>LI CHU</t>
  </si>
  <si>
    <t>2756.00</t>
  </si>
  <si>
    <t>2023-06-21 19:08:21</t>
  </si>
  <si>
    <t>3534434</t>
  </si>
  <si>
    <t>CHEN CHUNYU</t>
  </si>
  <si>
    <t>1094.00</t>
  </si>
  <si>
    <t>2023-06-22 10:04:53</t>
  </si>
  <si>
    <t>3534667</t>
  </si>
  <si>
    <t>ZHANG HUANYU,ZHAO YUQIAN</t>
  </si>
  <si>
    <t>2023-06-22 12:18:07</t>
  </si>
  <si>
    <t>3534992</t>
  </si>
  <si>
    <t>ZHU YIWEI,HUANG YING</t>
  </si>
  <si>
    <t>4600.00</t>
  </si>
  <si>
    <t>2023-06-21 21:29:35</t>
  </si>
  <si>
    <t>3535024</t>
  </si>
  <si>
    <t>LOY XINGZHE</t>
  </si>
  <si>
    <t>2023-06-22 13:25:10</t>
  </si>
  <si>
    <t>3535110</t>
  </si>
  <si>
    <t>LIN QINYUAN,YE MAO</t>
  </si>
  <si>
    <t>2023-06-22 09:59:47</t>
  </si>
  <si>
    <t>3535229</t>
  </si>
  <si>
    <t>WONG SYVIA</t>
  </si>
  <si>
    <t>2023-06-22 10:02:16</t>
  </si>
  <si>
    <t>3535322</t>
  </si>
  <si>
    <t>CHEN JUIHSIEN</t>
  </si>
  <si>
    <t>1412.00</t>
  </si>
  <si>
    <t>2023-06-22 19:28:41</t>
  </si>
  <si>
    <t>3535520</t>
  </si>
  <si>
    <t>亿倍利大酒店</t>
  </si>
  <si>
    <t>Mangku Jendri</t>
  </si>
  <si>
    <t>238.00</t>
  </si>
  <si>
    <t>2023-06-22 08:28:45</t>
  </si>
  <si>
    <t>3535663</t>
  </si>
  <si>
    <t>曼谷察殿河畔豪华酒店</t>
  </si>
  <si>
    <t>SUN JIAN</t>
  </si>
  <si>
    <t>2023-06-22 11:38:35</t>
  </si>
  <si>
    <t>3535687</t>
  </si>
  <si>
    <t>吉隆坡EQ酒店</t>
  </si>
  <si>
    <t>Wang Liping</t>
  </si>
  <si>
    <t>2687.00</t>
  </si>
  <si>
    <t>2023-06-22 09:30:15</t>
  </si>
  <si>
    <t>3535849</t>
  </si>
  <si>
    <t>OH JINSOO</t>
  </si>
  <si>
    <t>4720.00</t>
  </si>
  <si>
    <t>2023-06-22 08:48:59</t>
  </si>
  <si>
    <t>3536042</t>
  </si>
  <si>
    <t>SALZO SHUAIB SHARMIZIE</t>
  </si>
  <si>
    <t>264.00</t>
  </si>
  <si>
    <t>2023-06-22 10:15:16</t>
  </si>
  <si>
    <t>3536577</t>
  </si>
  <si>
    <t>SRUY SOKKEANG</t>
  </si>
  <si>
    <t>2023-06-22 11:45:02</t>
  </si>
  <si>
    <t>3536731</t>
  </si>
  <si>
    <t>Mohd Diah Azman</t>
  </si>
  <si>
    <t>430.00</t>
  </si>
  <si>
    <t>2023-06-22 14:02:56</t>
  </si>
  <si>
    <t>3537382</t>
  </si>
  <si>
    <t>卡加延德奥罗雪松森特里奥酒店</t>
  </si>
  <si>
    <t>Y. Mitmug Jr. Rasol</t>
  </si>
  <si>
    <t>600.00</t>
  </si>
  <si>
    <t>2023-06-22 14:14:44</t>
  </si>
  <si>
    <t>3537577</t>
  </si>
  <si>
    <t>JI HOULEI</t>
  </si>
  <si>
    <t>887.00</t>
  </si>
  <si>
    <t>2023-06-22 14:16:31</t>
  </si>
  <si>
    <t>3537616</t>
  </si>
  <si>
    <t>AHMAD ZETY</t>
  </si>
  <si>
    <t>900.00</t>
  </si>
  <si>
    <t>2023-06-22 16:03:08</t>
  </si>
  <si>
    <t>3537877</t>
  </si>
  <si>
    <t>科伦曼谷酒店</t>
  </si>
  <si>
    <t>LI JIAN</t>
  </si>
  <si>
    <t>630.00</t>
  </si>
  <si>
    <t>2023-06-22 16:47:29</t>
  </si>
  <si>
    <t>3537931</t>
  </si>
  <si>
    <t>MENAI KHAOULA</t>
  </si>
  <si>
    <t>393.00</t>
  </si>
  <si>
    <t>2023-06-22 16:42:17</t>
  </si>
  <si>
    <t>3538105</t>
  </si>
  <si>
    <t>曼谷拉玛9号美蒂雅酒店</t>
  </si>
  <si>
    <t>LIU MINGXIAO</t>
  </si>
  <si>
    <t>958.00</t>
  </si>
  <si>
    <t>2023-06-22 16:45:45</t>
  </si>
  <si>
    <t>3538795</t>
  </si>
  <si>
    <t>Travelodge Phuket Town</t>
  </si>
  <si>
    <t>LYU WENTAO</t>
  </si>
  <si>
    <t>378.00</t>
  </si>
  <si>
    <t>2023-06-22 19:02:15</t>
  </si>
  <si>
    <t>3539409</t>
  </si>
  <si>
    <t>曼谷玛杜兹酒店</t>
  </si>
  <si>
    <t>Pan Qian,Zeng Chenxu</t>
  </si>
  <si>
    <t>850.00</t>
  </si>
  <si>
    <t>2023-06-22 21:52:24</t>
  </si>
  <si>
    <t>3539689</t>
  </si>
  <si>
    <t>ZHAO YUN</t>
  </si>
  <si>
    <t>715.00</t>
  </si>
  <si>
    <t>2023-06-23 10:37:32</t>
  </si>
  <si>
    <t>3539924</t>
  </si>
  <si>
    <t>CHEN QIQIONG</t>
  </si>
  <si>
    <t>2023-06-23 10:02:31</t>
  </si>
  <si>
    <t>3539934</t>
  </si>
  <si>
    <t>SHI NING</t>
  </si>
  <si>
    <t>1144.00</t>
  </si>
  <si>
    <t>2023-06-23 10:06:15</t>
  </si>
  <si>
    <t>3540070</t>
  </si>
  <si>
    <t>TANG Weibiao,Huang Yanlun</t>
  </si>
  <si>
    <t>2023-06-23 10:04:24</t>
  </si>
  <si>
    <t>3540107</t>
  </si>
  <si>
    <t>YAO XIANPING</t>
  </si>
  <si>
    <t>1232.00</t>
  </si>
  <si>
    <t>2023-06-23 09:59:51</t>
  </si>
  <si>
    <t>3540152</t>
  </si>
  <si>
    <t>金边娱乐综合大楼酒店</t>
  </si>
  <si>
    <t>DU BAOKUN,WANG DONGYU,ZHENG NAN</t>
  </si>
  <si>
    <t>1551.00</t>
  </si>
  <si>
    <t>2023-06-23 10:29:10</t>
  </si>
  <si>
    <t>柬埔寨</t>
  </si>
  <si>
    <t>3540200</t>
  </si>
  <si>
    <t>HU BIFAN</t>
  </si>
  <si>
    <t>532.00</t>
  </si>
  <si>
    <t>2023-06-23 10:27:12</t>
  </si>
  <si>
    <t>3540209</t>
  </si>
  <si>
    <t>迪拜德拉温德姆酒店</t>
  </si>
  <si>
    <t>Liang Dazhen,Sumaia Zhanybekova</t>
  </si>
  <si>
    <t>376.00</t>
  </si>
  <si>
    <t>2023-06-23 13:01:25</t>
  </si>
  <si>
    <t>阿拉伯联合酋长国</t>
  </si>
  <si>
    <t>3540241</t>
  </si>
  <si>
    <t>ABU BAKAR MOHAMMAD KHUSAIRIE</t>
  </si>
  <si>
    <t>2023-06-23 08:51:10</t>
  </si>
  <si>
    <t>3540390</t>
  </si>
  <si>
    <t>ZU MEILING</t>
  </si>
  <si>
    <t>2023-06-23 10:37:15</t>
  </si>
  <si>
    <t>3540562</t>
  </si>
  <si>
    <t>MOHDNOOR NORRAHAFAIZAH</t>
  </si>
  <si>
    <t>540.00</t>
  </si>
  <si>
    <t>2023-06-23 10:23:28</t>
  </si>
  <si>
    <t>3540571</t>
  </si>
  <si>
    <t>新加坡乌节铂尔曼酒店</t>
  </si>
  <si>
    <t>Deng Yangning</t>
  </si>
  <si>
    <t>2215.00</t>
  </si>
  <si>
    <t>2023-06-23 10:34:06</t>
  </si>
  <si>
    <t>3540590</t>
  </si>
  <si>
    <t>芭堤雅布赖顿大酒店</t>
  </si>
  <si>
    <t>CHEN HAIHUA</t>
  </si>
  <si>
    <t>424.00</t>
  </si>
  <si>
    <t>2023-06-23 10:52:45</t>
  </si>
  <si>
    <t>3540596</t>
  </si>
  <si>
    <t>YANG MING</t>
  </si>
  <si>
    <t>375.00</t>
  </si>
  <si>
    <t>2023-06-23 12:06:28</t>
  </si>
  <si>
    <t>3540689</t>
  </si>
  <si>
    <t>YIP KINHONG</t>
  </si>
  <si>
    <t>2023-06-23 12:07:40</t>
  </si>
  <si>
    <t>3540750</t>
  </si>
  <si>
    <t>SHI JIE</t>
  </si>
  <si>
    <t>2023-06-23 12:09:32</t>
  </si>
  <si>
    <t>3540751</t>
  </si>
  <si>
    <t>Han wenju,Liu xiuna</t>
  </si>
  <si>
    <t>2023-06-23 12:08:02</t>
  </si>
  <si>
    <t>3540906</t>
  </si>
  <si>
    <t>LUO YINGPING</t>
  </si>
  <si>
    <t>2023-06-23 11:11:54</t>
  </si>
  <si>
    <t>3540926</t>
  </si>
  <si>
    <t>PAN YIJUN,Gao Huaijun,cai xuwei</t>
  </si>
  <si>
    <t>1596.00</t>
  </si>
  <si>
    <t>2023-06-23 11:49:15</t>
  </si>
  <si>
    <t>3540945</t>
  </si>
  <si>
    <t>WANG YONG</t>
  </si>
  <si>
    <t>2023-06-23 12:08:19</t>
  </si>
  <si>
    <t>3540951</t>
  </si>
  <si>
    <t>WEN YANRAN,YAN WANGYONG,ZHENG GENGSHENG,YI PENG,CUI QING,YANG QI,GUO QIANG</t>
  </si>
  <si>
    <t>5300.00</t>
  </si>
  <si>
    <t>2023-06-23 12:14:04</t>
  </si>
  <si>
    <t>3540963</t>
  </si>
  <si>
    <t>吉隆坡白沙罗皇家朱兰酒店</t>
  </si>
  <si>
    <t>Abdull Rahim Mohd Azrul</t>
  </si>
  <si>
    <t>2023-06-23 11:35:55</t>
  </si>
  <si>
    <t>3541003</t>
  </si>
  <si>
    <t>长滩岛菲利兹酒店</t>
  </si>
  <si>
    <t>IDE MASAKAZU</t>
  </si>
  <si>
    <t>1480.00</t>
  </si>
  <si>
    <t>2023-06-23 11:56:31</t>
  </si>
  <si>
    <t>3541038</t>
  </si>
  <si>
    <t>HONG MENGBING</t>
  </si>
  <si>
    <t>365.00</t>
  </si>
  <si>
    <t>2023-06-23 12:09:26</t>
  </si>
  <si>
    <t>3541197</t>
  </si>
  <si>
    <t>LIU YUNING</t>
  </si>
  <si>
    <t>2023-06-23 12:29:13</t>
  </si>
  <si>
    <t>3541226</t>
  </si>
  <si>
    <t>ZHANG JING,LI LINYI</t>
  </si>
  <si>
    <t>2023-06-23 12:41:20</t>
  </si>
  <si>
    <t>3541291</t>
  </si>
  <si>
    <t>CHIA ZAI XIN GAVIN</t>
  </si>
  <si>
    <t>2023-06-23 13:43:49</t>
  </si>
  <si>
    <t>3541496</t>
  </si>
  <si>
    <t>WANG QIXUAN</t>
  </si>
  <si>
    <t>2023-06-23 14:25:06</t>
  </si>
  <si>
    <t>3541570</t>
  </si>
  <si>
    <t>GUO YU</t>
  </si>
  <si>
    <t>2023-06-23 14:39:11</t>
  </si>
  <si>
    <t>3541618</t>
  </si>
  <si>
    <t>LI KUI</t>
  </si>
  <si>
    <t>2023-06-23 14:38:32</t>
  </si>
  <si>
    <t>3541681</t>
  </si>
  <si>
    <t>hunag hao</t>
  </si>
  <si>
    <t>2023-06-23 14:59:38</t>
  </si>
  <si>
    <t>3542134</t>
  </si>
  <si>
    <t>LIN WEICHENG</t>
  </si>
  <si>
    <t>2023-06-23 16:30:19</t>
  </si>
  <si>
    <t>3542152</t>
  </si>
  <si>
    <t>Chee ho Ng</t>
  </si>
  <si>
    <t>1572.00</t>
  </si>
  <si>
    <t>2023-06-23 16:34:13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</si>
</sst>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254</xdr:row>
      <xdr:rowOff>0</xdr:rowOff>
    </xdr:from>
    <xdr:to>
      <xdr:col>15</xdr:col>
      <xdr:colOff>200025</xdr:colOff>
      <xdr:row>284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10775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7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45098</v>
      </c>
      <c r="G2" s="6">
        <v>45101</v>
      </c>
      <c r="H2" s="4">
        <v>1</v>
      </c>
      <c r="I2" s="4">
        <v>3</v>
      </c>
      <c r="J2" s="4">
        <v>3</v>
      </c>
      <c r="K2" s="4" t="s">
        <v>30</v>
      </c>
      <c r="L2" s="4">
        <v>1701</v>
      </c>
      <c r="M2" s="4">
        <v>1701</v>
      </c>
      <c r="N2" s="4" t="s">
        <v>31</v>
      </c>
      <c r="O2" s="4" t="s">
        <v>32</v>
      </c>
      <c r="P2" s="4" t="s">
        <v>33</v>
      </c>
      <c r="Q2" s="4">
        <v>0</v>
      </c>
      <c r="R2" s="7">
        <v>44966</v>
      </c>
      <c r="S2" s="6">
        <v>45104</v>
      </c>
      <c r="T2" s="4" t="s">
        <v>34</v>
      </c>
      <c r="U2" s="4">
        <v>1701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45098</v>
      </c>
      <c r="G3" s="6">
        <v>45101</v>
      </c>
      <c r="H3" s="4">
        <v>1</v>
      </c>
      <c r="I3" s="4">
        <v>3</v>
      </c>
      <c r="J3" s="4">
        <v>3</v>
      </c>
      <c r="K3" s="4" t="s">
        <v>30</v>
      </c>
      <c r="L3" s="4">
        <v>2328</v>
      </c>
      <c r="M3" s="4">
        <v>2328</v>
      </c>
      <c r="N3" s="4" t="s">
        <v>40</v>
      </c>
      <c r="O3" s="4" t="s">
        <v>32</v>
      </c>
      <c r="P3" s="4" t="s">
        <v>33</v>
      </c>
      <c r="Q3" s="4">
        <v>0</v>
      </c>
      <c r="R3" s="7">
        <v>44970</v>
      </c>
      <c r="S3" s="6">
        <v>45104</v>
      </c>
      <c r="T3" s="4" t="s">
        <v>34</v>
      </c>
      <c r="U3" s="4">
        <v>2328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45100</v>
      </c>
      <c r="G4" s="6">
        <v>45101</v>
      </c>
      <c r="H4" s="4">
        <v>1</v>
      </c>
      <c r="I4" s="4">
        <v>1</v>
      </c>
      <c r="J4" s="4">
        <v>1</v>
      </c>
      <c r="K4" s="4" t="s">
        <v>30</v>
      </c>
      <c r="L4" s="4">
        <v>1139</v>
      </c>
      <c r="M4" s="4">
        <v>1139</v>
      </c>
      <c r="N4" s="4" t="s">
        <v>46</v>
      </c>
      <c r="O4" s="4" t="s">
        <v>32</v>
      </c>
      <c r="P4" s="4" t="s">
        <v>33</v>
      </c>
      <c r="Q4" s="4">
        <v>0</v>
      </c>
      <c r="R4" s="7">
        <v>45012</v>
      </c>
      <c r="S4" s="6">
        <v>45104</v>
      </c>
      <c r="T4" s="4" t="s">
        <v>34</v>
      </c>
      <c r="U4" s="4">
        <v>1139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45098</v>
      </c>
      <c r="G5" s="6">
        <v>45101</v>
      </c>
      <c r="H5" s="4">
        <v>1</v>
      </c>
      <c r="I5" s="4">
        <v>3</v>
      </c>
      <c r="J5" s="4">
        <v>3</v>
      </c>
      <c r="K5" s="4" t="s">
        <v>30</v>
      </c>
      <c r="L5" s="4">
        <v>4608</v>
      </c>
      <c r="M5" s="4">
        <v>4608</v>
      </c>
      <c r="N5" s="4" t="s">
        <v>52</v>
      </c>
      <c r="O5" s="4" t="s">
        <v>32</v>
      </c>
      <c r="P5" s="4" t="s">
        <v>33</v>
      </c>
      <c r="Q5" s="4">
        <v>0</v>
      </c>
      <c r="R5" s="7">
        <v>45012</v>
      </c>
      <c r="S5" s="6">
        <v>45104</v>
      </c>
      <c r="T5" s="4" t="s">
        <v>34</v>
      </c>
      <c r="U5" s="4">
        <v>4608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45093</v>
      </c>
      <c r="G6" s="6">
        <v>45101</v>
      </c>
      <c r="H6" s="4">
        <v>1</v>
      </c>
      <c r="I6" s="4">
        <v>8</v>
      </c>
      <c r="J6" s="4">
        <v>8</v>
      </c>
      <c r="K6" s="4" t="s">
        <v>30</v>
      </c>
      <c r="L6" s="4">
        <v>2160</v>
      </c>
      <c r="M6" s="4">
        <v>2160</v>
      </c>
      <c r="N6" s="4" t="s">
        <v>58</v>
      </c>
      <c r="O6" s="4" t="s">
        <v>32</v>
      </c>
      <c r="P6" s="4" t="s">
        <v>33</v>
      </c>
      <c r="Q6" s="4">
        <v>0</v>
      </c>
      <c r="R6" s="7">
        <v>45033</v>
      </c>
      <c r="S6" s="6">
        <v>45104</v>
      </c>
      <c r="T6" s="4" t="s">
        <v>34</v>
      </c>
      <c r="U6" s="4">
        <v>2160</v>
      </c>
      <c r="V6" s="4">
        <v>0</v>
      </c>
      <c r="W6" s="4">
        <v>0</v>
      </c>
      <c r="X6" s="4" t="s">
        <v>59</v>
      </c>
      <c r="Y6" s="4" t="s">
        <v>54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45096</v>
      </c>
      <c r="G7" s="6">
        <v>45101</v>
      </c>
      <c r="H7" s="4">
        <v>1</v>
      </c>
      <c r="I7" s="4">
        <v>5</v>
      </c>
      <c r="J7" s="4">
        <v>5</v>
      </c>
      <c r="K7" s="4" t="s">
        <v>30</v>
      </c>
      <c r="L7" s="4">
        <v>1590</v>
      </c>
      <c r="M7" s="4">
        <v>1590</v>
      </c>
      <c r="N7" s="4" t="s">
        <v>63</v>
      </c>
      <c r="O7" s="4" t="s">
        <v>32</v>
      </c>
      <c r="P7" s="4" t="s">
        <v>33</v>
      </c>
      <c r="Q7" s="4">
        <v>0</v>
      </c>
      <c r="R7" s="7">
        <v>45034</v>
      </c>
      <c r="S7" s="6">
        <v>45104</v>
      </c>
      <c r="T7" s="4" t="s">
        <v>34</v>
      </c>
      <c r="U7" s="4">
        <v>1590</v>
      </c>
      <c r="V7" s="4">
        <v>0</v>
      </c>
      <c r="W7" s="4">
        <v>0</v>
      </c>
      <c r="X7" s="4" t="s">
        <v>64</v>
      </c>
      <c r="Y7" s="4" t="s">
        <v>54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61</v>
      </c>
      <c r="E8" s="4" t="s">
        <v>66</v>
      </c>
      <c r="F8" s="6">
        <v>45096</v>
      </c>
      <c r="G8" s="6">
        <v>45101</v>
      </c>
      <c r="H8" s="4">
        <v>1</v>
      </c>
      <c r="I8" s="4">
        <v>5</v>
      </c>
      <c r="J8" s="4">
        <v>5</v>
      </c>
      <c r="K8" s="4" t="s">
        <v>30</v>
      </c>
      <c r="L8" s="4">
        <v>1590</v>
      </c>
      <c r="M8" s="4">
        <v>1590</v>
      </c>
      <c r="N8" s="4" t="s">
        <v>67</v>
      </c>
      <c r="O8" s="4" t="s">
        <v>32</v>
      </c>
      <c r="P8" s="4" t="s">
        <v>33</v>
      </c>
      <c r="Q8" s="4">
        <v>0</v>
      </c>
      <c r="R8" s="7">
        <v>45034</v>
      </c>
      <c r="S8" s="6">
        <v>45104</v>
      </c>
      <c r="T8" s="4" t="s">
        <v>34</v>
      </c>
      <c r="U8" s="4">
        <v>1590</v>
      </c>
      <c r="V8" s="4">
        <v>0</v>
      </c>
      <c r="W8" s="4">
        <v>0</v>
      </c>
      <c r="X8" s="4" t="s">
        <v>68</v>
      </c>
      <c r="Y8" s="4" t="s">
        <v>54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45098</v>
      </c>
      <c r="G9" s="6">
        <v>45101</v>
      </c>
      <c r="H9" s="4">
        <v>1</v>
      </c>
      <c r="I9" s="4">
        <v>3</v>
      </c>
      <c r="J9" s="4">
        <v>3</v>
      </c>
      <c r="K9" s="4" t="s">
        <v>30</v>
      </c>
      <c r="L9" s="4">
        <v>4104</v>
      </c>
      <c r="M9" s="4">
        <v>4104</v>
      </c>
      <c r="N9" s="4" t="s">
        <v>72</v>
      </c>
      <c r="O9" s="4" t="s">
        <v>32</v>
      </c>
      <c r="P9" s="4" t="s">
        <v>33</v>
      </c>
      <c r="Q9" s="4">
        <v>0</v>
      </c>
      <c r="R9" s="7">
        <v>45034</v>
      </c>
      <c r="S9" s="6">
        <v>45104</v>
      </c>
      <c r="T9" s="4" t="s">
        <v>34</v>
      </c>
      <c r="U9" s="4">
        <v>4104</v>
      </c>
      <c r="V9" s="4">
        <v>0</v>
      </c>
      <c r="W9" s="4">
        <v>0</v>
      </c>
      <c r="X9" s="4" t="s">
        <v>73</v>
      </c>
      <c r="Y9" s="4" t="s">
        <v>54</v>
      </c>
    </row>
    <row r="10" s="4" customFormat="1" spans="1:25">
      <c r="A10" s="4" t="s">
        <v>65</v>
      </c>
      <c r="B10" s="4" t="s">
        <v>26</v>
      </c>
      <c r="C10" s="4" t="s">
        <v>74</v>
      </c>
      <c r="D10" s="4" t="s">
        <v>61</v>
      </c>
      <c r="E10" s="4" t="s">
        <v>66</v>
      </c>
      <c r="F10" s="6">
        <v>45096</v>
      </c>
      <c r="G10" s="6">
        <v>45101</v>
      </c>
      <c r="H10" s="4">
        <v>1</v>
      </c>
      <c r="I10" s="4">
        <v>5</v>
      </c>
      <c r="J10" s="4">
        <v>5</v>
      </c>
      <c r="K10" s="4" t="s">
        <v>30</v>
      </c>
      <c r="L10" s="4">
        <v>-1590</v>
      </c>
      <c r="M10" s="4">
        <v>-1590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45034</v>
      </c>
      <c r="S10" s="6">
        <v>45104</v>
      </c>
      <c r="T10" s="4" t="s">
        <v>34</v>
      </c>
      <c r="U10" s="4">
        <v>-1590</v>
      </c>
      <c r="V10" s="4">
        <v>0</v>
      </c>
      <c r="W10" s="4">
        <v>0</v>
      </c>
      <c r="X10" s="4" t="s">
        <v>68</v>
      </c>
      <c r="Y10" s="4" t="s">
        <v>54</v>
      </c>
    </row>
    <row r="11" s="4" customFormat="1" spans="1:25">
      <c r="A11" s="4" t="s">
        <v>60</v>
      </c>
      <c r="B11" s="4" t="s">
        <v>26</v>
      </c>
      <c r="C11" s="4" t="s">
        <v>74</v>
      </c>
      <c r="D11" s="4" t="s">
        <v>61</v>
      </c>
      <c r="E11" s="4" t="s">
        <v>62</v>
      </c>
      <c r="F11" s="6">
        <v>45096</v>
      </c>
      <c r="G11" s="6">
        <v>45101</v>
      </c>
      <c r="H11" s="4">
        <v>1</v>
      </c>
      <c r="I11" s="4">
        <v>5</v>
      </c>
      <c r="J11" s="4">
        <v>5</v>
      </c>
      <c r="K11" s="4" t="s">
        <v>30</v>
      </c>
      <c r="L11" s="4">
        <v>-1590</v>
      </c>
      <c r="M11" s="4">
        <v>-1590</v>
      </c>
      <c r="N11" s="4" t="s">
        <v>63</v>
      </c>
      <c r="O11" s="4" t="s">
        <v>32</v>
      </c>
      <c r="P11" s="4" t="s">
        <v>33</v>
      </c>
      <c r="Q11" s="4">
        <v>0</v>
      </c>
      <c r="R11" s="7">
        <v>45034</v>
      </c>
      <c r="S11" s="6">
        <v>45104</v>
      </c>
      <c r="T11" s="4" t="s">
        <v>34</v>
      </c>
      <c r="U11" s="4">
        <v>-1590</v>
      </c>
      <c r="V11" s="4">
        <v>0</v>
      </c>
      <c r="W11" s="4">
        <v>0</v>
      </c>
      <c r="X11" s="4" t="s">
        <v>64</v>
      </c>
      <c r="Y11" s="4" t="s">
        <v>54</v>
      </c>
    </row>
    <row r="12" s="4" customFormat="1" spans="1:25">
      <c r="A12" s="4" t="s">
        <v>65</v>
      </c>
      <c r="B12" s="4" t="s">
        <v>26</v>
      </c>
      <c r="C12" s="4" t="s">
        <v>75</v>
      </c>
      <c r="D12" s="4" t="s">
        <v>61</v>
      </c>
      <c r="E12" s="4" t="s">
        <v>66</v>
      </c>
      <c r="F12" s="6">
        <v>45096</v>
      </c>
      <c r="G12" s="6">
        <v>45101</v>
      </c>
      <c r="H12" s="4">
        <v>1</v>
      </c>
      <c r="I12" s="4">
        <v>5</v>
      </c>
      <c r="J12" s="4">
        <v>5</v>
      </c>
      <c r="K12" s="4" t="s">
        <v>30</v>
      </c>
      <c r="L12" s="4">
        <v>100</v>
      </c>
      <c r="M12" s="4">
        <v>100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45034.9278125</v>
      </c>
      <c r="S12" s="6">
        <v>45104</v>
      </c>
      <c r="T12" s="4" t="s">
        <v>34</v>
      </c>
      <c r="U12" s="4">
        <v>100</v>
      </c>
      <c r="V12" s="4">
        <v>0</v>
      </c>
      <c r="W12" s="4">
        <v>0</v>
      </c>
      <c r="X12" s="4" t="s">
        <v>68</v>
      </c>
      <c r="Y12" s="4" t="s">
        <v>54</v>
      </c>
    </row>
    <row r="13" s="4" customFormat="1" spans="1:25">
      <c r="A13" s="4" t="s">
        <v>60</v>
      </c>
      <c r="B13" s="4" t="s">
        <v>26</v>
      </c>
      <c r="C13" s="4" t="s">
        <v>75</v>
      </c>
      <c r="D13" s="4" t="s">
        <v>61</v>
      </c>
      <c r="E13" s="4" t="s">
        <v>62</v>
      </c>
      <c r="F13" s="6">
        <v>45096</v>
      </c>
      <c r="G13" s="6">
        <v>45101</v>
      </c>
      <c r="H13" s="4">
        <v>1</v>
      </c>
      <c r="I13" s="4">
        <v>5</v>
      </c>
      <c r="J13" s="4">
        <v>5</v>
      </c>
      <c r="K13" s="4" t="s">
        <v>30</v>
      </c>
      <c r="L13" s="4">
        <v>100</v>
      </c>
      <c r="M13" s="4">
        <v>100</v>
      </c>
      <c r="N13" s="4" t="s">
        <v>63</v>
      </c>
      <c r="O13" s="4" t="s">
        <v>32</v>
      </c>
      <c r="P13" s="4" t="s">
        <v>33</v>
      </c>
      <c r="Q13" s="4">
        <v>0</v>
      </c>
      <c r="R13" s="7">
        <v>45034.7684837963</v>
      </c>
      <c r="S13" s="6">
        <v>45104</v>
      </c>
      <c r="T13" s="4" t="s">
        <v>34</v>
      </c>
      <c r="U13" s="4">
        <v>100</v>
      </c>
      <c r="V13" s="4">
        <v>0</v>
      </c>
      <c r="W13" s="4">
        <v>0</v>
      </c>
      <c r="X13" s="4" t="s">
        <v>64</v>
      </c>
      <c r="Y13" s="4" t="s">
        <v>54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45098</v>
      </c>
      <c r="G14" s="6">
        <v>45101</v>
      </c>
      <c r="H14" s="4">
        <v>2</v>
      </c>
      <c r="I14" s="4">
        <v>3</v>
      </c>
      <c r="J14" s="4">
        <v>6</v>
      </c>
      <c r="K14" s="4" t="s">
        <v>30</v>
      </c>
      <c r="L14" s="4">
        <v>3870</v>
      </c>
      <c r="M14" s="4">
        <v>3870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45036</v>
      </c>
      <c r="S14" s="6">
        <v>45104</v>
      </c>
      <c r="T14" s="4" t="s">
        <v>34</v>
      </c>
      <c r="U14" s="4">
        <v>3870</v>
      </c>
      <c r="V14" s="4">
        <v>0</v>
      </c>
      <c r="W14" s="4">
        <v>0</v>
      </c>
      <c r="X14" s="4" t="s">
        <v>80</v>
      </c>
      <c r="Y14" s="4" t="s">
        <v>81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77</v>
      </c>
      <c r="E15" s="4" t="s">
        <v>83</v>
      </c>
      <c r="F15" s="6">
        <v>45098</v>
      </c>
      <c r="G15" s="6">
        <v>45101</v>
      </c>
      <c r="H15" s="4">
        <v>2</v>
      </c>
      <c r="I15" s="4">
        <v>3</v>
      </c>
      <c r="J15" s="4">
        <v>6</v>
      </c>
      <c r="K15" s="4" t="s">
        <v>30</v>
      </c>
      <c r="L15" s="4">
        <v>5070</v>
      </c>
      <c r="M15" s="4">
        <v>5070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45037</v>
      </c>
      <c r="S15" s="6">
        <v>45104</v>
      </c>
      <c r="T15" s="4" t="s">
        <v>34</v>
      </c>
      <c r="U15" s="4">
        <v>5070</v>
      </c>
      <c r="V15" s="4">
        <v>0</v>
      </c>
      <c r="W15" s="4">
        <v>0</v>
      </c>
      <c r="X15" s="4" t="s">
        <v>85</v>
      </c>
      <c r="Y15" s="4" t="s">
        <v>86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70</v>
      </c>
      <c r="E16" s="4" t="s">
        <v>88</v>
      </c>
      <c r="F16" s="6">
        <v>45100</v>
      </c>
      <c r="G16" s="6">
        <v>45101</v>
      </c>
      <c r="H16" s="4">
        <v>4</v>
      </c>
      <c r="I16" s="4">
        <v>1</v>
      </c>
      <c r="J16" s="4">
        <v>4</v>
      </c>
      <c r="K16" s="4" t="s">
        <v>30</v>
      </c>
      <c r="L16" s="4">
        <v>5472</v>
      </c>
      <c r="M16" s="4">
        <v>5472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45038</v>
      </c>
      <c r="S16" s="6">
        <v>45104</v>
      </c>
      <c r="T16" s="4" t="s">
        <v>34</v>
      </c>
      <c r="U16" s="4">
        <v>5472</v>
      </c>
      <c r="V16" s="4">
        <v>0</v>
      </c>
      <c r="W16" s="4">
        <v>0</v>
      </c>
      <c r="X16" s="4" t="s">
        <v>90</v>
      </c>
      <c r="Y16" s="4" t="s">
        <v>91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93</v>
      </c>
      <c r="E17" s="4" t="s">
        <v>94</v>
      </c>
      <c r="F17" s="6">
        <v>45098</v>
      </c>
      <c r="G17" s="6">
        <v>45101</v>
      </c>
      <c r="H17" s="4">
        <v>1</v>
      </c>
      <c r="I17" s="4">
        <v>3</v>
      </c>
      <c r="J17" s="4">
        <v>3</v>
      </c>
      <c r="K17" s="4" t="s">
        <v>30</v>
      </c>
      <c r="L17" s="4">
        <v>3018</v>
      </c>
      <c r="M17" s="4">
        <v>3018</v>
      </c>
      <c r="N17" s="4" t="s">
        <v>95</v>
      </c>
      <c r="O17" s="4" t="s">
        <v>32</v>
      </c>
      <c r="P17" s="4" t="s">
        <v>33</v>
      </c>
      <c r="Q17" s="4">
        <v>0</v>
      </c>
      <c r="R17" s="7">
        <v>45039</v>
      </c>
      <c r="S17" s="6">
        <v>45104</v>
      </c>
      <c r="T17" s="4" t="s">
        <v>34</v>
      </c>
      <c r="U17" s="4">
        <v>3018</v>
      </c>
      <c r="V17" s="4">
        <v>0</v>
      </c>
      <c r="W17" s="4">
        <v>0</v>
      </c>
      <c r="X17" s="4" t="s">
        <v>96</v>
      </c>
      <c r="Y17" s="4" t="s">
        <v>54</v>
      </c>
    </row>
    <row r="18" s="4" customFormat="1" spans="1:25">
      <c r="A18" s="4" t="s">
        <v>92</v>
      </c>
      <c r="B18" s="4" t="s">
        <v>26</v>
      </c>
      <c r="C18" s="4" t="s">
        <v>74</v>
      </c>
      <c r="D18" s="4" t="s">
        <v>93</v>
      </c>
      <c r="E18" s="4" t="s">
        <v>94</v>
      </c>
      <c r="F18" s="6">
        <v>45098</v>
      </c>
      <c r="G18" s="6">
        <v>45101</v>
      </c>
      <c r="H18" s="4">
        <v>1</v>
      </c>
      <c r="I18" s="4">
        <v>3</v>
      </c>
      <c r="J18" s="4">
        <v>3</v>
      </c>
      <c r="K18" s="4" t="s">
        <v>30</v>
      </c>
      <c r="L18" s="4">
        <v>-3018</v>
      </c>
      <c r="M18" s="4">
        <v>-3018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45039</v>
      </c>
      <c r="S18" s="6">
        <v>45104</v>
      </c>
      <c r="T18" s="4" t="s">
        <v>34</v>
      </c>
      <c r="U18" s="4">
        <v>-3018</v>
      </c>
      <c r="V18" s="4">
        <v>0</v>
      </c>
      <c r="W18" s="4">
        <v>0</v>
      </c>
      <c r="X18" s="4" t="s">
        <v>96</v>
      </c>
      <c r="Y18" s="4" t="s">
        <v>54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93</v>
      </c>
      <c r="E19" s="4" t="s">
        <v>98</v>
      </c>
      <c r="F19" s="6">
        <v>45099</v>
      </c>
      <c r="G19" s="6">
        <v>45101</v>
      </c>
      <c r="H19" s="4">
        <v>1</v>
      </c>
      <c r="I19" s="4">
        <v>2</v>
      </c>
      <c r="J19" s="4">
        <v>2</v>
      </c>
      <c r="K19" s="4" t="s">
        <v>30</v>
      </c>
      <c r="L19" s="4">
        <v>2318</v>
      </c>
      <c r="M19" s="4">
        <v>2318</v>
      </c>
      <c r="N19" s="4" t="s">
        <v>95</v>
      </c>
      <c r="O19" s="4" t="s">
        <v>32</v>
      </c>
      <c r="P19" s="4" t="s">
        <v>33</v>
      </c>
      <c r="Q19" s="4">
        <v>0</v>
      </c>
      <c r="R19" s="7">
        <v>45039</v>
      </c>
      <c r="S19" s="6">
        <v>45104</v>
      </c>
      <c r="T19" s="4" t="s">
        <v>34</v>
      </c>
      <c r="U19" s="4">
        <v>2318</v>
      </c>
      <c r="V19" s="4">
        <v>0</v>
      </c>
      <c r="W19" s="4">
        <v>0</v>
      </c>
      <c r="X19" s="4" t="s">
        <v>99</v>
      </c>
      <c r="Y19" s="4" t="s">
        <v>100</v>
      </c>
    </row>
    <row r="20" s="4" customFormat="1" spans="1:25">
      <c r="A20" s="4" t="s">
        <v>101</v>
      </c>
      <c r="B20" s="4" t="s">
        <v>26</v>
      </c>
      <c r="C20" s="4" t="s">
        <v>27</v>
      </c>
      <c r="D20" s="4" t="s">
        <v>102</v>
      </c>
      <c r="E20" s="4" t="s">
        <v>103</v>
      </c>
      <c r="F20" s="6">
        <v>45098</v>
      </c>
      <c r="G20" s="6">
        <v>45101</v>
      </c>
      <c r="H20" s="4">
        <v>1</v>
      </c>
      <c r="I20" s="4">
        <v>3</v>
      </c>
      <c r="J20" s="4">
        <v>3</v>
      </c>
      <c r="K20" s="4" t="s">
        <v>30</v>
      </c>
      <c r="L20" s="4">
        <v>2082</v>
      </c>
      <c r="M20" s="4">
        <v>2082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45043</v>
      </c>
      <c r="S20" s="6">
        <v>45104</v>
      </c>
      <c r="T20" s="4" t="s">
        <v>34</v>
      </c>
      <c r="U20" s="4">
        <v>2082</v>
      </c>
      <c r="V20" s="4">
        <v>0</v>
      </c>
      <c r="W20" s="4">
        <v>0</v>
      </c>
      <c r="X20" s="4" t="s">
        <v>105</v>
      </c>
      <c r="Y20" s="4" t="s">
        <v>106</v>
      </c>
    </row>
    <row r="21" s="4" customFormat="1" spans="1:25">
      <c r="A21" s="4" t="s">
        <v>107</v>
      </c>
      <c r="B21" s="4" t="s">
        <v>26</v>
      </c>
      <c r="C21" s="4" t="s">
        <v>27</v>
      </c>
      <c r="D21" s="4" t="s">
        <v>108</v>
      </c>
      <c r="E21" s="4" t="s">
        <v>109</v>
      </c>
      <c r="F21" s="6">
        <v>45100</v>
      </c>
      <c r="G21" s="6">
        <v>45101</v>
      </c>
      <c r="H21" s="4">
        <v>1</v>
      </c>
      <c r="I21" s="4">
        <v>1</v>
      </c>
      <c r="J21" s="4">
        <v>1</v>
      </c>
      <c r="K21" s="4" t="s">
        <v>30</v>
      </c>
      <c r="L21" s="4">
        <v>1602</v>
      </c>
      <c r="M21" s="4">
        <v>1602</v>
      </c>
      <c r="N21" s="4" t="s">
        <v>110</v>
      </c>
      <c r="O21" s="4" t="s">
        <v>32</v>
      </c>
      <c r="P21" s="4" t="s">
        <v>33</v>
      </c>
      <c r="Q21" s="4">
        <v>0</v>
      </c>
      <c r="R21" s="7">
        <v>45046</v>
      </c>
      <c r="S21" s="6">
        <v>45104</v>
      </c>
      <c r="T21" s="4" t="s">
        <v>34</v>
      </c>
      <c r="U21" s="4">
        <v>1602</v>
      </c>
      <c r="V21" s="4">
        <v>0</v>
      </c>
      <c r="W21" s="4">
        <v>0</v>
      </c>
      <c r="X21" s="4" t="s">
        <v>111</v>
      </c>
      <c r="Y21" s="4" t="s">
        <v>112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114</v>
      </c>
      <c r="E22" s="4" t="s">
        <v>115</v>
      </c>
      <c r="F22" s="6">
        <v>45099</v>
      </c>
      <c r="G22" s="6">
        <v>45101</v>
      </c>
      <c r="H22" s="4">
        <v>1</v>
      </c>
      <c r="I22" s="4">
        <v>2</v>
      </c>
      <c r="J22" s="4">
        <v>2</v>
      </c>
      <c r="K22" s="4" t="s">
        <v>30</v>
      </c>
      <c r="L22" s="4">
        <v>3360</v>
      </c>
      <c r="M22" s="4">
        <v>3360</v>
      </c>
      <c r="N22" s="4" t="s">
        <v>116</v>
      </c>
      <c r="O22" s="4" t="s">
        <v>32</v>
      </c>
      <c r="P22" s="4" t="s">
        <v>33</v>
      </c>
      <c r="Q22" s="4">
        <v>0</v>
      </c>
      <c r="R22" s="7">
        <v>45049</v>
      </c>
      <c r="S22" s="6">
        <v>45104</v>
      </c>
      <c r="T22" s="4" t="s">
        <v>34</v>
      </c>
      <c r="U22" s="4">
        <v>3360</v>
      </c>
      <c r="V22" s="4">
        <v>0</v>
      </c>
      <c r="W22" s="4">
        <v>0</v>
      </c>
      <c r="X22" s="4" t="s">
        <v>117</v>
      </c>
      <c r="Y22" s="4" t="s">
        <v>118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114</v>
      </c>
      <c r="E23" s="4" t="s">
        <v>120</v>
      </c>
      <c r="F23" s="6">
        <v>45099</v>
      </c>
      <c r="G23" s="6">
        <v>45101</v>
      </c>
      <c r="H23" s="4">
        <v>1</v>
      </c>
      <c r="I23" s="4">
        <v>2</v>
      </c>
      <c r="J23" s="4">
        <v>2</v>
      </c>
      <c r="K23" s="4" t="s">
        <v>30</v>
      </c>
      <c r="L23" s="4">
        <v>3360</v>
      </c>
      <c r="M23" s="4">
        <v>3360</v>
      </c>
      <c r="N23" s="4" t="s">
        <v>121</v>
      </c>
      <c r="O23" s="4" t="s">
        <v>32</v>
      </c>
      <c r="P23" s="4" t="s">
        <v>33</v>
      </c>
      <c r="Q23" s="4">
        <v>0</v>
      </c>
      <c r="R23" s="7">
        <v>45050</v>
      </c>
      <c r="S23" s="6">
        <v>45104</v>
      </c>
      <c r="T23" s="4" t="s">
        <v>34</v>
      </c>
      <c r="U23" s="4">
        <v>3360</v>
      </c>
      <c r="V23" s="4">
        <v>0</v>
      </c>
      <c r="W23" s="4">
        <v>0</v>
      </c>
      <c r="X23" s="4" t="s">
        <v>122</v>
      </c>
      <c r="Y23" s="4" t="s">
        <v>123</v>
      </c>
    </row>
    <row r="24" s="4" customFormat="1" spans="1:25">
      <c r="A24" s="4" t="s">
        <v>124</v>
      </c>
      <c r="B24" s="4" t="s">
        <v>26</v>
      </c>
      <c r="C24" s="4" t="s">
        <v>27</v>
      </c>
      <c r="D24" s="4" t="s">
        <v>125</v>
      </c>
      <c r="E24" s="4" t="s">
        <v>126</v>
      </c>
      <c r="F24" s="6">
        <v>45099</v>
      </c>
      <c r="G24" s="6">
        <v>45101</v>
      </c>
      <c r="H24" s="4">
        <v>1</v>
      </c>
      <c r="I24" s="4">
        <v>2</v>
      </c>
      <c r="J24" s="4">
        <v>2</v>
      </c>
      <c r="K24" s="4" t="s">
        <v>30</v>
      </c>
      <c r="L24" s="4">
        <v>5720</v>
      </c>
      <c r="M24" s="4">
        <v>5720</v>
      </c>
      <c r="N24" s="4" t="s">
        <v>127</v>
      </c>
      <c r="O24" s="4" t="s">
        <v>32</v>
      </c>
      <c r="P24" s="4" t="s">
        <v>33</v>
      </c>
      <c r="Q24" s="4">
        <v>0</v>
      </c>
      <c r="R24" s="7">
        <v>45051</v>
      </c>
      <c r="S24" s="6">
        <v>45104</v>
      </c>
      <c r="T24" s="4" t="s">
        <v>34</v>
      </c>
      <c r="U24" s="4">
        <v>5720</v>
      </c>
      <c r="V24" s="4">
        <v>0</v>
      </c>
      <c r="W24" s="4">
        <v>0</v>
      </c>
      <c r="X24" s="4" t="s">
        <v>128</v>
      </c>
      <c r="Y24" s="4" t="s">
        <v>129</v>
      </c>
    </row>
    <row r="25" s="4" customFormat="1" spans="1:25">
      <c r="A25" s="4" t="s">
        <v>130</v>
      </c>
      <c r="B25" s="4" t="s">
        <v>26</v>
      </c>
      <c r="C25" s="4" t="s">
        <v>27</v>
      </c>
      <c r="D25" s="4" t="s">
        <v>131</v>
      </c>
      <c r="E25" s="4" t="s">
        <v>132</v>
      </c>
      <c r="F25" s="6">
        <v>45099</v>
      </c>
      <c r="G25" s="6">
        <v>45101</v>
      </c>
      <c r="H25" s="4">
        <v>1</v>
      </c>
      <c r="I25" s="4">
        <v>2</v>
      </c>
      <c r="J25" s="4">
        <v>2</v>
      </c>
      <c r="K25" s="4" t="s">
        <v>30</v>
      </c>
      <c r="L25" s="4">
        <v>575</v>
      </c>
      <c r="M25" s="4">
        <v>575</v>
      </c>
      <c r="N25" s="4" t="s">
        <v>133</v>
      </c>
      <c r="O25" s="4" t="s">
        <v>32</v>
      </c>
      <c r="P25" s="4" t="s">
        <v>33</v>
      </c>
      <c r="Q25" s="4">
        <v>0</v>
      </c>
      <c r="R25" s="7">
        <v>45051</v>
      </c>
      <c r="S25" s="6">
        <v>45104</v>
      </c>
      <c r="T25" s="4" t="s">
        <v>34</v>
      </c>
      <c r="U25" s="4">
        <v>575</v>
      </c>
      <c r="V25" s="4">
        <v>0</v>
      </c>
      <c r="W25" s="4">
        <v>0</v>
      </c>
      <c r="X25" s="4" t="s">
        <v>134</v>
      </c>
      <c r="Y25" s="4" t="s">
        <v>135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137</v>
      </c>
      <c r="E26" s="4" t="s">
        <v>138</v>
      </c>
      <c r="F26" s="6">
        <v>45099</v>
      </c>
      <c r="G26" s="6">
        <v>45101</v>
      </c>
      <c r="H26" s="4">
        <v>1</v>
      </c>
      <c r="I26" s="4">
        <v>2</v>
      </c>
      <c r="J26" s="4">
        <v>2</v>
      </c>
      <c r="K26" s="4" t="s">
        <v>30</v>
      </c>
      <c r="L26" s="4">
        <v>1372</v>
      </c>
      <c r="M26" s="4">
        <v>1372</v>
      </c>
      <c r="N26" s="4" t="s">
        <v>139</v>
      </c>
      <c r="O26" s="4" t="s">
        <v>32</v>
      </c>
      <c r="P26" s="4" t="s">
        <v>33</v>
      </c>
      <c r="Q26" s="4">
        <v>0</v>
      </c>
      <c r="R26" s="7">
        <v>45052</v>
      </c>
      <c r="S26" s="6">
        <v>45104</v>
      </c>
      <c r="T26" s="4" t="s">
        <v>34</v>
      </c>
      <c r="U26" s="4">
        <v>1372</v>
      </c>
      <c r="V26" s="4">
        <v>0</v>
      </c>
      <c r="W26" s="4">
        <v>0</v>
      </c>
      <c r="X26" s="4" t="s">
        <v>140</v>
      </c>
      <c r="Y26" s="4" t="s">
        <v>141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45100</v>
      </c>
      <c r="G27" s="6">
        <v>45101</v>
      </c>
      <c r="H27" s="4">
        <v>1</v>
      </c>
      <c r="I27" s="4">
        <v>1</v>
      </c>
      <c r="J27" s="4">
        <v>1</v>
      </c>
      <c r="K27" s="4" t="s">
        <v>30</v>
      </c>
      <c r="L27" s="4">
        <v>493</v>
      </c>
      <c r="M27" s="4">
        <v>493</v>
      </c>
      <c r="N27" s="4" t="s">
        <v>145</v>
      </c>
      <c r="O27" s="4" t="s">
        <v>32</v>
      </c>
      <c r="P27" s="4" t="s">
        <v>33</v>
      </c>
      <c r="Q27" s="4">
        <v>0</v>
      </c>
      <c r="R27" s="7">
        <v>45054</v>
      </c>
      <c r="S27" s="6">
        <v>45104</v>
      </c>
      <c r="T27" s="4" t="s">
        <v>34</v>
      </c>
      <c r="U27" s="4">
        <v>493</v>
      </c>
      <c r="V27" s="4">
        <v>0</v>
      </c>
      <c r="W27" s="4">
        <v>0</v>
      </c>
      <c r="X27" s="4" t="s">
        <v>146</v>
      </c>
      <c r="Y27" s="4" t="s">
        <v>147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45100</v>
      </c>
      <c r="G28" s="6">
        <v>45101</v>
      </c>
      <c r="H28" s="4">
        <v>2</v>
      </c>
      <c r="I28" s="4">
        <v>1</v>
      </c>
      <c r="J28" s="4">
        <v>2</v>
      </c>
      <c r="K28" s="4" t="s">
        <v>30</v>
      </c>
      <c r="L28" s="4">
        <v>1464</v>
      </c>
      <c r="M28" s="4">
        <v>1464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45054</v>
      </c>
      <c r="S28" s="6">
        <v>45104</v>
      </c>
      <c r="T28" s="4" t="s">
        <v>34</v>
      </c>
      <c r="U28" s="4">
        <v>1464</v>
      </c>
      <c r="V28" s="4">
        <v>0</v>
      </c>
      <c r="W28" s="4">
        <v>0</v>
      </c>
      <c r="X28" s="4" t="s">
        <v>152</v>
      </c>
      <c r="Y28" s="4" t="s">
        <v>153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156</v>
      </c>
      <c r="F29" s="6">
        <v>45099</v>
      </c>
      <c r="G29" s="6">
        <v>45101</v>
      </c>
      <c r="H29" s="4">
        <v>1</v>
      </c>
      <c r="I29" s="4">
        <v>2</v>
      </c>
      <c r="J29" s="4">
        <v>2</v>
      </c>
      <c r="K29" s="4" t="s">
        <v>30</v>
      </c>
      <c r="L29" s="4">
        <v>2156</v>
      </c>
      <c r="M29" s="4">
        <v>2156</v>
      </c>
      <c r="N29" s="4" t="s">
        <v>157</v>
      </c>
      <c r="O29" s="4" t="s">
        <v>32</v>
      </c>
      <c r="P29" s="4" t="s">
        <v>33</v>
      </c>
      <c r="Q29" s="4">
        <v>0</v>
      </c>
      <c r="R29" s="7">
        <v>45055</v>
      </c>
      <c r="S29" s="6">
        <v>45104</v>
      </c>
      <c r="T29" s="4" t="s">
        <v>34</v>
      </c>
      <c r="U29" s="4">
        <v>2156</v>
      </c>
      <c r="V29" s="4">
        <v>0</v>
      </c>
      <c r="W29" s="4">
        <v>0</v>
      </c>
      <c r="X29" s="4" t="s">
        <v>158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45099</v>
      </c>
      <c r="G30" s="6">
        <v>45101</v>
      </c>
      <c r="H30" s="4">
        <v>1</v>
      </c>
      <c r="I30" s="4">
        <v>2</v>
      </c>
      <c r="J30" s="4">
        <v>2</v>
      </c>
      <c r="K30" s="4" t="s">
        <v>30</v>
      </c>
      <c r="L30" s="4">
        <v>2578</v>
      </c>
      <c r="M30" s="4">
        <v>2578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45057</v>
      </c>
      <c r="S30" s="6">
        <v>45104</v>
      </c>
      <c r="T30" s="4" t="s">
        <v>34</v>
      </c>
      <c r="U30" s="4">
        <v>2578</v>
      </c>
      <c r="V30" s="4">
        <v>0</v>
      </c>
      <c r="W30" s="4">
        <v>0</v>
      </c>
      <c r="X30" s="4" t="s">
        <v>164</v>
      </c>
      <c r="Y30" s="4" t="s">
        <v>165</v>
      </c>
    </row>
    <row r="31" s="4" customFormat="1" spans="1:25">
      <c r="A31" s="4" t="s">
        <v>166</v>
      </c>
      <c r="B31" s="4" t="s">
        <v>26</v>
      </c>
      <c r="C31" s="4" t="s">
        <v>27</v>
      </c>
      <c r="D31" s="4" t="s">
        <v>77</v>
      </c>
      <c r="E31" s="4" t="s">
        <v>167</v>
      </c>
      <c r="F31" s="6">
        <v>45100</v>
      </c>
      <c r="G31" s="6">
        <v>45101</v>
      </c>
      <c r="H31" s="4">
        <v>1</v>
      </c>
      <c r="I31" s="4">
        <v>1</v>
      </c>
      <c r="J31" s="4">
        <v>1</v>
      </c>
      <c r="K31" s="4" t="s">
        <v>30</v>
      </c>
      <c r="L31" s="4">
        <v>970</v>
      </c>
      <c r="M31" s="4">
        <v>970</v>
      </c>
      <c r="N31" s="4" t="s">
        <v>168</v>
      </c>
      <c r="O31" s="4" t="s">
        <v>32</v>
      </c>
      <c r="P31" s="4" t="s">
        <v>33</v>
      </c>
      <c r="Q31" s="4">
        <v>0</v>
      </c>
      <c r="R31" s="7">
        <v>45057</v>
      </c>
      <c r="S31" s="6">
        <v>45104</v>
      </c>
      <c r="T31" s="4" t="s">
        <v>34</v>
      </c>
      <c r="U31" s="4">
        <v>970</v>
      </c>
      <c r="V31" s="4">
        <v>0</v>
      </c>
      <c r="W31" s="4">
        <v>0</v>
      </c>
      <c r="X31" s="4" t="s">
        <v>169</v>
      </c>
      <c r="Y31" s="4" t="s">
        <v>170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77</v>
      </c>
      <c r="E32" s="4" t="s">
        <v>172</v>
      </c>
      <c r="F32" s="6">
        <v>45098</v>
      </c>
      <c r="G32" s="6">
        <v>45101</v>
      </c>
      <c r="H32" s="4">
        <v>1</v>
      </c>
      <c r="I32" s="4">
        <v>3</v>
      </c>
      <c r="J32" s="4">
        <v>3</v>
      </c>
      <c r="K32" s="4" t="s">
        <v>30</v>
      </c>
      <c r="L32" s="4">
        <v>1887</v>
      </c>
      <c r="M32" s="4">
        <v>1887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45057</v>
      </c>
      <c r="S32" s="6">
        <v>45104</v>
      </c>
      <c r="T32" s="4" t="s">
        <v>34</v>
      </c>
      <c r="U32" s="4">
        <v>1887</v>
      </c>
      <c r="V32" s="4">
        <v>0</v>
      </c>
      <c r="W32" s="4">
        <v>0</v>
      </c>
      <c r="X32" s="4" t="s">
        <v>174</v>
      </c>
      <c r="Y32" s="4" t="s">
        <v>175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E33" s="4" t="s">
        <v>178</v>
      </c>
      <c r="F33" s="6">
        <v>45098</v>
      </c>
      <c r="G33" s="6">
        <v>45101</v>
      </c>
      <c r="H33" s="4">
        <v>1</v>
      </c>
      <c r="I33" s="4">
        <v>3</v>
      </c>
      <c r="J33" s="4">
        <v>3</v>
      </c>
      <c r="K33" s="4" t="s">
        <v>30</v>
      </c>
      <c r="L33" s="4">
        <v>4282</v>
      </c>
      <c r="M33" s="4">
        <v>4282</v>
      </c>
      <c r="N33" s="4" t="s">
        <v>179</v>
      </c>
      <c r="O33" s="4" t="s">
        <v>32</v>
      </c>
      <c r="P33" s="4" t="s">
        <v>33</v>
      </c>
      <c r="Q33" s="4">
        <v>0</v>
      </c>
      <c r="R33" s="7">
        <v>45061</v>
      </c>
      <c r="S33" s="6">
        <v>45104</v>
      </c>
      <c r="T33" s="4" t="s">
        <v>34</v>
      </c>
      <c r="U33" s="4">
        <v>4282</v>
      </c>
      <c r="V33" s="4">
        <v>0</v>
      </c>
      <c r="W33" s="4">
        <v>0</v>
      </c>
      <c r="X33" s="4" t="s">
        <v>180</v>
      </c>
      <c r="Y33" s="4" t="s">
        <v>181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77</v>
      </c>
      <c r="E34" s="4" t="s">
        <v>183</v>
      </c>
      <c r="F34" s="6">
        <v>45098</v>
      </c>
      <c r="G34" s="6">
        <v>45101</v>
      </c>
      <c r="H34" s="4">
        <v>2</v>
      </c>
      <c r="I34" s="4">
        <v>3</v>
      </c>
      <c r="J34" s="4">
        <v>6</v>
      </c>
      <c r="K34" s="4" t="s">
        <v>30</v>
      </c>
      <c r="L34" s="4">
        <v>5694</v>
      </c>
      <c r="M34" s="4">
        <v>5694</v>
      </c>
      <c r="N34" s="4" t="s">
        <v>184</v>
      </c>
      <c r="O34" s="4" t="s">
        <v>32</v>
      </c>
      <c r="P34" s="4" t="s">
        <v>33</v>
      </c>
      <c r="Q34" s="4">
        <v>0</v>
      </c>
      <c r="R34" s="7">
        <v>45062</v>
      </c>
      <c r="S34" s="6">
        <v>45104</v>
      </c>
      <c r="T34" s="4" t="s">
        <v>34</v>
      </c>
      <c r="U34" s="4">
        <v>5694</v>
      </c>
      <c r="V34" s="4">
        <v>0</v>
      </c>
      <c r="W34" s="4">
        <v>0</v>
      </c>
      <c r="X34" s="4" t="s">
        <v>185</v>
      </c>
      <c r="Y34" s="4" t="s">
        <v>186</v>
      </c>
    </row>
    <row r="35" s="4" customFormat="1" spans="1:27">
      <c r="A35" s="4" t="s">
        <v>187</v>
      </c>
      <c r="B35" s="4" t="s">
        <v>26</v>
      </c>
      <c r="C35" s="4" t="s">
        <v>27</v>
      </c>
      <c r="D35" s="4" t="s">
        <v>188</v>
      </c>
      <c r="E35" s="4" t="s">
        <v>189</v>
      </c>
      <c r="F35" s="6">
        <v>45098</v>
      </c>
      <c r="G35" s="6">
        <v>45101</v>
      </c>
      <c r="H35" s="4">
        <v>3</v>
      </c>
      <c r="I35" s="4">
        <v>3</v>
      </c>
      <c r="J35" s="4">
        <v>9</v>
      </c>
      <c r="K35" s="4" t="s">
        <v>30</v>
      </c>
      <c r="L35" s="4">
        <v>2961</v>
      </c>
      <c r="M35" s="4">
        <v>2961</v>
      </c>
      <c r="N35" s="4" t="s">
        <v>190</v>
      </c>
      <c r="O35" s="4" t="s">
        <v>32</v>
      </c>
      <c r="P35" s="4" t="s">
        <v>33</v>
      </c>
      <c r="Q35" s="4">
        <v>0</v>
      </c>
      <c r="R35" s="7">
        <v>45062</v>
      </c>
      <c r="S35" s="6">
        <v>45104</v>
      </c>
      <c r="T35" s="4" t="s">
        <v>34</v>
      </c>
      <c r="U35" s="4">
        <v>2961</v>
      </c>
      <c r="V35" s="4">
        <v>0</v>
      </c>
      <c r="W35" s="4">
        <v>0</v>
      </c>
      <c r="X35" s="4" t="s">
        <v>191</v>
      </c>
      <c r="Y35" s="4">
        <v>124511256</v>
      </c>
      <c r="Z35" s="4">
        <v>124511506</v>
      </c>
      <c r="AA35" s="4" t="s">
        <v>192</v>
      </c>
    </row>
    <row r="36" s="4" customFormat="1" spans="1:25">
      <c r="A36" s="4" t="s">
        <v>160</v>
      </c>
      <c r="B36" s="4" t="s">
        <v>26</v>
      </c>
      <c r="C36" s="4" t="s">
        <v>74</v>
      </c>
      <c r="D36" s="4" t="s">
        <v>161</v>
      </c>
      <c r="E36" s="4" t="s">
        <v>162</v>
      </c>
      <c r="F36" s="6">
        <v>45099</v>
      </c>
      <c r="G36" s="6">
        <v>45101</v>
      </c>
      <c r="H36" s="4">
        <v>1</v>
      </c>
      <c r="I36" s="4">
        <v>2</v>
      </c>
      <c r="J36" s="4">
        <v>2</v>
      </c>
      <c r="K36" s="4" t="s">
        <v>30</v>
      </c>
      <c r="L36" s="4">
        <v>-2578</v>
      </c>
      <c r="M36" s="4">
        <v>-2578</v>
      </c>
      <c r="N36" s="4" t="s">
        <v>163</v>
      </c>
      <c r="O36" s="4" t="s">
        <v>32</v>
      </c>
      <c r="P36" s="4" t="s">
        <v>33</v>
      </c>
      <c r="Q36" s="4">
        <v>0</v>
      </c>
      <c r="R36" s="7">
        <v>45057</v>
      </c>
      <c r="S36" s="6">
        <v>45104</v>
      </c>
      <c r="T36" s="4" t="s">
        <v>34</v>
      </c>
      <c r="U36" s="4">
        <v>-2578</v>
      </c>
      <c r="V36" s="4">
        <v>0</v>
      </c>
      <c r="W36" s="4">
        <v>0</v>
      </c>
      <c r="X36" s="4" t="s">
        <v>164</v>
      </c>
      <c r="Y36" s="4" t="s">
        <v>165</v>
      </c>
    </row>
    <row r="37" s="4" customFormat="1" spans="1:25">
      <c r="A37" s="4" t="s">
        <v>160</v>
      </c>
      <c r="B37" s="4" t="s">
        <v>26</v>
      </c>
      <c r="C37" s="4" t="s">
        <v>75</v>
      </c>
      <c r="D37" s="4" t="s">
        <v>161</v>
      </c>
      <c r="E37" s="4" t="s">
        <v>162</v>
      </c>
      <c r="F37" s="6">
        <v>45099</v>
      </c>
      <c r="G37" s="6">
        <v>45101</v>
      </c>
      <c r="H37" s="4">
        <v>1</v>
      </c>
      <c r="I37" s="4">
        <v>2</v>
      </c>
      <c r="J37" s="4">
        <v>2</v>
      </c>
      <c r="K37" s="4" t="s">
        <v>30</v>
      </c>
      <c r="L37" s="4">
        <v>515.6</v>
      </c>
      <c r="M37" s="4">
        <v>515.6</v>
      </c>
      <c r="N37" s="4" t="s">
        <v>163</v>
      </c>
      <c r="O37" s="4" t="s">
        <v>32</v>
      </c>
      <c r="P37" s="4" t="s">
        <v>33</v>
      </c>
      <c r="Q37" s="4">
        <v>0</v>
      </c>
      <c r="R37" s="7">
        <v>45057.5282407407</v>
      </c>
      <c r="S37" s="6">
        <v>45104</v>
      </c>
      <c r="T37" s="4" t="s">
        <v>34</v>
      </c>
      <c r="U37" s="4">
        <v>515.6</v>
      </c>
      <c r="V37" s="4">
        <v>0</v>
      </c>
      <c r="W37" s="4">
        <v>0</v>
      </c>
      <c r="X37" s="4" t="s">
        <v>164</v>
      </c>
      <c r="Y37" s="4" t="s">
        <v>165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77</v>
      </c>
      <c r="E38" s="4" t="s">
        <v>194</v>
      </c>
      <c r="F38" s="6">
        <v>45099</v>
      </c>
      <c r="G38" s="6">
        <v>45101</v>
      </c>
      <c r="H38" s="4">
        <v>2</v>
      </c>
      <c r="I38" s="4">
        <v>2</v>
      </c>
      <c r="J38" s="4">
        <v>4</v>
      </c>
      <c r="K38" s="4" t="s">
        <v>30</v>
      </c>
      <c r="L38" s="4">
        <v>2566</v>
      </c>
      <c r="M38" s="4">
        <v>2566</v>
      </c>
      <c r="N38" s="4" t="s">
        <v>195</v>
      </c>
      <c r="O38" s="4" t="s">
        <v>32</v>
      </c>
      <c r="P38" s="4" t="s">
        <v>33</v>
      </c>
      <c r="Q38" s="4">
        <v>0</v>
      </c>
      <c r="R38" s="7">
        <v>45064</v>
      </c>
      <c r="S38" s="6">
        <v>45104</v>
      </c>
      <c r="T38" s="4" t="s">
        <v>34</v>
      </c>
      <c r="U38" s="4">
        <v>2566</v>
      </c>
      <c r="V38" s="4">
        <v>0</v>
      </c>
      <c r="W38" s="4">
        <v>0</v>
      </c>
      <c r="X38" s="4" t="s">
        <v>196</v>
      </c>
      <c r="Y38" s="4" t="s">
        <v>197</v>
      </c>
    </row>
    <row r="39" s="4" customFormat="1" spans="1:25">
      <c r="A39" s="4" t="s">
        <v>198</v>
      </c>
      <c r="B39" s="4" t="s">
        <v>26</v>
      </c>
      <c r="C39" s="4" t="s">
        <v>27</v>
      </c>
      <c r="D39" s="4" t="s">
        <v>199</v>
      </c>
      <c r="E39" s="4" t="s">
        <v>200</v>
      </c>
      <c r="F39" s="6">
        <v>45097</v>
      </c>
      <c r="G39" s="6">
        <v>45101</v>
      </c>
      <c r="H39" s="4">
        <v>1</v>
      </c>
      <c r="I39" s="4">
        <v>4</v>
      </c>
      <c r="J39" s="4">
        <v>4</v>
      </c>
      <c r="K39" s="4" t="s">
        <v>30</v>
      </c>
      <c r="L39" s="4">
        <v>1784</v>
      </c>
      <c r="M39" s="4">
        <v>1784</v>
      </c>
      <c r="N39" s="4" t="s">
        <v>201</v>
      </c>
      <c r="O39" s="4" t="s">
        <v>32</v>
      </c>
      <c r="P39" s="4" t="s">
        <v>33</v>
      </c>
      <c r="Q39" s="4">
        <v>0</v>
      </c>
      <c r="R39" s="7">
        <v>45066</v>
      </c>
      <c r="S39" s="6">
        <v>45104</v>
      </c>
      <c r="T39" s="4" t="s">
        <v>34</v>
      </c>
      <c r="U39" s="4">
        <v>1784</v>
      </c>
      <c r="V39" s="4">
        <v>0</v>
      </c>
      <c r="W39" s="4">
        <v>0</v>
      </c>
      <c r="X39" s="4" t="s">
        <v>202</v>
      </c>
      <c r="Y39" s="4" t="s">
        <v>203</v>
      </c>
    </row>
    <row r="40" s="4" customFormat="1" spans="1:25">
      <c r="A40" s="4" t="s">
        <v>204</v>
      </c>
      <c r="B40" s="4" t="s">
        <v>26</v>
      </c>
      <c r="C40" s="4" t="s">
        <v>27</v>
      </c>
      <c r="D40" s="4" t="s">
        <v>199</v>
      </c>
      <c r="E40" s="4" t="s">
        <v>205</v>
      </c>
      <c r="F40" s="6">
        <v>45097</v>
      </c>
      <c r="G40" s="6">
        <v>45101</v>
      </c>
      <c r="H40" s="4">
        <v>1</v>
      </c>
      <c r="I40" s="4">
        <v>4</v>
      </c>
      <c r="J40" s="4">
        <v>4</v>
      </c>
      <c r="K40" s="4" t="s">
        <v>30</v>
      </c>
      <c r="L40" s="4">
        <v>1784</v>
      </c>
      <c r="M40" s="4">
        <v>1784</v>
      </c>
      <c r="N40" s="4" t="s">
        <v>206</v>
      </c>
      <c r="O40" s="4" t="s">
        <v>32</v>
      </c>
      <c r="P40" s="4" t="s">
        <v>33</v>
      </c>
      <c r="Q40" s="4">
        <v>0</v>
      </c>
      <c r="R40" s="7">
        <v>45066</v>
      </c>
      <c r="S40" s="6">
        <v>45104</v>
      </c>
      <c r="T40" s="4" t="s">
        <v>34</v>
      </c>
      <c r="U40" s="4">
        <v>1784</v>
      </c>
      <c r="V40" s="4">
        <v>0</v>
      </c>
      <c r="W40" s="4">
        <v>0</v>
      </c>
      <c r="X40" s="4" t="s">
        <v>207</v>
      </c>
      <c r="Y40" s="4" t="s">
        <v>208</v>
      </c>
    </row>
    <row r="41" s="4" customFormat="1" spans="1:25">
      <c r="A41" s="4" t="s">
        <v>209</v>
      </c>
      <c r="B41" s="4" t="s">
        <v>26</v>
      </c>
      <c r="C41" s="4" t="s">
        <v>27</v>
      </c>
      <c r="D41" s="4" t="s">
        <v>143</v>
      </c>
      <c r="E41" s="4" t="s">
        <v>210</v>
      </c>
      <c r="F41" s="6">
        <v>45097</v>
      </c>
      <c r="G41" s="6">
        <v>45101</v>
      </c>
      <c r="H41" s="4">
        <v>1</v>
      </c>
      <c r="I41" s="4">
        <v>4</v>
      </c>
      <c r="J41" s="4">
        <v>4</v>
      </c>
      <c r="K41" s="4" t="s">
        <v>30</v>
      </c>
      <c r="L41" s="4">
        <v>1924</v>
      </c>
      <c r="M41" s="4">
        <v>1924</v>
      </c>
      <c r="N41" s="4" t="s">
        <v>211</v>
      </c>
      <c r="O41" s="4" t="s">
        <v>32</v>
      </c>
      <c r="P41" s="4" t="s">
        <v>33</v>
      </c>
      <c r="Q41" s="4">
        <v>0</v>
      </c>
      <c r="R41" s="7">
        <v>45067</v>
      </c>
      <c r="S41" s="6">
        <v>45104</v>
      </c>
      <c r="T41" s="4" t="s">
        <v>34</v>
      </c>
      <c r="U41" s="4">
        <v>1924</v>
      </c>
      <c r="V41" s="4">
        <v>0</v>
      </c>
      <c r="W41" s="4">
        <v>0</v>
      </c>
      <c r="X41" s="4" t="s">
        <v>212</v>
      </c>
      <c r="Y41" s="4" t="s">
        <v>213</v>
      </c>
    </row>
    <row r="42" s="4" customFormat="1" spans="1:25">
      <c r="A42" s="4" t="s">
        <v>214</v>
      </c>
      <c r="B42" s="4" t="s">
        <v>26</v>
      </c>
      <c r="C42" s="4" t="s">
        <v>27</v>
      </c>
      <c r="D42" s="4" t="s">
        <v>215</v>
      </c>
      <c r="E42" s="4" t="s">
        <v>216</v>
      </c>
      <c r="F42" s="6">
        <v>45097</v>
      </c>
      <c r="G42" s="6">
        <v>45101</v>
      </c>
      <c r="H42" s="4">
        <v>1</v>
      </c>
      <c r="I42" s="4">
        <v>4</v>
      </c>
      <c r="J42" s="4">
        <v>4</v>
      </c>
      <c r="K42" s="4" t="s">
        <v>30</v>
      </c>
      <c r="L42" s="4">
        <v>4133</v>
      </c>
      <c r="M42" s="4">
        <v>4133</v>
      </c>
      <c r="N42" s="4" t="s">
        <v>217</v>
      </c>
      <c r="O42" s="4" t="s">
        <v>32</v>
      </c>
      <c r="P42" s="4" t="s">
        <v>33</v>
      </c>
      <c r="Q42" s="4">
        <v>0</v>
      </c>
      <c r="R42" s="7">
        <v>45068</v>
      </c>
      <c r="S42" s="6">
        <v>45104</v>
      </c>
      <c r="T42" s="4" t="s">
        <v>34</v>
      </c>
      <c r="U42" s="4">
        <v>4133</v>
      </c>
      <c r="V42" s="4">
        <v>0</v>
      </c>
      <c r="W42" s="4">
        <v>0</v>
      </c>
      <c r="X42" s="4" t="s">
        <v>218</v>
      </c>
      <c r="Y42" s="4" t="s">
        <v>219</v>
      </c>
    </row>
    <row r="43" s="4" customFormat="1" spans="1:25">
      <c r="A43" s="4" t="s">
        <v>220</v>
      </c>
      <c r="B43" s="4" t="s">
        <v>26</v>
      </c>
      <c r="C43" s="4" t="s">
        <v>27</v>
      </c>
      <c r="D43" s="4" t="s">
        <v>221</v>
      </c>
      <c r="E43" s="4" t="s">
        <v>222</v>
      </c>
      <c r="F43" s="6">
        <v>45099</v>
      </c>
      <c r="G43" s="6">
        <v>45101</v>
      </c>
      <c r="H43" s="4">
        <v>1</v>
      </c>
      <c r="I43" s="4">
        <v>2</v>
      </c>
      <c r="J43" s="4">
        <v>2</v>
      </c>
      <c r="K43" s="4" t="s">
        <v>30</v>
      </c>
      <c r="L43" s="4">
        <v>3266</v>
      </c>
      <c r="M43" s="4">
        <v>3266</v>
      </c>
      <c r="N43" s="4" t="s">
        <v>223</v>
      </c>
      <c r="O43" s="4" t="s">
        <v>32</v>
      </c>
      <c r="P43" s="4" t="s">
        <v>33</v>
      </c>
      <c r="Q43" s="4">
        <v>0</v>
      </c>
      <c r="R43" s="7">
        <v>45069</v>
      </c>
      <c r="S43" s="6">
        <v>45104</v>
      </c>
      <c r="T43" s="4" t="s">
        <v>34</v>
      </c>
      <c r="U43" s="4">
        <v>3266</v>
      </c>
      <c r="V43" s="4">
        <v>0</v>
      </c>
      <c r="W43" s="4">
        <v>0</v>
      </c>
      <c r="X43" s="4" t="s">
        <v>224</v>
      </c>
      <c r="Y43" s="4" t="s">
        <v>54</v>
      </c>
    </row>
    <row r="44" s="4" customFormat="1" spans="1:25">
      <c r="A44" s="4" t="s">
        <v>225</v>
      </c>
      <c r="B44" s="4" t="s">
        <v>26</v>
      </c>
      <c r="C44" s="4" t="s">
        <v>27</v>
      </c>
      <c r="D44" s="4" t="s">
        <v>226</v>
      </c>
      <c r="E44" s="4" t="s">
        <v>227</v>
      </c>
      <c r="F44" s="6">
        <v>45100</v>
      </c>
      <c r="G44" s="6">
        <v>45101</v>
      </c>
      <c r="H44" s="4">
        <v>1</v>
      </c>
      <c r="I44" s="4">
        <v>1</v>
      </c>
      <c r="J44" s="4">
        <v>1</v>
      </c>
      <c r="K44" s="4" t="s">
        <v>30</v>
      </c>
      <c r="L44" s="4">
        <v>2300</v>
      </c>
      <c r="M44" s="4">
        <v>2300</v>
      </c>
      <c r="N44" s="4" t="s">
        <v>228</v>
      </c>
      <c r="O44" s="4" t="s">
        <v>32</v>
      </c>
      <c r="P44" s="4" t="s">
        <v>33</v>
      </c>
      <c r="Q44" s="4">
        <v>0</v>
      </c>
      <c r="R44" s="7">
        <v>45069</v>
      </c>
      <c r="S44" s="6">
        <v>45104</v>
      </c>
      <c r="T44" s="4" t="s">
        <v>34</v>
      </c>
      <c r="U44" s="4">
        <v>2300</v>
      </c>
      <c r="V44" s="4">
        <v>0</v>
      </c>
      <c r="W44" s="4">
        <v>0</v>
      </c>
      <c r="X44" s="4" t="s">
        <v>229</v>
      </c>
      <c r="Y44" s="4" t="s">
        <v>54</v>
      </c>
    </row>
    <row r="45" s="4" customFormat="1" spans="1:25">
      <c r="A45" s="4" t="s">
        <v>230</v>
      </c>
      <c r="B45" s="4" t="s">
        <v>26</v>
      </c>
      <c r="C45" s="4" t="s">
        <v>27</v>
      </c>
      <c r="D45" s="4" t="s">
        <v>231</v>
      </c>
      <c r="E45" s="4" t="s">
        <v>232</v>
      </c>
      <c r="F45" s="6">
        <v>45100</v>
      </c>
      <c r="G45" s="6">
        <v>45101</v>
      </c>
      <c r="H45" s="4">
        <v>1</v>
      </c>
      <c r="I45" s="4">
        <v>1</v>
      </c>
      <c r="J45" s="4">
        <v>1</v>
      </c>
      <c r="K45" s="4" t="s">
        <v>30</v>
      </c>
      <c r="L45" s="4">
        <v>548</v>
      </c>
      <c r="M45" s="4">
        <v>548</v>
      </c>
      <c r="N45" s="4" t="s">
        <v>233</v>
      </c>
      <c r="O45" s="4" t="s">
        <v>32</v>
      </c>
      <c r="P45" s="4" t="s">
        <v>33</v>
      </c>
      <c r="Q45" s="4">
        <v>0</v>
      </c>
      <c r="R45" s="7">
        <v>45070</v>
      </c>
      <c r="S45" s="6">
        <v>45104</v>
      </c>
      <c r="T45" s="4" t="s">
        <v>34</v>
      </c>
      <c r="U45" s="4">
        <v>548</v>
      </c>
      <c r="V45" s="4">
        <v>0</v>
      </c>
      <c r="W45" s="4">
        <v>0</v>
      </c>
      <c r="X45" s="4" t="s">
        <v>234</v>
      </c>
      <c r="Y45" s="4" t="s">
        <v>54</v>
      </c>
    </row>
    <row r="46" s="4" customFormat="1" spans="1:25">
      <c r="A46" s="4" t="s">
        <v>235</v>
      </c>
      <c r="B46" s="4" t="s">
        <v>26</v>
      </c>
      <c r="C46" s="4" t="s">
        <v>27</v>
      </c>
      <c r="D46" s="4" t="s">
        <v>236</v>
      </c>
      <c r="E46" s="4" t="s">
        <v>237</v>
      </c>
      <c r="F46" s="6">
        <v>45099</v>
      </c>
      <c r="G46" s="6">
        <v>45101</v>
      </c>
      <c r="H46" s="4">
        <v>1</v>
      </c>
      <c r="I46" s="4">
        <v>2</v>
      </c>
      <c r="J46" s="4">
        <v>2</v>
      </c>
      <c r="K46" s="4" t="s">
        <v>30</v>
      </c>
      <c r="L46" s="4">
        <v>920</v>
      </c>
      <c r="M46" s="4">
        <v>920</v>
      </c>
      <c r="N46" s="4" t="s">
        <v>238</v>
      </c>
      <c r="O46" s="4" t="s">
        <v>32</v>
      </c>
      <c r="P46" s="4" t="s">
        <v>33</v>
      </c>
      <c r="Q46" s="4">
        <v>0</v>
      </c>
      <c r="R46" s="7">
        <v>45071</v>
      </c>
      <c r="S46" s="6">
        <v>45104</v>
      </c>
      <c r="T46" s="4" t="s">
        <v>34</v>
      </c>
      <c r="U46" s="4">
        <v>920</v>
      </c>
      <c r="V46" s="4">
        <v>0</v>
      </c>
      <c r="W46" s="4">
        <v>0</v>
      </c>
      <c r="X46" s="4" t="s">
        <v>239</v>
      </c>
      <c r="Y46" s="4" t="s">
        <v>54</v>
      </c>
    </row>
    <row r="47" s="4" customFormat="1" spans="1:25">
      <c r="A47" s="4" t="s">
        <v>240</v>
      </c>
      <c r="B47" s="4" t="s">
        <v>26</v>
      </c>
      <c r="C47" s="4" t="s">
        <v>27</v>
      </c>
      <c r="D47" s="4" t="s">
        <v>241</v>
      </c>
      <c r="E47" s="4" t="s">
        <v>242</v>
      </c>
      <c r="F47" s="6">
        <v>45099</v>
      </c>
      <c r="G47" s="6">
        <v>45101</v>
      </c>
      <c r="H47" s="4">
        <v>1</v>
      </c>
      <c r="I47" s="4">
        <v>2</v>
      </c>
      <c r="J47" s="4">
        <v>2</v>
      </c>
      <c r="K47" s="4" t="s">
        <v>30</v>
      </c>
      <c r="L47" s="4">
        <v>3124</v>
      </c>
      <c r="M47" s="4">
        <v>3124</v>
      </c>
      <c r="N47" s="4" t="s">
        <v>243</v>
      </c>
      <c r="O47" s="4" t="s">
        <v>32</v>
      </c>
      <c r="P47" s="4" t="s">
        <v>33</v>
      </c>
      <c r="Q47" s="4">
        <v>0</v>
      </c>
      <c r="R47" s="7">
        <v>45071</v>
      </c>
      <c r="S47" s="6">
        <v>45104</v>
      </c>
      <c r="T47" s="4" t="s">
        <v>34</v>
      </c>
      <c r="U47" s="4">
        <v>3124</v>
      </c>
      <c r="V47" s="4">
        <v>0</v>
      </c>
      <c r="W47" s="4">
        <v>0</v>
      </c>
      <c r="X47" s="4" t="s">
        <v>244</v>
      </c>
      <c r="Y47" s="4" t="s">
        <v>245</v>
      </c>
    </row>
    <row r="48" s="4" customFormat="1" spans="1:25">
      <c r="A48" s="4" t="s">
        <v>246</v>
      </c>
      <c r="B48" s="4" t="s">
        <v>26</v>
      </c>
      <c r="C48" s="4" t="s">
        <v>27</v>
      </c>
      <c r="D48" s="4" t="s">
        <v>247</v>
      </c>
      <c r="E48" s="4" t="s">
        <v>248</v>
      </c>
      <c r="F48" s="6">
        <v>45099</v>
      </c>
      <c r="G48" s="6">
        <v>45101</v>
      </c>
      <c r="H48" s="4">
        <v>1</v>
      </c>
      <c r="I48" s="4">
        <v>2</v>
      </c>
      <c r="J48" s="4">
        <v>2</v>
      </c>
      <c r="K48" s="4" t="s">
        <v>30</v>
      </c>
      <c r="L48" s="4">
        <v>1760</v>
      </c>
      <c r="M48" s="4">
        <v>1760</v>
      </c>
      <c r="N48" s="4" t="s">
        <v>249</v>
      </c>
      <c r="O48" s="4" t="s">
        <v>32</v>
      </c>
      <c r="P48" s="4" t="s">
        <v>33</v>
      </c>
      <c r="Q48" s="4">
        <v>0</v>
      </c>
      <c r="R48" s="7">
        <v>45072</v>
      </c>
      <c r="S48" s="6">
        <v>45104</v>
      </c>
      <c r="T48" s="4" t="s">
        <v>34</v>
      </c>
      <c r="U48" s="4">
        <v>1760</v>
      </c>
      <c r="V48" s="4">
        <v>0</v>
      </c>
      <c r="W48" s="4">
        <v>0</v>
      </c>
      <c r="X48" s="4" t="s">
        <v>250</v>
      </c>
      <c r="Y48" s="4" t="s">
        <v>251</v>
      </c>
    </row>
    <row r="49" s="4" customFormat="1" spans="1:25">
      <c r="A49" s="4" t="s">
        <v>252</v>
      </c>
      <c r="B49" s="4" t="s">
        <v>26</v>
      </c>
      <c r="C49" s="4" t="s">
        <v>27</v>
      </c>
      <c r="D49" s="4" t="s">
        <v>253</v>
      </c>
      <c r="E49" s="4" t="s">
        <v>254</v>
      </c>
      <c r="F49" s="6">
        <v>45099</v>
      </c>
      <c r="G49" s="6">
        <v>45101</v>
      </c>
      <c r="H49" s="4">
        <v>1</v>
      </c>
      <c r="I49" s="4">
        <v>2</v>
      </c>
      <c r="J49" s="4">
        <v>2</v>
      </c>
      <c r="K49" s="4" t="s">
        <v>30</v>
      </c>
      <c r="L49" s="4">
        <v>1346</v>
      </c>
      <c r="M49" s="4">
        <v>1346</v>
      </c>
      <c r="N49" s="4" t="s">
        <v>255</v>
      </c>
      <c r="O49" s="4" t="s">
        <v>32</v>
      </c>
      <c r="P49" s="4" t="s">
        <v>33</v>
      </c>
      <c r="Q49" s="4">
        <v>0</v>
      </c>
      <c r="R49" s="7">
        <v>45072</v>
      </c>
      <c r="S49" s="6">
        <v>45104</v>
      </c>
      <c r="T49" s="4" t="s">
        <v>34</v>
      </c>
      <c r="U49" s="4">
        <v>1346</v>
      </c>
      <c r="V49" s="4">
        <v>0</v>
      </c>
      <c r="W49" s="4">
        <v>0</v>
      </c>
      <c r="X49" s="4" t="s">
        <v>256</v>
      </c>
      <c r="Y49" s="4" t="s">
        <v>54</v>
      </c>
    </row>
    <row r="50" s="4" customFormat="1" spans="1:25">
      <c r="A50" s="4" t="s">
        <v>257</v>
      </c>
      <c r="B50" s="4" t="s">
        <v>26</v>
      </c>
      <c r="C50" s="4" t="s">
        <v>27</v>
      </c>
      <c r="D50" s="4" t="s">
        <v>258</v>
      </c>
      <c r="E50" s="4" t="s">
        <v>259</v>
      </c>
      <c r="F50" s="6">
        <v>45098</v>
      </c>
      <c r="G50" s="6">
        <v>45101</v>
      </c>
      <c r="H50" s="4">
        <v>1</v>
      </c>
      <c r="I50" s="4">
        <v>3</v>
      </c>
      <c r="J50" s="4">
        <v>3</v>
      </c>
      <c r="K50" s="4" t="s">
        <v>30</v>
      </c>
      <c r="L50" s="4">
        <v>2040</v>
      </c>
      <c r="M50" s="4">
        <v>2040</v>
      </c>
      <c r="N50" s="4" t="s">
        <v>260</v>
      </c>
      <c r="O50" s="4" t="s">
        <v>32</v>
      </c>
      <c r="P50" s="4" t="s">
        <v>33</v>
      </c>
      <c r="Q50" s="4">
        <v>0</v>
      </c>
      <c r="R50" s="7">
        <v>45074</v>
      </c>
      <c r="S50" s="6">
        <v>45104</v>
      </c>
      <c r="T50" s="4" t="s">
        <v>34</v>
      </c>
      <c r="U50" s="4">
        <v>2040</v>
      </c>
      <c r="V50" s="4">
        <v>0</v>
      </c>
      <c r="W50" s="4">
        <v>0</v>
      </c>
      <c r="X50" s="4" t="s">
        <v>261</v>
      </c>
      <c r="Y50" s="4" t="s">
        <v>54</v>
      </c>
    </row>
    <row r="51" s="4" customFormat="1" spans="1:25">
      <c r="A51" s="4" t="s">
        <v>225</v>
      </c>
      <c r="B51" s="4" t="s">
        <v>26</v>
      </c>
      <c r="C51" s="4" t="s">
        <v>74</v>
      </c>
      <c r="D51" s="4" t="s">
        <v>226</v>
      </c>
      <c r="E51" s="4" t="s">
        <v>227</v>
      </c>
      <c r="F51" s="6">
        <v>45100</v>
      </c>
      <c r="G51" s="6">
        <v>45101</v>
      </c>
      <c r="H51" s="4">
        <v>1</v>
      </c>
      <c r="I51" s="4">
        <v>1</v>
      </c>
      <c r="J51" s="4">
        <v>1</v>
      </c>
      <c r="K51" s="4" t="s">
        <v>30</v>
      </c>
      <c r="L51" s="4">
        <v>-2300</v>
      </c>
      <c r="M51" s="4">
        <v>-2300</v>
      </c>
      <c r="N51" s="4" t="s">
        <v>228</v>
      </c>
      <c r="O51" s="4" t="s">
        <v>32</v>
      </c>
      <c r="P51" s="4" t="s">
        <v>33</v>
      </c>
      <c r="Q51" s="4">
        <v>0</v>
      </c>
      <c r="R51" s="7">
        <v>45069</v>
      </c>
      <c r="S51" s="6">
        <v>45104</v>
      </c>
      <c r="T51" s="4" t="s">
        <v>34</v>
      </c>
      <c r="U51" s="4">
        <v>-2300</v>
      </c>
      <c r="V51" s="4">
        <v>0</v>
      </c>
      <c r="W51" s="4">
        <v>0</v>
      </c>
      <c r="X51" s="4" t="s">
        <v>229</v>
      </c>
      <c r="Y51" s="4" t="s">
        <v>54</v>
      </c>
    </row>
    <row r="52" s="4" customFormat="1" spans="1:25">
      <c r="A52" s="4" t="s">
        <v>262</v>
      </c>
      <c r="B52" s="4" t="s">
        <v>26</v>
      </c>
      <c r="C52" s="4" t="s">
        <v>27</v>
      </c>
      <c r="D52" s="4" t="s">
        <v>263</v>
      </c>
      <c r="E52" s="4" t="s">
        <v>264</v>
      </c>
      <c r="F52" s="6">
        <v>45098</v>
      </c>
      <c r="G52" s="6">
        <v>45101</v>
      </c>
      <c r="H52" s="4">
        <v>2</v>
      </c>
      <c r="I52" s="4">
        <v>3</v>
      </c>
      <c r="J52" s="4">
        <v>6</v>
      </c>
      <c r="K52" s="4" t="s">
        <v>30</v>
      </c>
      <c r="L52" s="4">
        <v>2814</v>
      </c>
      <c r="M52" s="4">
        <v>2814</v>
      </c>
      <c r="N52" s="4" t="s">
        <v>265</v>
      </c>
      <c r="O52" s="4" t="s">
        <v>32</v>
      </c>
      <c r="P52" s="4" t="s">
        <v>33</v>
      </c>
      <c r="Q52" s="4">
        <v>0</v>
      </c>
      <c r="R52" s="7">
        <v>45075</v>
      </c>
      <c r="S52" s="6">
        <v>45104</v>
      </c>
      <c r="T52" s="4" t="s">
        <v>34</v>
      </c>
      <c r="U52" s="4">
        <v>2814</v>
      </c>
      <c r="V52" s="4">
        <v>0</v>
      </c>
      <c r="W52" s="4">
        <v>0</v>
      </c>
      <c r="X52" s="4" t="s">
        <v>266</v>
      </c>
      <c r="Y52" s="4" t="s">
        <v>54</v>
      </c>
    </row>
    <row r="53" s="4" customFormat="1" spans="1:25">
      <c r="A53" s="4" t="s">
        <v>267</v>
      </c>
      <c r="B53" s="4" t="s">
        <v>26</v>
      </c>
      <c r="C53" s="4" t="s">
        <v>27</v>
      </c>
      <c r="D53" s="4" t="s">
        <v>268</v>
      </c>
      <c r="E53" s="4" t="s">
        <v>269</v>
      </c>
      <c r="F53" s="6">
        <v>45099</v>
      </c>
      <c r="G53" s="6">
        <v>45101</v>
      </c>
      <c r="H53" s="4">
        <v>1</v>
      </c>
      <c r="I53" s="4">
        <v>2</v>
      </c>
      <c r="J53" s="4">
        <v>2</v>
      </c>
      <c r="K53" s="4" t="s">
        <v>30</v>
      </c>
      <c r="L53" s="4">
        <v>2378</v>
      </c>
      <c r="M53" s="4">
        <v>2378</v>
      </c>
      <c r="N53" s="4" t="s">
        <v>270</v>
      </c>
      <c r="O53" s="4" t="s">
        <v>32</v>
      </c>
      <c r="P53" s="4" t="s">
        <v>33</v>
      </c>
      <c r="Q53" s="4">
        <v>0</v>
      </c>
      <c r="R53" s="7">
        <v>45075</v>
      </c>
      <c r="S53" s="6">
        <v>45104</v>
      </c>
      <c r="T53" s="4" t="s">
        <v>34</v>
      </c>
      <c r="U53" s="4">
        <v>2378</v>
      </c>
      <c r="V53" s="4">
        <v>0</v>
      </c>
      <c r="W53" s="4">
        <v>0</v>
      </c>
      <c r="X53" s="4" t="s">
        <v>271</v>
      </c>
      <c r="Y53" s="4" t="s">
        <v>54</v>
      </c>
    </row>
    <row r="54" s="4" customFormat="1" spans="1:25">
      <c r="A54" s="4" t="s">
        <v>272</v>
      </c>
      <c r="B54" s="4" t="s">
        <v>26</v>
      </c>
      <c r="C54" s="4" t="s">
        <v>27</v>
      </c>
      <c r="D54" s="4" t="s">
        <v>273</v>
      </c>
      <c r="E54" s="4" t="s">
        <v>274</v>
      </c>
      <c r="F54" s="6">
        <v>45099</v>
      </c>
      <c r="G54" s="6">
        <v>45101</v>
      </c>
      <c r="H54" s="4">
        <v>1</v>
      </c>
      <c r="I54" s="4">
        <v>2</v>
      </c>
      <c r="J54" s="4">
        <v>2</v>
      </c>
      <c r="K54" s="4" t="s">
        <v>30</v>
      </c>
      <c r="L54" s="4">
        <v>2652</v>
      </c>
      <c r="M54" s="4">
        <v>2652</v>
      </c>
      <c r="N54" s="4" t="s">
        <v>275</v>
      </c>
      <c r="O54" s="4" t="s">
        <v>32</v>
      </c>
      <c r="P54" s="4" t="s">
        <v>33</v>
      </c>
      <c r="Q54" s="4">
        <v>0</v>
      </c>
      <c r="R54" s="7">
        <v>45075</v>
      </c>
      <c r="S54" s="6">
        <v>45104</v>
      </c>
      <c r="T54" s="4" t="s">
        <v>34</v>
      </c>
      <c r="U54" s="4">
        <v>2652</v>
      </c>
      <c r="V54" s="4">
        <v>0</v>
      </c>
      <c r="W54" s="4">
        <v>0</v>
      </c>
      <c r="X54" s="4" t="s">
        <v>276</v>
      </c>
      <c r="Y54" s="4" t="s">
        <v>54</v>
      </c>
    </row>
    <row r="55" s="4" customFormat="1" spans="1:25">
      <c r="A55" s="4" t="s">
        <v>277</v>
      </c>
      <c r="B55" s="4" t="s">
        <v>26</v>
      </c>
      <c r="C55" s="4" t="s">
        <v>27</v>
      </c>
      <c r="D55" s="4" t="s">
        <v>188</v>
      </c>
      <c r="E55" s="4" t="s">
        <v>278</v>
      </c>
      <c r="F55" s="6">
        <v>45087</v>
      </c>
      <c r="G55" s="6">
        <v>45101</v>
      </c>
      <c r="H55" s="4">
        <v>1</v>
      </c>
      <c r="I55" s="4">
        <v>14</v>
      </c>
      <c r="J55" s="4">
        <v>14</v>
      </c>
      <c r="K55" s="4" t="s">
        <v>30</v>
      </c>
      <c r="L55" s="4">
        <v>4704</v>
      </c>
      <c r="M55" s="4">
        <v>4704</v>
      </c>
      <c r="N55" s="4" t="s">
        <v>279</v>
      </c>
      <c r="O55" s="4" t="s">
        <v>32</v>
      </c>
      <c r="P55" s="4" t="s">
        <v>33</v>
      </c>
      <c r="Q55" s="4">
        <v>0</v>
      </c>
      <c r="R55" s="7">
        <v>45076</v>
      </c>
      <c r="S55" s="6">
        <v>45104</v>
      </c>
      <c r="T55" s="4" t="s">
        <v>34</v>
      </c>
      <c r="U55" s="4">
        <v>4704</v>
      </c>
      <c r="V55" s="4">
        <v>0</v>
      </c>
      <c r="W55" s="4">
        <v>0</v>
      </c>
      <c r="X55" s="4" t="s">
        <v>280</v>
      </c>
      <c r="Y55" s="4" t="s">
        <v>54</v>
      </c>
    </row>
    <row r="56" s="4" customFormat="1" spans="1:25">
      <c r="A56" s="4" t="s">
        <v>281</v>
      </c>
      <c r="B56" s="4" t="s">
        <v>26</v>
      </c>
      <c r="C56" s="4" t="s">
        <v>27</v>
      </c>
      <c r="D56" s="4" t="s">
        <v>199</v>
      </c>
      <c r="E56" s="4" t="s">
        <v>282</v>
      </c>
      <c r="F56" s="6">
        <v>45097</v>
      </c>
      <c r="G56" s="6">
        <v>45101</v>
      </c>
      <c r="H56" s="4">
        <v>1</v>
      </c>
      <c r="I56" s="4">
        <v>4</v>
      </c>
      <c r="J56" s="4">
        <v>4</v>
      </c>
      <c r="K56" s="4" t="s">
        <v>30</v>
      </c>
      <c r="L56" s="4">
        <v>1620</v>
      </c>
      <c r="M56" s="4">
        <v>1620</v>
      </c>
      <c r="N56" s="4" t="s">
        <v>283</v>
      </c>
      <c r="O56" s="4" t="s">
        <v>32</v>
      </c>
      <c r="P56" s="4" t="s">
        <v>33</v>
      </c>
      <c r="Q56" s="4">
        <v>0</v>
      </c>
      <c r="R56" s="7">
        <v>45076</v>
      </c>
      <c r="S56" s="6">
        <v>45104</v>
      </c>
      <c r="T56" s="4" t="s">
        <v>34</v>
      </c>
      <c r="U56" s="4">
        <v>1620</v>
      </c>
      <c r="V56" s="4">
        <v>0</v>
      </c>
      <c r="W56" s="4">
        <v>0</v>
      </c>
      <c r="X56" s="4" t="s">
        <v>284</v>
      </c>
      <c r="Y56" s="4" t="s">
        <v>285</v>
      </c>
    </row>
    <row r="57" s="4" customFormat="1" spans="1:25">
      <c r="A57" s="4" t="s">
        <v>286</v>
      </c>
      <c r="B57" s="4" t="s">
        <v>26</v>
      </c>
      <c r="C57" s="4" t="s">
        <v>27</v>
      </c>
      <c r="D57" s="4" t="s">
        <v>287</v>
      </c>
      <c r="E57" s="4" t="s">
        <v>288</v>
      </c>
      <c r="F57" s="6">
        <v>45100</v>
      </c>
      <c r="G57" s="6">
        <v>45101</v>
      </c>
      <c r="H57" s="4">
        <v>1</v>
      </c>
      <c r="I57" s="4">
        <v>1</v>
      </c>
      <c r="J57" s="4">
        <v>1</v>
      </c>
      <c r="K57" s="4" t="s">
        <v>30</v>
      </c>
      <c r="L57" s="4">
        <v>435</v>
      </c>
      <c r="M57" s="4">
        <v>435</v>
      </c>
      <c r="N57" s="4" t="s">
        <v>289</v>
      </c>
      <c r="O57" s="4" t="s">
        <v>32</v>
      </c>
      <c r="P57" s="4" t="s">
        <v>33</v>
      </c>
      <c r="Q57" s="4">
        <v>0</v>
      </c>
      <c r="R57" s="7">
        <v>45077</v>
      </c>
      <c r="S57" s="6">
        <v>45104</v>
      </c>
      <c r="T57" s="4" t="s">
        <v>34</v>
      </c>
      <c r="U57" s="4">
        <v>435</v>
      </c>
      <c r="V57" s="4">
        <v>0</v>
      </c>
      <c r="W57" s="4">
        <v>0</v>
      </c>
      <c r="X57" s="4" t="s">
        <v>290</v>
      </c>
      <c r="Y57" s="4" t="s">
        <v>54</v>
      </c>
    </row>
    <row r="58" s="4" customFormat="1" spans="1:25">
      <c r="A58" s="4" t="s">
        <v>291</v>
      </c>
      <c r="B58" s="4" t="s">
        <v>26</v>
      </c>
      <c r="C58" s="4" t="s">
        <v>27</v>
      </c>
      <c r="D58" s="4" t="s">
        <v>199</v>
      </c>
      <c r="E58" s="4" t="s">
        <v>205</v>
      </c>
      <c r="F58" s="6">
        <v>45098</v>
      </c>
      <c r="G58" s="6">
        <v>45101</v>
      </c>
      <c r="H58" s="4">
        <v>1</v>
      </c>
      <c r="I58" s="4">
        <v>3</v>
      </c>
      <c r="J58" s="4">
        <v>3</v>
      </c>
      <c r="K58" s="4" t="s">
        <v>30</v>
      </c>
      <c r="L58" s="4">
        <v>1338</v>
      </c>
      <c r="M58" s="4">
        <v>1338</v>
      </c>
      <c r="N58" s="4" t="s">
        <v>292</v>
      </c>
      <c r="O58" s="4" t="s">
        <v>32</v>
      </c>
      <c r="P58" s="4" t="s">
        <v>33</v>
      </c>
      <c r="Q58" s="4">
        <v>0</v>
      </c>
      <c r="R58" s="7">
        <v>45077</v>
      </c>
      <c r="S58" s="6">
        <v>45104</v>
      </c>
      <c r="T58" s="4" t="s">
        <v>34</v>
      </c>
      <c r="U58" s="4">
        <v>1338</v>
      </c>
      <c r="V58" s="4">
        <v>0</v>
      </c>
      <c r="W58" s="4">
        <v>0</v>
      </c>
      <c r="X58" s="4" t="s">
        <v>293</v>
      </c>
      <c r="Y58" s="4" t="s">
        <v>294</v>
      </c>
    </row>
    <row r="59" s="4" customFormat="1" spans="1:25">
      <c r="A59" s="4" t="s">
        <v>295</v>
      </c>
      <c r="B59" s="4" t="s">
        <v>26</v>
      </c>
      <c r="C59" s="4" t="s">
        <v>27</v>
      </c>
      <c r="D59" s="4" t="s">
        <v>296</v>
      </c>
      <c r="E59" s="4" t="s">
        <v>297</v>
      </c>
      <c r="F59" s="6">
        <v>45099</v>
      </c>
      <c r="G59" s="6">
        <v>45101</v>
      </c>
      <c r="H59" s="4">
        <v>1</v>
      </c>
      <c r="I59" s="4">
        <v>2</v>
      </c>
      <c r="J59" s="4">
        <v>2</v>
      </c>
      <c r="K59" s="4" t="s">
        <v>30</v>
      </c>
      <c r="L59" s="4">
        <v>1642</v>
      </c>
      <c r="M59" s="4">
        <v>1642</v>
      </c>
      <c r="N59" s="4" t="s">
        <v>298</v>
      </c>
      <c r="O59" s="4" t="s">
        <v>32</v>
      </c>
      <c r="P59" s="4" t="s">
        <v>33</v>
      </c>
      <c r="Q59" s="4">
        <v>0</v>
      </c>
      <c r="R59" s="7">
        <v>45078</v>
      </c>
      <c r="S59" s="6">
        <v>45104</v>
      </c>
      <c r="T59" s="4" t="s">
        <v>34</v>
      </c>
      <c r="U59" s="4">
        <v>1642</v>
      </c>
      <c r="V59" s="4">
        <v>0</v>
      </c>
      <c r="W59" s="4">
        <v>0</v>
      </c>
      <c r="X59" s="4" t="s">
        <v>299</v>
      </c>
      <c r="Y59" s="4" t="s">
        <v>300</v>
      </c>
    </row>
    <row r="60" s="4" customFormat="1" spans="1:25">
      <c r="A60" s="4" t="s">
        <v>301</v>
      </c>
      <c r="B60" s="4" t="s">
        <v>26</v>
      </c>
      <c r="C60" s="4" t="s">
        <v>27</v>
      </c>
      <c r="D60" s="4" t="s">
        <v>302</v>
      </c>
      <c r="E60" s="4" t="s">
        <v>303</v>
      </c>
      <c r="F60" s="6">
        <v>45100</v>
      </c>
      <c r="G60" s="6">
        <v>45101</v>
      </c>
      <c r="H60" s="4">
        <v>1</v>
      </c>
      <c r="I60" s="4">
        <v>1</v>
      </c>
      <c r="J60" s="4">
        <v>1</v>
      </c>
      <c r="K60" s="4" t="s">
        <v>30</v>
      </c>
      <c r="L60" s="4">
        <v>1020</v>
      </c>
      <c r="M60" s="4">
        <v>1020</v>
      </c>
      <c r="N60" s="4" t="s">
        <v>304</v>
      </c>
      <c r="O60" s="4" t="s">
        <v>32</v>
      </c>
      <c r="P60" s="4" t="s">
        <v>33</v>
      </c>
      <c r="Q60" s="4">
        <v>0</v>
      </c>
      <c r="R60" s="7">
        <v>45078</v>
      </c>
      <c r="S60" s="6">
        <v>45104</v>
      </c>
      <c r="T60" s="4" t="s">
        <v>34</v>
      </c>
      <c r="U60" s="4">
        <v>1020</v>
      </c>
      <c r="V60" s="4">
        <v>0</v>
      </c>
      <c r="W60" s="4">
        <v>0</v>
      </c>
      <c r="X60" s="4" t="s">
        <v>305</v>
      </c>
      <c r="Y60" s="4" t="s">
        <v>306</v>
      </c>
    </row>
    <row r="61" s="4" customFormat="1" spans="1:25">
      <c r="A61" s="4" t="s">
        <v>307</v>
      </c>
      <c r="B61" s="4" t="s">
        <v>26</v>
      </c>
      <c r="C61" s="4" t="s">
        <v>27</v>
      </c>
      <c r="D61" s="4" t="s">
        <v>308</v>
      </c>
      <c r="E61" s="4" t="s">
        <v>309</v>
      </c>
      <c r="F61" s="6">
        <v>45099</v>
      </c>
      <c r="G61" s="6">
        <v>45101</v>
      </c>
      <c r="H61" s="4">
        <v>1</v>
      </c>
      <c r="I61" s="4">
        <v>2</v>
      </c>
      <c r="J61" s="4">
        <v>2</v>
      </c>
      <c r="K61" s="4" t="s">
        <v>30</v>
      </c>
      <c r="L61" s="4">
        <v>2360</v>
      </c>
      <c r="M61" s="4">
        <v>2360</v>
      </c>
      <c r="N61" s="4" t="s">
        <v>310</v>
      </c>
      <c r="O61" s="4" t="s">
        <v>32</v>
      </c>
      <c r="P61" s="4" t="s">
        <v>33</v>
      </c>
      <c r="Q61" s="4">
        <v>0</v>
      </c>
      <c r="R61" s="7">
        <v>45078</v>
      </c>
      <c r="S61" s="6">
        <v>45104</v>
      </c>
      <c r="T61" s="4" t="s">
        <v>34</v>
      </c>
      <c r="U61" s="4">
        <v>2360</v>
      </c>
      <c r="V61" s="4">
        <v>0</v>
      </c>
      <c r="W61" s="4">
        <v>0</v>
      </c>
      <c r="X61" s="4" t="s">
        <v>311</v>
      </c>
      <c r="Y61" s="4" t="s">
        <v>312</v>
      </c>
    </row>
    <row r="62" s="4" customFormat="1" spans="1:25">
      <c r="A62" s="4" t="s">
        <v>313</v>
      </c>
      <c r="B62" s="4" t="s">
        <v>26</v>
      </c>
      <c r="C62" s="4" t="s">
        <v>27</v>
      </c>
      <c r="D62" s="4" t="s">
        <v>314</v>
      </c>
      <c r="E62" s="4" t="s">
        <v>315</v>
      </c>
      <c r="F62" s="6">
        <v>45096</v>
      </c>
      <c r="G62" s="6">
        <v>45101</v>
      </c>
      <c r="H62" s="4">
        <v>2</v>
      </c>
      <c r="I62" s="4">
        <v>5</v>
      </c>
      <c r="J62" s="4">
        <v>10</v>
      </c>
      <c r="K62" s="4" t="s">
        <v>30</v>
      </c>
      <c r="L62" s="4">
        <v>7116</v>
      </c>
      <c r="M62" s="4">
        <v>7116</v>
      </c>
      <c r="N62" s="4" t="s">
        <v>316</v>
      </c>
      <c r="O62" s="4" t="s">
        <v>32</v>
      </c>
      <c r="P62" s="4" t="s">
        <v>33</v>
      </c>
      <c r="Q62" s="4">
        <v>0</v>
      </c>
      <c r="R62" s="7">
        <v>45078</v>
      </c>
      <c r="S62" s="6">
        <v>45104</v>
      </c>
      <c r="T62" s="4" t="s">
        <v>34</v>
      </c>
      <c r="U62" s="4">
        <v>7116</v>
      </c>
      <c r="V62" s="4">
        <v>0</v>
      </c>
      <c r="W62" s="4">
        <v>0</v>
      </c>
      <c r="X62" s="4" t="s">
        <v>317</v>
      </c>
      <c r="Y62" s="4" t="s">
        <v>54</v>
      </c>
    </row>
    <row r="63" s="4" customFormat="1" spans="1:25">
      <c r="A63" s="4" t="s">
        <v>318</v>
      </c>
      <c r="B63" s="4" t="s">
        <v>26</v>
      </c>
      <c r="C63" s="4" t="s">
        <v>27</v>
      </c>
      <c r="D63" s="4" t="s">
        <v>199</v>
      </c>
      <c r="E63" s="4" t="s">
        <v>200</v>
      </c>
      <c r="F63" s="6">
        <v>45097</v>
      </c>
      <c r="G63" s="6">
        <v>45101</v>
      </c>
      <c r="H63" s="4">
        <v>1</v>
      </c>
      <c r="I63" s="4">
        <v>4</v>
      </c>
      <c r="J63" s="4">
        <v>4</v>
      </c>
      <c r="K63" s="4" t="s">
        <v>30</v>
      </c>
      <c r="L63" s="4">
        <v>1784</v>
      </c>
      <c r="M63" s="4">
        <v>1784</v>
      </c>
      <c r="N63" s="4" t="s">
        <v>319</v>
      </c>
      <c r="O63" s="4" t="s">
        <v>32</v>
      </c>
      <c r="P63" s="4" t="s">
        <v>33</v>
      </c>
      <c r="Q63" s="4">
        <v>0</v>
      </c>
      <c r="R63" s="7">
        <v>45078</v>
      </c>
      <c r="S63" s="6">
        <v>45104</v>
      </c>
      <c r="T63" s="4" t="s">
        <v>34</v>
      </c>
      <c r="U63" s="4">
        <v>1784</v>
      </c>
      <c r="V63" s="4">
        <v>0</v>
      </c>
      <c r="W63" s="4">
        <v>0</v>
      </c>
      <c r="X63" s="4" t="s">
        <v>320</v>
      </c>
      <c r="Y63" s="4" t="s">
        <v>321</v>
      </c>
    </row>
    <row r="64" s="4" customFormat="1" spans="1:25">
      <c r="A64" s="4" t="s">
        <v>313</v>
      </c>
      <c r="B64" s="4" t="s">
        <v>26</v>
      </c>
      <c r="C64" s="4" t="s">
        <v>74</v>
      </c>
      <c r="D64" s="4" t="s">
        <v>314</v>
      </c>
      <c r="E64" s="4" t="s">
        <v>315</v>
      </c>
      <c r="F64" s="6">
        <v>45096</v>
      </c>
      <c r="G64" s="6">
        <v>45101</v>
      </c>
      <c r="H64" s="4">
        <v>2</v>
      </c>
      <c r="I64" s="4">
        <v>5</v>
      </c>
      <c r="J64" s="4">
        <v>10</v>
      </c>
      <c r="K64" s="4" t="s">
        <v>30</v>
      </c>
      <c r="L64" s="4">
        <v>-7116</v>
      </c>
      <c r="M64" s="4">
        <v>-7116</v>
      </c>
      <c r="N64" s="4" t="s">
        <v>316</v>
      </c>
      <c r="O64" s="4" t="s">
        <v>32</v>
      </c>
      <c r="P64" s="4" t="s">
        <v>33</v>
      </c>
      <c r="Q64" s="4">
        <v>0</v>
      </c>
      <c r="R64" s="7">
        <v>45078</v>
      </c>
      <c r="S64" s="6">
        <v>45104</v>
      </c>
      <c r="T64" s="4" t="s">
        <v>34</v>
      </c>
      <c r="U64" s="4">
        <v>-7116</v>
      </c>
      <c r="V64" s="4">
        <v>0</v>
      </c>
      <c r="W64" s="4">
        <v>0</v>
      </c>
      <c r="X64" s="4" t="s">
        <v>317</v>
      </c>
      <c r="Y64" s="4" t="s">
        <v>54</v>
      </c>
    </row>
    <row r="65" s="4" customFormat="1" spans="1:25">
      <c r="A65" s="4" t="s">
        <v>322</v>
      </c>
      <c r="B65" s="4" t="s">
        <v>26</v>
      </c>
      <c r="C65" s="4" t="s">
        <v>27</v>
      </c>
      <c r="D65" s="4" t="s">
        <v>323</v>
      </c>
      <c r="E65" s="4" t="s">
        <v>324</v>
      </c>
      <c r="F65" s="6">
        <v>45100</v>
      </c>
      <c r="G65" s="6">
        <v>45101</v>
      </c>
      <c r="H65" s="4">
        <v>1</v>
      </c>
      <c r="I65" s="4">
        <v>1</v>
      </c>
      <c r="J65" s="4">
        <v>1</v>
      </c>
      <c r="K65" s="4" t="s">
        <v>30</v>
      </c>
      <c r="L65" s="4">
        <v>1820</v>
      </c>
      <c r="M65" s="4">
        <v>1820</v>
      </c>
      <c r="N65" s="4" t="s">
        <v>325</v>
      </c>
      <c r="O65" s="4" t="s">
        <v>32</v>
      </c>
      <c r="P65" s="4" t="s">
        <v>33</v>
      </c>
      <c r="Q65" s="4">
        <v>0</v>
      </c>
      <c r="R65" s="7">
        <v>45079</v>
      </c>
      <c r="S65" s="6">
        <v>45104</v>
      </c>
      <c r="T65" s="4" t="s">
        <v>34</v>
      </c>
      <c r="U65" s="4">
        <v>1820</v>
      </c>
      <c r="V65" s="4">
        <v>0</v>
      </c>
      <c r="W65" s="4">
        <v>0</v>
      </c>
      <c r="X65" s="4" t="s">
        <v>326</v>
      </c>
      <c r="Y65" s="4" t="s">
        <v>327</v>
      </c>
    </row>
    <row r="66" s="4" customFormat="1" spans="1:25">
      <c r="A66" s="4" t="s">
        <v>328</v>
      </c>
      <c r="B66" s="4" t="s">
        <v>26</v>
      </c>
      <c r="C66" s="4" t="s">
        <v>27</v>
      </c>
      <c r="D66" s="4" t="s">
        <v>329</v>
      </c>
      <c r="E66" s="4" t="s">
        <v>330</v>
      </c>
      <c r="F66" s="6">
        <v>45098</v>
      </c>
      <c r="G66" s="6">
        <v>45101</v>
      </c>
      <c r="H66" s="4">
        <v>1</v>
      </c>
      <c r="I66" s="4">
        <v>3</v>
      </c>
      <c r="J66" s="4">
        <v>3</v>
      </c>
      <c r="K66" s="4" t="s">
        <v>30</v>
      </c>
      <c r="L66" s="4">
        <v>4953</v>
      </c>
      <c r="M66" s="4">
        <v>4953</v>
      </c>
      <c r="N66" s="4" t="s">
        <v>331</v>
      </c>
      <c r="O66" s="4" t="s">
        <v>32</v>
      </c>
      <c r="P66" s="4" t="s">
        <v>33</v>
      </c>
      <c r="Q66" s="4">
        <v>0</v>
      </c>
      <c r="R66" s="7">
        <v>45080</v>
      </c>
      <c r="S66" s="6">
        <v>45104</v>
      </c>
      <c r="T66" s="4" t="s">
        <v>34</v>
      </c>
      <c r="U66" s="4">
        <v>4953</v>
      </c>
      <c r="V66" s="4">
        <v>0</v>
      </c>
      <c r="W66" s="4">
        <v>0</v>
      </c>
      <c r="X66" s="4" t="s">
        <v>332</v>
      </c>
      <c r="Y66" s="4" t="s">
        <v>54</v>
      </c>
    </row>
    <row r="67" s="4" customFormat="1" spans="1:25">
      <c r="A67" s="4" t="s">
        <v>333</v>
      </c>
      <c r="B67" s="4" t="s">
        <v>26</v>
      </c>
      <c r="C67" s="4" t="s">
        <v>27</v>
      </c>
      <c r="D67" s="4" t="s">
        <v>334</v>
      </c>
      <c r="E67" s="4" t="s">
        <v>335</v>
      </c>
      <c r="F67" s="6">
        <v>45100</v>
      </c>
      <c r="G67" s="6">
        <v>45101</v>
      </c>
      <c r="H67" s="4">
        <v>1</v>
      </c>
      <c r="I67" s="4">
        <v>1</v>
      </c>
      <c r="J67" s="4">
        <v>1</v>
      </c>
      <c r="K67" s="4" t="s">
        <v>30</v>
      </c>
      <c r="L67" s="4">
        <v>1283</v>
      </c>
      <c r="M67" s="4">
        <v>1283</v>
      </c>
      <c r="N67" s="4" t="s">
        <v>336</v>
      </c>
      <c r="O67" s="4" t="s">
        <v>32</v>
      </c>
      <c r="P67" s="4" t="s">
        <v>33</v>
      </c>
      <c r="Q67" s="4">
        <v>0</v>
      </c>
      <c r="R67" s="7">
        <v>45080</v>
      </c>
      <c r="S67" s="6">
        <v>45104</v>
      </c>
      <c r="T67" s="4" t="s">
        <v>34</v>
      </c>
      <c r="U67" s="4">
        <v>1283</v>
      </c>
      <c r="V67" s="4">
        <v>0</v>
      </c>
      <c r="W67" s="4">
        <v>0</v>
      </c>
      <c r="X67" s="4" t="s">
        <v>337</v>
      </c>
      <c r="Y67" s="4" t="s">
        <v>54</v>
      </c>
    </row>
    <row r="68" s="4" customFormat="1" spans="1:25">
      <c r="A68" s="4" t="s">
        <v>338</v>
      </c>
      <c r="B68" s="4" t="s">
        <v>26</v>
      </c>
      <c r="C68" s="4" t="s">
        <v>27</v>
      </c>
      <c r="D68" s="4" t="s">
        <v>339</v>
      </c>
      <c r="E68" s="4" t="s">
        <v>340</v>
      </c>
      <c r="F68" s="6">
        <v>45098</v>
      </c>
      <c r="G68" s="6">
        <v>45101</v>
      </c>
      <c r="H68" s="4">
        <v>1</v>
      </c>
      <c r="I68" s="4">
        <v>3</v>
      </c>
      <c r="J68" s="4">
        <v>3</v>
      </c>
      <c r="K68" s="4" t="s">
        <v>30</v>
      </c>
      <c r="L68" s="4">
        <v>19266</v>
      </c>
      <c r="M68" s="4">
        <v>19266</v>
      </c>
      <c r="N68" s="4" t="s">
        <v>341</v>
      </c>
      <c r="O68" s="4" t="s">
        <v>32</v>
      </c>
      <c r="P68" s="4" t="s">
        <v>33</v>
      </c>
      <c r="Q68" s="4">
        <v>0</v>
      </c>
      <c r="R68" s="7">
        <v>45080</v>
      </c>
      <c r="S68" s="6">
        <v>45104</v>
      </c>
      <c r="T68" s="4" t="s">
        <v>34</v>
      </c>
      <c r="U68" s="4">
        <v>19266</v>
      </c>
      <c r="V68" s="4">
        <v>0</v>
      </c>
      <c r="W68" s="4">
        <v>0</v>
      </c>
      <c r="X68" s="4" t="s">
        <v>342</v>
      </c>
      <c r="Y68" s="4" t="s">
        <v>54</v>
      </c>
    </row>
    <row r="69" s="4" customFormat="1" spans="1:25">
      <c r="A69" s="4" t="s">
        <v>328</v>
      </c>
      <c r="B69" s="4" t="s">
        <v>26</v>
      </c>
      <c r="C69" s="4" t="s">
        <v>74</v>
      </c>
      <c r="D69" s="4" t="s">
        <v>329</v>
      </c>
      <c r="E69" s="4" t="s">
        <v>330</v>
      </c>
      <c r="F69" s="6">
        <v>45098</v>
      </c>
      <c r="G69" s="6">
        <v>45101</v>
      </c>
      <c r="H69" s="4">
        <v>1</v>
      </c>
      <c r="I69" s="4">
        <v>3</v>
      </c>
      <c r="J69" s="4">
        <v>3</v>
      </c>
      <c r="K69" s="4" t="s">
        <v>30</v>
      </c>
      <c r="L69" s="4">
        <v>-4953</v>
      </c>
      <c r="M69" s="4">
        <v>-4953</v>
      </c>
      <c r="N69" s="4" t="s">
        <v>331</v>
      </c>
      <c r="O69" s="4" t="s">
        <v>32</v>
      </c>
      <c r="P69" s="4" t="s">
        <v>33</v>
      </c>
      <c r="Q69" s="4">
        <v>0</v>
      </c>
      <c r="R69" s="7">
        <v>45080</v>
      </c>
      <c r="S69" s="6">
        <v>45104</v>
      </c>
      <c r="T69" s="4" t="s">
        <v>34</v>
      </c>
      <c r="U69" s="4">
        <v>-4953</v>
      </c>
      <c r="V69" s="4">
        <v>0</v>
      </c>
      <c r="W69" s="4">
        <v>0</v>
      </c>
      <c r="X69" s="4" t="s">
        <v>332</v>
      </c>
      <c r="Y69" s="4" t="s">
        <v>54</v>
      </c>
    </row>
    <row r="70" s="4" customFormat="1" spans="1:25">
      <c r="A70" s="4" t="s">
        <v>343</v>
      </c>
      <c r="B70" s="4" t="s">
        <v>26</v>
      </c>
      <c r="C70" s="4" t="s">
        <v>27</v>
      </c>
      <c r="D70" s="4" t="s">
        <v>344</v>
      </c>
      <c r="E70" s="4" t="s">
        <v>345</v>
      </c>
      <c r="F70" s="6">
        <v>45098</v>
      </c>
      <c r="G70" s="6">
        <v>45101</v>
      </c>
      <c r="H70" s="4">
        <v>1</v>
      </c>
      <c r="I70" s="4">
        <v>3</v>
      </c>
      <c r="J70" s="4">
        <v>3</v>
      </c>
      <c r="K70" s="4" t="s">
        <v>30</v>
      </c>
      <c r="L70" s="4">
        <v>3846</v>
      </c>
      <c r="M70" s="4">
        <v>3846</v>
      </c>
      <c r="N70" s="4" t="s">
        <v>346</v>
      </c>
      <c r="O70" s="4" t="s">
        <v>32</v>
      </c>
      <c r="P70" s="4" t="s">
        <v>33</v>
      </c>
      <c r="Q70" s="4">
        <v>0</v>
      </c>
      <c r="R70" s="7">
        <v>45081</v>
      </c>
      <c r="S70" s="6">
        <v>45104</v>
      </c>
      <c r="T70" s="4" t="s">
        <v>34</v>
      </c>
      <c r="U70" s="4">
        <v>3846</v>
      </c>
      <c r="V70" s="4">
        <v>0</v>
      </c>
      <c r="W70" s="4">
        <v>0</v>
      </c>
      <c r="X70" s="4" t="s">
        <v>347</v>
      </c>
      <c r="Y70" s="4" t="s">
        <v>54</v>
      </c>
    </row>
    <row r="71" s="4" customFormat="1" spans="1:25">
      <c r="A71" s="4" t="s">
        <v>348</v>
      </c>
      <c r="B71" s="4" t="s">
        <v>26</v>
      </c>
      <c r="C71" s="4" t="s">
        <v>27</v>
      </c>
      <c r="D71" s="4" t="s">
        <v>349</v>
      </c>
      <c r="E71" s="4" t="s">
        <v>350</v>
      </c>
      <c r="F71" s="6">
        <v>45099</v>
      </c>
      <c r="G71" s="6">
        <v>45101</v>
      </c>
      <c r="H71" s="4">
        <v>1</v>
      </c>
      <c r="I71" s="4">
        <v>2</v>
      </c>
      <c r="J71" s="4">
        <v>2</v>
      </c>
      <c r="K71" s="4" t="s">
        <v>30</v>
      </c>
      <c r="L71" s="4">
        <v>2100</v>
      </c>
      <c r="M71" s="4">
        <v>2100</v>
      </c>
      <c r="N71" s="4" t="s">
        <v>351</v>
      </c>
      <c r="O71" s="4" t="s">
        <v>32</v>
      </c>
      <c r="P71" s="4" t="s">
        <v>33</v>
      </c>
      <c r="Q71" s="4">
        <v>0</v>
      </c>
      <c r="R71" s="7">
        <v>45082</v>
      </c>
      <c r="S71" s="6">
        <v>45104</v>
      </c>
      <c r="T71" s="4" t="s">
        <v>34</v>
      </c>
      <c r="U71" s="4">
        <v>2100</v>
      </c>
      <c r="V71" s="4">
        <v>0</v>
      </c>
      <c r="W71" s="4">
        <v>0</v>
      </c>
      <c r="X71" s="4" t="s">
        <v>352</v>
      </c>
      <c r="Y71" s="4" t="s">
        <v>353</v>
      </c>
    </row>
    <row r="72" s="4" customFormat="1" spans="1:25">
      <c r="A72" s="4" t="s">
        <v>354</v>
      </c>
      <c r="B72" s="4" t="s">
        <v>26</v>
      </c>
      <c r="C72" s="4" t="s">
        <v>27</v>
      </c>
      <c r="D72" s="4" t="s">
        <v>355</v>
      </c>
      <c r="E72" s="4" t="s">
        <v>356</v>
      </c>
      <c r="F72" s="6">
        <v>45097</v>
      </c>
      <c r="G72" s="6">
        <v>45101</v>
      </c>
      <c r="H72" s="4">
        <v>1</v>
      </c>
      <c r="I72" s="4">
        <v>4</v>
      </c>
      <c r="J72" s="4">
        <v>4</v>
      </c>
      <c r="K72" s="4" t="s">
        <v>30</v>
      </c>
      <c r="L72" s="4">
        <v>1764</v>
      </c>
      <c r="M72" s="4">
        <v>1764</v>
      </c>
      <c r="N72" s="4" t="s">
        <v>357</v>
      </c>
      <c r="O72" s="4" t="s">
        <v>32</v>
      </c>
      <c r="P72" s="4" t="s">
        <v>33</v>
      </c>
      <c r="Q72" s="4">
        <v>0</v>
      </c>
      <c r="R72" s="7">
        <v>45082</v>
      </c>
      <c r="S72" s="6">
        <v>45104</v>
      </c>
      <c r="T72" s="4" t="s">
        <v>34</v>
      </c>
      <c r="U72" s="4">
        <v>1764</v>
      </c>
      <c r="V72" s="4">
        <v>0</v>
      </c>
      <c r="W72" s="4">
        <v>0</v>
      </c>
      <c r="X72" s="4" t="s">
        <v>358</v>
      </c>
      <c r="Y72" s="4" t="s">
        <v>359</v>
      </c>
    </row>
    <row r="73" s="4" customFormat="1" spans="1:25">
      <c r="A73" s="4" t="s">
        <v>360</v>
      </c>
      <c r="B73" s="4" t="s">
        <v>26</v>
      </c>
      <c r="C73" s="4" t="s">
        <v>27</v>
      </c>
      <c r="D73" s="4" t="s">
        <v>361</v>
      </c>
      <c r="E73" s="4" t="s">
        <v>362</v>
      </c>
      <c r="F73" s="6">
        <v>45099</v>
      </c>
      <c r="G73" s="6">
        <v>45101</v>
      </c>
      <c r="H73" s="4">
        <v>1</v>
      </c>
      <c r="I73" s="4">
        <v>2</v>
      </c>
      <c r="J73" s="4">
        <v>2</v>
      </c>
      <c r="K73" s="4" t="s">
        <v>30</v>
      </c>
      <c r="L73" s="4">
        <v>1930</v>
      </c>
      <c r="M73" s="4">
        <v>1930</v>
      </c>
      <c r="N73" s="4" t="s">
        <v>363</v>
      </c>
      <c r="O73" s="4" t="s">
        <v>32</v>
      </c>
      <c r="P73" s="4" t="s">
        <v>33</v>
      </c>
      <c r="Q73" s="4">
        <v>0</v>
      </c>
      <c r="R73" s="7">
        <v>45082</v>
      </c>
      <c r="S73" s="6">
        <v>45104</v>
      </c>
      <c r="T73" s="4" t="s">
        <v>34</v>
      </c>
      <c r="U73" s="4">
        <v>1930</v>
      </c>
      <c r="V73" s="4">
        <v>0</v>
      </c>
      <c r="W73" s="4">
        <v>0</v>
      </c>
      <c r="X73" s="4" t="s">
        <v>364</v>
      </c>
      <c r="Y73" s="4" t="s">
        <v>54</v>
      </c>
    </row>
    <row r="74" s="4" customFormat="1" spans="1:25">
      <c r="A74" s="4" t="s">
        <v>365</v>
      </c>
      <c r="B74" s="4" t="s">
        <v>26</v>
      </c>
      <c r="C74" s="4" t="s">
        <v>27</v>
      </c>
      <c r="D74" s="4" t="s">
        <v>344</v>
      </c>
      <c r="E74" s="4" t="s">
        <v>366</v>
      </c>
      <c r="F74" s="6">
        <v>45100</v>
      </c>
      <c r="G74" s="6">
        <v>45101</v>
      </c>
      <c r="H74" s="4">
        <v>1</v>
      </c>
      <c r="I74" s="4">
        <v>1</v>
      </c>
      <c r="J74" s="4">
        <v>1</v>
      </c>
      <c r="K74" s="4" t="s">
        <v>30</v>
      </c>
      <c r="L74" s="4">
        <v>1069</v>
      </c>
      <c r="M74" s="4">
        <v>1069</v>
      </c>
      <c r="N74" s="4" t="s">
        <v>367</v>
      </c>
      <c r="O74" s="4" t="s">
        <v>32</v>
      </c>
      <c r="P74" s="4" t="s">
        <v>33</v>
      </c>
      <c r="Q74" s="4">
        <v>0</v>
      </c>
      <c r="R74" s="7">
        <v>45082</v>
      </c>
      <c r="S74" s="6">
        <v>45104</v>
      </c>
      <c r="T74" s="4" t="s">
        <v>34</v>
      </c>
      <c r="U74" s="4">
        <v>1069</v>
      </c>
      <c r="V74" s="4">
        <v>0</v>
      </c>
      <c r="W74" s="4">
        <v>0</v>
      </c>
      <c r="X74" s="4" t="s">
        <v>368</v>
      </c>
      <c r="Y74" s="4" t="s">
        <v>54</v>
      </c>
    </row>
    <row r="75" s="4" customFormat="1" spans="1:25">
      <c r="A75" s="4" t="s">
        <v>369</v>
      </c>
      <c r="B75" s="4" t="s">
        <v>26</v>
      </c>
      <c r="C75" s="4" t="s">
        <v>27</v>
      </c>
      <c r="D75" s="4" t="s">
        <v>370</v>
      </c>
      <c r="E75" s="4" t="s">
        <v>371</v>
      </c>
      <c r="F75" s="6">
        <v>45100</v>
      </c>
      <c r="G75" s="6">
        <v>45101</v>
      </c>
      <c r="H75" s="4">
        <v>1</v>
      </c>
      <c r="I75" s="4">
        <v>1</v>
      </c>
      <c r="J75" s="4">
        <v>1</v>
      </c>
      <c r="K75" s="4" t="s">
        <v>30</v>
      </c>
      <c r="L75" s="4">
        <v>1045</v>
      </c>
      <c r="M75" s="4">
        <v>1045</v>
      </c>
      <c r="N75" s="4" t="s">
        <v>372</v>
      </c>
      <c r="O75" s="4" t="s">
        <v>32</v>
      </c>
      <c r="P75" s="4" t="s">
        <v>33</v>
      </c>
      <c r="Q75" s="4">
        <v>0</v>
      </c>
      <c r="R75" s="7">
        <v>45082.0000115741</v>
      </c>
      <c r="S75" s="6">
        <v>45104</v>
      </c>
      <c r="T75" s="4" t="s">
        <v>34</v>
      </c>
      <c r="U75" s="4">
        <v>1045</v>
      </c>
      <c r="V75" s="4">
        <v>0</v>
      </c>
      <c r="W75" s="4">
        <v>0</v>
      </c>
      <c r="X75" s="4" t="s">
        <v>373</v>
      </c>
      <c r="Y75" s="4" t="s">
        <v>374</v>
      </c>
    </row>
    <row r="76" s="4" customFormat="1" spans="1:25">
      <c r="A76" s="4" t="s">
        <v>375</v>
      </c>
      <c r="B76" s="4" t="s">
        <v>26</v>
      </c>
      <c r="C76" s="4" t="s">
        <v>27</v>
      </c>
      <c r="D76" s="4" t="s">
        <v>226</v>
      </c>
      <c r="E76" s="4" t="s">
        <v>376</v>
      </c>
      <c r="F76" s="6">
        <v>45099</v>
      </c>
      <c r="G76" s="6">
        <v>45101</v>
      </c>
      <c r="H76" s="4">
        <v>1</v>
      </c>
      <c r="I76" s="4">
        <v>2</v>
      </c>
      <c r="J76" s="4">
        <v>2</v>
      </c>
      <c r="K76" s="4" t="s">
        <v>30</v>
      </c>
      <c r="L76" s="4">
        <v>3610</v>
      </c>
      <c r="M76" s="4">
        <v>3610</v>
      </c>
      <c r="N76" s="4" t="s">
        <v>377</v>
      </c>
      <c r="O76" s="4" t="s">
        <v>32</v>
      </c>
      <c r="P76" s="4" t="s">
        <v>33</v>
      </c>
      <c r="Q76" s="4">
        <v>0</v>
      </c>
      <c r="R76" s="7">
        <v>45082</v>
      </c>
      <c r="S76" s="6">
        <v>45104</v>
      </c>
      <c r="T76" s="4" t="s">
        <v>34</v>
      </c>
      <c r="U76" s="4">
        <v>3610</v>
      </c>
      <c r="V76" s="4">
        <v>0</v>
      </c>
      <c r="W76" s="4">
        <v>0</v>
      </c>
      <c r="X76" s="4" t="s">
        <v>378</v>
      </c>
      <c r="Y76" s="4" t="s">
        <v>54</v>
      </c>
    </row>
    <row r="77" s="4" customFormat="1" spans="1:25">
      <c r="A77" s="4" t="s">
        <v>379</v>
      </c>
      <c r="B77" s="4" t="s">
        <v>26</v>
      </c>
      <c r="C77" s="4" t="s">
        <v>27</v>
      </c>
      <c r="D77" s="4" t="s">
        <v>380</v>
      </c>
      <c r="E77" s="4" t="s">
        <v>381</v>
      </c>
      <c r="F77" s="6">
        <v>45100</v>
      </c>
      <c r="G77" s="6">
        <v>45101</v>
      </c>
      <c r="H77" s="4">
        <v>1</v>
      </c>
      <c r="I77" s="4">
        <v>1</v>
      </c>
      <c r="J77" s="4">
        <v>1</v>
      </c>
      <c r="K77" s="4" t="s">
        <v>30</v>
      </c>
      <c r="L77" s="4">
        <v>1811</v>
      </c>
      <c r="M77" s="4">
        <v>1811</v>
      </c>
      <c r="N77" s="4" t="s">
        <v>382</v>
      </c>
      <c r="O77" s="4" t="s">
        <v>32</v>
      </c>
      <c r="P77" s="4" t="s">
        <v>33</v>
      </c>
      <c r="Q77" s="4">
        <v>0</v>
      </c>
      <c r="R77" s="7">
        <v>45082</v>
      </c>
      <c r="S77" s="6">
        <v>45104</v>
      </c>
      <c r="T77" s="4" t="s">
        <v>34</v>
      </c>
      <c r="U77" s="4">
        <v>1811</v>
      </c>
      <c r="V77" s="4">
        <v>0</v>
      </c>
      <c r="W77" s="4">
        <v>0</v>
      </c>
      <c r="X77" s="4" t="s">
        <v>383</v>
      </c>
      <c r="Y77" s="4" t="s">
        <v>384</v>
      </c>
    </row>
    <row r="78" s="4" customFormat="1" spans="1:25">
      <c r="A78" s="4" t="s">
        <v>385</v>
      </c>
      <c r="B78" s="4" t="s">
        <v>26</v>
      </c>
      <c r="C78" s="4" t="s">
        <v>27</v>
      </c>
      <c r="D78" s="4" t="s">
        <v>344</v>
      </c>
      <c r="E78" s="4" t="s">
        <v>345</v>
      </c>
      <c r="F78" s="6">
        <v>45099</v>
      </c>
      <c r="G78" s="6">
        <v>45101</v>
      </c>
      <c r="H78" s="4">
        <v>1</v>
      </c>
      <c r="I78" s="4">
        <v>2</v>
      </c>
      <c r="J78" s="4">
        <v>2</v>
      </c>
      <c r="K78" s="4" t="s">
        <v>30</v>
      </c>
      <c r="L78" s="4">
        <v>2564</v>
      </c>
      <c r="M78" s="4">
        <v>2564</v>
      </c>
      <c r="N78" s="4" t="s">
        <v>386</v>
      </c>
      <c r="O78" s="4" t="s">
        <v>32</v>
      </c>
      <c r="P78" s="4" t="s">
        <v>33</v>
      </c>
      <c r="Q78" s="4">
        <v>0</v>
      </c>
      <c r="R78" s="7">
        <v>45082.0000115741</v>
      </c>
      <c r="S78" s="6">
        <v>45104</v>
      </c>
      <c r="T78" s="4" t="s">
        <v>34</v>
      </c>
      <c r="U78" s="4">
        <v>2564</v>
      </c>
      <c r="V78" s="4">
        <v>0</v>
      </c>
      <c r="W78" s="4">
        <v>0</v>
      </c>
      <c r="X78" s="4" t="s">
        <v>387</v>
      </c>
      <c r="Y78" s="4" t="s">
        <v>54</v>
      </c>
    </row>
    <row r="79" s="4" customFormat="1" spans="1:25">
      <c r="A79" s="4" t="s">
        <v>388</v>
      </c>
      <c r="B79" s="4" t="s">
        <v>26</v>
      </c>
      <c r="C79" s="4" t="s">
        <v>27</v>
      </c>
      <c r="D79" s="4" t="s">
        <v>389</v>
      </c>
      <c r="E79" s="4" t="s">
        <v>390</v>
      </c>
      <c r="F79" s="6">
        <v>45099</v>
      </c>
      <c r="G79" s="6">
        <v>45101</v>
      </c>
      <c r="H79" s="4">
        <v>1</v>
      </c>
      <c r="I79" s="4">
        <v>2</v>
      </c>
      <c r="J79" s="4">
        <v>2</v>
      </c>
      <c r="K79" s="4" t="s">
        <v>30</v>
      </c>
      <c r="L79" s="4">
        <v>1434</v>
      </c>
      <c r="M79" s="4">
        <v>1434</v>
      </c>
      <c r="N79" s="4" t="s">
        <v>391</v>
      </c>
      <c r="O79" s="4" t="s">
        <v>32</v>
      </c>
      <c r="P79" s="4" t="s">
        <v>33</v>
      </c>
      <c r="Q79" s="4">
        <v>0</v>
      </c>
      <c r="R79" s="7">
        <v>45083</v>
      </c>
      <c r="S79" s="6">
        <v>45104</v>
      </c>
      <c r="T79" s="4" t="s">
        <v>34</v>
      </c>
      <c r="U79" s="4">
        <v>1434</v>
      </c>
      <c r="V79" s="4">
        <v>0</v>
      </c>
      <c r="W79" s="4">
        <v>0</v>
      </c>
      <c r="X79" s="4" t="s">
        <v>392</v>
      </c>
      <c r="Y79" s="4" t="s">
        <v>54</v>
      </c>
    </row>
    <row r="80" s="4" customFormat="1" spans="1:25">
      <c r="A80" s="4" t="s">
        <v>393</v>
      </c>
      <c r="B80" s="4" t="s">
        <v>26</v>
      </c>
      <c r="C80" s="4" t="s">
        <v>27</v>
      </c>
      <c r="D80" s="4" t="s">
        <v>394</v>
      </c>
      <c r="E80" s="4" t="s">
        <v>395</v>
      </c>
      <c r="F80" s="6">
        <v>45098</v>
      </c>
      <c r="G80" s="6">
        <v>45101</v>
      </c>
      <c r="H80" s="4">
        <v>1</v>
      </c>
      <c r="I80" s="4">
        <v>3</v>
      </c>
      <c r="J80" s="4">
        <v>3</v>
      </c>
      <c r="K80" s="4" t="s">
        <v>30</v>
      </c>
      <c r="L80" s="4">
        <v>1041</v>
      </c>
      <c r="M80" s="4">
        <v>1041</v>
      </c>
      <c r="N80" s="4" t="s">
        <v>396</v>
      </c>
      <c r="O80" s="4" t="s">
        <v>32</v>
      </c>
      <c r="P80" s="4" t="s">
        <v>33</v>
      </c>
      <c r="Q80" s="4">
        <v>0</v>
      </c>
      <c r="R80" s="7">
        <v>45082</v>
      </c>
      <c r="S80" s="6">
        <v>45104</v>
      </c>
      <c r="T80" s="4" t="s">
        <v>34</v>
      </c>
      <c r="U80" s="4">
        <v>1041</v>
      </c>
      <c r="V80" s="4">
        <v>0</v>
      </c>
      <c r="W80" s="4">
        <v>0</v>
      </c>
      <c r="X80" s="4" t="s">
        <v>397</v>
      </c>
      <c r="Y80" s="4" t="s">
        <v>54</v>
      </c>
    </row>
    <row r="81" s="4" customFormat="1" spans="1:25">
      <c r="A81" s="4" t="s">
        <v>398</v>
      </c>
      <c r="B81" s="4" t="s">
        <v>26</v>
      </c>
      <c r="C81" s="4" t="s">
        <v>27</v>
      </c>
      <c r="D81" s="4" t="s">
        <v>399</v>
      </c>
      <c r="E81" s="4" t="s">
        <v>400</v>
      </c>
      <c r="F81" s="6">
        <v>45090</v>
      </c>
      <c r="G81" s="6">
        <v>45101</v>
      </c>
      <c r="H81" s="4">
        <v>1</v>
      </c>
      <c r="I81" s="4">
        <v>11</v>
      </c>
      <c r="J81" s="4">
        <v>11</v>
      </c>
      <c r="K81" s="4" t="s">
        <v>30</v>
      </c>
      <c r="L81" s="4">
        <v>4570</v>
      </c>
      <c r="M81" s="4">
        <v>4570</v>
      </c>
      <c r="N81" s="4" t="s">
        <v>401</v>
      </c>
      <c r="O81" s="4" t="s">
        <v>32</v>
      </c>
      <c r="P81" s="4" t="s">
        <v>33</v>
      </c>
      <c r="Q81" s="4">
        <v>0</v>
      </c>
      <c r="R81" s="7">
        <v>45083.0000115741</v>
      </c>
      <c r="S81" s="6">
        <v>45104</v>
      </c>
      <c r="T81" s="4" t="s">
        <v>34</v>
      </c>
      <c r="U81" s="4">
        <v>4570</v>
      </c>
      <c r="V81" s="4">
        <v>0</v>
      </c>
      <c r="W81" s="4">
        <v>0</v>
      </c>
      <c r="X81" s="4" t="s">
        <v>402</v>
      </c>
      <c r="Y81" s="4" t="s">
        <v>54</v>
      </c>
    </row>
    <row r="82" s="4" customFormat="1" spans="1:25">
      <c r="A82" s="4" t="s">
        <v>403</v>
      </c>
      <c r="B82" s="4" t="s">
        <v>26</v>
      </c>
      <c r="C82" s="4" t="s">
        <v>27</v>
      </c>
      <c r="D82" s="4" t="s">
        <v>404</v>
      </c>
      <c r="E82" s="4" t="s">
        <v>405</v>
      </c>
      <c r="F82" s="6">
        <v>45099</v>
      </c>
      <c r="G82" s="6">
        <v>45101</v>
      </c>
      <c r="H82" s="4">
        <v>1</v>
      </c>
      <c r="I82" s="4">
        <v>2</v>
      </c>
      <c r="J82" s="4">
        <v>2</v>
      </c>
      <c r="K82" s="4" t="s">
        <v>30</v>
      </c>
      <c r="L82" s="4">
        <v>7558</v>
      </c>
      <c r="M82" s="4">
        <v>7558</v>
      </c>
      <c r="N82" s="4" t="s">
        <v>406</v>
      </c>
      <c r="O82" s="4" t="s">
        <v>32</v>
      </c>
      <c r="P82" s="4" t="s">
        <v>33</v>
      </c>
      <c r="Q82" s="4">
        <v>0</v>
      </c>
      <c r="R82" s="7">
        <v>45083.0000115741</v>
      </c>
      <c r="S82" s="6">
        <v>45104</v>
      </c>
      <c r="T82" s="4" t="s">
        <v>34</v>
      </c>
      <c r="U82" s="4">
        <v>7558</v>
      </c>
      <c r="V82" s="4">
        <v>0</v>
      </c>
      <c r="W82" s="4">
        <v>0</v>
      </c>
      <c r="X82" s="4" t="s">
        <v>407</v>
      </c>
      <c r="Y82" s="4" t="s">
        <v>54</v>
      </c>
    </row>
    <row r="83" s="4" customFormat="1" spans="1:25">
      <c r="A83" s="4" t="s">
        <v>408</v>
      </c>
      <c r="B83" s="4" t="s">
        <v>26</v>
      </c>
      <c r="C83" s="4" t="s">
        <v>27</v>
      </c>
      <c r="D83" s="4" t="s">
        <v>409</v>
      </c>
      <c r="E83" s="4" t="s">
        <v>410</v>
      </c>
      <c r="F83" s="6">
        <v>45099</v>
      </c>
      <c r="G83" s="6">
        <v>45101</v>
      </c>
      <c r="H83" s="4">
        <v>1</v>
      </c>
      <c r="I83" s="4">
        <v>2</v>
      </c>
      <c r="J83" s="4">
        <v>2</v>
      </c>
      <c r="K83" s="4" t="s">
        <v>30</v>
      </c>
      <c r="L83" s="4">
        <v>664</v>
      </c>
      <c r="M83" s="4">
        <v>664</v>
      </c>
      <c r="N83" s="4" t="s">
        <v>411</v>
      </c>
      <c r="O83" s="4" t="s">
        <v>32</v>
      </c>
      <c r="P83" s="4" t="s">
        <v>33</v>
      </c>
      <c r="Q83" s="4">
        <v>0</v>
      </c>
      <c r="R83" s="7">
        <v>45083.0000115741</v>
      </c>
      <c r="S83" s="6">
        <v>45104</v>
      </c>
      <c r="T83" s="4" t="s">
        <v>34</v>
      </c>
      <c r="U83" s="4">
        <v>664</v>
      </c>
      <c r="V83" s="4">
        <v>0</v>
      </c>
      <c r="W83" s="4">
        <v>0</v>
      </c>
      <c r="X83" s="4" t="s">
        <v>412</v>
      </c>
      <c r="Y83" s="4" t="s">
        <v>54</v>
      </c>
    </row>
    <row r="84" s="4" customFormat="1" spans="1:25">
      <c r="A84" s="4" t="s">
        <v>413</v>
      </c>
      <c r="B84" s="4" t="s">
        <v>26</v>
      </c>
      <c r="C84" s="4" t="s">
        <v>27</v>
      </c>
      <c r="D84" s="4" t="s">
        <v>380</v>
      </c>
      <c r="E84" s="4" t="s">
        <v>414</v>
      </c>
      <c r="F84" s="6">
        <v>45100</v>
      </c>
      <c r="G84" s="6">
        <v>45101</v>
      </c>
      <c r="H84" s="4">
        <v>1</v>
      </c>
      <c r="I84" s="4">
        <v>1</v>
      </c>
      <c r="J84" s="4">
        <v>1</v>
      </c>
      <c r="K84" s="4" t="s">
        <v>30</v>
      </c>
      <c r="L84" s="4">
        <v>655</v>
      </c>
      <c r="M84" s="4">
        <v>655</v>
      </c>
      <c r="N84" s="4" t="s">
        <v>415</v>
      </c>
      <c r="O84" s="4" t="s">
        <v>32</v>
      </c>
      <c r="P84" s="4" t="s">
        <v>33</v>
      </c>
      <c r="Q84" s="4">
        <v>0</v>
      </c>
      <c r="R84" s="7">
        <v>45083</v>
      </c>
      <c r="S84" s="6">
        <v>45104</v>
      </c>
      <c r="T84" s="4" t="s">
        <v>34</v>
      </c>
      <c r="U84" s="4">
        <v>655</v>
      </c>
      <c r="V84" s="4">
        <v>0</v>
      </c>
      <c r="W84" s="4">
        <v>0</v>
      </c>
      <c r="X84" s="4" t="s">
        <v>416</v>
      </c>
      <c r="Y84" s="4" t="s">
        <v>417</v>
      </c>
    </row>
    <row r="85" s="4" customFormat="1" spans="1:25">
      <c r="A85" s="4" t="s">
        <v>418</v>
      </c>
      <c r="B85" s="4" t="s">
        <v>26</v>
      </c>
      <c r="C85" s="4" t="s">
        <v>27</v>
      </c>
      <c r="D85" s="4" t="s">
        <v>215</v>
      </c>
      <c r="E85" s="4" t="s">
        <v>419</v>
      </c>
      <c r="F85" s="6">
        <v>45098</v>
      </c>
      <c r="G85" s="6">
        <v>45101</v>
      </c>
      <c r="H85" s="4">
        <v>1</v>
      </c>
      <c r="I85" s="4">
        <v>3</v>
      </c>
      <c r="J85" s="4">
        <v>3</v>
      </c>
      <c r="K85" s="4" t="s">
        <v>30</v>
      </c>
      <c r="L85" s="4">
        <v>4221</v>
      </c>
      <c r="M85" s="4">
        <v>4221</v>
      </c>
      <c r="N85" s="4" t="s">
        <v>420</v>
      </c>
      <c r="O85" s="4" t="s">
        <v>32</v>
      </c>
      <c r="P85" s="4" t="s">
        <v>33</v>
      </c>
      <c r="Q85" s="4">
        <v>0</v>
      </c>
      <c r="R85" s="7">
        <v>45083</v>
      </c>
      <c r="S85" s="6">
        <v>45104</v>
      </c>
      <c r="T85" s="4" t="s">
        <v>34</v>
      </c>
      <c r="U85" s="4">
        <v>4221</v>
      </c>
      <c r="V85" s="4">
        <v>0</v>
      </c>
      <c r="W85" s="4">
        <v>0</v>
      </c>
      <c r="X85" s="4" t="s">
        <v>421</v>
      </c>
      <c r="Y85" s="4" t="s">
        <v>54</v>
      </c>
    </row>
    <row r="86" s="4" customFormat="1" spans="1:25">
      <c r="A86" s="4" t="s">
        <v>422</v>
      </c>
      <c r="B86" s="4" t="s">
        <v>26</v>
      </c>
      <c r="C86" s="4" t="s">
        <v>27</v>
      </c>
      <c r="D86" s="4" t="s">
        <v>114</v>
      </c>
      <c r="E86" s="4" t="s">
        <v>423</v>
      </c>
      <c r="F86" s="6">
        <v>45099</v>
      </c>
      <c r="G86" s="6">
        <v>45101</v>
      </c>
      <c r="H86" s="4">
        <v>1</v>
      </c>
      <c r="I86" s="4">
        <v>2</v>
      </c>
      <c r="J86" s="4">
        <v>2</v>
      </c>
      <c r="K86" s="4" t="s">
        <v>30</v>
      </c>
      <c r="L86" s="4">
        <v>3750</v>
      </c>
      <c r="M86" s="4">
        <v>3750</v>
      </c>
      <c r="N86" s="4" t="s">
        <v>424</v>
      </c>
      <c r="O86" s="4" t="s">
        <v>32</v>
      </c>
      <c r="P86" s="4" t="s">
        <v>33</v>
      </c>
      <c r="Q86" s="4">
        <v>0</v>
      </c>
      <c r="R86" s="7">
        <v>45084</v>
      </c>
      <c r="S86" s="6">
        <v>45104</v>
      </c>
      <c r="T86" s="4" t="s">
        <v>34</v>
      </c>
      <c r="U86" s="4">
        <v>3750</v>
      </c>
      <c r="V86" s="4">
        <v>0</v>
      </c>
      <c r="W86" s="4">
        <v>0</v>
      </c>
      <c r="X86" s="4" t="s">
        <v>425</v>
      </c>
      <c r="Y86" s="4" t="s">
        <v>426</v>
      </c>
    </row>
    <row r="87" s="4" customFormat="1" spans="1:25">
      <c r="A87" s="4" t="s">
        <v>427</v>
      </c>
      <c r="B87" s="4" t="s">
        <v>26</v>
      </c>
      <c r="C87" s="4" t="s">
        <v>27</v>
      </c>
      <c r="D87" s="4" t="s">
        <v>428</v>
      </c>
      <c r="E87" s="4" t="s">
        <v>429</v>
      </c>
      <c r="F87" s="6">
        <v>45099</v>
      </c>
      <c r="G87" s="6">
        <v>45101</v>
      </c>
      <c r="H87" s="4">
        <v>1</v>
      </c>
      <c r="I87" s="4">
        <v>2</v>
      </c>
      <c r="J87" s="4">
        <v>2</v>
      </c>
      <c r="K87" s="4" t="s">
        <v>30</v>
      </c>
      <c r="L87" s="4">
        <v>2080</v>
      </c>
      <c r="M87" s="4">
        <v>2080</v>
      </c>
      <c r="N87" s="4" t="s">
        <v>430</v>
      </c>
      <c r="O87" s="4" t="s">
        <v>32</v>
      </c>
      <c r="P87" s="4" t="s">
        <v>33</v>
      </c>
      <c r="Q87" s="4">
        <v>0</v>
      </c>
      <c r="R87" s="7">
        <v>45084</v>
      </c>
      <c r="S87" s="6">
        <v>45104</v>
      </c>
      <c r="T87" s="4" t="s">
        <v>34</v>
      </c>
      <c r="U87" s="4">
        <v>2080</v>
      </c>
      <c r="V87" s="4">
        <v>0</v>
      </c>
      <c r="W87" s="4">
        <v>0</v>
      </c>
      <c r="X87" s="4" t="s">
        <v>431</v>
      </c>
      <c r="Y87" s="4" t="s">
        <v>432</v>
      </c>
    </row>
    <row r="88" s="4" customFormat="1" spans="1:25">
      <c r="A88" s="4" t="s">
        <v>433</v>
      </c>
      <c r="B88" s="4" t="s">
        <v>26</v>
      </c>
      <c r="C88" s="4" t="s">
        <v>27</v>
      </c>
      <c r="D88" s="4" t="s">
        <v>268</v>
      </c>
      <c r="E88" s="4" t="s">
        <v>434</v>
      </c>
      <c r="F88" s="6">
        <v>45097</v>
      </c>
      <c r="G88" s="6">
        <v>45101</v>
      </c>
      <c r="H88" s="4">
        <v>1</v>
      </c>
      <c r="I88" s="4">
        <v>4</v>
      </c>
      <c r="J88" s="4">
        <v>4</v>
      </c>
      <c r="K88" s="4" t="s">
        <v>30</v>
      </c>
      <c r="L88" s="4">
        <v>6388</v>
      </c>
      <c r="M88" s="4">
        <v>6388</v>
      </c>
      <c r="N88" s="4" t="s">
        <v>435</v>
      </c>
      <c r="O88" s="4" t="s">
        <v>32</v>
      </c>
      <c r="P88" s="4" t="s">
        <v>33</v>
      </c>
      <c r="Q88" s="4">
        <v>0</v>
      </c>
      <c r="R88" s="7">
        <v>45085.0000115741</v>
      </c>
      <c r="S88" s="6">
        <v>45104</v>
      </c>
      <c r="T88" s="4" t="s">
        <v>34</v>
      </c>
      <c r="U88" s="4">
        <v>6388</v>
      </c>
      <c r="V88" s="4">
        <v>0</v>
      </c>
      <c r="W88" s="4">
        <v>0</v>
      </c>
      <c r="X88" s="4" t="s">
        <v>436</v>
      </c>
      <c r="Y88" s="4" t="s">
        <v>54</v>
      </c>
    </row>
    <row r="89" s="4" customFormat="1" spans="1:25">
      <c r="A89" s="4" t="s">
        <v>437</v>
      </c>
      <c r="B89" s="4" t="s">
        <v>26</v>
      </c>
      <c r="C89" s="4" t="s">
        <v>27</v>
      </c>
      <c r="D89" s="4" t="s">
        <v>438</v>
      </c>
      <c r="E89" s="4" t="s">
        <v>439</v>
      </c>
      <c r="F89" s="6">
        <v>45099</v>
      </c>
      <c r="G89" s="6">
        <v>45101</v>
      </c>
      <c r="H89" s="4">
        <v>1</v>
      </c>
      <c r="I89" s="4">
        <v>2</v>
      </c>
      <c r="J89" s="4">
        <v>2</v>
      </c>
      <c r="K89" s="4" t="s">
        <v>30</v>
      </c>
      <c r="L89" s="4">
        <v>1700</v>
      </c>
      <c r="M89" s="4">
        <v>1700</v>
      </c>
      <c r="N89" s="4" t="s">
        <v>440</v>
      </c>
      <c r="O89" s="4" t="s">
        <v>32</v>
      </c>
      <c r="P89" s="4" t="s">
        <v>33</v>
      </c>
      <c r="Q89" s="4">
        <v>0</v>
      </c>
      <c r="R89" s="7">
        <v>45085.0000115741</v>
      </c>
      <c r="S89" s="6">
        <v>45104</v>
      </c>
      <c r="T89" s="4" t="s">
        <v>34</v>
      </c>
      <c r="U89" s="4">
        <v>1700</v>
      </c>
      <c r="V89" s="4">
        <v>0</v>
      </c>
      <c r="W89" s="4">
        <v>0</v>
      </c>
      <c r="X89" s="4" t="s">
        <v>441</v>
      </c>
      <c r="Y89" s="4" t="s">
        <v>54</v>
      </c>
    </row>
    <row r="90" s="4" customFormat="1" spans="1:25">
      <c r="A90" s="4" t="s">
        <v>442</v>
      </c>
      <c r="B90" s="4" t="s">
        <v>26</v>
      </c>
      <c r="C90" s="4" t="s">
        <v>27</v>
      </c>
      <c r="D90" s="4" t="s">
        <v>443</v>
      </c>
      <c r="E90" s="4" t="s">
        <v>444</v>
      </c>
      <c r="F90" s="6">
        <v>45098</v>
      </c>
      <c r="G90" s="6">
        <v>45101</v>
      </c>
      <c r="H90" s="4">
        <v>1</v>
      </c>
      <c r="I90" s="4">
        <v>3</v>
      </c>
      <c r="J90" s="4">
        <v>3</v>
      </c>
      <c r="K90" s="4" t="s">
        <v>30</v>
      </c>
      <c r="L90" s="4">
        <v>1339</v>
      </c>
      <c r="M90" s="4">
        <v>1339</v>
      </c>
      <c r="N90" s="4" t="s">
        <v>445</v>
      </c>
      <c r="O90" s="4" t="s">
        <v>32</v>
      </c>
      <c r="P90" s="4" t="s">
        <v>33</v>
      </c>
      <c r="Q90" s="4">
        <v>0</v>
      </c>
      <c r="R90" s="7">
        <v>45085.0000115741</v>
      </c>
      <c r="S90" s="6">
        <v>45104</v>
      </c>
      <c r="T90" s="4" t="s">
        <v>34</v>
      </c>
      <c r="U90" s="4">
        <v>1339</v>
      </c>
      <c r="V90" s="4">
        <v>0</v>
      </c>
      <c r="W90" s="4">
        <v>0</v>
      </c>
      <c r="X90" s="4" t="s">
        <v>446</v>
      </c>
      <c r="Y90" s="4" t="s">
        <v>447</v>
      </c>
    </row>
    <row r="91" s="4" customFormat="1" spans="1:25">
      <c r="A91" s="4" t="s">
        <v>448</v>
      </c>
      <c r="B91" s="4" t="s">
        <v>26</v>
      </c>
      <c r="C91" s="4" t="s">
        <v>27</v>
      </c>
      <c r="D91" s="4" t="s">
        <v>334</v>
      </c>
      <c r="E91" s="4" t="s">
        <v>449</v>
      </c>
      <c r="F91" s="6">
        <v>45096</v>
      </c>
      <c r="G91" s="6">
        <v>45101</v>
      </c>
      <c r="H91" s="4">
        <v>1</v>
      </c>
      <c r="I91" s="4">
        <v>5</v>
      </c>
      <c r="J91" s="4">
        <v>5</v>
      </c>
      <c r="K91" s="4" t="s">
        <v>30</v>
      </c>
      <c r="L91" s="4">
        <v>6390</v>
      </c>
      <c r="M91" s="4">
        <v>6390</v>
      </c>
      <c r="N91" s="4" t="s">
        <v>450</v>
      </c>
      <c r="O91" s="4" t="s">
        <v>32</v>
      </c>
      <c r="P91" s="4" t="s">
        <v>33</v>
      </c>
      <c r="Q91" s="4">
        <v>0</v>
      </c>
      <c r="R91" s="7">
        <v>45085.0000115741</v>
      </c>
      <c r="S91" s="6">
        <v>45104</v>
      </c>
      <c r="T91" s="4" t="s">
        <v>34</v>
      </c>
      <c r="U91" s="4">
        <v>6390</v>
      </c>
      <c r="V91" s="4">
        <v>0</v>
      </c>
      <c r="W91" s="4">
        <v>0</v>
      </c>
      <c r="X91" s="4" t="s">
        <v>451</v>
      </c>
      <c r="Y91" s="4" t="s">
        <v>54</v>
      </c>
    </row>
    <row r="92" s="4" customFormat="1" spans="1:25">
      <c r="A92" s="4" t="s">
        <v>87</v>
      </c>
      <c r="B92" s="4" t="s">
        <v>26</v>
      </c>
      <c r="C92" s="4" t="s">
        <v>452</v>
      </c>
      <c r="D92" s="4" t="s">
        <v>70</v>
      </c>
      <c r="E92" s="4" t="s">
        <v>88</v>
      </c>
      <c r="F92" s="6">
        <v>45100</v>
      </c>
      <c r="G92" s="6">
        <v>45101</v>
      </c>
      <c r="H92" s="4">
        <v>4</v>
      </c>
      <c r="I92" s="4">
        <v>1</v>
      </c>
      <c r="J92" s="4">
        <v>4</v>
      </c>
      <c r="K92" s="4" t="s">
        <v>30</v>
      </c>
      <c r="L92" s="4">
        <v>-744.3</v>
      </c>
      <c r="M92" s="4">
        <v>-744.3</v>
      </c>
      <c r="N92" s="4" t="s">
        <v>89</v>
      </c>
      <c r="O92" s="4" t="s">
        <v>32</v>
      </c>
      <c r="P92" s="4" t="s">
        <v>33</v>
      </c>
      <c r="Q92" s="4">
        <v>0</v>
      </c>
      <c r="R92" s="7">
        <v>45038.0121180556</v>
      </c>
      <c r="S92" s="6">
        <v>45104</v>
      </c>
      <c r="T92" s="4" t="s">
        <v>34</v>
      </c>
      <c r="U92" s="4">
        <v>-744.3</v>
      </c>
      <c r="V92" s="4">
        <v>0</v>
      </c>
      <c r="W92" s="4">
        <v>0</v>
      </c>
      <c r="X92" s="4" t="s">
        <v>90</v>
      </c>
      <c r="Y92" s="4" t="s">
        <v>91</v>
      </c>
    </row>
    <row r="93" s="4" customFormat="1" spans="1:25">
      <c r="A93" s="4" t="s">
        <v>453</v>
      </c>
      <c r="B93" s="4" t="s">
        <v>26</v>
      </c>
      <c r="C93" s="4" t="s">
        <v>27</v>
      </c>
      <c r="D93" s="4" t="s">
        <v>399</v>
      </c>
      <c r="E93" s="4" t="s">
        <v>454</v>
      </c>
      <c r="F93" s="6">
        <v>45099</v>
      </c>
      <c r="G93" s="6">
        <v>45101</v>
      </c>
      <c r="H93" s="4">
        <v>2</v>
      </c>
      <c r="I93" s="4">
        <v>2</v>
      </c>
      <c r="J93" s="4">
        <v>4</v>
      </c>
      <c r="K93" s="4" t="s">
        <v>30</v>
      </c>
      <c r="L93" s="4">
        <v>1422</v>
      </c>
      <c r="M93" s="4">
        <v>1422</v>
      </c>
      <c r="N93" s="4" t="s">
        <v>455</v>
      </c>
      <c r="O93" s="4" t="s">
        <v>32</v>
      </c>
      <c r="P93" s="4" t="s">
        <v>33</v>
      </c>
      <c r="Q93" s="4">
        <v>0</v>
      </c>
      <c r="R93" s="7">
        <v>45085</v>
      </c>
      <c r="S93" s="6">
        <v>45104</v>
      </c>
      <c r="T93" s="4" t="s">
        <v>34</v>
      </c>
      <c r="U93" s="4">
        <v>1422</v>
      </c>
      <c r="V93" s="4">
        <v>0</v>
      </c>
      <c r="W93" s="4">
        <v>0</v>
      </c>
      <c r="X93" s="4" t="s">
        <v>456</v>
      </c>
      <c r="Y93" s="4" t="s">
        <v>54</v>
      </c>
    </row>
    <row r="94" s="4" customFormat="1" spans="1:25">
      <c r="A94" s="4" t="s">
        <v>457</v>
      </c>
      <c r="B94" s="4" t="s">
        <v>26</v>
      </c>
      <c r="C94" s="4" t="s">
        <v>27</v>
      </c>
      <c r="D94" s="4" t="s">
        <v>458</v>
      </c>
      <c r="E94" s="4" t="s">
        <v>459</v>
      </c>
      <c r="F94" s="6">
        <v>45099</v>
      </c>
      <c r="G94" s="6">
        <v>45101</v>
      </c>
      <c r="H94" s="4">
        <v>1</v>
      </c>
      <c r="I94" s="4">
        <v>2</v>
      </c>
      <c r="J94" s="4">
        <v>2</v>
      </c>
      <c r="K94" s="4" t="s">
        <v>30</v>
      </c>
      <c r="L94" s="4">
        <v>1914</v>
      </c>
      <c r="M94" s="4">
        <v>1914</v>
      </c>
      <c r="N94" s="4" t="s">
        <v>460</v>
      </c>
      <c r="O94" s="4" t="s">
        <v>32</v>
      </c>
      <c r="P94" s="4" t="s">
        <v>33</v>
      </c>
      <c r="Q94" s="4">
        <v>0</v>
      </c>
      <c r="R94" s="7">
        <v>45085.0000115741</v>
      </c>
      <c r="S94" s="6">
        <v>45104</v>
      </c>
      <c r="T94" s="4" t="s">
        <v>34</v>
      </c>
      <c r="U94" s="4">
        <v>1914</v>
      </c>
      <c r="V94" s="4">
        <v>0</v>
      </c>
      <c r="W94" s="4">
        <v>0</v>
      </c>
      <c r="X94" s="4" t="s">
        <v>461</v>
      </c>
      <c r="Y94" s="4" t="s">
        <v>462</v>
      </c>
    </row>
    <row r="95" s="4" customFormat="1" spans="1:25">
      <c r="A95" s="4" t="s">
        <v>463</v>
      </c>
      <c r="B95" s="4" t="s">
        <v>26</v>
      </c>
      <c r="C95" s="4" t="s">
        <v>27</v>
      </c>
      <c r="D95" s="4" t="s">
        <v>458</v>
      </c>
      <c r="E95" s="4" t="s">
        <v>459</v>
      </c>
      <c r="F95" s="6">
        <v>45099</v>
      </c>
      <c r="G95" s="6">
        <v>45101</v>
      </c>
      <c r="H95" s="4">
        <v>1</v>
      </c>
      <c r="I95" s="4">
        <v>2</v>
      </c>
      <c r="J95" s="4">
        <v>2</v>
      </c>
      <c r="K95" s="4" t="s">
        <v>30</v>
      </c>
      <c r="L95" s="4">
        <v>1914</v>
      </c>
      <c r="M95" s="4">
        <v>1914</v>
      </c>
      <c r="N95" s="4" t="s">
        <v>464</v>
      </c>
      <c r="O95" s="4" t="s">
        <v>32</v>
      </c>
      <c r="P95" s="4" t="s">
        <v>33</v>
      </c>
      <c r="Q95" s="4">
        <v>0</v>
      </c>
      <c r="R95" s="7">
        <v>45085.0000115741</v>
      </c>
      <c r="S95" s="6">
        <v>45104</v>
      </c>
      <c r="T95" s="4" t="s">
        <v>34</v>
      </c>
      <c r="U95" s="4">
        <v>1914</v>
      </c>
      <c r="V95" s="4">
        <v>0</v>
      </c>
      <c r="W95" s="4">
        <v>0</v>
      </c>
      <c r="X95" s="4" t="s">
        <v>465</v>
      </c>
      <c r="Y95" s="4" t="s">
        <v>466</v>
      </c>
    </row>
    <row r="96" s="4" customFormat="1" spans="1:25">
      <c r="A96" s="4" t="s">
        <v>467</v>
      </c>
      <c r="B96" s="4" t="s">
        <v>26</v>
      </c>
      <c r="C96" s="4" t="s">
        <v>27</v>
      </c>
      <c r="D96" s="4" t="s">
        <v>404</v>
      </c>
      <c r="E96" s="4" t="s">
        <v>405</v>
      </c>
      <c r="F96" s="6">
        <v>45099</v>
      </c>
      <c r="G96" s="6">
        <v>45101</v>
      </c>
      <c r="H96" s="4">
        <v>1</v>
      </c>
      <c r="I96" s="4">
        <v>2</v>
      </c>
      <c r="J96" s="4">
        <v>2</v>
      </c>
      <c r="K96" s="4" t="s">
        <v>30</v>
      </c>
      <c r="L96" s="4">
        <v>7558</v>
      </c>
      <c r="M96" s="4">
        <v>7558</v>
      </c>
      <c r="N96" s="4" t="s">
        <v>468</v>
      </c>
      <c r="O96" s="4" t="s">
        <v>32</v>
      </c>
      <c r="P96" s="4" t="s">
        <v>33</v>
      </c>
      <c r="Q96" s="4">
        <v>0</v>
      </c>
      <c r="R96" s="7">
        <v>45086</v>
      </c>
      <c r="S96" s="6">
        <v>45104</v>
      </c>
      <c r="T96" s="4" t="s">
        <v>34</v>
      </c>
      <c r="U96" s="4">
        <v>7558</v>
      </c>
      <c r="V96" s="4">
        <v>0</v>
      </c>
      <c r="W96" s="4">
        <v>0</v>
      </c>
      <c r="X96" s="4" t="s">
        <v>469</v>
      </c>
      <c r="Y96" s="4" t="s">
        <v>470</v>
      </c>
    </row>
    <row r="97" s="4" customFormat="1" spans="1:25">
      <c r="A97" s="4" t="s">
        <v>471</v>
      </c>
      <c r="B97" s="4" t="s">
        <v>26</v>
      </c>
      <c r="C97" s="4" t="s">
        <v>27</v>
      </c>
      <c r="D97" s="4" t="s">
        <v>472</v>
      </c>
      <c r="E97" s="4" t="s">
        <v>473</v>
      </c>
      <c r="F97" s="6">
        <v>45096</v>
      </c>
      <c r="G97" s="6">
        <v>45101</v>
      </c>
      <c r="H97" s="4">
        <v>1</v>
      </c>
      <c r="I97" s="4">
        <v>5</v>
      </c>
      <c r="J97" s="4">
        <v>5</v>
      </c>
      <c r="K97" s="4" t="s">
        <v>30</v>
      </c>
      <c r="L97" s="4">
        <v>1490</v>
      </c>
      <c r="M97" s="4">
        <v>1490</v>
      </c>
      <c r="N97" s="4" t="s">
        <v>474</v>
      </c>
      <c r="O97" s="4" t="s">
        <v>32</v>
      </c>
      <c r="P97" s="4" t="s">
        <v>33</v>
      </c>
      <c r="Q97" s="4">
        <v>0</v>
      </c>
      <c r="R97" s="7">
        <v>45086</v>
      </c>
      <c r="S97" s="6">
        <v>45104</v>
      </c>
      <c r="T97" s="4" t="s">
        <v>34</v>
      </c>
      <c r="U97" s="4">
        <v>1490</v>
      </c>
      <c r="V97" s="4">
        <v>0</v>
      </c>
      <c r="W97" s="4">
        <v>0</v>
      </c>
      <c r="X97" s="4" t="s">
        <v>475</v>
      </c>
      <c r="Y97" s="4" t="s">
        <v>54</v>
      </c>
    </row>
    <row r="98" s="4" customFormat="1" spans="1:25">
      <c r="A98" s="4" t="s">
        <v>476</v>
      </c>
      <c r="B98" s="4" t="s">
        <v>26</v>
      </c>
      <c r="C98" s="4" t="s">
        <v>27</v>
      </c>
      <c r="D98" s="4" t="s">
        <v>199</v>
      </c>
      <c r="E98" s="4" t="s">
        <v>282</v>
      </c>
      <c r="F98" s="6">
        <v>45100</v>
      </c>
      <c r="G98" s="6">
        <v>45101</v>
      </c>
      <c r="H98" s="4">
        <v>1</v>
      </c>
      <c r="I98" s="4">
        <v>1</v>
      </c>
      <c r="J98" s="4">
        <v>1</v>
      </c>
      <c r="K98" s="4" t="s">
        <v>30</v>
      </c>
      <c r="L98" s="4">
        <v>391</v>
      </c>
      <c r="M98" s="4">
        <v>391</v>
      </c>
      <c r="N98" s="4" t="s">
        <v>477</v>
      </c>
      <c r="O98" s="4" t="s">
        <v>32</v>
      </c>
      <c r="P98" s="4" t="s">
        <v>33</v>
      </c>
      <c r="Q98" s="4">
        <v>0</v>
      </c>
      <c r="R98" s="7">
        <v>45086.0000115741</v>
      </c>
      <c r="S98" s="6">
        <v>45104</v>
      </c>
      <c r="T98" s="4" t="s">
        <v>34</v>
      </c>
      <c r="U98" s="4">
        <v>391</v>
      </c>
      <c r="V98" s="4">
        <v>0</v>
      </c>
      <c r="W98" s="4">
        <v>0</v>
      </c>
      <c r="X98" s="4" t="s">
        <v>478</v>
      </c>
      <c r="Y98" s="4" t="s">
        <v>479</v>
      </c>
    </row>
    <row r="99" s="4" customFormat="1" spans="1:25">
      <c r="A99" s="4" t="s">
        <v>480</v>
      </c>
      <c r="B99" s="4" t="s">
        <v>26</v>
      </c>
      <c r="C99" s="4" t="s">
        <v>27</v>
      </c>
      <c r="D99" s="4" t="s">
        <v>481</v>
      </c>
      <c r="E99" s="4" t="s">
        <v>482</v>
      </c>
      <c r="F99" s="6">
        <v>45099</v>
      </c>
      <c r="G99" s="6">
        <v>45101</v>
      </c>
      <c r="H99" s="4">
        <v>2</v>
      </c>
      <c r="I99" s="4">
        <v>2</v>
      </c>
      <c r="J99" s="4">
        <v>4</v>
      </c>
      <c r="K99" s="4" t="s">
        <v>30</v>
      </c>
      <c r="L99" s="4">
        <v>1520</v>
      </c>
      <c r="M99" s="4">
        <v>1520</v>
      </c>
      <c r="N99" s="4" t="s">
        <v>483</v>
      </c>
      <c r="O99" s="4" t="s">
        <v>32</v>
      </c>
      <c r="P99" s="4" t="s">
        <v>33</v>
      </c>
      <c r="Q99" s="4">
        <v>0</v>
      </c>
      <c r="R99" s="7">
        <v>45086</v>
      </c>
      <c r="S99" s="6">
        <v>45104</v>
      </c>
      <c r="T99" s="4" t="s">
        <v>34</v>
      </c>
      <c r="U99" s="4">
        <v>1520</v>
      </c>
      <c r="V99" s="4">
        <v>0</v>
      </c>
      <c r="W99" s="4">
        <v>0</v>
      </c>
      <c r="X99" s="4" t="s">
        <v>484</v>
      </c>
      <c r="Y99" s="4" t="s">
        <v>54</v>
      </c>
    </row>
    <row r="100" s="4" customFormat="1" spans="1:25">
      <c r="A100" s="4" t="s">
        <v>485</v>
      </c>
      <c r="B100" s="4" t="s">
        <v>26</v>
      </c>
      <c r="C100" s="4" t="s">
        <v>27</v>
      </c>
      <c r="D100" s="4" t="s">
        <v>247</v>
      </c>
      <c r="E100" s="4" t="s">
        <v>486</v>
      </c>
      <c r="F100" s="6">
        <v>45098</v>
      </c>
      <c r="G100" s="6">
        <v>45101</v>
      </c>
      <c r="H100" s="4">
        <v>1</v>
      </c>
      <c r="I100" s="4">
        <v>3</v>
      </c>
      <c r="J100" s="4">
        <v>3</v>
      </c>
      <c r="K100" s="4" t="s">
        <v>30</v>
      </c>
      <c r="L100" s="4">
        <v>3009</v>
      </c>
      <c r="M100" s="4">
        <v>3009</v>
      </c>
      <c r="N100" s="4" t="s">
        <v>487</v>
      </c>
      <c r="O100" s="4" t="s">
        <v>32</v>
      </c>
      <c r="P100" s="4" t="s">
        <v>33</v>
      </c>
      <c r="Q100" s="4">
        <v>0</v>
      </c>
      <c r="R100" s="7">
        <v>45086.0000115741</v>
      </c>
      <c r="S100" s="6">
        <v>45104</v>
      </c>
      <c r="T100" s="4" t="s">
        <v>34</v>
      </c>
      <c r="U100" s="4">
        <v>3009</v>
      </c>
      <c r="V100" s="4">
        <v>0</v>
      </c>
      <c r="W100" s="4">
        <v>0</v>
      </c>
      <c r="X100" s="4" t="s">
        <v>488</v>
      </c>
      <c r="Y100" s="4" t="s">
        <v>489</v>
      </c>
    </row>
    <row r="101" s="4" customFormat="1" spans="1:25">
      <c r="A101" s="4" t="s">
        <v>471</v>
      </c>
      <c r="B101" s="4" t="s">
        <v>26</v>
      </c>
      <c r="C101" s="4" t="s">
        <v>74</v>
      </c>
      <c r="D101" s="4" t="s">
        <v>472</v>
      </c>
      <c r="E101" s="4" t="s">
        <v>473</v>
      </c>
      <c r="F101" s="6">
        <v>45096</v>
      </c>
      <c r="G101" s="6">
        <v>45101</v>
      </c>
      <c r="H101" s="4">
        <v>1</v>
      </c>
      <c r="I101" s="4">
        <v>5</v>
      </c>
      <c r="J101" s="4">
        <v>5</v>
      </c>
      <c r="K101" s="4" t="s">
        <v>30</v>
      </c>
      <c r="L101" s="4">
        <v>-1490</v>
      </c>
      <c r="M101" s="4">
        <v>-1490</v>
      </c>
      <c r="N101" s="4" t="s">
        <v>474</v>
      </c>
      <c r="O101" s="4" t="s">
        <v>32</v>
      </c>
      <c r="P101" s="4" t="s">
        <v>33</v>
      </c>
      <c r="Q101" s="4">
        <v>0</v>
      </c>
      <c r="R101" s="7">
        <v>45086</v>
      </c>
      <c r="S101" s="6">
        <v>45104</v>
      </c>
      <c r="T101" s="4" t="s">
        <v>34</v>
      </c>
      <c r="U101" s="4">
        <v>-1490</v>
      </c>
      <c r="V101" s="4">
        <v>0</v>
      </c>
      <c r="W101" s="4">
        <v>0</v>
      </c>
      <c r="X101" s="4" t="s">
        <v>475</v>
      </c>
      <c r="Y101" s="4" t="s">
        <v>54</v>
      </c>
    </row>
    <row r="102" s="4" customFormat="1" spans="1:25">
      <c r="A102" s="4" t="s">
        <v>490</v>
      </c>
      <c r="B102" s="4" t="s">
        <v>26</v>
      </c>
      <c r="C102" s="4" t="s">
        <v>27</v>
      </c>
      <c r="D102" s="4" t="s">
        <v>247</v>
      </c>
      <c r="E102" s="4" t="s">
        <v>491</v>
      </c>
      <c r="F102" s="6">
        <v>45098</v>
      </c>
      <c r="G102" s="6">
        <v>45101</v>
      </c>
      <c r="H102" s="4">
        <v>1</v>
      </c>
      <c r="I102" s="4">
        <v>3</v>
      </c>
      <c r="J102" s="4">
        <v>3</v>
      </c>
      <c r="K102" s="4" t="s">
        <v>30</v>
      </c>
      <c r="L102" s="4">
        <v>4050</v>
      </c>
      <c r="M102" s="4">
        <v>4050</v>
      </c>
      <c r="N102" s="4" t="s">
        <v>492</v>
      </c>
      <c r="O102" s="4" t="s">
        <v>32</v>
      </c>
      <c r="P102" s="4" t="s">
        <v>33</v>
      </c>
      <c r="Q102" s="4">
        <v>0</v>
      </c>
      <c r="R102" s="7">
        <v>45087.0000115741</v>
      </c>
      <c r="S102" s="6">
        <v>45104</v>
      </c>
      <c r="T102" s="4" t="s">
        <v>34</v>
      </c>
      <c r="U102" s="4">
        <v>4050</v>
      </c>
      <c r="V102" s="4">
        <v>0</v>
      </c>
      <c r="W102" s="4">
        <v>0</v>
      </c>
      <c r="X102" s="4" t="s">
        <v>493</v>
      </c>
      <c r="Y102" s="4" t="s">
        <v>494</v>
      </c>
    </row>
    <row r="103" s="4" customFormat="1" spans="1:25">
      <c r="A103" s="4" t="s">
        <v>495</v>
      </c>
      <c r="B103" s="4" t="s">
        <v>26</v>
      </c>
      <c r="C103" s="4" t="s">
        <v>27</v>
      </c>
      <c r="D103" s="4" t="s">
        <v>496</v>
      </c>
      <c r="E103" s="4" t="s">
        <v>497</v>
      </c>
      <c r="F103" s="6">
        <v>45099</v>
      </c>
      <c r="G103" s="6">
        <v>45101</v>
      </c>
      <c r="H103" s="4">
        <v>1</v>
      </c>
      <c r="I103" s="4">
        <v>2</v>
      </c>
      <c r="J103" s="4">
        <v>2</v>
      </c>
      <c r="K103" s="4" t="s">
        <v>30</v>
      </c>
      <c r="L103" s="4">
        <v>2376</v>
      </c>
      <c r="M103" s="4">
        <v>2376</v>
      </c>
      <c r="N103" s="4" t="s">
        <v>498</v>
      </c>
      <c r="O103" s="4" t="s">
        <v>32</v>
      </c>
      <c r="P103" s="4" t="s">
        <v>33</v>
      </c>
      <c r="Q103" s="4">
        <v>0</v>
      </c>
      <c r="R103" s="7">
        <v>45087</v>
      </c>
      <c r="S103" s="6">
        <v>45104</v>
      </c>
      <c r="T103" s="4" t="s">
        <v>34</v>
      </c>
      <c r="U103" s="4">
        <v>2376</v>
      </c>
      <c r="V103" s="4">
        <v>0</v>
      </c>
      <c r="W103" s="4">
        <v>0</v>
      </c>
      <c r="X103" s="4" t="s">
        <v>499</v>
      </c>
      <c r="Y103" s="4" t="s">
        <v>54</v>
      </c>
    </row>
    <row r="104" s="4" customFormat="1" spans="1:25">
      <c r="A104" s="4" t="s">
        <v>500</v>
      </c>
      <c r="B104" s="4" t="s">
        <v>26</v>
      </c>
      <c r="C104" s="4" t="s">
        <v>27</v>
      </c>
      <c r="D104" s="4" t="s">
        <v>199</v>
      </c>
      <c r="E104" s="4" t="s">
        <v>282</v>
      </c>
      <c r="F104" s="6">
        <v>45098</v>
      </c>
      <c r="G104" s="6">
        <v>45101</v>
      </c>
      <c r="H104" s="4">
        <v>1</v>
      </c>
      <c r="I104" s="4">
        <v>3</v>
      </c>
      <c r="J104" s="4">
        <v>3</v>
      </c>
      <c r="K104" s="4" t="s">
        <v>30</v>
      </c>
      <c r="L104" s="4">
        <v>1173</v>
      </c>
      <c r="M104" s="4">
        <v>1173</v>
      </c>
      <c r="N104" s="4" t="s">
        <v>501</v>
      </c>
      <c r="O104" s="4" t="s">
        <v>32</v>
      </c>
      <c r="P104" s="4" t="s">
        <v>33</v>
      </c>
      <c r="Q104" s="4">
        <v>0</v>
      </c>
      <c r="R104" s="7">
        <v>45087</v>
      </c>
      <c r="S104" s="6">
        <v>45104</v>
      </c>
      <c r="T104" s="4" t="s">
        <v>34</v>
      </c>
      <c r="U104" s="4">
        <v>1173</v>
      </c>
      <c r="V104" s="4">
        <v>0</v>
      </c>
      <c r="W104" s="4">
        <v>0</v>
      </c>
      <c r="X104" s="4" t="s">
        <v>502</v>
      </c>
      <c r="Y104" s="4" t="s">
        <v>502</v>
      </c>
    </row>
    <row r="105" s="4" customFormat="1" spans="1:25">
      <c r="A105" s="4" t="s">
        <v>503</v>
      </c>
      <c r="B105" s="4" t="s">
        <v>26</v>
      </c>
      <c r="C105" s="4" t="s">
        <v>27</v>
      </c>
      <c r="D105" s="4" t="s">
        <v>199</v>
      </c>
      <c r="E105" s="4" t="s">
        <v>504</v>
      </c>
      <c r="F105" s="6">
        <v>45098</v>
      </c>
      <c r="G105" s="6">
        <v>45101</v>
      </c>
      <c r="H105" s="4">
        <v>1</v>
      </c>
      <c r="I105" s="4">
        <v>3</v>
      </c>
      <c r="J105" s="4">
        <v>3</v>
      </c>
      <c r="K105" s="4" t="s">
        <v>30</v>
      </c>
      <c r="L105" s="4">
        <v>1173</v>
      </c>
      <c r="M105" s="4">
        <v>1173</v>
      </c>
      <c r="N105" s="4" t="s">
        <v>505</v>
      </c>
      <c r="O105" s="4" t="s">
        <v>32</v>
      </c>
      <c r="P105" s="4" t="s">
        <v>33</v>
      </c>
      <c r="Q105" s="4">
        <v>0</v>
      </c>
      <c r="R105" s="7">
        <v>45087.0000115741</v>
      </c>
      <c r="S105" s="6">
        <v>45104</v>
      </c>
      <c r="T105" s="4" t="s">
        <v>34</v>
      </c>
      <c r="U105" s="4">
        <v>1173</v>
      </c>
      <c r="V105" s="4">
        <v>0</v>
      </c>
      <c r="W105" s="4">
        <v>0</v>
      </c>
      <c r="X105" s="4" t="s">
        <v>506</v>
      </c>
      <c r="Y105" s="4" t="s">
        <v>507</v>
      </c>
    </row>
    <row r="106" s="4" customFormat="1" spans="1:25">
      <c r="A106" s="4" t="s">
        <v>508</v>
      </c>
      <c r="B106" s="4" t="s">
        <v>26</v>
      </c>
      <c r="C106" s="4" t="s">
        <v>27</v>
      </c>
      <c r="D106" s="4" t="s">
        <v>509</v>
      </c>
      <c r="E106" s="4" t="s">
        <v>510</v>
      </c>
      <c r="F106" s="6">
        <v>45099</v>
      </c>
      <c r="G106" s="6">
        <v>45101</v>
      </c>
      <c r="H106" s="4">
        <v>1</v>
      </c>
      <c r="I106" s="4">
        <v>2</v>
      </c>
      <c r="J106" s="4">
        <v>2</v>
      </c>
      <c r="K106" s="4" t="s">
        <v>30</v>
      </c>
      <c r="L106" s="4">
        <v>1592</v>
      </c>
      <c r="M106" s="4">
        <v>1592</v>
      </c>
      <c r="N106" s="4" t="s">
        <v>511</v>
      </c>
      <c r="O106" s="4" t="s">
        <v>32</v>
      </c>
      <c r="P106" s="4" t="s">
        <v>33</v>
      </c>
      <c r="Q106" s="4">
        <v>0</v>
      </c>
      <c r="R106" s="7">
        <v>45087</v>
      </c>
      <c r="S106" s="6">
        <v>45104</v>
      </c>
      <c r="T106" s="4" t="s">
        <v>34</v>
      </c>
      <c r="U106" s="4">
        <v>1592</v>
      </c>
      <c r="V106" s="4">
        <v>0</v>
      </c>
      <c r="W106" s="4">
        <v>0</v>
      </c>
      <c r="X106" s="4" t="s">
        <v>512</v>
      </c>
      <c r="Y106" s="4" t="s">
        <v>513</v>
      </c>
    </row>
    <row r="107" s="4" customFormat="1" spans="1:25">
      <c r="A107" s="4" t="s">
        <v>514</v>
      </c>
      <c r="B107" s="4" t="s">
        <v>26</v>
      </c>
      <c r="C107" s="4" t="s">
        <v>27</v>
      </c>
      <c r="D107" s="4" t="s">
        <v>515</v>
      </c>
      <c r="E107" s="4" t="s">
        <v>516</v>
      </c>
      <c r="F107" s="6">
        <v>45099</v>
      </c>
      <c r="G107" s="6">
        <v>45101</v>
      </c>
      <c r="H107" s="4">
        <v>1</v>
      </c>
      <c r="I107" s="4">
        <v>2</v>
      </c>
      <c r="J107" s="4">
        <v>2</v>
      </c>
      <c r="K107" s="4" t="s">
        <v>30</v>
      </c>
      <c r="L107" s="4">
        <v>1168</v>
      </c>
      <c r="M107" s="4">
        <v>1168</v>
      </c>
      <c r="N107" s="4" t="s">
        <v>517</v>
      </c>
      <c r="O107" s="4" t="s">
        <v>32</v>
      </c>
      <c r="P107" s="4" t="s">
        <v>33</v>
      </c>
      <c r="Q107" s="4">
        <v>0</v>
      </c>
      <c r="R107" s="7">
        <v>45087</v>
      </c>
      <c r="S107" s="6">
        <v>45104</v>
      </c>
      <c r="T107" s="4" t="s">
        <v>34</v>
      </c>
      <c r="U107" s="4">
        <v>1168</v>
      </c>
      <c r="V107" s="4">
        <v>0</v>
      </c>
      <c r="W107" s="4">
        <v>0</v>
      </c>
      <c r="X107" s="4" t="s">
        <v>518</v>
      </c>
      <c r="Y107" s="4" t="s">
        <v>54</v>
      </c>
    </row>
    <row r="108" s="4" customFormat="1" spans="1:25">
      <c r="A108" s="4" t="s">
        <v>519</v>
      </c>
      <c r="B108" s="4" t="s">
        <v>26</v>
      </c>
      <c r="C108" s="4" t="s">
        <v>27</v>
      </c>
      <c r="D108" s="4" t="s">
        <v>520</v>
      </c>
      <c r="E108" s="4" t="s">
        <v>278</v>
      </c>
      <c r="F108" s="6">
        <v>45098</v>
      </c>
      <c r="G108" s="6">
        <v>45101</v>
      </c>
      <c r="H108" s="4">
        <v>1</v>
      </c>
      <c r="I108" s="4">
        <v>3</v>
      </c>
      <c r="J108" s="4">
        <v>3</v>
      </c>
      <c r="K108" s="4" t="s">
        <v>30</v>
      </c>
      <c r="L108" s="4">
        <v>750</v>
      </c>
      <c r="M108" s="4">
        <v>750</v>
      </c>
      <c r="N108" s="4" t="s">
        <v>521</v>
      </c>
      <c r="O108" s="4" t="s">
        <v>32</v>
      </c>
      <c r="P108" s="4" t="s">
        <v>33</v>
      </c>
      <c r="Q108" s="4">
        <v>0</v>
      </c>
      <c r="R108" s="7">
        <v>45087.0000115741</v>
      </c>
      <c r="S108" s="6">
        <v>45104</v>
      </c>
      <c r="T108" s="4" t="s">
        <v>34</v>
      </c>
      <c r="U108" s="4">
        <v>750</v>
      </c>
      <c r="V108" s="4">
        <v>0</v>
      </c>
      <c r="W108" s="4">
        <v>0</v>
      </c>
      <c r="X108" s="4" t="s">
        <v>522</v>
      </c>
      <c r="Y108" s="4" t="s">
        <v>54</v>
      </c>
    </row>
    <row r="109" s="4" customFormat="1" spans="1:25">
      <c r="A109" s="4" t="s">
        <v>523</v>
      </c>
      <c r="B109" s="4" t="s">
        <v>26</v>
      </c>
      <c r="C109" s="4" t="s">
        <v>27</v>
      </c>
      <c r="D109" s="4" t="s">
        <v>215</v>
      </c>
      <c r="E109" s="4" t="s">
        <v>524</v>
      </c>
      <c r="F109" s="6">
        <v>45097</v>
      </c>
      <c r="G109" s="6">
        <v>45101</v>
      </c>
      <c r="H109" s="4">
        <v>1</v>
      </c>
      <c r="I109" s="4">
        <v>4</v>
      </c>
      <c r="J109" s="4">
        <v>4</v>
      </c>
      <c r="K109" s="4" t="s">
        <v>30</v>
      </c>
      <c r="L109" s="4">
        <v>6776</v>
      </c>
      <c r="M109" s="4">
        <v>6776</v>
      </c>
      <c r="N109" s="4" t="s">
        <v>525</v>
      </c>
      <c r="O109" s="4" t="s">
        <v>32</v>
      </c>
      <c r="P109" s="4" t="s">
        <v>33</v>
      </c>
      <c r="Q109" s="4">
        <v>0</v>
      </c>
      <c r="R109" s="7">
        <v>45088.0000115741</v>
      </c>
      <c r="S109" s="6">
        <v>45104</v>
      </c>
      <c r="T109" s="4" t="s">
        <v>34</v>
      </c>
      <c r="U109" s="4">
        <v>6776</v>
      </c>
      <c r="V109" s="4">
        <v>0</v>
      </c>
      <c r="W109" s="4">
        <v>0</v>
      </c>
      <c r="X109" s="4" t="s">
        <v>526</v>
      </c>
      <c r="Y109" s="4" t="s">
        <v>54</v>
      </c>
    </row>
    <row r="110" s="4" customFormat="1" spans="1:25">
      <c r="A110" s="4" t="s">
        <v>527</v>
      </c>
      <c r="B110" s="4" t="s">
        <v>26</v>
      </c>
      <c r="C110" s="4" t="s">
        <v>27</v>
      </c>
      <c r="D110" s="4" t="s">
        <v>528</v>
      </c>
      <c r="E110" s="4" t="s">
        <v>529</v>
      </c>
      <c r="F110" s="6">
        <v>45099</v>
      </c>
      <c r="G110" s="6">
        <v>45101</v>
      </c>
      <c r="H110" s="4">
        <v>1</v>
      </c>
      <c r="I110" s="4">
        <v>2</v>
      </c>
      <c r="J110" s="4">
        <v>2</v>
      </c>
      <c r="K110" s="4" t="s">
        <v>30</v>
      </c>
      <c r="L110" s="4">
        <v>1440</v>
      </c>
      <c r="M110" s="4">
        <v>1440</v>
      </c>
      <c r="N110" s="4" t="s">
        <v>530</v>
      </c>
      <c r="O110" s="4" t="s">
        <v>32</v>
      </c>
      <c r="P110" s="4" t="s">
        <v>33</v>
      </c>
      <c r="Q110" s="4">
        <v>0</v>
      </c>
      <c r="R110" s="7">
        <v>45088.0000115741</v>
      </c>
      <c r="S110" s="6">
        <v>45104</v>
      </c>
      <c r="T110" s="4" t="s">
        <v>34</v>
      </c>
      <c r="U110" s="4">
        <v>1440</v>
      </c>
      <c r="V110" s="4">
        <v>0</v>
      </c>
      <c r="W110" s="4">
        <v>0</v>
      </c>
      <c r="X110" s="4" t="s">
        <v>531</v>
      </c>
      <c r="Y110" s="4" t="s">
        <v>532</v>
      </c>
    </row>
    <row r="111" s="4" customFormat="1" spans="1:25">
      <c r="A111" s="4" t="s">
        <v>533</v>
      </c>
      <c r="B111" s="4" t="s">
        <v>26</v>
      </c>
      <c r="C111" s="4" t="s">
        <v>27</v>
      </c>
      <c r="D111" s="4" t="s">
        <v>344</v>
      </c>
      <c r="E111" s="4" t="s">
        <v>534</v>
      </c>
      <c r="F111" s="6">
        <v>45100</v>
      </c>
      <c r="G111" s="6">
        <v>45101</v>
      </c>
      <c r="H111" s="4">
        <v>1</v>
      </c>
      <c r="I111" s="4">
        <v>1</v>
      </c>
      <c r="J111" s="4">
        <v>1</v>
      </c>
      <c r="K111" s="4" t="s">
        <v>30</v>
      </c>
      <c r="L111" s="4">
        <v>1503</v>
      </c>
      <c r="M111" s="4">
        <v>1503</v>
      </c>
      <c r="N111" s="4" t="s">
        <v>535</v>
      </c>
      <c r="O111" s="4" t="s">
        <v>32</v>
      </c>
      <c r="P111" s="4" t="s">
        <v>33</v>
      </c>
      <c r="Q111" s="4">
        <v>0</v>
      </c>
      <c r="R111" s="7">
        <v>45088.0000115741</v>
      </c>
      <c r="S111" s="6">
        <v>45104</v>
      </c>
      <c r="T111" s="4" t="s">
        <v>34</v>
      </c>
      <c r="U111" s="4">
        <v>1503</v>
      </c>
      <c r="V111" s="4">
        <v>0</v>
      </c>
      <c r="W111" s="4">
        <v>0</v>
      </c>
      <c r="X111" s="4" t="s">
        <v>536</v>
      </c>
      <c r="Y111" s="4" t="s">
        <v>54</v>
      </c>
    </row>
    <row r="112" s="4" customFormat="1" spans="1:25">
      <c r="A112" s="4" t="s">
        <v>182</v>
      </c>
      <c r="B112" s="4" t="s">
        <v>26</v>
      </c>
      <c r="C112" s="4" t="s">
        <v>74</v>
      </c>
      <c r="D112" s="4" t="s">
        <v>77</v>
      </c>
      <c r="E112" s="4" t="s">
        <v>183</v>
      </c>
      <c r="F112" s="6">
        <v>45098</v>
      </c>
      <c r="G112" s="6">
        <v>45101</v>
      </c>
      <c r="H112" s="4">
        <v>2</v>
      </c>
      <c r="I112" s="4">
        <v>3</v>
      </c>
      <c r="J112" s="4">
        <v>6</v>
      </c>
      <c r="K112" s="4" t="s">
        <v>30</v>
      </c>
      <c r="L112" s="4">
        <v>-5694</v>
      </c>
      <c r="M112" s="4">
        <v>-5694</v>
      </c>
      <c r="N112" s="4" t="s">
        <v>184</v>
      </c>
      <c r="O112" s="4" t="s">
        <v>32</v>
      </c>
      <c r="P112" s="4" t="s">
        <v>33</v>
      </c>
      <c r="Q112" s="4">
        <v>0</v>
      </c>
      <c r="R112" s="7">
        <v>45062</v>
      </c>
      <c r="S112" s="6">
        <v>45104</v>
      </c>
      <c r="T112" s="4" t="s">
        <v>34</v>
      </c>
      <c r="U112" s="4">
        <v>-5694</v>
      </c>
      <c r="V112" s="4">
        <v>0</v>
      </c>
      <c r="W112" s="4">
        <v>0</v>
      </c>
      <c r="X112" s="4" t="s">
        <v>185</v>
      </c>
      <c r="Y112" s="4" t="s">
        <v>186</v>
      </c>
    </row>
    <row r="113" s="4" customFormat="1" spans="1:25">
      <c r="A113" s="4" t="s">
        <v>182</v>
      </c>
      <c r="B113" s="4" t="s">
        <v>26</v>
      </c>
      <c r="C113" s="4" t="s">
        <v>75</v>
      </c>
      <c r="D113" s="4" t="s">
        <v>77</v>
      </c>
      <c r="E113" s="4" t="s">
        <v>183</v>
      </c>
      <c r="F113" s="6">
        <v>45098</v>
      </c>
      <c r="G113" s="6">
        <v>45101</v>
      </c>
      <c r="H113" s="4">
        <v>2</v>
      </c>
      <c r="I113" s="4">
        <v>3</v>
      </c>
      <c r="J113" s="4">
        <v>6</v>
      </c>
      <c r="K113" s="4" t="s">
        <v>30</v>
      </c>
      <c r="L113" s="4">
        <v>1708.2</v>
      </c>
      <c r="M113" s="4">
        <v>1708.2</v>
      </c>
      <c r="N113" s="4" t="s">
        <v>184</v>
      </c>
      <c r="O113" s="4" t="s">
        <v>32</v>
      </c>
      <c r="P113" s="4" t="s">
        <v>33</v>
      </c>
      <c r="Q113" s="4">
        <v>0</v>
      </c>
      <c r="R113" s="7">
        <v>45062.6028819444</v>
      </c>
      <c r="S113" s="6">
        <v>45104</v>
      </c>
      <c r="T113" s="4" t="s">
        <v>34</v>
      </c>
      <c r="U113" s="4">
        <v>1708.2</v>
      </c>
      <c r="V113" s="4">
        <v>0</v>
      </c>
      <c r="W113" s="4">
        <v>0</v>
      </c>
      <c r="X113" s="4" t="s">
        <v>185</v>
      </c>
      <c r="Y113" s="4" t="s">
        <v>186</v>
      </c>
    </row>
    <row r="114" s="4" customFormat="1" spans="1:25">
      <c r="A114" s="4" t="s">
        <v>537</v>
      </c>
      <c r="B114" s="4" t="s">
        <v>26</v>
      </c>
      <c r="C114" s="4" t="s">
        <v>27</v>
      </c>
      <c r="D114" s="4" t="s">
        <v>538</v>
      </c>
      <c r="E114" s="4" t="s">
        <v>539</v>
      </c>
      <c r="F114" s="6">
        <v>45095</v>
      </c>
      <c r="G114" s="6">
        <v>45101</v>
      </c>
      <c r="H114" s="4">
        <v>1</v>
      </c>
      <c r="I114" s="4">
        <v>6</v>
      </c>
      <c r="J114" s="4">
        <v>6</v>
      </c>
      <c r="K114" s="4" t="s">
        <v>30</v>
      </c>
      <c r="L114" s="4">
        <v>2682</v>
      </c>
      <c r="M114" s="4">
        <v>2682</v>
      </c>
      <c r="N114" s="4" t="s">
        <v>540</v>
      </c>
      <c r="O114" s="4" t="s">
        <v>32</v>
      </c>
      <c r="P114" s="4" t="s">
        <v>33</v>
      </c>
      <c r="Q114" s="4">
        <v>0</v>
      </c>
      <c r="R114" s="7">
        <v>45088</v>
      </c>
      <c r="S114" s="6">
        <v>45104</v>
      </c>
      <c r="T114" s="4" t="s">
        <v>34</v>
      </c>
      <c r="U114" s="4">
        <v>2682</v>
      </c>
      <c r="V114" s="4">
        <v>0</v>
      </c>
      <c r="W114" s="4">
        <v>0</v>
      </c>
      <c r="X114" s="4" t="s">
        <v>541</v>
      </c>
      <c r="Y114" s="4" t="s">
        <v>54</v>
      </c>
    </row>
    <row r="115" s="4" customFormat="1" spans="1:25">
      <c r="A115" s="4" t="s">
        <v>542</v>
      </c>
      <c r="B115" s="4" t="s">
        <v>26</v>
      </c>
      <c r="C115" s="4" t="s">
        <v>27</v>
      </c>
      <c r="D115" s="4" t="s">
        <v>428</v>
      </c>
      <c r="E115" s="4" t="s">
        <v>429</v>
      </c>
      <c r="F115" s="6">
        <v>45099</v>
      </c>
      <c r="G115" s="6">
        <v>45101</v>
      </c>
      <c r="H115" s="4">
        <v>1</v>
      </c>
      <c r="I115" s="4">
        <v>2</v>
      </c>
      <c r="J115" s="4">
        <v>2</v>
      </c>
      <c r="K115" s="4" t="s">
        <v>30</v>
      </c>
      <c r="L115" s="4">
        <v>2080</v>
      </c>
      <c r="M115" s="4">
        <v>2080</v>
      </c>
      <c r="N115" s="4" t="s">
        <v>543</v>
      </c>
      <c r="O115" s="4" t="s">
        <v>32</v>
      </c>
      <c r="P115" s="4" t="s">
        <v>33</v>
      </c>
      <c r="Q115" s="4">
        <v>0</v>
      </c>
      <c r="R115" s="7">
        <v>45088.0000115741</v>
      </c>
      <c r="S115" s="6">
        <v>45104</v>
      </c>
      <c r="T115" s="4" t="s">
        <v>34</v>
      </c>
      <c r="U115" s="4">
        <v>2080</v>
      </c>
      <c r="V115" s="4">
        <v>0</v>
      </c>
      <c r="W115" s="4">
        <v>0</v>
      </c>
      <c r="X115" s="4" t="s">
        <v>544</v>
      </c>
      <c r="Y115" s="4" t="s">
        <v>54</v>
      </c>
    </row>
    <row r="116" s="4" customFormat="1" spans="1:25">
      <c r="A116" s="4" t="s">
        <v>545</v>
      </c>
      <c r="B116" s="4" t="s">
        <v>26</v>
      </c>
      <c r="C116" s="4" t="s">
        <v>27</v>
      </c>
      <c r="D116" s="4" t="s">
        <v>546</v>
      </c>
      <c r="E116" s="4" t="s">
        <v>547</v>
      </c>
      <c r="F116" s="6">
        <v>45098</v>
      </c>
      <c r="G116" s="6">
        <v>45101</v>
      </c>
      <c r="H116" s="4">
        <v>1</v>
      </c>
      <c r="I116" s="4">
        <v>3</v>
      </c>
      <c r="J116" s="4">
        <v>3</v>
      </c>
      <c r="K116" s="4" t="s">
        <v>30</v>
      </c>
      <c r="L116" s="4">
        <v>972</v>
      </c>
      <c r="M116" s="4">
        <v>972</v>
      </c>
      <c r="N116" s="4" t="s">
        <v>548</v>
      </c>
      <c r="O116" s="4" t="s">
        <v>32</v>
      </c>
      <c r="P116" s="4" t="s">
        <v>33</v>
      </c>
      <c r="Q116" s="4">
        <v>0</v>
      </c>
      <c r="R116" s="7">
        <v>45088</v>
      </c>
      <c r="S116" s="6">
        <v>45104</v>
      </c>
      <c r="T116" s="4" t="s">
        <v>34</v>
      </c>
      <c r="U116" s="4">
        <v>972</v>
      </c>
      <c r="V116" s="4">
        <v>0</v>
      </c>
      <c r="W116" s="4">
        <v>0</v>
      </c>
      <c r="X116" s="4" t="s">
        <v>549</v>
      </c>
      <c r="Y116" s="4" t="s">
        <v>550</v>
      </c>
    </row>
    <row r="117" s="4" customFormat="1" spans="1:25">
      <c r="A117" s="4" t="s">
        <v>551</v>
      </c>
      <c r="B117" s="4" t="s">
        <v>26</v>
      </c>
      <c r="C117" s="4" t="s">
        <v>27</v>
      </c>
      <c r="D117" s="4" t="s">
        <v>241</v>
      </c>
      <c r="E117" s="4" t="s">
        <v>552</v>
      </c>
      <c r="F117" s="6">
        <v>45098</v>
      </c>
      <c r="G117" s="6">
        <v>45101</v>
      </c>
      <c r="H117" s="4">
        <v>1</v>
      </c>
      <c r="I117" s="4">
        <v>3</v>
      </c>
      <c r="J117" s="4">
        <v>3</v>
      </c>
      <c r="K117" s="4" t="s">
        <v>30</v>
      </c>
      <c r="L117" s="4">
        <v>4613</v>
      </c>
      <c r="M117" s="4">
        <v>4613</v>
      </c>
      <c r="N117" s="4" t="s">
        <v>553</v>
      </c>
      <c r="O117" s="4" t="s">
        <v>32</v>
      </c>
      <c r="P117" s="4" t="s">
        <v>33</v>
      </c>
      <c r="Q117" s="4">
        <v>0</v>
      </c>
      <c r="R117" s="7">
        <v>45088.0000115741</v>
      </c>
      <c r="S117" s="6">
        <v>45104</v>
      </c>
      <c r="T117" s="4" t="s">
        <v>34</v>
      </c>
      <c r="U117" s="4">
        <v>4613</v>
      </c>
      <c r="V117" s="4">
        <v>0</v>
      </c>
      <c r="W117" s="4">
        <v>0</v>
      </c>
      <c r="X117" s="4" t="s">
        <v>554</v>
      </c>
      <c r="Y117" s="4" t="s">
        <v>555</v>
      </c>
    </row>
    <row r="118" s="4" customFormat="1" spans="1:25">
      <c r="A118" s="4" t="s">
        <v>556</v>
      </c>
      <c r="B118" s="4" t="s">
        <v>26</v>
      </c>
      <c r="C118" s="4" t="s">
        <v>27</v>
      </c>
      <c r="D118" s="4" t="s">
        <v>557</v>
      </c>
      <c r="E118" s="4" t="s">
        <v>558</v>
      </c>
      <c r="F118" s="6">
        <v>45098</v>
      </c>
      <c r="G118" s="6">
        <v>45101</v>
      </c>
      <c r="H118" s="4">
        <v>1</v>
      </c>
      <c r="I118" s="4">
        <v>3</v>
      </c>
      <c r="J118" s="4">
        <v>3</v>
      </c>
      <c r="K118" s="4" t="s">
        <v>30</v>
      </c>
      <c r="L118" s="4">
        <v>2485</v>
      </c>
      <c r="M118" s="4">
        <v>2485</v>
      </c>
      <c r="N118" s="4" t="s">
        <v>559</v>
      </c>
      <c r="O118" s="4" t="s">
        <v>32</v>
      </c>
      <c r="P118" s="4" t="s">
        <v>33</v>
      </c>
      <c r="Q118" s="4">
        <v>0</v>
      </c>
      <c r="R118" s="7">
        <v>45089</v>
      </c>
      <c r="S118" s="6">
        <v>45104</v>
      </c>
      <c r="T118" s="4" t="s">
        <v>34</v>
      </c>
      <c r="U118" s="4">
        <v>2485</v>
      </c>
      <c r="V118" s="4">
        <v>0</v>
      </c>
      <c r="W118" s="4">
        <v>0</v>
      </c>
      <c r="X118" s="4" t="s">
        <v>560</v>
      </c>
      <c r="Y118" s="4" t="s">
        <v>54</v>
      </c>
    </row>
    <row r="119" s="4" customFormat="1" spans="1:25">
      <c r="A119" s="4" t="s">
        <v>561</v>
      </c>
      <c r="B119" s="4" t="s">
        <v>26</v>
      </c>
      <c r="C119" s="4" t="s">
        <v>27</v>
      </c>
      <c r="D119" s="4" t="s">
        <v>562</v>
      </c>
      <c r="E119" s="4" t="s">
        <v>563</v>
      </c>
      <c r="F119" s="6">
        <v>45098</v>
      </c>
      <c r="G119" s="6">
        <v>45101</v>
      </c>
      <c r="H119" s="4">
        <v>1</v>
      </c>
      <c r="I119" s="4">
        <v>3</v>
      </c>
      <c r="J119" s="4">
        <v>3</v>
      </c>
      <c r="K119" s="4" t="s">
        <v>30</v>
      </c>
      <c r="L119" s="4">
        <v>4390</v>
      </c>
      <c r="M119" s="4">
        <v>4390</v>
      </c>
      <c r="N119" s="4" t="s">
        <v>564</v>
      </c>
      <c r="O119" s="4" t="s">
        <v>32</v>
      </c>
      <c r="P119" s="4" t="s">
        <v>33</v>
      </c>
      <c r="Q119" s="4">
        <v>0</v>
      </c>
      <c r="R119" s="7">
        <v>45089</v>
      </c>
      <c r="S119" s="6">
        <v>45104</v>
      </c>
      <c r="T119" s="4" t="s">
        <v>34</v>
      </c>
      <c r="U119" s="4">
        <v>4390</v>
      </c>
      <c r="V119" s="4">
        <v>0</v>
      </c>
      <c r="W119" s="4">
        <v>0</v>
      </c>
      <c r="X119" s="4" t="s">
        <v>565</v>
      </c>
      <c r="Y119" s="4" t="s">
        <v>54</v>
      </c>
    </row>
    <row r="120" s="4" customFormat="1" spans="1:25">
      <c r="A120" s="4" t="s">
        <v>566</v>
      </c>
      <c r="B120" s="4" t="s">
        <v>26</v>
      </c>
      <c r="C120" s="4" t="s">
        <v>27</v>
      </c>
      <c r="D120" s="4" t="s">
        <v>567</v>
      </c>
      <c r="E120" s="4" t="s">
        <v>568</v>
      </c>
      <c r="F120" s="6">
        <v>45099</v>
      </c>
      <c r="G120" s="6">
        <v>45101</v>
      </c>
      <c r="H120" s="4">
        <v>2</v>
      </c>
      <c r="I120" s="4">
        <v>2</v>
      </c>
      <c r="J120" s="4">
        <v>4</v>
      </c>
      <c r="K120" s="4" t="s">
        <v>30</v>
      </c>
      <c r="L120" s="4">
        <v>5976</v>
      </c>
      <c r="M120" s="4">
        <v>5976</v>
      </c>
      <c r="N120" s="4" t="s">
        <v>569</v>
      </c>
      <c r="O120" s="4" t="s">
        <v>32</v>
      </c>
      <c r="P120" s="4" t="s">
        <v>33</v>
      </c>
      <c r="Q120" s="4">
        <v>0</v>
      </c>
      <c r="R120" s="7">
        <v>45089</v>
      </c>
      <c r="S120" s="6">
        <v>45104</v>
      </c>
      <c r="T120" s="4" t="s">
        <v>34</v>
      </c>
      <c r="U120" s="4">
        <v>5976</v>
      </c>
      <c r="V120" s="4">
        <v>0</v>
      </c>
      <c r="W120" s="4">
        <v>0</v>
      </c>
      <c r="X120" s="4" t="s">
        <v>570</v>
      </c>
      <c r="Y120" s="4" t="s">
        <v>54</v>
      </c>
    </row>
    <row r="121" s="4" customFormat="1" spans="1:25">
      <c r="A121" s="4" t="s">
        <v>571</v>
      </c>
      <c r="B121" s="4" t="s">
        <v>26</v>
      </c>
      <c r="C121" s="4" t="s">
        <v>27</v>
      </c>
      <c r="D121" s="4" t="s">
        <v>572</v>
      </c>
      <c r="E121" s="4" t="s">
        <v>573</v>
      </c>
      <c r="F121" s="6">
        <v>45099</v>
      </c>
      <c r="G121" s="6">
        <v>45101</v>
      </c>
      <c r="H121" s="4">
        <v>1</v>
      </c>
      <c r="I121" s="4">
        <v>2</v>
      </c>
      <c r="J121" s="4">
        <v>2</v>
      </c>
      <c r="K121" s="4" t="s">
        <v>30</v>
      </c>
      <c r="L121" s="4">
        <v>1160</v>
      </c>
      <c r="M121" s="4">
        <v>1160</v>
      </c>
      <c r="N121" s="4" t="s">
        <v>574</v>
      </c>
      <c r="O121" s="4" t="s">
        <v>32</v>
      </c>
      <c r="P121" s="4" t="s">
        <v>33</v>
      </c>
      <c r="Q121" s="4">
        <v>0</v>
      </c>
      <c r="R121" s="7">
        <v>45089</v>
      </c>
      <c r="S121" s="6">
        <v>45104</v>
      </c>
      <c r="T121" s="4" t="s">
        <v>34</v>
      </c>
      <c r="U121" s="4">
        <v>1160</v>
      </c>
      <c r="V121" s="4">
        <v>0</v>
      </c>
      <c r="W121" s="4">
        <v>0</v>
      </c>
      <c r="X121" s="4" t="s">
        <v>575</v>
      </c>
      <c r="Y121" s="4" t="s">
        <v>54</v>
      </c>
    </row>
    <row r="122" s="4" customFormat="1" spans="1:25">
      <c r="A122" s="4" t="s">
        <v>576</v>
      </c>
      <c r="B122" s="4" t="s">
        <v>26</v>
      </c>
      <c r="C122" s="4" t="s">
        <v>27</v>
      </c>
      <c r="D122" s="4" t="s">
        <v>577</v>
      </c>
      <c r="E122" s="4" t="s">
        <v>578</v>
      </c>
      <c r="F122" s="6">
        <v>45099</v>
      </c>
      <c r="G122" s="6">
        <v>45101</v>
      </c>
      <c r="H122" s="4">
        <v>1</v>
      </c>
      <c r="I122" s="4">
        <v>2</v>
      </c>
      <c r="J122" s="4">
        <v>2</v>
      </c>
      <c r="K122" s="4" t="s">
        <v>30</v>
      </c>
      <c r="L122" s="4">
        <v>7492</v>
      </c>
      <c r="M122" s="4">
        <v>7492</v>
      </c>
      <c r="N122" s="4" t="s">
        <v>579</v>
      </c>
      <c r="O122" s="4" t="s">
        <v>32</v>
      </c>
      <c r="P122" s="4" t="s">
        <v>33</v>
      </c>
      <c r="Q122" s="4">
        <v>0</v>
      </c>
      <c r="R122" s="7">
        <v>45089.0000115741</v>
      </c>
      <c r="S122" s="6">
        <v>45104</v>
      </c>
      <c r="T122" s="4" t="s">
        <v>34</v>
      </c>
      <c r="U122" s="4">
        <v>7492</v>
      </c>
      <c r="V122" s="4">
        <v>0</v>
      </c>
      <c r="W122" s="4">
        <v>0</v>
      </c>
      <c r="X122" s="4" t="s">
        <v>580</v>
      </c>
      <c r="Y122" s="4" t="s">
        <v>54</v>
      </c>
    </row>
    <row r="123" s="4" customFormat="1" spans="1:25">
      <c r="A123" s="4" t="s">
        <v>581</v>
      </c>
      <c r="B123" s="4" t="s">
        <v>26</v>
      </c>
      <c r="C123" s="4" t="s">
        <v>27</v>
      </c>
      <c r="D123" s="4" t="s">
        <v>582</v>
      </c>
      <c r="E123" s="4" t="s">
        <v>583</v>
      </c>
      <c r="F123" s="6">
        <v>45100</v>
      </c>
      <c r="G123" s="6">
        <v>45101</v>
      </c>
      <c r="H123" s="4">
        <v>1</v>
      </c>
      <c r="I123" s="4">
        <v>1</v>
      </c>
      <c r="J123" s="4">
        <v>1</v>
      </c>
      <c r="K123" s="4" t="s">
        <v>30</v>
      </c>
      <c r="L123" s="4">
        <v>1410</v>
      </c>
      <c r="M123" s="4">
        <v>1410</v>
      </c>
      <c r="N123" s="4" t="s">
        <v>584</v>
      </c>
      <c r="O123" s="4" t="s">
        <v>32</v>
      </c>
      <c r="P123" s="4" t="s">
        <v>33</v>
      </c>
      <c r="Q123" s="4">
        <v>0</v>
      </c>
      <c r="R123" s="7">
        <v>45090.0000115741</v>
      </c>
      <c r="S123" s="6">
        <v>45104</v>
      </c>
      <c r="T123" s="4" t="s">
        <v>34</v>
      </c>
      <c r="U123" s="4">
        <v>1410</v>
      </c>
      <c r="V123" s="4">
        <v>0</v>
      </c>
      <c r="W123" s="4">
        <v>0</v>
      </c>
      <c r="X123" s="4" t="s">
        <v>585</v>
      </c>
      <c r="Y123" s="4" t="s">
        <v>54</v>
      </c>
    </row>
    <row r="124" s="4" customFormat="1" spans="1:25">
      <c r="A124" s="4" t="s">
        <v>586</v>
      </c>
      <c r="B124" s="4" t="s">
        <v>26</v>
      </c>
      <c r="C124" s="4" t="s">
        <v>27</v>
      </c>
      <c r="D124" s="4" t="s">
        <v>458</v>
      </c>
      <c r="E124" s="4" t="s">
        <v>587</v>
      </c>
      <c r="F124" s="6">
        <v>45100</v>
      </c>
      <c r="G124" s="6">
        <v>45101</v>
      </c>
      <c r="H124" s="4">
        <v>1</v>
      </c>
      <c r="I124" s="4">
        <v>1</v>
      </c>
      <c r="J124" s="4">
        <v>1</v>
      </c>
      <c r="K124" s="4" t="s">
        <v>30</v>
      </c>
      <c r="L124" s="4">
        <v>1008</v>
      </c>
      <c r="M124" s="4">
        <v>1008</v>
      </c>
      <c r="N124" s="4" t="s">
        <v>588</v>
      </c>
      <c r="O124" s="4" t="s">
        <v>32</v>
      </c>
      <c r="P124" s="4" t="s">
        <v>33</v>
      </c>
      <c r="Q124" s="4">
        <v>0</v>
      </c>
      <c r="R124" s="7">
        <v>45090</v>
      </c>
      <c r="S124" s="6">
        <v>45104</v>
      </c>
      <c r="T124" s="4" t="s">
        <v>34</v>
      </c>
      <c r="U124" s="4">
        <v>1008</v>
      </c>
      <c r="V124" s="4">
        <v>0</v>
      </c>
      <c r="W124" s="4">
        <v>0</v>
      </c>
      <c r="X124" s="4" t="s">
        <v>589</v>
      </c>
      <c r="Y124" s="4" t="s">
        <v>590</v>
      </c>
    </row>
    <row r="125" s="4" customFormat="1" spans="1:25">
      <c r="A125" s="4" t="s">
        <v>591</v>
      </c>
      <c r="B125" s="4" t="s">
        <v>26</v>
      </c>
      <c r="C125" s="4" t="s">
        <v>27</v>
      </c>
      <c r="D125" s="4" t="s">
        <v>199</v>
      </c>
      <c r="E125" s="4" t="s">
        <v>282</v>
      </c>
      <c r="F125" s="6">
        <v>45099</v>
      </c>
      <c r="G125" s="6">
        <v>45101</v>
      </c>
      <c r="H125" s="4">
        <v>1</v>
      </c>
      <c r="I125" s="4">
        <v>2</v>
      </c>
      <c r="J125" s="4">
        <v>2</v>
      </c>
      <c r="K125" s="4" t="s">
        <v>30</v>
      </c>
      <c r="L125" s="4">
        <v>782</v>
      </c>
      <c r="M125" s="4">
        <v>782</v>
      </c>
      <c r="N125" s="4" t="s">
        <v>592</v>
      </c>
      <c r="O125" s="4" t="s">
        <v>32</v>
      </c>
      <c r="P125" s="4" t="s">
        <v>33</v>
      </c>
      <c r="Q125" s="4">
        <v>0</v>
      </c>
      <c r="R125" s="7">
        <v>45090</v>
      </c>
      <c r="S125" s="6">
        <v>45104</v>
      </c>
      <c r="T125" s="4" t="s">
        <v>34</v>
      </c>
      <c r="U125" s="4">
        <v>782</v>
      </c>
      <c r="V125" s="4">
        <v>0</v>
      </c>
      <c r="W125" s="4">
        <v>0</v>
      </c>
      <c r="X125" s="4" t="s">
        <v>593</v>
      </c>
      <c r="Y125" s="4" t="s">
        <v>594</v>
      </c>
    </row>
    <row r="126" s="4" customFormat="1" spans="1:25">
      <c r="A126" s="4" t="s">
        <v>595</v>
      </c>
      <c r="B126" s="4" t="s">
        <v>26</v>
      </c>
      <c r="C126" s="4" t="s">
        <v>27</v>
      </c>
      <c r="D126" s="4" t="s">
        <v>596</v>
      </c>
      <c r="E126" s="4" t="s">
        <v>597</v>
      </c>
      <c r="F126" s="6">
        <v>45098</v>
      </c>
      <c r="G126" s="6">
        <v>45101</v>
      </c>
      <c r="H126" s="4">
        <v>1</v>
      </c>
      <c r="I126" s="4">
        <v>3</v>
      </c>
      <c r="J126" s="4">
        <v>3</v>
      </c>
      <c r="K126" s="4" t="s">
        <v>30</v>
      </c>
      <c r="L126" s="4">
        <v>2172</v>
      </c>
      <c r="M126" s="4">
        <v>2172</v>
      </c>
      <c r="N126" s="4" t="s">
        <v>598</v>
      </c>
      <c r="O126" s="4" t="s">
        <v>32</v>
      </c>
      <c r="P126" s="4" t="s">
        <v>33</v>
      </c>
      <c r="Q126" s="4">
        <v>0</v>
      </c>
      <c r="R126" s="7">
        <v>45090</v>
      </c>
      <c r="S126" s="6">
        <v>45104</v>
      </c>
      <c r="T126" s="4" t="s">
        <v>34</v>
      </c>
      <c r="U126" s="4">
        <v>2172</v>
      </c>
      <c r="V126" s="4">
        <v>0</v>
      </c>
      <c r="W126" s="4">
        <v>0</v>
      </c>
      <c r="X126" s="4" t="s">
        <v>599</v>
      </c>
      <c r="Y126" s="4" t="s">
        <v>600</v>
      </c>
    </row>
    <row r="127" s="4" customFormat="1" spans="1:25">
      <c r="A127" s="4" t="s">
        <v>601</v>
      </c>
      <c r="B127" s="4" t="s">
        <v>26</v>
      </c>
      <c r="C127" s="4" t="s">
        <v>27</v>
      </c>
      <c r="D127" s="4" t="s">
        <v>602</v>
      </c>
      <c r="E127" s="4" t="s">
        <v>603</v>
      </c>
      <c r="F127" s="6">
        <v>45100</v>
      </c>
      <c r="G127" s="6">
        <v>45101</v>
      </c>
      <c r="H127" s="4">
        <v>1</v>
      </c>
      <c r="I127" s="4">
        <v>1</v>
      </c>
      <c r="J127" s="4">
        <v>1</v>
      </c>
      <c r="K127" s="4" t="s">
        <v>30</v>
      </c>
      <c r="L127" s="4">
        <v>415</v>
      </c>
      <c r="M127" s="4">
        <v>415</v>
      </c>
      <c r="N127" s="4" t="s">
        <v>604</v>
      </c>
      <c r="O127" s="4" t="s">
        <v>32</v>
      </c>
      <c r="P127" s="4" t="s">
        <v>33</v>
      </c>
      <c r="Q127" s="4">
        <v>0</v>
      </c>
      <c r="R127" s="7">
        <v>45090</v>
      </c>
      <c r="S127" s="6">
        <v>45104</v>
      </c>
      <c r="T127" s="4" t="s">
        <v>34</v>
      </c>
      <c r="U127" s="4">
        <v>415</v>
      </c>
      <c r="V127" s="4">
        <v>0</v>
      </c>
      <c r="W127" s="4">
        <v>0</v>
      </c>
      <c r="X127" s="4" t="s">
        <v>605</v>
      </c>
      <c r="Y127" s="4" t="s">
        <v>54</v>
      </c>
    </row>
    <row r="128" s="4" customFormat="1" spans="1:25">
      <c r="A128" s="4" t="s">
        <v>606</v>
      </c>
      <c r="B128" s="4" t="s">
        <v>26</v>
      </c>
      <c r="C128" s="4" t="s">
        <v>27</v>
      </c>
      <c r="D128" s="4" t="s">
        <v>607</v>
      </c>
      <c r="E128" s="4" t="s">
        <v>608</v>
      </c>
      <c r="F128" s="6">
        <v>45099</v>
      </c>
      <c r="G128" s="6">
        <v>45101</v>
      </c>
      <c r="H128" s="4">
        <v>2</v>
      </c>
      <c r="I128" s="4">
        <v>2</v>
      </c>
      <c r="J128" s="4">
        <v>4</v>
      </c>
      <c r="K128" s="4" t="s">
        <v>30</v>
      </c>
      <c r="L128" s="4">
        <v>1620</v>
      </c>
      <c r="M128" s="4">
        <v>1620</v>
      </c>
      <c r="N128" s="4" t="s">
        <v>609</v>
      </c>
      <c r="O128" s="4" t="s">
        <v>32</v>
      </c>
      <c r="P128" s="4" t="s">
        <v>33</v>
      </c>
      <c r="Q128" s="4">
        <v>0</v>
      </c>
      <c r="R128" s="7">
        <v>45090.0000115741</v>
      </c>
      <c r="S128" s="6">
        <v>45104</v>
      </c>
      <c r="T128" s="4" t="s">
        <v>34</v>
      </c>
      <c r="U128" s="4">
        <v>1620</v>
      </c>
      <c r="V128" s="4">
        <v>0</v>
      </c>
      <c r="W128" s="4">
        <v>0</v>
      </c>
      <c r="X128" s="4" t="s">
        <v>610</v>
      </c>
      <c r="Y128" s="4" t="s">
        <v>54</v>
      </c>
    </row>
    <row r="129" s="4" customFormat="1" spans="1:25">
      <c r="A129" s="4" t="s">
        <v>561</v>
      </c>
      <c r="B129" s="4" t="s">
        <v>26</v>
      </c>
      <c r="C129" s="4" t="s">
        <v>74</v>
      </c>
      <c r="D129" s="4" t="s">
        <v>562</v>
      </c>
      <c r="E129" s="4" t="s">
        <v>563</v>
      </c>
      <c r="F129" s="6">
        <v>45098</v>
      </c>
      <c r="G129" s="6">
        <v>45101</v>
      </c>
      <c r="H129" s="4">
        <v>1</v>
      </c>
      <c r="I129" s="4">
        <v>3</v>
      </c>
      <c r="J129" s="4">
        <v>3</v>
      </c>
      <c r="K129" s="4" t="s">
        <v>30</v>
      </c>
      <c r="L129" s="4">
        <v>-4390</v>
      </c>
      <c r="M129" s="4">
        <v>-4390</v>
      </c>
      <c r="N129" s="4" t="s">
        <v>564</v>
      </c>
      <c r="O129" s="4" t="s">
        <v>32</v>
      </c>
      <c r="P129" s="4" t="s">
        <v>33</v>
      </c>
      <c r="Q129" s="4">
        <v>0</v>
      </c>
      <c r="R129" s="7">
        <v>45089</v>
      </c>
      <c r="S129" s="6">
        <v>45104</v>
      </c>
      <c r="T129" s="4" t="s">
        <v>34</v>
      </c>
      <c r="U129" s="4">
        <v>-4390</v>
      </c>
      <c r="V129" s="4">
        <v>0</v>
      </c>
      <c r="W129" s="4">
        <v>0</v>
      </c>
      <c r="X129" s="4" t="s">
        <v>565</v>
      </c>
      <c r="Y129" s="4" t="s">
        <v>54</v>
      </c>
    </row>
    <row r="130" s="4" customFormat="1" spans="1:25">
      <c r="A130" s="4" t="s">
        <v>611</v>
      </c>
      <c r="B130" s="4" t="s">
        <v>26</v>
      </c>
      <c r="C130" s="4" t="s">
        <v>27</v>
      </c>
      <c r="D130" s="4" t="s">
        <v>258</v>
      </c>
      <c r="E130" s="4" t="s">
        <v>612</v>
      </c>
      <c r="F130" s="6">
        <v>45098</v>
      </c>
      <c r="G130" s="6">
        <v>45101</v>
      </c>
      <c r="H130" s="4">
        <v>1</v>
      </c>
      <c r="I130" s="4">
        <v>3</v>
      </c>
      <c r="J130" s="4">
        <v>3</v>
      </c>
      <c r="K130" s="4" t="s">
        <v>30</v>
      </c>
      <c r="L130" s="4">
        <v>3360</v>
      </c>
      <c r="M130" s="4">
        <v>3360</v>
      </c>
      <c r="N130" s="4" t="s">
        <v>613</v>
      </c>
      <c r="O130" s="4" t="s">
        <v>32</v>
      </c>
      <c r="P130" s="4" t="s">
        <v>33</v>
      </c>
      <c r="Q130" s="4">
        <v>0</v>
      </c>
      <c r="R130" s="7">
        <v>45090.0000115741</v>
      </c>
      <c r="S130" s="6">
        <v>45104</v>
      </c>
      <c r="T130" s="4" t="s">
        <v>34</v>
      </c>
      <c r="U130" s="4">
        <v>3360</v>
      </c>
      <c r="V130" s="4">
        <v>0</v>
      </c>
      <c r="W130" s="4">
        <v>0</v>
      </c>
      <c r="X130" s="4" t="s">
        <v>614</v>
      </c>
      <c r="Y130" s="4" t="s">
        <v>54</v>
      </c>
    </row>
    <row r="131" s="4" customFormat="1" spans="1:25">
      <c r="A131" s="4" t="s">
        <v>615</v>
      </c>
      <c r="B131" s="4" t="s">
        <v>26</v>
      </c>
      <c r="C131" s="4" t="s">
        <v>27</v>
      </c>
      <c r="D131" s="4" t="s">
        <v>428</v>
      </c>
      <c r="E131" s="4" t="s">
        <v>429</v>
      </c>
      <c r="F131" s="6">
        <v>45097</v>
      </c>
      <c r="G131" s="6">
        <v>45101</v>
      </c>
      <c r="H131" s="4">
        <v>1</v>
      </c>
      <c r="I131" s="4">
        <v>4</v>
      </c>
      <c r="J131" s="4">
        <v>4</v>
      </c>
      <c r="K131" s="4" t="s">
        <v>30</v>
      </c>
      <c r="L131" s="4">
        <v>4160</v>
      </c>
      <c r="M131" s="4">
        <v>4160</v>
      </c>
      <c r="N131" s="4" t="s">
        <v>616</v>
      </c>
      <c r="O131" s="4" t="s">
        <v>32</v>
      </c>
      <c r="P131" s="4" t="s">
        <v>33</v>
      </c>
      <c r="Q131" s="4">
        <v>0</v>
      </c>
      <c r="R131" s="7">
        <v>45091</v>
      </c>
      <c r="S131" s="6">
        <v>45104</v>
      </c>
      <c r="T131" s="4" t="s">
        <v>34</v>
      </c>
      <c r="U131" s="4">
        <v>4160</v>
      </c>
      <c r="V131" s="4">
        <v>0</v>
      </c>
      <c r="W131" s="4">
        <v>0</v>
      </c>
      <c r="X131" s="4" t="s">
        <v>617</v>
      </c>
      <c r="Y131" s="4" t="s">
        <v>54</v>
      </c>
    </row>
    <row r="132" s="4" customFormat="1" spans="1:25">
      <c r="A132" s="4" t="s">
        <v>322</v>
      </c>
      <c r="B132" s="4" t="s">
        <v>26</v>
      </c>
      <c r="C132" s="4" t="s">
        <v>74</v>
      </c>
      <c r="D132" s="4" t="s">
        <v>323</v>
      </c>
      <c r="E132" s="4" t="s">
        <v>324</v>
      </c>
      <c r="F132" s="6">
        <v>45100</v>
      </c>
      <c r="G132" s="6">
        <v>45101</v>
      </c>
      <c r="H132" s="4">
        <v>1</v>
      </c>
      <c r="I132" s="4">
        <v>1</v>
      </c>
      <c r="J132" s="4">
        <v>1</v>
      </c>
      <c r="K132" s="4" t="s">
        <v>30</v>
      </c>
      <c r="L132" s="4">
        <v>-1820</v>
      </c>
      <c r="M132" s="4">
        <v>-1820</v>
      </c>
      <c r="N132" s="4" t="s">
        <v>325</v>
      </c>
      <c r="O132" s="4" t="s">
        <v>32</v>
      </c>
      <c r="P132" s="4" t="s">
        <v>33</v>
      </c>
      <c r="Q132" s="4">
        <v>0</v>
      </c>
      <c r="R132" s="7">
        <v>45079</v>
      </c>
      <c r="S132" s="6">
        <v>45104</v>
      </c>
      <c r="T132" s="4" t="s">
        <v>34</v>
      </c>
      <c r="U132" s="4">
        <v>-1820</v>
      </c>
      <c r="V132" s="4">
        <v>0</v>
      </c>
      <c r="W132" s="4">
        <v>0</v>
      </c>
      <c r="X132" s="4" t="s">
        <v>326</v>
      </c>
      <c r="Y132" s="4" t="s">
        <v>327</v>
      </c>
    </row>
    <row r="133" s="4" customFormat="1" spans="1:25">
      <c r="A133" s="4" t="s">
        <v>618</v>
      </c>
      <c r="B133" s="4" t="s">
        <v>26</v>
      </c>
      <c r="C133" s="4" t="s">
        <v>27</v>
      </c>
      <c r="D133" s="4" t="s">
        <v>619</v>
      </c>
      <c r="E133" s="4" t="s">
        <v>620</v>
      </c>
      <c r="F133" s="6">
        <v>45098</v>
      </c>
      <c r="G133" s="6">
        <v>45101</v>
      </c>
      <c r="H133" s="4">
        <v>1</v>
      </c>
      <c r="I133" s="4">
        <v>3</v>
      </c>
      <c r="J133" s="4">
        <v>3</v>
      </c>
      <c r="K133" s="4" t="s">
        <v>30</v>
      </c>
      <c r="L133" s="4">
        <v>2607</v>
      </c>
      <c r="M133" s="4">
        <v>2607</v>
      </c>
      <c r="N133" s="4" t="s">
        <v>621</v>
      </c>
      <c r="O133" s="4" t="s">
        <v>32</v>
      </c>
      <c r="P133" s="4" t="s">
        <v>33</v>
      </c>
      <c r="Q133" s="4">
        <v>0</v>
      </c>
      <c r="R133" s="7">
        <v>45091</v>
      </c>
      <c r="S133" s="6">
        <v>45104</v>
      </c>
      <c r="T133" s="4" t="s">
        <v>34</v>
      </c>
      <c r="U133" s="4">
        <v>2607</v>
      </c>
      <c r="V133" s="4">
        <v>0</v>
      </c>
      <c r="W133" s="4">
        <v>0</v>
      </c>
      <c r="X133" s="4" t="s">
        <v>622</v>
      </c>
      <c r="Y133" s="4" t="s">
        <v>54</v>
      </c>
    </row>
    <row r="134" s="4" customFormat="1" spans="1:25">
      <c r="A134" s="4" t="s">
        <v>623</v>
      </c>
      <c r="B134" s="4" t="s">
        <v>26</v>
      </c>
      <c r="C134" s="4" t="s">
        <v>27</v>
      </c>
      <c r="D134" s="4" t="s">
        <v>231</v>
      </c>
      <c r="E134" s="4" t="s">
        <v>232</v>
      </c>
      <c r="F134" s="6">
        <v>45100</v>
      </c>
      <c r="G134" s="6">
        <v>45101</v>
      </c>
      <c r="H134" s="4">
        <v>1</v>
      </c>
      <c r="I134" s="4">
        <v>1</v>
      </c>
      <c r="J134" s="4">
        <v>1</v>
      </c>
      <c r="K134" s="4" t="s">
        <v>30</v>
      </c>
      <c r="L134" s="4">
        <v>546</v>
      </c>
      <c r="M134" s="4">
        <v>546</v>
      </c>
      <c r="N134" s="4" t="s">
        <v>624</v>
      </c>
      <c r="O134" s="4" t="s">
        <v>32</v>
      </c>
      <c r="P134" s="4" t="s">
        <v>33</v>
      </c>
      <c r="Q134" s="4">
        <v>0</v>
      </c>
      <c r="R134" s="7">
        <v>45092.0000115741</v>
      </c>
      <c r="S134" s="6">
        <v>45104</v>
      </c>
      <c r="T134" s="4" t="s">
        <v>34</v>
      </c>
      <c r="U134" s="4">
        <v>546</v>
      </c>
      <c r="V134" s="4">
        <v>0</v>
      </c>
      <c r="W134" s="4">
        <v>0</v>
      </c>
      <c r="X134" s="4" t="s">
        <v>625</v>
      </c>
      <c r="Y134" s="4" t="s">
        <v>626</v>
      </c>
    </row>
    <row r="135" s="4" customFormat="1" spans="1:25">
      <c r="A135" s="4" t="s">
        <v>627</v>
      </c>
      <c r="B135" s="4" t="s">
        <v>26</v>
      </c>
      <c r="C135" s="4" t="s">
        <v>27</v>
      </c>
      <c r="D135" s="4" t="s">
        <v>628</v>
      </c>
      <c r="E135" s="4" t="s">
        <v>629</v>
      </c>
      <c r="F135" s="6">
        <v>45097</v>
      </c>
      <c r="G135" s="6">
        <v>45101</v>
      </c>
      <c r="H135" s="4">
        <v>1</v>
      </c>
      <c r="I135" s="4">
        <v>4</v>
      </c>
      <c r="J135" s="4">
        <v>4</v>
      </c>
      <c r="K135" s="4" t="s">
        <v>30</v>
      </c>
      <c r="L135" s="4">
        <v>1842</v>
      </c>
      <c r="M135" s="4">
        <v>1842</v>
      </c>
      <c r="N135" s="4" t="s">
        <v>630</v>
      </c>
      <c r="O135" s="4" t="s">
        <v>32</v>
      </c>
      <c r="P135" s="4" t="s">
        <v>33</v>
      </c>
      <c r="Q135" s="4">
        <v>0</v>
      </c>
      <c r="R135" s="7">
        <v>45092</v>
      </c>
      <c r="S135" s="6">
        <v>45104</v>
      </c>
      <c r="T135" s="4" t="s">
        <v>34</v>
      </c>
      <c r="U135" s="4">
        <v>1842</v>
      </c>
      <c r="V135" s="4">
        <v>0</v>
      </c>
      <c r="W135" s="4">
        <v>0</v>
      </c>
      <c r="X135" s="4" t="s">
        <v>631</v>
      </c>
      <c r="Y135" s="4" t="s">
        <v>54</v>
      </c>
    </row>
    <row r="136" s="4" customFormat="1" spans="1:25">
      <c r="A136" s="4" t="s">
        <v>632</v>
      </c>
      <c r="B136" s="4" t="s">
        <v>26</v>
      </c>
      <c r="C136" s="4" t="s">
        <v>27</v>
      </c>
      <c r="D136" s="4" t="s">
        <v>199</v>
      </c>
      <c r="E136" s="4" t="s">
        <v>282</v>
      </c>
      <c r="F136" s="6">
        <v>45099</v>
      </c>
      <c r="G136" s="6">
        <v>45101</v>
      </c>
      <c r="H136" s="4">
        <v>1</v>
      </c>
      <c r="I136" s="4">
        <v>2</v>
      </c>
      <c r="J136" s="4">
        <v>2</v>
      </c>
      <c r="K136" s="4" t="s">
        <v>30</v>
      </c>
      <c r="L136" s="4">
        <v>788</v>
      </c>
      <c r="M136" s="4">
        <v>788</v>
      </c>
      <c r="N136" s="4" t="s">
        <v>633</v>
      </c>
      <c r="O136" s="4" t="s">
        <v>32</v>
      </c>
      <c r="P136" s="4" t="s">
        <v>33</v>
      </c>
      <c r="Q136" s="4">
        <v>0</v>
      </c>
      <c r="R136" s="7">
        <v>45092</v>
      </c>
      <c r="S136" s="6">
        <v>45104</v>
      </c>
      <c r="T136" s="4" t="s">
        <v>34</v>
      </c>
      <c r="U136" s="4">
        <v>788</v>
      </c>
      <c r="V136" s="4">
        <v>0</v>
      </c>
      <c r="W136" s="4">
        <v>0</v>
      </c>
      <c r="X136" s="4" t="s">
        <v>634</v>
      </c>
      <c r="Y136" s="4" t="s">
        <v>54</v>
      </c>
    </row>
    <row r="137" s="4" customFormat="1" spans="1:25">
      <c r="A137" s="4" t="s">
        <v>627</v>
      </c>
      <c r="B137" s="4" t="s">
        <v>26</v>
      </c>
      <c r="C137" s="4" t="s">
        <v>74</v>
      </c>
      <c r="D137" s="4" t="s">
        <v>628</v>
      </c>
      <c r="E137" s="4" t="s">
        <v>629</v>
      </c>
      <c r="F137" s="6">
        <v>45097</v>
      </c>
      <c r="G137" s="6">
        <v>45101</v>
      </c>
      <c r="H137" s="4">
        <v>1</v>
      </c>
      <c r="I137" s="4">
        <v>4</v>
      </c>
      <c r="J137" s="4">
        <v>4</v>
      </c>
      <c r="K137" s="4" t="s">
        <v>30</v>
      </c>
      <c r="L137" s="4">
        <v>-1842</v>
      </c>
      <c r="M137" s="4">
        <v>-1842</v>
      </c>
      <c r="N137" s="4" t="s">
        <v>630</v>
      </c>
      <c r="O137" s="4" t="s">
        <v>32</v>
      </c>
      <c r="P137" s="4" t="s">
        <v>33</v>
      </c>
      <c r="Q137" s="4">
        <v>0</v>
      </c>
      <c r="R137" s="7">
        <v>45092</v>
      </c>
      <c r="S137" s="6">
        <v>45104</v>
      </c>
      <c r="T137" s="4" t="s">
        <v>34</v>
      </c>
      <c r="U137" s="4">
        <v>-1842</v>
      </c>
      <c r="V137" s="4">
        <v>0</v>
      </c>
      <c r="W137" s="4">
        <v>0</v>
      </c>
      <c r="X137" s="4" t="s">
        <v>631</v>
      </c>
      <c r="Y137" s="4" t="s">
        <v>54</v>
      </c>
    </row>
    <row r="138" s="4" customFormat="1" spans="1:25">
      <c r="A138" s="4" t="s">
        <v>635</v>
      </c>
      <c r="B138" s="4" t="s">
        <v>26</v>
      </c>
      <c r="C138" s="4" t="s">
        <v>27</v>
      </c>
      <c r="D138" s="4" t="s">
        <v>273</v>
      </c>
      <c r="E138" s="4" t="s">
        <v>636</v>
      </c>
      <c r="F138" s="6">
        <v>45097</v>
      </c>
      <c r="G138" s="6">
        <v>45101</v>
      </c>
      <c r="H138" s="4">
        <v>2</v>
      </c>
      <c r="I138" s="4">
        <v>4</v>
      </c>
      <c r="J138" s="4">
        <v>8</v>
      </c>
      <c r="K138" s="4" t="s">
        <v>30</v>
      </c>
      <c r="L138" s="4">
        <v>7432</v>
      </c>
      <c r="M138" s="4">
        <v>7432</v>
      </c>
      <c r="N138" s="4" t="s">
        <v>637</v>
      </c>
      <c r="O138" s="4" t="s">
        <v>32</v>
      </c>
      <c r="P138" s="4" t="s">
        <v>33</v>
      </c>
      <c r="Q138" s="4">
        <v>0</v>
      </c>
      <c r="R138" s="7">
        <v>45092</v>
      </c>
      <c r="S138" s="6">
        <v>45104</v>
      </c>
      <c r="T138" s="4" t="s">
        <v>34</v>
      </c>
      <c r="U138" s="4">
        <v>7432</v>
      </c>
      <c r="V138" s="4">
        <v>0</v>
      </c>
      <c r="W138" s="4">
        <v>0</v>
      </c>
      <c r="X138" s="4" t="s">
        <v>638</v>
      </c>
      <c r="Y138" s="4" t="s">
        <v>54</v>
      </c>
    </row>
    <row r="139" s="4" customFormat="1" spans="1:25">
      <c r="A139" s="4" t="s">
        <v>639</v>
      </c>
      <c r="B139" s="4" t="s">
        <v>26</v>
      </c>
      <c r="C139" s="4" t="s">
        <v>27</v>
      </c>
      <c r="D139" s="4" t="s">
        <v>481</v>
      </c>
      <c r="E139" s="4" t="s">
        <v>640</v>
      </c>
      <c r="F139" s="6">
        <v>45099</v>
      </c>
      <c r="G139" s="6">
        <v>45101</v>
      </c>
      <c r="H139" s="4">
        <v>1</v>
      </c>
      <c r="I139" s="4">
        <v>2</v>
      </c>
      <c r="J139" s="4">
        <v>2</v>
      </c>
      <c r="K139" s="4" t="s">
        <v>30</v>
      </c>
      <c r="L139" s="4">
        <v>860</v>
      </c>
      <c r="M139" s="4">
        <v>860</v>
      </c>
      <c r="N139" s="4" t="s">
        <v>641</v>
      </c>
      <c r="O139" s="4" t="s">
        <v>32</v>
      </c>
      <c r="P139" s="4" t="s">
        <v>33</v>
      </c>
      <c r="Q139" s="4">
        <v>0</v>
      </c>
      <c r="R139" s="7">
        <v>45093.0000115741</v>
      </c>
      <c r="S139" s="6">
        <v>45104</v>
      </c>
      <c r="T139" s="4" t="s">
        <v>34</v>
      </c>
      <c r="U139" s="4">
        <v>860</v>
      </c>
      <c r="V139" s="4">
        <v>0</v>
      </c>
      <c r="W139" s="4">
        <v>0</v>
      </c>
      <c r="X139" s="4" t="s">
        <v>642</v>
      </c>
      <c r="Y139" s="4" t="s">
        <v>54</v>
      </c>
    </row>
    <row r="140" s="4" customFormat="1" spans="1:25">
      <c r="A140" s="4" t="s">
        <v>643</v>
      </c>
      <c r="B140" s="4" t="s">
        <v>26</v>
      </c>
      <c r="C140" s="4" t="s">
        <v>27</v>
      </c>
      <c r="D140" s="4" t="s">
        <v>644</v>
      </c>
      <c r="E140" s="4" t="s">
        <v>645</v>
      </c>
      <c r="F140" s="6">
        <v>45099</v>
      </c>
      <c r="G140" s="6">
        <v>45101</v>
      </c>
      <c r="H140" s="4">
        <v>1</v>
      </c>
      <c r="I140" s="4">
        <v>2</v>
      </c>
      <c r="J140" s="4">
        <v>2</v>
      </c>
      <c r="K140" s="4" t="s">
        <v>30</v>
      </c>
      <c r="L140" s="4">
        <v>1060</v>
      </c>
      <c r="M140" s="4">
        <v>1060</v>
      </c>
      <c r="N140" s="4" t="s">
        <v>646</v>
      </c>
      <c r="O140" s="4" t="s">
        <v>32</v>
      </c>
      <c r="P140" s="4" t="s">
        <v>33</v>
      </c>
      <c r="Q140" s="4">
        <v>0</v>
      </c>
      <c r="R140" s="7">
        <v>45093.0000115741</v>
      </c>
      <c r="S140" s="6">
        <v>45104</v>
      </c>
      <c r="T140" s="4" t="s">
        <v>34</v>
      </c>
      <c r="U140" s="4">
        <v>1060</v>
      </c>
      <c r="V140" s="4">
        <v>0</v>
      </c>
      <c r="W140" s="4">
        <v>0</v>
      </c>
      <c r="X140" s="4" t="s">
        <v>647</v>
      </c>
      <c r="Y140" s="4" t="s">
        <v>54</v>
      </c>
    </row>
    <row r="141" s="4" customFormat="1" spans="1:25">
      <c r="A141" s="4" t="s">
        <v>648</v>
      </c>
      <c r="B141" s="4" t="s">
        <v>26</v>
      </c>
      <c r="C141" s="4" t="s">
        <v>27</v>
      </c>
      <c r="D141" s="4" t="s">
        <v>649</v>
      </c>
      <c r="E141" s="4" t="s">
        <v>650</v>
      </c>
      <c r="F141" s="6">
        <v>45100</v>
      </c>
      <c r="G141" s="6">
        <v>45101</v>
      </c>
      <c r="H141" s="4">
        <v>1</v>
      </c>
      <c r="I141" s="4">
        <v>1</v>
      </c>
      <c r="J141" s="4">
        <v>1</v>
      </c>
      <c r="K141" s="4" t="s">
        <v>30</v>
      </c>
      <c r="L141" s="4">
        <v>340</v>
      </c>
      <c r="M141" s="4">
        <v>340</v>
      </c>
      <c r="N141" s="4" t="s">
        <v>651</v>
      </c>
      <c r="O141" s="4" t="s">
        <v>32</v>
      </c>
      <c r="P141" s="4" t="s">
        <v>33</v>
      </c>
      <c r="Q141" s="4">
        <v>0</v>
      </c>
      <c r="R141" s="7">
        <v>45093</v>
      </c>
      <c r="S141" s="6">
        <v>45104</v>
      </c>
      <c r="T141" s="4" t="s">
        <v>34</v>
      </c>
      <c r="U141" s="4">
        <v>340</v>
      </c>
      <c r="V141" s="4">
        <v>0</v>
      </c>
      <c r="W141" s="4">
        <v>0</v>
      </c>
      <c r="X141" s="4" t="s">
        <v>652</v>
      </c>
      <c r="Y141" s="4" t="s">
        <v>653</v>
      </c>
    </row>
    <row r="142" s="4" customFormat="1" spans="1:25">
      <c r="A142" s="4" t="s">
        <v>654</v>
      </c>
      <c r="B142" s="4" t="s">
        <v>26</v>
      </c>
      <c r="C142" s="4" t="s">
        <v>27</v>
      </c>
      <c r="D142" s="4" t="s">
        <v>481</v>
      </c>
      <c r="E142" s="4" t="s">
        <v>482</v>
      </c>
      <c r="F142" s="6">
        <v>45098</v>
      </c>
      <c r="G142" s="6">
        <v>45101</v>
      </c>
      <c r="H142" s="4">
        <v>1</v>
      </c>
      <c r="I142" s="4">
        <v>3</v>
      </c>
      <c r="J142" s="4">
        <v>3</v>
      </c>
      <c r="K142" s="4" t="s">
        <v>30</v>
      </c>
      <c r="L142" s="4">
        <v>1290</v>
      </c>
      <c r="M142" s="4">
        <v>1290</v>
      </c>
      <c r="N142" s="4" t="s">
        <v>655</v>
      </c>
      <c r="O142" s="4" t="s">
        <v>32</v>
      </c>
      <c r="P142" s="4" t="s">
        <v>33</v>
      </c>
      <c r="Q142" s="4">
        <v>0</v>
      </c>
      <c r="R142" s="7">
        <v>45093.0000115741</v>
      </c>
      <c r="S142" s="6">
        <v>45104</v>
      </c>
      <c r="T142" s="4" t="s">
        <v>34</v>
      </c>
      <c r="U142" s="4">
        <v>1290</v>
      </c>
      <c r="V142" s="4">
        <v>0</v>
      </c>
      <c r="W142" s="4">
        <v>0</v>
      </c>
      <c r="X142" s="4" t="s">
        <v>656</v>
      </c>
      <c r="Y142" s="4" t="s">
        <v>54</v>
      </c>
    </row>
    <row r="143" s="4" customFormat="1" spans="1:25">
      <c r="A143" s="4" t="s">
        <v>657</v>
      </c>
      <c r="B143" s="4" t="s">
        <v>26</v>
      </c>
      <c r="C143" s="4" t="s">
        <v>27</v>
      </c>
      <c r="D143" s="4" t="s">
        <v>658</v>
      </c>
      <c r="E143" s="4" t="s">
        <v>659</v>
      </c>
      <c r="F143" s="6">
        <v>45098</v>
      </c>
      <c r="G143" s="6">
        <v>45101</v>
      </c>
      <c r="H143" s="4">
        <v>1</v>
      </c>
      <c r="I143" s="4">
        <v>3</v>
      </c>
      <c r="J143" s="4">
        <v>3</v>
      </c>
      <c r="K143" s="4" t="s">
        <v>30</v>
      </c>
      <c r="L143" s="4">
        <v>1096</v>
      </c>
      <c r="M143" s="4">
        <v>1096</v>
      </c>
      <c r="N143" s="4" t="s">
        <v>660</v>
      </c>
      <c r="O143" s="4" t="s">
        <v>32</v>
      </c>
      <c r="P143" s="4" t="s">
        <v>33</v>
      </c>
      <c r="Q143" s="4">
        <v>0</v>
      </c>
      <c r="R143" s="7">
        <v>45094.0000115741</v>
      </c>
      <c r="S143" s="6">
        <v>45104</v>
      </c>
      <c r="T143" s="4" t="s">
        <v>34</v>
      </c>
      <c r="U143" s="4">
        <v>1096</v>
      </c>
      <c r="V143" s="4">
        <v>0</v>
      </c>
      <c r="W143" s="4">
        <v>0</v>
      </c>
      <c r="X143" s="4" t="s">
        <v>661</v>
      </c>
      <c r="Y143" s="4" t="s">
        <v>54</v>
      </c>
    </row>
    <row r="144" s="4" customFormat="1" spans="1:25">
      <c r="A144" s="4" t="s">
        <v>662</v>
      </c>
      <c r="B144" s="4" t="s">
        <v>26</v>
      </c>
      <c r="C144" s="4" t="s">
        <v>27</v>
      </c>
      <c r="D144" s="4" t="s">
        <v>663</v>
      </c>
      <c r="E144" s="4" t="s">
        <v>664</v>
      </c>
      <c r="F144" s="6">
        <v>45098</v>
      </c>
      <c r="G144" s="6">
        <v>45101</v>
      </c>
      <c r="H144" s="4">
        <v>1</v>
      </c>
      <c r="I144" s="4">
        <v>3</v>
      </c>
      <c r="J144" s="4">
        <v>3</v>
      </c>
      <c r="K144" s="4" t="s">
        <v>30</v>
      </c>
      <c r="L144" s="4">
        <v>3272</v>
      </c>
      <c r="M144" s="4">
        <v>3272</v>
      </c>
      <c r="N144" s="4" t="s">
        <v>665</v>
      </c>
      <c r="O144" s="4" t="s">
        <v>32</v>
      </c>
      <c r="P144" s="4" t="s">
        <v>33</v>
      </c>
      <c r="Q144" s="4">
        <v>0</v>
      </c>
      <c r="R144" s="7">
        <v>45094</v>
      </c>
      <c r="S144" s="6">
        <v>45104</v>
      </c>
      <c r="T144" s="4" t="s">
        <v>34</v>
      </c>
      <c r="U144" s="4">
        <v>3272</v>
      </c>
      <c r="V144" s="4">
        <v>0</v>
      </c>
      <c r="W144" s="4">
        <v>0</v>
      </c>
      <c r="X144" s="4" t="s">
        <v>666</v>
      </c>
      <c r="Y144" s="4" t="s">
        <v>54</v>
      </c>
    </row>
    <row r="145" s="4" customFormat="1" spans="1:25">
      <c r="A145" s="4" t="s">
        <v>667</v>
      </c>
      <c r="B145" s="4" t="s">
        <v>26</v>
      </c>
      <c r="C145" s="4" t="s">
        <v>27</v>
      </c>
      <c r="D145" s="4" t="s">
        <v>428</v>
      </c>
      <c r="E145" s="4" t="s">
        <v>429</v>
      </c>
      <c r="F145" s="6">
        <v>45100</v>
      </c>
      <c r="G145" s="6">
        <v>45101</v>
      </c>
      <c r="H145" s="4">
        <v>7</v>
      </c>
      <c r="I145" s="4">
        <v>1</v>
      </c>
      <c r="J145" s="4">
        <v>7</v>
      </c>
      <c r="K145" s="4" t="s">
        <v>30</v>
      </c>
      <c r="L145" s="4">
        <v>7616</v>
      </c>
      <c r="M145" s="4">
        <v>7616</v>
      </c>
      <c r="N145" s="4" t="s">
        <v>668</v>
      </c>
      <c r="O145" s="4" t="s">
        <v>32</v>
      </c>
      <c r="P145" s="4" t="s">
        <v>33</v>
      </c>
      <c r="Q145" s="4">
        <v>0</v>
      </c>
      <c r="R145" s="7">
        <v>45094</v>
      </c>
      <c r="S145" s="6">
        <v>45104</v>
      </c>
      <c r="T145" s="4" t="s">
        <v>34</v>
      </c>
      <c r="U145" s="4">
        <v>7616</v>
      </c>
      <c r="V145" s="4">
        <v>0</v>
      </c>
      <c r="W145" s="4">
        <v>0</v>
      </c>
      <c r="X145" s="4" t="s">
        <v>669</v>
      </c>
      <c r="Y145" s="4" t="s">
        <v>54</v>
      </c>
    </row>
    <row r="146" s="4" customFormat="1" spans="1:25">
      <c r="A146" s="4" t="s">
        <v>670</v>
      </c>
      <c r="B146" s="4" t="s">
        <v>26</v>
      </c>
      <c r="C146" s="4" t="s">
        <v>27</v>
      </c>
      <c r="D146" s="4" t="s">
        <v>671</v>
      </c>
      <c r="E146" s="4" t="s">
        <v>672</v>
      </c>
      <c r="F146" s="6">
        <v>45098</v>
      </c>
      <c r="G146" s="6">
        <v>45101</v>
      </c>
      <c r="H146" s="4">
        <v>1</v>
      </c>
      <c r="I146" s="4">
        <v>3</v>
      </c>
      <c r="J146" s="4">
        <v>3</v>
      </c>
      <c r="K146" s="4" t="s">
        <v>30</v>
      </c>
      <c r="L146" s="4">
        <v>7413</v>
      </c>
      <c r="M146" s="4">
        <v>7413</v>
      </c>
      <c r="N146" s="4" t="s">
        <v>673</v>
      </c>
      <c r="O146" s="4" t="s">
        <v>32</v>
      </c>
      <c r="P146" s="4" t="s">
        <v>33</v>
      </c>
      <c r="Q146" s="4">
        <v>0</v>
      </c>
      <c r="R146" s="7">
        <v>45094</v>
      </c>
      <c r="S146" s="6">
        <v>45104</v>
      </c>
      <c r="T146" s="4" t="s">
        <v>34</v>
      </c>
      <c r="U146" s="4">
        <v>7413</v>
      </c>
      <c r="V146" s="4">
        <v>0</v>
      </c>
      <c r="W146" s="4">
        <v>0</v>
      </c>
      <c r="X146" s="4" t="s">
        <v>674</v>
      </c>
      <c r="Y146" s="4" t="s">
        <v>675</v>
      </c>
    </row>
    <row r="147" s="4" customFormat="1" spans="1:25">
      <c r="A147" s="4" t="s">
        <v>676</v>
      </c>
      <c r="B147" s="4" t="s">
        <v>26</v>
      </c>
      <c r="C147" s="4" t="s">
        <v>27</v>
      </c>
      <c r="D147" s="4" t="s">
        <v>677</v>
      </c>
      <c r="E147" s="4" t="s">
        <v>678</v>
      </c>
      <c r="F147" s="6">
        <v>45099</v>
      </c>
      <c r="G147" s="6">
        <v>45101</v>
      </c>
      <c r="H147" s="4">
        <v>1</v>
      </c>
      <c r="I147" s="4">
        <v>2</v>
      </c>
      <c r="J147" s="4">
        <v>2</v>
      </c>
      <c r="K147" s="4" t="s">
        <v>30</v>
      </c>
      <c r="L147" s="4">
        <v>1154</v>
      </c>
      <c r="M147" s="4">
        <v>1154</v>
      </c>
      <c r="N147" s="4" t="s">
        <v>679</v>
      </c>
      <c r="O147" s="4" t="s">
        <v>32</v>
      </c>
      <c r="P147" s="4" t="s">
        <v>33</v>
      </c>
      <c r="Q147" s="4">
        <v>0</v>
      </c>
      <c r="R147" s="7">
        <v>45094</v>
      </c>
      <c r="S147" s="6">
        <v>45104</v>
      </c>
      <c r="T147" s="4" t="s">
        <v>34</v>
      </c>
      <c r="U147" s="4">
        <v>1154</v>
      </c>
      <c r="V147" s="4">
        <v>0</v>
      </c>
      <c r="W147" s="4">
        <v>0</v>
      </c>
      <c r="X147" s="4" t="s">
        <v>680</v>
      </c>
      <c r="Y147" s="4" t="s">
        <v>54</v>
      </c>
    </row>
    <row r="148" s="4" customFormat="1" spans="1:25">
      <c r="A148" s="4" t="s">
        <v>681</v>
      </c>
      <c r="B148" s="4" t="s">
        <v>26</v>
      </c>
      <c r="C148" s="4" t="s">
        <v>27</v>
      </c>
      <c r="D148" s="4" t="s">
        <v>682</v>
      </c>
      <c r="E148" s="4" t="s">
        <v>683</v>
      </c>
      <c r="F148" s="6">
        <v>45099</v>
      </c>
      <c r="G148" s="6">
        <v>45101</v>
      </c>
      <c r="H148" s="4">
        <v>1</v>
      </c>
      <c r="I148" s="4">
        <v>2</v>
      </c>
      <c r="J148" s="4">
        <v>2</v>
      </c>
      <c r="K148" s="4" t="s">
        <v>30</v>
      </c>
      <c r="L148" s="4">
        <v>406</v>
      </c>
      <c r="M148" s="4">
        <v>406</v>
      </c>
      <c r="N148" s="4" t="s">
        <v>684</v>
      </c>
      <c r="O148" s="4" t="s">
        <v>32</v>
      </c>
      <c r="P148" s="4" t="s">
        <v>33</v>
      </c>
      <c r="Q148" s="4">
        <v>0</v>
      </c>
      <c r="R148" s="7">
        <v>45094.0000115741</v>
      </c>
      <c r="S148" s="6">
        <v>45104</v>
      </c>
      <c r="T148" s="4" t="s">
        <v>34</v>
      </c>
      <c r="U148" s="4">
        <v>406</v>
      </c>
      <c r="V148" s="4">
        <v>0</v>
      </c>
      <c r="W148" s="4">
        <v>0</v>
      </c>
      <c r="X148" s="4" t="s">
        <v>685</v>
      </c>
      <c r="Y148" s="4" t="s">
        <v>54</v>
      </c>
    </row>
    <row r="149" s="4" customFormat="1" spans="1:25">
      <c r="A149" s="4" t="s">
        <v>686</v>
      </c>
      <c r="B149" s="4" t="s">
        <v>26</v>
      </c>
      <c r="C149" s="4" t="s">
        <v>27</v>
      </c>
      <c r="D149" s="4" t="s">
        <v>687</v>
      </c>
      <c r="E149" s="4" t="s">
        <v>688</v>
      </c>
      <c r="F149" s="6">
        <v>45099</v>
      </c>
      <c r="G149" s="6">
        <v>45101</v>
      </c>
      <c r="H149" s="4">
        <v>1</v>
      </c>
      <c r="I149" s="4">
        <v>2</v>
      </c>
      <c r="J149" s="4">
        <v>2</v>
      </c>
      <c r="K149" s="4" t="s">
        <v>30</v>
      </c>
      <c r="L149" s="4">
        <v>12586</v>
      </c>
      <c r="M149" s="4">
        <v>12586</v>
      </c>
      <c r="N149" s="4" t="s">
        <v>689</v>
      </c>
      <c r="O149" s="4" t="s">
        <v>32</v>
      </c>
      <c r="P149" s="4" t="s">
        <v>33</v>
      </c>
      <c r="Q149" s="4">
        <v>0</v>
      </c>
      <c r="R149" s="7">
        <v>45094.0000115741</v>
      </c>
      <c r="S149" s="6">
        <v>45104</v>
      </c>
      <c r="T149" s="4" t="s">
        <v>34</v>
      </c>
      <c r="U149" s="4">
        <v>12586</v>
      </c>
      <c r="V149" s="4">
        <v>0</v>
      </c>
      <c r="W149" s="4">
        <v>0</v>
      </c>
      <c r="X149" s="4" t="s">
        <v>690</v>
      </c>
      <c r="Y149" s="4" t="s">
        <v>54</v>
      </c>
    </row>
    <row r="150" s="4" customFormat="1" spans="1:25">
      <c r="A150" s="4" t="s">
        <v>686</v>
      </c>
      <c r="B150" s="4" t="s">
        <v>26</v>
      </c>
      <c r="C150" s="4" t="s">
        <v>74</v>
      </c>
      <c r="D150" s="4" t="s">
        <v>687</v>
      </c>
      <c r="E150" s="4" t="s">
        <v>688</v>
      </c>
      <c r="F150" s="6">
        <v>45099</v>
      </c>
      <c r="G150" s="6">
        <v>45101</v>
      </c>
      <c r="H150" s="4">
        <v>1</v>
      </c>
      <c r="I150" s="4">
        <v>2</v>
      </c>
      <c r="J150" s="4">
        <v>2</v>
      </c>
      <c r="K150" s="4" t="s">
        <v>30</v>
      </c>
      <c r="L150" s="4">
        <v>-12586</v>
      </c>
      <c r="M150" s="4">
        <v>-12586</v>
      </c>
      <c r="N150" s="4" t="s">
        <v>689</v>
      </c>
      <c r="O150" s="4" t="s">
        <v>32</v>
      </c>
      <c r="P150" s="4" t="s">
        <v>33</v>
      </c>
      <c r="Q150" s="4">
        <v>0</v>
      </c>
      <c r="R150" s="7">
        <v>45094.0000115741</v>
      </c>
      <c r="S150" s="6">
        <v>45104</v>
      </c>
      <c r="T150" s="4" t="s">
        <v>34</v>
      </c>
      <c r="U150" s="4">
        <v>-12586</v>
      </c>
      <c r="V150" s="4">
        <v>0</v>
      </c>
      <c r="W150" s="4">
        <v>0</v>
      </c>
      <c r="X150" s="4" t="s">
        <v>690</v>
      </c>
      <c r="Y150" s="4" t="s">
        <v>54</v>
      </c>
    </row>
    <row r="151" s="4" customFormat="1" spans="1:25">
      <c r="A151" s="4" t="s">
        <v>691</v>
      </c>
      <c r="B151" s="4" t="s">
        <v>26</v>
      </c>
      <c r="C151" s="4" t="s">
        <v>27</v>
      </c>
      <c r="D151" s="4" t="s">
        <v>481</v>
      </c>
      <c r="E151" s="4" t="s">
        <v>640</v>
      </c>
      <c r="F151" s="6">
        <v>45099</v>
      </c>
      <c r="G151" s="6">
        <v>45101</v>
      </c>
      <c r="H151" s="4">
        <v>2</v>
      </c>
      <c r="I151" s="4">
        <v>2</v>
      </c>
      <c r="J151" s="4">
        <v>4</v>
      </c>
      <c r="K151" s="4" t="s">
        <v>30</v>
      </c>
      <c r="L151" s="4">
        <v>1720</v>
      </c>
      <c r="M151" s="4">
        <v>1720</v>
      </c>
      <c r="N151" s="4" t="s">
        <v>692</v>
      </c>
      <c r="O151" s="4" t="s">
        <v>32</v>
      </c>
      <c r="P151" s="4" t="s">
        <v>33</v>
      </c>
      <c r="Q151" s="4">
        <v>0</v>
      </c>
      <c r="R151" s="7">
        <v>45094</v>
      </c>
      <c r="S151" s="6">
        <v>45104</v>
      </c>
      <c r="T151" s="4" t="s">
        <v>34</v>
      </c>
      <c r="U151" s="4">
        <v>1720</v>
      </c>
      <c r="V151" s="4">
        <v>0</v>
      </c>
      <c r="W151" s="4">
        <v>0</v>
      </c>
      <c r="X151" s="4" t="s">
        <v>693</v>
      </c>
      <c r="Y151" s="4" t="s">
        <v>54</v>
      </c>
    </row>
    <row r="152" s="4" customFormat="1" spans="1:25">
      <c r="A152" s="4" t="s">
        <v>694</v>
      </c>
      <c r="B152" s="4" t="s">
        <v>26</v>
      </c>
      <c r="C152" s="4" t="s">
        <v>27</v>
      </c>
      <c r="D152" s="4" t="s">
        <v>695</v>
      </c>
      <c r="E152" s="4" t="s">
        <v>696</v>
      </c>
      <c r="F152" s="6">
        <v>45100</v>
      </c>
      <c r="G152" s="6">
        <v>45101</v>
      </c>
      <c r="H152" s="4">
        <v>1</v>
      </c>
      <c r="I152" s="4">
        <v>1</v>
      </c>
      <c r="J152" s="4">
        <v>1</v>
      </c>
      <c r="K152" s="4" t="s">
        <v>30</v>
      </c>
      <c r="L152" s="4">
        <v>1010</v>
      </c>
      <c r="M152" s="4">
        <v>1010</v>
      </c>
      <c r="N152" s="4" t="s">
        <v>697</v>
      </c>
      <c r="O152" s="4" t="s">
        <v>32</v>
      </c>
      <c r="P152" s="4" t="s">
        <v>33</v>
      </c>
      <c r="Q152" s="4">
        <v>0</v>
      </c>
      <c r="R152" s="7">
        <v>45094</v>
      </c>
      <c r="S152" s="6">
        <v>45104</v>
      </c>
      <c r="T152" s="4" t="s">
        <v>34</v>
      </c>
      <c r="U152" s="4">
        <v>1010</v>
      </c>
      <c r="V152" s="4">
        <v>0</v>
      </c>
      <c r="W152" s="4">
        <v>0</v>
      </c>
      <c r="X152" s="4" t="s">
        <v>698</v>
      </c>
      <c r="Y152" s="4" t="s">
        <v>54</v>
      </c>
    </row>
    <row r="153" s="4" customFormat="1" spans="1:25">
      <c r="A153" s="4" t="s">
        <v>699</v>
      </c>
      <c r="B153" s="4" t="s">
        <v>26</v>
      </c>
      <c r="C153" s="4" t="s">
        <v>27</v>
      </c>
      <c r="D153" s="4" t="s">
        <v>399</v>
      </c>
      <c r="E153" s="4" t="s">
        <v>454</v>
      </c>
      <c r="F153" s="6">
        <v>45100</v>
      </c>
      <c r="G153" s="6">
        <v>45101</v>
      </c>
      <c r="H153" s="4">
        <v>1</v>
      </c>
      <c r="I153" s="4">
        <v>1</v>
      </c>
      <c r="J153" s="4">
        <v>1</v>
      </c>
      <c r="K153" s="4" t="s">
        <v>30</v>
      </c>
      <c r="L153" s="4">
        <v>395</v>
      </c>
      <c r="M153" s="4">
        <v>395</v>
      </c>
      <c r="N153" s="4" t="s">
        <v>700</v>
      </c>
      <c r="O153" s="4" t="s">
        <v>32</v>
      </c>
      <c r="P153" s="4" t="s">
        <v>33</v>
      </c>
      <c r="Q153" s="4">
        <v>0</v>
      </c>
      <c r="R153" s="7">
        <v>45095</v>
      </c>
      <c r="S153" s="6">
        <v>45104</v>
      </c>
      <c r="T153" s="4" t="s">
        <v>34</v>
      </c>
      <c r="U153" s="4">
        <v>395</v>
      </c>
      <c r="V153" s="4">
        <v>0</v>
      </c>
      <c r="W153" s="4">
        <v>0</v>
      </c>
      <c r="X153" s="4" t="s">
        <v>701</v>
      </c>
      <c r="Y153" s="4" t="s">
        <v>54</v>
      </c>
    </row>
    <row r="154" s="4" customFormat="1" spans="1:25">
      <c r="A154" s="4" t="s">
        <v>702</v>
      </c>
      <c r="B154" s="4" t="s">
        <v>26</v>
      </c>
      <c r="C154" s="4" t="s">
        <v>27</v>
      </c>
      <c r="D154" s="4" t="s">
        <v>703</v>
      </c>
      <c r="E154" s="4" t="s">
        <v>704</v>
      </c>
      <c r="F154" s="6">
        <v>45099</v>
      </c>
      <c r="G154" s="6">
        <v>45101</v>
      </c>
      <c r="H154" s="4">
        <v>1</v>
      </c>
      <c r="I154" s="4">
        <v>2</v>
      </c>
      <c r="J154" s="4">
        <v>2</v>
      </c>
      <c r="K154" s="4" t="s">
        <v>30</v>
      </c>
      <c r="L154" s="4">
        <v>1576</v>
      </c>
      <c r="M154" s="4">
        <v>1576</v>
      </c>
      <c r="N154" s="4" t="s">
        <v>705</v>
      </c>
      <c r="O154" s="4" t="s">
        <v>32</v>
      </c>
      <c r="P154" s="4" t="s">
        <v>33</v>
      </c>
      <c r="Q154" s="4">
        <v>0</v>
      </c>
      <c r="R154" s="7">
        <v>45095</v>
      </c>
      <c r="S154" s="6">
        <v>45104</v>
      </c>
      <c r="T154" s="4" t="s">
        <v>34</v>
      </c>
      <c r="U154" s="4">
        <v>1576</v>
      </c>
      <c r="V154" s="4">
        <v>0</v>
      </c>
      <c r="W154" s="4">
        <v>0</v>
      </c>
      <c r="X154" s="4" t="s">
        <v>706</v>
      </c>
      <c r="Y154" s="4" t="s">
        <v>54</v>
      </c>
    </row>
    <row r="155" s="4" customFormat="1" spans="1:25">
      <c r="A155" s="4" t="s">
        <v>707</v>
      </c>
      <c r="B155" s="4" t="s">
        <v>26</v>
      </c>
      <c r="C155" s="4" t="s">
        <v>27</v>
      </c>
      <c r="D155" s="4" t="s">
        <v>708</v>
      </c>
      <c r="E155" s="4" t="s">
        <v>709</v>
      </c>
      <c r="F155" s="6">
        <v>45099</v>
      </c>
      <c r="G155" s="6">
        <v>45101</v>
      </c>
      <c r="H155" s="4">
        <v>1</v>
      </c>
      <c r="I155" s="4">
        <v>2</v>
      </c>
      <c r="J155" s="4">
        <v>2</v>
      </c>
      <c r="K155" s="4" t="s">
        <v>30</v>
      </c>
      <c r="L155" s="4">
        <v>2440</v>
      </c>
      <c r="M155" s="4">
        <v>2440</v>
      </c>
      <c r="N155" s="4" t="s">
        <v>710</v>
      </c>
      <c r="O155" s="4" t="s">
        <v>32</v>
      </c>
      <c r="P155" s="4" t="s">
        <v>33</v>
      </c>
      <c r="Q155" s="4">
        <v>0</v>
      </c>
      <c r="R155" s="7">
        <v>45096.0000115741</v>
      </c>
      <c r="S155" s="6">
        <v>45104</v>
      </c>
      <c r="T155" s="4" t="s">
        <v>34</v>
      </c>
      <c r="U155" s="4">
        <v>2440</v>
      </c>
      <c r="V155" s="4">
        <v>0</v>
      </c>
      <c r="W155" s="4">
        <v>0</v>
      </c>
      <c r="X155" s="4" t="s">
        <v>711</v>
      </c>
      <c r="Y155" s="4" t="s">
        <v>54</v>
      </c>
    </row>
    <row r="156" s="4" customFormat="1" spans="1:25">
      <c r="A156" s="4" t="s">
        <v>712</v>
      </c>
      <c r="B156" s="4" t="s">
        <v>26</v>
      </c>
      <c r="C156" s="4" t="s">
        <v>27</v>
      </c>
      <c r="D156" s="4" t="s">
        <v>713</v>
      </c>
      <c r="E156" s="4" t="s">
        <v>714</v>
      </c>
      <c r="F156" s="6">
        <v>45099</v>
      </c>
      <c r="G156" s="6">
        <v>45101</v>
      </c>
      <c r="H156" s="4">
        <v>1</v>
      </c>
      <c r="I156" s="4">
        <v>2</v>
      </c>
      <c r="J156" s="4">
        <v>2</v>
      </c>
      <c r="K156" s="4" t="s">
        <v>30</v>
      </c>
      <c r="L156" s="4">
        <v>866</v>
      </c>
      <c r="M156" s="4">
        <v>866</v>
      </c>
      <c r="N156" s="4" t="s">
        <v>715</v>
      </c>
      <c r="O156" s="4" t="s">
        <v>32</v>
      </c>
      <c r="P156" s="4" t="s">
        <v>33</v>
      </c>
      <c r="Q156" s="4">
        <v>0</v>
      </c>
      <c r="R156" s="7">
        <v>45096.0000115741</v>
      </c>
      <c r="S156" s="6">
        <v>45104</v>
      </c>
      <c r="T156" s="4" t="s">
        <v>34</v>
      </c>
      <c r="U156" s="4">
        <v>866</v>
      </c>
      <c r="V156" s="4">
        <v>0</v>
      </c>
      <c r="W156" s="4">
        <v>0</v>
      </c>
      <c r="X156" s="4" t="s">
        <v>716</v>
      </c>
      <c r="Y156" s="4" t="s">
        <v>717</v>
      </c>
    </row>
    <row r="157" s="4" customFormat="1" spans="1:25">
      <c r="A157" s="4" t="s">
        <v>662</v>
      </c>
      <c r="B157" s="4" t="s">
        <v>26</v>
      </c>
      <c r="C157" s="4" t="s">
        <v>74</v>
      </c>
      <c r="D157" s="4" t="s">
        <v>663</v>
      </c>
      <c r="E157" s="4" t="s">
        <v>664</v>
      </c>
      <c r="F157" s="6">
        <v>45098</v>
      </c>
      <c r="G157" s="6">
        <v>45101</v>
      </c>
      <c r="H157" s="4">
        <v>1</v>
      </c>
      <c r="I157" s="4">
        <v>3</v>
      </c>
      <c r="J157" s="4">
        <v>3</v>
      </c>
      <c r="K157" s="4" t="s">
        <v>30</v>
      </c>
      <c r="L157" s="4">
        <v>-3272</v>
      </c>
      <c r="M157" s="4">
        <v>-3272</v>
      </c>
      <c r="N157" s="4" t="s">
        <v>665</v>
      </c>
      <c r="O157" s="4" t="s">
        <v>32</v>
      </c>
      <c r="P157" s="4" t="s">
        <v>33</v>
      </c>
      <c r="Q157" s="4">
        <v>0</v>
      </c>
      <c r="R157" s="7">
        <v>45094</v>
      </c>
      <c r="S157" s="6">
        <v>45104</v>
      </c>
      <c r="T157" s="4" t="s">
        <v>34</v>
      </c>
      <c r="U157" s="4">
        <v>-3272</v>
      </c>
      <c r="V157" s="4">
        <v>0</v>
      </c>
      <c r="W157" s="4">
        <v>0</v>
      </c>
      <c r="X157" s="4" t="s">
        <v>666</v>
      </c>
      <c r="Y157" s="4" t="s">
        <v>54</v>
      </c>
    </row>
    <row r="158" s="4" customFormat="1" spans="1:25">
      <c r="A158" s="4" t="s">
        <v>670</v>
      </c>
      <c r="B158" s="4" t="s">
        <v>26</v>
      </c>
      <c r="C158" s="4" t="s">
        <v>452</v>
      </c>
      <c r="D158" s="4" t="s">
        <v>671</v>
      </c>
      <c r="E158" s="4" t="s">
        <v>672</v>
      </c>
      <c r="F158" s="6">
        <v>45098</v>
      </c>
      <c r="G158" s="6">
        <v>45101</v>
      </c>
      <c r="H158" s="4">
        <v>1</v>
      </c>
      <c r="I158" s="4">
        <v>3</v>
      </c>
      <c r="J158" s="4">
        <v>3</v>
      </c>
      <c r="K158" s="4" t="s">
        <v>30</v>
      </c>
      <c r="L158" s="4">
        <v>-267.75</v>
      </c>
      <c r="M158" s="4">
        <v>-267.75</v>
      </c>
      <c r="N158" s="4" t="s">
        <v>673</v>
      </c>
      <c r="O158" s="4" t="s">
        <v>32</v>
      </c>
      <c r="P158" s="4" t="s">
        <v>33</v>
      </c>
      <c r="Q158" s="4">
        <v>0</v>
      </c>
      <c r="R158" s="7">
        <v>45094.5460416667</v>
      </c>
      <c r="S158" s="6">
        <v>45104</v>
      </c>
      <c r="T158" s="4" t="s">
        <v>34</v>
      </c>
      <c r="U158" s="4">
        <v>-267.75</v>
      </c>
      <c r="V158" s="4">
        <v>0</v>
      </c>
      <c r="W158" s="4">
        <v>0</v>
      </c>
      <c r="X158" s="4" t="s">
        <v>674</v>
      </c>
      <c r="Y158" s="4" t="s">
        <v>675</v>
      </c>
    </row>
    <row r="159" s="4" customFormat="1" spans="1:25">
      <c r="A159" s="4" t="s">
        <v>718</v>
      </c>
      <c r="B159" s="4" t="s">
        <v>26</v>
      </c>
      <c r="C159" s="4" t="s">
        <v>27</v>
      </c>
      <c r="D159" s="4" t="s">
        <v>719</v>
      </c>
      <c r="E159" s="4" t="s">
        <v>720</v>
      </c>
      <c r="F159" s="6">
        <v>45100</v>
      </c>
      <c r="G159" s="6">
        <v>45101</v>
      </c>
      <c r="H159" s="4">
        <v>1</v>
      </c>
      <c r="I159" s="4">
        <v>1</v>
      </c>
      <c r="J159" s="4">
        <v>1</v>
      </c>
      <c r="K159" s="4" t="s">
        <v>30</v>
      </c>
      <c r="L159" s="4">
        <v>951</v>
      </c>
      <c r="M159" s="4">
        <v>951</v>
      </c>
      <c r="N159" s="4" t="s">
        <v>721</v>
      </c>
      <c r="O159" s="4" t="s">
        <v>32</v>
      </c>
      <c r="P159" s="4" t="s">
        <v>33</v>
      </c>
      <c r="Q159" s="4">
        <v>0</v>
      </c>
      <c r="R159" s="7">
        <v>45096</v>
      </c>
      <c r="S159" s="6">
        <v>45104</v>
      </c>
      <c r="T159" s="4" t="s">
        <v>34</v>
      </c>
      <c r="U159" s="4">
        <v>951</v>
      </c>
      <c r="V159" s="4">
        <v>0</v>
      </c>
      <c r="W159" s="4">
        <v>0</v>
      </c>
      <c r="X159" s="4" t="s">
        <v>722</v>
      </c>
      <c r="Y159" s="4" t="s">
        <v>54</v>
      </c>
    </row>
    <row r="160" s="4" customFormat="1" spans="1:25">
      <c r="A160" s="4" t="s">
        <v>723</v>
      </c>
      <c r="B160" s="4" t="s">
        <v>26</v>
      </c>
      <c r="C160" s="4" t="s">
        <v>27</v>
      </c>
      <c r="D160" s="4" t="s">
        <v>724</v>
      </c>
      <c r="E160" s="4" t="s">
        <v>725</v>
      </c>
      <c r="F160" s="6">
        <v>45098</v>
      </c>
      <c r="G160" s="6">
        <v>45101</v>
      </c>
      <c r="H160" s="4">
        <v>1</v>
      </c>
      <c r="I160" s="4">
        <v>3</v>
      </c>
      <c r="J160" s="4">
        <v>3</v>
      </c>
      <c r="K160" s="4" t="s">
        <v>30</v>
      </c>
      <c r="L160" s="4">
        <v>7958</v>
      </c>
      <c r="M160" s="4">
        <v>7958</v>
      </c>
      <c r="N160" s="4" t="s">
        <v>726</v>
      </c>
      <c r="O160" s="4" t="s">
        <v>32</v>
      </c>
      <c r="P160" s="4" t="s">
        <v>33</v>
      </c>
      <c r="Q160" s="4">
        <v>0</v>
      </c>
      <c r="R160" s="7">
        <v>45096.0000115741</v>
      </c>
      <c r="S160" s="6">
        <v>45104</v>
      </c>
      <c r="T160" s="4" t="s">
        <v>34</v>
      </c>
      <c r="U160" s="4">
        <v>7958</v>
      </c>
      <c r="V160" s="4">
        <v>0</v>
      </c>
      <c r="W160" s="4">
        <v>0</v>
      </c>
      <c r="X160" s="4" t="s">
        <v>727</v>
      </c>
      <c r="Y160" s="4" t="s">
        <v>54</v>
      </c>
    </row>
    <row r="161" s="4" customFormat="1" spans="1:25">
      <c r="A161" s="4" t="s">
        <v>728</v>
      </c>
      <c r="B161" s="4" t="s">
        <v>26</v>
      </c>
      <c r="C161" s="4" t="s">
        <v>27</v>
      </c>
      <c r="D161" s="4" t="s">
        <v>308</v>
      </c>
      <c r="E161" s="4" t="s">
        <v>729</v>
      </c>
      <c r="F161" s="6">
        <v>45099</v>
      </c>
      <c r="G161" s="6">
        <v>45101</v>
      </c>
      <c r="H161" s="4">
        <v>1</v>
      </c>
      <c r="I161" s="4">
        <v>2</v>
      </c>
      <c r="J161" s="4">
        <v>2</v>
      </c>
      <c r="K161" s="4" t="s">
        <v>30</v>
      </c>
      <c r="L161" s="4">
        <v>2000</v>
      </c>
      <c r="M161" s="4">
        <v>2000</v>
      </c>
      <c r="N161" s="4" t="s">
        <v>730</v>
      </c>
      <c r="O161" s="4" t="s">
        <v>32</v>
      </c>
      <c r="P161" s="4" t="s">
        <v>33</v>
      </c>
      <c r="Q161" s="4">
        <v>0</v>
      </c>
      <c r="R161" s="7">
        <v>45096</v>
      </c>
      <c r="S161" s="6">
        <v>45104</v>
      </c>
      <c r="T161" s="4" t="s">
        <v>34</v>
      </c>
      <c r="U161" s="4">
        <v>2000</v>
      </c>
      <c r="V161" s="4">
        <v>0</v>
      </c>
      <c r="W161" s="4">
        <v>0</v>
      </c>
      <c r="X161" s="4" t="s">
        <v>731</v>
      </c>
      <c r="Y161" s="4" t="s">
        <v>54</v>
      </c>
    </row>
    <row r="162" s="4" customFormat="1" spans="1:25">
      <c r="A162" s="4" t="s">
        <v>732</v>
      </c>
      <c r="B162" s="4" t="s">
        <v>26</v>
      </c>
      <c r="C162" s="4" t="s">
        <v>27</v>
      </c>
      <c r="D162" s="4" t="s">
        <v>733</v>
      </c>
      <c r="E162" s="4" t="s">
        <v>734</v>
      </c>
      <c r="F162" s="6">
        <v>45098</v>
      </c>
      <c r="G162" s="6">
        <v>45101</v>
      </c>
      <c r="H162" s="4">
        <v>1</v>
      </c>
      <c r="I162" s="4">
        <v>3</v>
      </c>
      <c r="J162" s="4">
        <v>3</v>
      </c>
      <c r="K162" s="4" t="s">
        <v>30</v>
      </c>
      <c r="L162" s="4">
        <v>8020</v>
      </c>
      <c r="M162" s="4">
        <v>8020</v>
      </c>
      <c r="N162" s="4" t="s">
        <v>735</v>
      </c>
      <c r="O162" s="4" t="s">
        <v>32</v>
      </c>
      <c r="P162" s="4" t="s">
        <v>33</v>
      </c>
      <c r="Q162" s="4">
        <v>0</v>
      </c>
      <c r="R162" s="7">
        <v>45096.0000115741</v>
      </c>
      <c r="S162" s="6">
        <v>45104</v>
      </c>
      <c r="T162" s="4" t="s">
        <v>34</v>
      </c>
      <c r="U162" s="4">
        <v>8020</v>
      </c>
      <c r="V162" s="4">
        <v>0</v>
      </c>
      <c r="W162" s="4">
        <v>0</v>
      </c>
      <c r="X162" s="4" t="s">
        <v>736</v>
      </c>
      <c r="Y162" s="4" t="s">
        <v>737</v>
      </c>
    </row>
    <row r="163" s="4" customFormat="1" spans="1:25">
      <c r="A163" s="4" t="s">
        <v>738</v>
      </c>
      <c r="B163" s="4" t="s">
        <v>26</v>
      </c>
      <c r="C163" s="4" t="s">
        <v>27</v>
      </c>
      <c r="D163" s="4" t="s">
        <v>708</v>
      </c>
      <c r="E163" s="4" t="s">
        <v>739</v>
      </c>
      <c r="F163" s="6">
        <v>45099</v>
      </c>
      <c r="G163" s="6">
        <v>45101</v>
      </c>
      <c r="H163" s="4">
        <v>1</v>
      </c>
      <c r="I163" s="4">
        <v>2</v>
      </c>
      <c r="J163" s="4">
        <v>2</v>
      </c>
      <c r="K163" s="4" t="s">
        <v>30</v>
      </c>
      <c r="L163" s="4">
        <v>2494</v>
      </c>
      <c r="M163" s="4">
        <v>2494</v>
      </c>
      <c r="N163" s="4" t="s">
        <v>740</v>
      </c>
      <c r="O163" s="4" t="s">
        <v>32</v>
      </c>
      <c r="P163" s="4" t="s">
        <v>33</v>
      </c>
      <c r="Q163" s="4">
        <v>0</v>
      </c>
      <c r="R163" s="7">
        <v>45096.0000115741</v>
      </c>
      <c r="S163" s="6">
        <v>45104</v>
      </c>
      <c r="T163" s="4" t="s">
        <v>34</v>
      </c>
      <c r="U163" s="4">
        <v>2494</v>
      </c>
      <c r="V163" s="4">
        <v>0</v>
      </c>
      <c r="W163" s="4">
        <v>0</v>
      </c>
      <c r="X163" s="4" t="s">
        <v>741</v>
      </c>
      <c r="Y163" s="4" t="s">
        <v>54</v>
      </c>
    </row>
    <row r="164" s="4" customFormat="1" spans="1:25">
      <c r="A164" s="4" t="s">
        <v>742</v>
      </c>
      <c r="B164" s="4" t="s">
        <v>26</v>
      </c>
      <c r="C164" s="4" t="s">
        <v>27</v>
      </c>
      <c r="D164" s="4" t="s">
        <v>472</v>
      </c>
      <c r="E164" s="4" t="s">
        <v>743</v>
      </c>
      <c r="F164" s="6">
        <v>45100</v>
      </c>
      <c r="G164" s="6">
        <v>45101</v>
      </c>
      <c r="H164" s="4">
        <v>1</v>
      </c>
      <c r="I164" s="4">
        <v>1</v>
      </c>
      <c r="J164" s="4">
        <v>1</v>
      </c>
      <c r="K164" s="4" t="s">
        <v>30</v>
      </c>
      <c r="L164" s="4">
        <v>256</v>
      </c>
      <c r="M164" s="4">
        <v>256</v>
      </c>
      <c r="N164" s="4" t="s">
        <v>744</v>
      </c>
      <c r="O164" s="4" t="s">
        <v>32</v>
      </c>
      <c r="P164" s="4" t="s">
        <v>33</v>
      </c>
      <c r="Q164" s="4">
        <v>0</v>
      </c>
      <c r="R164" s="7">
        <v>45096</v>
      </c>
      <c r="S164" s="6">
        <v>45104</v>
      </c>
      <c r="T164" s="4" t="s">
        <v>34</v>
      </c>
      <c r="U164" s="4">
        <v>256</v>
      </c>
      <c r="V164" s="4">
        <v>0</v>
      </c>
      <c r="W164" s="4">
        <v>0</v>
      </c>
      <c r="X164" s="4" t="s">
        <v>745</v>
      </c>
      <c r="Y164" s="4" t="s">
        <v>54</v>
      </c>
    </row>
    <row r="165" s="4" customFormat="1" spans="1:25">
      <c r="A165" s="4" t="s">
        <v>746</v>
      </c>
      <c r="B165" s="4" t="s">
        <v>26</v>
      </c>
      <c r="C165" s="4" t="s">
        <v>27</v>
      </c>
      <c r="D165" s="4" t="s">
        <v>747</v>
      </c>
      <c r="E165" s="4" t="s">
        <v>748</v>
      </c>
      <c r="F165" s="6">
        <v>45099</v>
      </c>
      <c r="G165" s="6">
        <v>45101</v>
      </c>
      <c r="H165" s="4">
        <v>1</v>
      </c>
      <c r="I165" s="4">
        <v>2</v>
      </c>
      <c r="J165" s="4">
        <v>2</v>
      </c>
      <c r="K165" s="4" t="s">
        <v>30</v>
      </c>
      <c r="L165" s="4">
        <v>1700</v>
      </c>
      <c r="M165" s="4">
        <v>1700</v>
      </c>
      <c r="N165" s="4" t="s">
        <v>749</v>
      </c>
      <c r="O165" s="4" t="s">
        <v>32</v>
      </c>
      <c r="P165" s="4" t="s">
        <v>33</v>
      </c>
      <c r="Q165" s="4">
        <v>0</v>
      </c>
      <c r="R165" s="7">
        <v>45096</v>
      </c>
      <c r="S165" s="6">
        <v>45104</v>
      </c>
      <c r="T165" s="4" t="s">
        <v>34</v>
      </c>
      <c r="U165" s="4">
        <v>1700</v>
      </c>
      <c r="V165" s="4">
        <v>0</v>
      </c>
      <c r="W165" s="4">
        <v>0</v>
      </c>
      <c r="X165" s="4" t="s">
        <v>750</v>
      </c>
      <c r="Y165" s="4" t="s">
        <v>54</v>
      </c>
    </row>
    <row r="166" s="4" customFormat="1" spans="1:25">
      <c r="A166" s="4" t="s">
        <v>751</v>
      </c>
      <c r="B166" s="4" t="s">
        <v>26</v>
      </c>
      <c r="C166" s="4" t="s">
        <v>27</v>
      </c>
      <c r="D166" s="4" t="s">
        <v>752</v>
      </c>
      <c r="E166" s="4" t="s">
        <v>753</v>
      </c>
      <c r="F166" s="6">
        <v>45097</v>
      </c>
      <c r="G166" s="6">
        <v>45101</v>
      </c>
      <c r="H166" s="4">
        <v>1</v>
      </c>
      <c r="I166" s="4">
        <v>4</v>
      </c>
      <c r="J166" s="4">
        <v>4</v>
      </c>
      <c r="K166" s="4" t="s">
        <v>30</v>
      </c>
      <c r="L166" s="4">
        <v>992</v>
      </c>
      <c r="M166" s="4">
        <v>992</v>
      </c>
      <c r="N166" s="4" t="s">
        <v>754</v>
      </c>
      <c r="O166" s="4" t="s">
        <v>32</v>
      </c>
      <c r="P166" s="4" t="s">
        <v>33</v>
      </c>
      <c r="Q166" s="4">
        <v>0</v>
      </c>
      <c r="R166" s="7">
        <v>45096.0000115741</v>
      </c>
      <c r="S166" s="6">
        <v>45104</v>
      </c>
      <c r="T166" s="4" t="s">
        <v>34</v>
      </c>
      <c r="U166" s="4">
        <v>992</v>
      </c>
      <c r="V166" s="4">
        <v>0</v>
      </c>
      <c r="W166" s="4">
        <v>0</v>
      </c>
      <c r="X166" s="4" t="s">
        <v>755</v>
      </c>
      <c r="Y166" s="4" t="s">
        <v>54</v>
      </c>
    </row>
    <row r="167" s="4" customFormat="1" spans="1:25">
      <c r="A167" s="4" t="s">
        <v>756</v>
      </c>
      <c r="B167" s="4" t="s">
        <v>26</v>
      </c>
      <c r="C167" s="4" t="s">
        <v>27</v>
      </c>
      <c r="D167" s="4" t="s">
        <v>757</v>
      </c>
      <c r="E167" s="4" t="s">
        <v>758</v>
      </c>
      <c r="F167" s="6">
        <v>45100</v>
      </c>
      <c r="G167" s="6">
        <v>45101</v>
      </c>
      <c r="H167" s="4">
        <v>3</v>
      </c>
      <c r="I167" s="4">
        <v>1</v>
      </c>
      <c r="J167" s="4">
        <v>3</v>
      </c>
      <c r="K167" s="4" t="s">
        <v>30</v>
      </c>
      <c r="L167" s="4">
        <v>849</v>
      </c>
      <c r="M167" s="4">
        <v>849</v>
      </c>
      <c r="N167" s="4" t="s">
        <v>759</v>
      </c>
      <c r="O167" s="4" t="s">
        <v>32</v>
      </c>
      <c r="P167" s="4" t="s">
        <v>33</v>
      </c>
      <c r="Q167" s="4">
        <v>0</v>
      </c>
      <c r="R167" s="7">
        <v>45096</v>
      </c>
      <c r="S167" s="6">
        <v>45104</v>
      </c>
      <c r="T167" s="4" t="s">
        <v>34</v>
      </c>
      <c r="U167" s="4">
        <v>849</v>
      </c>
      <c r="V167" s="4">
        <v>0</v>
      </c>
      <c r="W167" s="4">
        <v>0</v>
      </c>
      <c r="X167" s="4" t="s">
        <v>760</v>
      </c>
      <c r="Y167" s="4" t="s">
        <v>54</v>
      </c>
    </row>
    <row r="168" s="4" customFormat="1" spans="1:25">
      <c r="A168" s="4" t="s">
        <v>467</v>
      </c>
      <c r="B168" s="4" t="s">
        <v>26</v>
      </c>
      <c r="C168" s="4" t="s">
        <v>74</v>
      </c>
      <c r="D168" s="4" t="s">
        <v>404</v>
      </c>
      <c r="E168" s="4" t="s">
        <v>405</v>
      </c>
      <c r="F168" s="6">
        <v>45099</v>
      </c>
      <c r="G168" s="6">
        <v>45101</v>
      </c>
      <c r="H168" s="4">
        <v>1</v>
      </c>
      <c r="I168" s="4">
        <v>2</v>
      </c>
      <c r="J168" s="4">
        <v>2</v>
      </c>
      <c r="K168" s="4" t="s">
        <v>30</v>
      </c>
      <c r="L168" s="4">
        <v>-7558</v>
      </c>
      <c r="M168" s="4">
        <v>-7558</v>
      </c>
      <c r="N168" s="4" t="s">
        <v>468</v>
      </c>
      <c r="O168" s="4" t="s">
        <v>32</v>
      </c>
      <c r="P168" s="4" t="s">
        <v>33</v>
      </c>
      <c r="Q168" s="4">
        <v>0</v>
      </c>
      <c r="R168" s="7">
        <v>45086</v>
      </c>
      <c r="S168" s="6">
        <v>45104</v>
      </c>
      <c r="T168" s="4" t="s">
        <v>34</v>
      </c>
      <c r="U168" s="4">
        <v>-7558</v>
      </c>
      <c r="V168" s="4">
        <v>0</v>
      </c>
      <c r="W168" s="4">
        <v>0</v>
      </c>
      <c r="X168" s="4" t="s">
        <v>469</v>
      </c>
      <c r="Y168" s="4" t="s">
        <v>470</v>
      </c>
    </row>
    <row r="169" s="4" customFormat="1" spans="1:25">
      <c r="A169" s="4" t="s">
        <v>761</v>
      </c>
      <c r="B169" s="4" t="s">
        <v>26</v>
      </c>
      <c r="C169" s="4" t="s">
        <v>27</v>
      </c>
      <c r="D169" s="4" t="s">
        <v>762</v>
      </c>
      <c r="E169" s="4" t="s">
        <v>763</v>
      </c>
      <c r="F169" s="6">
        <v>45099</v>
      </c>
      <c r="G169" s="6">
        <v>45101</v>
      </c>
      <c r="H169" s="4">
        <v>1</v>
      </c>
      <c r="I169" s="4">
        <v>2</v>
      </c>
      <c r="J169" s="4">
        <v>2</v>
      </c>
      <c r="K169" s="4" t="s">
        <v>30</v>
      </c>
      <c r="L169" s="4">
        <v>768</v>
      </c>
      <c r="M169" s="4">
        <v>768</v>
      </c>
      <c r="N169" s="4" t="s">
        <v>764</v>
      </c>
      <c r="O169" s="4" t="s">
        <v>32</v>
      </c>
      <c r="P169" s="4" t="s">
        <v>33</v>
      </c>
      <c r="Q169" s="4">
        <v>0</v>
      </c>
      <c r="R169" s="7">
        <v>45096</v>
      </c>
      <c r="S169" s="6">
        <v>45104</v>
      </c>
      <c r="T169" s="4" t="s">
        <v>34</v>
      </c>
      <c r="U169" s="4">
        <v>768</v>
      </c>
      <c r="V169" s="4">
        <v>0</v>
      </c>
      <c r="W169" s="4">
        <v>0</v>
      </c>
      <c r="X169" s="4" t="s">
        <v>765</v>
      </c>
      <c r="Y169" s="4" t="s">
        <v>54</v>
      </c>
    </row>
    <row r="170" s="4" customFormat="1" spans="1:25">
      <c r="A170" s="4" t="s">
        <v>766</v>
      </c>
      <c r="B170" s="4" t="s">
        <v>26</v>
      </c>
      <c r="C170" s="4" t="s">
        <v>27</v>
      </c>
      <c r="D170" s="4" t="s">
        <v>767</v>
      </c>
      <c r="E170" s="4" t="s">
        <v>768</v>
      </c>
      <c r="F170" s="6">
        <v>45098</v>
      </c>
      <c r="G170" s="6">
        <v>45101</v>
      </c>
      <c r="H170" s="4">
        <v>3</v>
      </c>
      <c r="I170" s="4">
        <v>3</v>
      </c>
      <c r="J170" s="4">
        <v>9</v>
      </c>
      <c r="K170" s="4" t="s">
        <v>30</v>
      </c>
      <c r="L170" s="4">
        <v>3393</v>
      </c>
      <c r="M170" s="4">
        <v>3393</v>
      </c>
      <c r="N170" s="4" t="s">
        <v>769</v>
      </c>
      <c r="O170" s="4" t="s">
        <v>32</v>
      </c>
      <c r="P170" s="4" t="s">
        <v>33</v>
      </c>
      <c r="Q170" s="4">
        <v>0</v>
      </c>
      <c r="R170" s="7">
        <v>45096.0000115741</v>
      </c>
      <c r="S170" s="6">
        <v>45104</v>
      </c>
      <c r="T170" s="4" t="s">
        <v>34</v>
      </c>
      <c r="U170" s="4">
        <v>3393</v>
      </c>
      <c r="V170" s="4">
        <v>0</v>
      </c>
      <c r="W170" s="4">
        <v>0</v>
      </c>
      <c r="X170" s="4" t="s">
        <v>770</v>
      </c>
      <c r="Y170" s="4" t="s">
        <v>771</v>
      </c>
    </row>
    <row r="171" s="4" customFormat="1" spans="1:25">
      <c r="A171" s="4" t="s">
        <v>772</v>
      </c>
      <c r="B171" s="4" t="s">
        <v>26</v>
      </c>
      <c r="C171" s="4" t="s">
        <v>27</v>
      </c>
      <c r="D171" s="4" t="s">
        <v>773</v>
      </c>
      <c r="E171" s="4" t="s">
        <v>774</v>
      </c>
      <c r="F171" s="6">
        <v>45100</v>
      </c>
      <c r="G171" s="6">
        <v>45101</v>
      </c>
      <c r="H171" s="4">
        <v>1</v>
      </c>
      <c r="I171" s="4">
        <v>1</v>
      </c>
      <c r="J171" s="4">
        <v>1</v>
      </c>
      <c r="K171" s="4" t="s">
        <v>30</v>
      </c>
      <c r="L171" s="4">
        <v>227</v>
      </c>
      <c r="M171" s="4">
        <v>227</v>
      </c>
      <c r="N171" s="4" t="s">
        <v>775</v>
      </c>
      <c r="O171" s="4" t="s">
        <v>32</v>
      </c>
      <c r="P171" s="4" t="s">
        <v>33</v>
      </c>
      <c r="Q171" s="4">
        <v>0</v>
      </c>
      <c r="R171" s="7">
        <v>45096.0000115741</v>
      </c>
      <c r="S171" s="6">
        <v>45104</v>
      </c>
      <c r="T171" s="4" t="s">
        <v>34</v>
      </c>
      <c r="U171" s="4">
        <v>227</v>
      </c>
      <c r="V171" s="4">
        <v>0</v>
      </c>
      <c r="W171" s="4">
        <v>0</v>
      </c>
      <c r="X171" s="4" t="s">
        <v>776</v>
      </c>
      <c r="Y171" s="4" t="s">
        <v>54</v>
      </c>
    </row>
    <row r="172" s="4" customFormat="1" spans="1:25">
      <c r="A172" s="4" t="s">
        <v>777</v>
      </c>
      <c r="B172" s="4" t="s">
        <v>26</v>
      </c>
      <c r="C172" s="4" t="s">
        <v>27</v>
      </c>
      <c r="D172" s="4" t="s">
        <v>778</v>
      </c>
      <c r="E172" s="4" t="s">
        <v>779</v>
      </c>
      <c r="F172" s="6">
        <v>45100</v>
      </c>
      <c r="G172" s="6">
        <v>45101</v>
      </c>
      <c r="H172" s="4">
        <v>1</v>
      </c>
      <c r="I172" s="4">
        <v>1</v>
      </c>
      <c r="J172" s="4">
        <v>1</v>
      </c>
      <c r="K172" s="4" t="s">
        <v>30</v>
      </c>
      <c r="L172" s="4">
        <v>480</v>
      </c>
      <c r="M172" s="4">
        <v>480</v>
      </c>
      <c r="N172" s="4" t="s">
        <v>780</v>
      </c>
      <c r="O172" s="4" t="s">
        <v>32</v>
      </c>
      <c r="P172" s="4" t="s">
        <v>33</v>
      </c>
      <c r="Q172" s="4">
        <v>0</v>
      </c>
      <c r="R172" s="7">
        <v>45096</v>
      </c>
      <c r="S172" s="6">
        <v>45104</v>
      </c>
      <c r="T172" s="4" t="s">
        <v>34</v>
      </c>
      <c r="U172" s="4">
        <v>480</v>
      </c>
      <c r="V172" s="4">
        <v>0</v>
      </c>
      <c r="W172" s="4">
        <v>0</v>
      </c>
      <c r="X172" s="4" t="s">
        <v>781</v>
      </c>
      <c r="Y172" s="4" t="s">
        <v>54</v>
      </c>
    </row>
    <row r="173" s="4" customFormat="1" spans="1:25">
      <c r="A173" s="4" t="s">
        <v>782</v>
      </c>
      <c r="B173" s="4" t="s">
        <v>26</v>
      </c>
      <c r="C173" s="4" t="s">
        <v>27</v>
      </c>
      <c r="D173" s="4" t="s">
        <v>596</v>
      </c>
      <c r="E173" s="4" t="s">
        <v>597</v>
      </c>
      <c r="F173" s="6">
        <v>45098</v>
      </c>
      <c r="G173" s="6">
        <v>45101</v>
      </c>
      <c r="H173" s="4">
        <v>1</v>
      </c>
      <c r="I173" s="4">
        <v>3</v>
      </c>
      <c r="J173" s="4">
        <v>3</v>
      </c>
      <c r="K173" s="4" t="s">
        <v>30</v>
      </c>
      <c r="L173" s="4">
        <v>2145</v>
      </c>
      <c r="M173" s="4">
        <v>2145</v>
      </c>
      <c r="N173" s="4" t="s">
        <v>783</v>
      </c>
      <c r="O173" s="4" t="s">
        <v>32</v>
      </c>
      <c r="P173" s="4" t="s">
        <v>33</v>
      </c>
      <c r="Q173" s="4">
        <v>0</v>
      </c>
      <c r="R173" s="7">
        <v>45097.0000115741</v>
      </c>
      <c r="S173" s="6">
        <v>45104</v>
      </c>
      <c r="T173" s="4" t="s">
        <v>34</v>
      </c>
      <c r="U173" s="4">
        <v>2145</v>
      </c>
      <c r="V173" s="4">
        <v>0</v>
      </c>
      <c r="W173" s="4">
        <v>0</v>
      </c>
      <c r="X173" s="4" t="s">
        <v>784</v>
      </c>
      <c r="Y173" s="4" t="s">
        <v>54</v>
      </c>
    </row>
    <row r="174" s="4" customFormat="1" spans="1:25">
      <c r="A174" s="4" t="s">
        <v>718</v>
      </c>
      <c r="B174" s="4" t="s">
        <v>26</v>
      </c>
      <c r="C174" s="4" t="s">
        <v>74</v>
      </c>
      <c r="D174" s="4" t="s">
        <v>719</v>
      </c>
      <c r="E174" s="4" t="s">
        <v>720</v>
      </c>
      <c r="F174" s="6">
        <v>45100</v>
      </c>
      <c r="G174" s="6">
        <v>45101</v>
      </c>
      <c r="H174" s="4">
        <v>1</v>
      </c>
      <c r="I174" s="4">
        <v>1</v>
      </c>
      <c r="J174" s="4">
        <v>1</v>
      </c>
      <c r="K174" s="4" t="s">
        <v>30</v>
      </c>
      <c r="L174" s="4">
        <v>-951</v>
      </c>
      <c r="M174" s="4">
        <v>-951</v>
      </c>
      <c r="N174" s="4" t="s">
        <v>721</v>
      </c>
      <c r="O174" s="4" t="s">
        <v>32</v>
      </c>
      <c r="P174" s="4" t="s">
        <v>33</v>
      </c>
      <c r="Q174" s="4">
        <v>0</v>
      </c>
      <c r="R174" s="7">
        <v>45096</v>
      </c>
      <c r="S174" s="6">
        <v>45104</v>
      </c>
      <c r="T174" s="4" t="s">
        <v>34</v>
      </c>
      <c r="U174" s="4">
        <v>-951</v>
      </c>
      <c r="V174" s="4">
        <v>0</v>
      </c>
      <c r="W174" s="4">
        <v>0</v>
      </c>
      <c r="X174" s="4" t="s">
        <v>722</v>
      </c>
      <c r="Y174" s="4" t="s">
        <v>54</v>
      </c>
    </row>
    <row r="175" s="4" customFormat="1" spans="1:25">
      <c r="A175" s="4" t="s">
        <v>707</v>
      </c>
      <c r="B175" s="4" t="s">
        <v>26</v>
      </c>
      <c r="C175" s="4" t="s">
        <v>452</v>
      </c>
      <c r="D175" s="4" t="s">
        <v>708</v>
      </c>
      <c r="E175" s="4" t="s">
        <v>709</v>
      </c>
      <c r="F175" s="6">
        <v>45099</v>
      </c>
      <c r="G175" s="6">
        <v>45101</v>
      </c>
      <c r="H175" s="4">
        <v>1</v>
      </c>
      <c r="I175" s="4">
        <v>2</v>
      </c>
      <c r="J175" s="4">
        <v>2</v>
      </c>
      <c r="K175" s="4" t="s">
        <v>30</v>
      </c>
      <c r="L175" s="4">
        <v>-1220</v>
      </c>
      <c r="M175" s="4">
        <v>-1220</v>
      </c>
      <c r="N175" s="4" t="s">
        <v>710</v>
      </c>
      <c r="O175" s="4" t="s">
        <v>32</v>
      </c>
      <c r="P175" s="4" t="s">
        <v>33</v>
      </c>
      <c r="Q175" s="4">
        <v>0</v>
      </c>
      <c r="R175" s="7">
        <v>45096.0665740741</v>
      </c>
      <c r="S175" s="6">
        <v>45104</v>
      </c>
      <c r="T175" s="4" t="s">
        <v>34</v>
      </c>
      <c r="U175" s="4">
        <v>-1220</v>
      </c>
      <c r="V175" s="4">
        <v>0</v>
      </c>
      <c r="W175" s="4">
        <v>0</v>
      </c>
      <c r="X175" s="4" t="s">
        <v>711</v>
      </c>
      <c r="Y175" s="4" t="s">
        <v>54</v>
      </c>
    </row>
    <row r="176" s="4" customFormat="1" spans="1:25">
      <c r="A176" s="4" t="s">
        <v>657</v>
      </c>
      <c r="B176" s="4" t="s">
        <v>26</v>
      </c>
      <c r="C176" s="4" t="s">
        <v>452</v>
      </c>
      <c r="D176" s="4" t="s">
        <v>658</v>
      </c>
      <c r="E176" s="4" t="s">
        <v>659</v>
      </c>
      <c r="F176" s="6">
        <v>45098</v>
      </c>
      <c r="G176" s="6">
        <v>45101</v>
      </c>
      <c r="H176" s="4">
        <v>1</v>
      </c>
      <c r="I176" s="4">
        <v>3</v>
      </c>
      <c r="J176" s="4">
        <v>3</v>
      </c>
      <c r="K176" s="4" t="s">
        <v>30</v>
      </c>
      <c r="L176" s="4">
        <v>-996</v>
      </c>
      <c r="M176" s="4">
        <v>-996</v>
      </c>
      <c r="N176" s="4" t="s">
        <v>660</v>
      </c>
      <c r="O176" s="4" t="s">
        <v>32</v>
      </c>
      <c r="P176" s="4" t="s">
        <v>33</v>
      </c>
      <c r="Q176" s="4">
        <v>0</v>
      </c>
      <c r="R176" s="7">
        <v>45094.0395717593</v>
      </c>
      <c r="S176" s="6">
        <v>45104</v>
      </c>
      <c r="T176" s="4" t="s">
        <v>34</v>
      </c>
      <c r="U176" s="4">
        <v>-996</v>
      </c>
      <c r="V176" s="4">
        <v>0</v>
      </c>
      <c r="W176" s="4">
        <v>0</v>
      </c>
      <c r="X176" s="4" t="s">
        <v>661</v>
      </c>
      <c r="Y176" s="4" t="s">
        <v>54</v>
      </c>
    </row>
    <row r="177" s="4" customFormat="1" spans="1:25">
      <c r="A177" s="4" t="s">
        <v>785</v>
      </c>
      <c r="B177" s="4" t="s">
        <v>26</v>
      </c>
      <c r="C177" s="4" t="s">
        <v>27</v>
      </c>
      <c r="D177" s="4" t="s">
        <v>786</v>
      </c>
      <c r="E177" s="4" t="s">
        <v>779</v>
      </c>
      <c r="F177" s="6">
        <v>45098</v>
      </c>
      <c r="G177" s="6">
        <v>45101</v>
      </c>
      <c r="H177" s="4">
        <v>1</v>
      </c>
      <c r="I177" s="4">
        <v>3</v>
      </c>
      <c r="J177" s="4">
        <v>3</v>
      </c>
      <c r="K177" s="4" t="s">
        <v>30</v>
      </c>
      <c r="L177" s="4">
        <v>1080</v>
      </c>
      <c r="M177" s="4">
        <v>1080</v>
      </c>
      <c r="N177" s="4" t="s">
        <v>787</v>
      </c>
      <c r="O177" s="4" t="s">
        <v>32</v>
      </c>
      <c r="P177" s="4" t="s">
        <v>33</v>
      </c>
      <c r="Q177" s="4">
        <v>0</v>
      </c>
      <c r="R177" s="7">
        <v>45097.0000115741</v>
      </c>
      <c r="S177" s="6">
        <v>45104</v>
      </c>
      <c r="T177" s="4" t="s">
        <v>34</v>
      </c>
      <c r="U177" s="4">
        <v>1080</v>
      </c>
      <c r="V177" s="4">
        <v>0</v>
      </c>
      <c r="W177" s="4">
        <v>0</v>
      </c>
      <c r="X177" s="4" t="s">
        <v>788</v>
      </c>
      <c r="Y177" s="4" t="s">
        <v>54</v>
      </c>
    </row>
    <row r="178" s="4" customFormat="1" spans="1:25">
      <c r="A178" s="4" t="s">
        <v>789</v>
      </c>
      <c r="B178" s="4" t="s">
        <v>26</v>
      </c>
      <c r="C178" s="4" t="s">
        <v>27</v>
      </c>
      <c r="D178" s="4" t="s">
        <v>713</v>
      </c>
      <c r="E178" s="4" t="s">
        <v>714</v>
      </c>
      <c r="F178" s="6">
        <v>45099</v>
      </c>
      <c r="G178" s="6">
        <v>45101</v>
      </c>
      <c r="H178" s="4">
        <v>1</v>
      </c>
      <c r="I178" s="4">
        <v>2</v>
      </c>
      <c r="J178" s="4">
        <v>2</v>
      </c>
      <c r="K178" s="4" t="s">
        <v>30</v>
      </c>
      <c r="L178" s="4">
        <v>866</v>
      </c>
      <c r="M178" s="4">
        <v>866</v>
      </c>
      <c r="N178" s="4" t="s">
        <v>790</v>
      </c>
      <c r="O178" s="4" t="s">
        <v>32</v>
      </c>
      <c r="P178" s="4" t="s">
        <v>33</v>
      </c>
      <c r="Q178" s="4">
        <v>0</v>
      </c>
      <c r="R178" s="7">
        <v>45097.0000115741</v>
      </c>
      <c r="S178" s="6">
        <v>45104</v>
      </c>
      <c r="T178" s="4" t="s">
        <v>34</v>
      </c>
      <c r="U178" s="4">
        <v>866</v>
      </c>
      <c r="V178" s="4">
        <v>0</v>
      </c>
      <c r="W178" s="4">
        <v>0</v>
      </c>
      <c r="X178" s="4" t="s">
        <v>791</v>
      </c>
      <c r="Y178" s="4" t="s">
        <v>792</v>
      </c>
    </row>
    <row r="179" s="4" customFormat="1" spans="1:25">
      <c r="A179" s="4" t="s">
        <v>793</v>
      </c>
      <c r="B179" s="4" t="s">
        <v>26</v>
      </c>
      <c r="C179" s="4" t="s">
        <v>27</v>
      </c>
      <c r="D179" s="4" t="s">
        <v>794</v>
      </c>
      <c r="E179" s="4" t="s">
        <v>795</v>
      </c>
      <c r="F179" s="6">
        <v>45099</v>
      </c>
      <c r="G179" s="6">
        <v>45101</v>
      </c>
      <c r="H179" s="4">
        <v>1</v>
      </c>
      <c r="I179" s="4">
        <v>2</v>
      </c>
      <c r="J179" s="4">
        <v>2</v>
      </c>
      <c r="K179" s="4" t="s">
        <v>30</v>
      </c>
      <c r="L179" s="4">
        <v>948</v>
      </c>
      <c r="M179" s="4">
        <v>948</v>
      </c>
      <c r="N179" s="4" t="s">
        <v>796</v>
      </c>
      <c r="O179" s="4" t="s">
        <v>32</v>
      </c>
      <c r="P179" s="4" t="s">
        <v>33</v>
      </c>
      <c r="Q179" s="4">
        <v>0</v>
      </c>
      <c r="R179" s="7">
        <v>45097</v>
      </c>
      <c r="S179" s="6">
        <v>45104</v>
      </c>
      <c r="T179" s="4" t="s">
        <v>34</v>
      </c>
      <c r="U179" s="4">
        <v>948</v>
      </c>
      <c r="V179" s="4">
        <v>0</v>
      </c>
      <c r="W179" s="4">
        <v>0</v>
      </c>
      <c r="X179" s="4" t="s">
        <v>797</v>
      </c>
      <c r="Y179" s="4" t="s">
        <v>54</v>
      </c>
    </row>
    <row r="180" s="4" customFormat="1" spans="1:25">
      <c r="A180" s="4" t="s">
        <v>798</v>
      </c>
      <c r="B180" s="4" t="s">
        <v>26</v>
      </c>
      <c r="C180" s="4" t="s">
        <v>27</v>
      </c>
      <c r="D180" s="4" t="s">
        <v>799</v>
      </c>
      <c r="E180" s="4" t="s">
        <v>800</v>
      </c>
      <c r="F180" s="6">
        <v>45099</v>
      </c>
      <c r="G180" s="6">
        <v>45101</v>
      </c>
      <c r="H180" s="4">
        <v>1</v>
      </c>
      <c r="I180" s="4">
        <v>2</v>
      </c>
      <c r="J180" s="4">
        <v>2</v>
      </c>
      <c r="K180" s="4" t="s">
        <v>30</v>
      </c>
      <c r="L180" s="4">
        <v>1510</v>
      </c>
      <c r="M180" s="4">
        <v>1510</v>
      </c>
      <c r="N180" s="4" t="s">
        <v>801</v>
      </c>
      <c r="O180" s="4" t="s">
        <v>32</v>
      </c>
      <c r="P180" s="4" t="s">
        <v>33</v>
      </c>
      <c r="Q180" s="4">
        <v>0</v>
      </c>
      <c r="R180" s="7">
        <v>45097</v>
      </c>
      <c r="S180" s="6">
        <v>45104</v>
      </c>
      <c r="T180" s="4" t="s">
        <v>34</v>
      </c>
      <c r="U180" s="4">
        <v>1510</v>
      </c>
      <c r="V180" s="4">
        <v>0</v>
      </c>
      <c r="W180" s="4">
        <v>0</v>
      </c>
      <c r="X180" s="4" t="s">
        <v>802</v>
      </c>
      <c r="Y180" s="4" t="s">
        <v>54</v>
      </c>
    </row>
    <row r="181" s="4" customFormat="1" spans="1:25">
      <c r="A181" s="4" t="s">
        <v>803</v>
      </c>
      <c r="B181" s="4" t="s">
        <v>26</v>
      </c>
      <c r="C181" s="4" t="s">
        <v>27</v>
      </c>
      <c r="D181" s="4" t="s">
        <v>794</v>
      </c>
      <c r="E181" s="4" t="s">
        <v>804</v>
      </c>
      <c r="F181" s="6">
        <v>45099</v>
      </c>
      <c r="G181" s="6">
        <v>45101</v>
      </c>
      <c r="H181" s="4">
        <v>1</v>
      </c>
      <c r="I181" s="4">
        <v>2</v>
      </c>
      <c r="J181" s="4">
        <v>2</v>
      </c>
      <c r="K181" s="4" t="s">
        <v>30</v>
      </c>
      <c r="L181" s="4">
        <v>2038</v>
      </c>
      <c r="M181" s="4">
        <v>2038</v>
      </c>
      <c r="N181" s="4" t="s">
        <v>805</v>
      </c>
      <c r="O181" s="4" t="s">
        <v>32</v>
      </c>
      <c r="P181" s="4" t="s">
        <v>33</v>
      </c>
      <c r="Q181" s="4">
        <v>0</v>
      </c>
      <c r="R181" s="7">
        <v>45097.0000115741</v>
      </c>
      <c r="S181" s="6">
        <v>45104</v>
      </c>
      <c r="T181" s="4" t="s">
        <v>34</v>
      </c>
      <c r="U181" s="4">
        <v>2038</v>
      </c>
      <c r="V181" s="4">
        <v>0</v>
      </c>
      <c r="W181" s="4">
        <v>0</v>
      </c>
      <c r="X181" s="4" t="s">
        <v>806</v>
      </c>
      <c r="Y181" s="4" t="s">
        <v>54</v>
      </c>
    </row>
    <row r="182" s="4" customFormat="1" spans="1:25">
      <c r="A182" s="4" t="s">
        <v>807</v>
      </c>
      <c r="B182" s="4" t="s">
        <v>26</v>
      </c>
      <c r="C182" s="4" t="s">
        <v>27</v>
      </c>
      <c r="D182" s="4" t="s">
        <v>808</v>
      </c>
      <c r="E182" s="4" t="s">
        <v>809</v>
      </c>
      <c r="F182" s="6">
        <v>45100</v>
      </c>
      <c r="G182" s="6">
        <v>45101</v>
      </c>
      <c r="H182" s="4">
        <v>1</v>
      </c>
      <c r="I182" s="4">
        <v>1</v>
      </c>
      <c r="J182" s="4">
        <v>1</v>
      </c>
      <c r="K182" s="4" t="s">
        <v>30</v>
      </c>
      <c r="L182" s="4">
        <v>709</v>
      </c>
      <c r="M182" s="4">
        <v>709</v>
      </c>
      <c r="N182" s="4" t="s">
        <v>810</v>
      </c>
      <c r="O182" s="4" t="s">
        <v>32</v>
      </c>
      <c r="P182" s="4" t="s">
        <v>33</v>
      </c>
      <c r="Q182" s="4">
        <v>0</v>
      </c>
      <c r="R182" s="7">
        <v>45097.0000115741</v>
      </c>
      <c r="S182" s="6">
        <v>45104</v>
      </c>
      <c r="T182" s="4" t="s">
        <v>34</v>
      </c>
      <c r="U182" s="4">
        <v>709</v>
      </c>
      <c r="V182" s="4">
        <v>0</v>
      </c>
      <c r="W182" s="4">
        <v>0</v>
      </c>
      <c r="X182" s="4" t="s">
        <v>811</v>
      </c>
      <c r="Y182" s="4" t="s">
        <v>54</v>
      </c>
    </row>
    <row r="183" s="4" customFormat="1" spans="1:25">
      <c r="A183" s="4" t="s">
        <v>812</v>
      </c>
      <c r="B183" s="4" t="s">
        <v>26</v>
      </c>
      <c r="C183" s="4" t="s">
        <v>27</v>
      </c>
      <c r="D183" s="4" t="s">
        <v>472</v>
      </c>
      <c r="E183" s="4" t="s">
        <v>743</v>
      </c>
      <c r="F183" s="6">
        <v>45100</v>
      </c>
      <c r="G183" s="6">
        <v>45101</v>
      </c>
      <c r="H183" s="4">
        <v>1</v>
      </c>
      <c r="I183" s="4">
        <v>1</v>
      </c>
      <c r="J183" s="4">
        <v>1</v>
      </c>
      <c r="K183" s="4" t="s">
        <v>30</v>
      </c>
      <c r="L183" s="4">
        <v>256</v>
      </c>
      <c r="M183" s="4">
        <v>256</v>
      </c>
      <c r="N183" s="4" t="s">
        <v>813</v>
      </c>
      <c r="O183" s="4" t="s">
        <v>32</v>
      </c>
      <c r="P183" s="4" t="s">
        <v>33</v>
      </c>
      <c r="Q183" s="4">
        <v>0</v>
      </c>
      <c r="R183" s="7">
        <v>45097.0000115741</v>
      </c>
      <c r="S183" s="6">
        <v>45104</v>
      </c>
      <c r="T183" s="4" t="s">
        <v>34</v>
      </c>
      <c r="U183" s="4">
        <v>256</v>
      </c>
      <c r="V183" s="4">
        <v>0</v>
      </c>
      <c r="W183" s="4">
        <v>0</v>
      </c>
      <c r="X183" s="4" t="s">
        <v>814</v>
      </c>
      <c r="Y183" s="4" t="s">
        <v>54</v>
      </c>
    </row>
    <row r="184" s="4" customFormat="1" spans="1:25">
      <c r="A184" s="4" t="s">
        <v>815</v>
      </c>
      <c r="B184" s="4" t="s">
        <v>26</v>
      </c>
      <c r="C184" s="4" t="s">
        <v>27</v>
      </c>
      <c r="D184" s="4" t="s">
        <v>816</v>
      </c>
      <c r="E184" s="4" t="s">
        <v>817</v>
      </c>
      <c r="F184" s="6">
        <v>45100</v>
      </c>
      <c r="G184" s="6">
        <v>45101</v>
      </c>
      <c r="H184" s="4">
        <v>1</v>
      </c>
      <c r="I184" s="4">
        <v>1</v>
      </c>
      <c r="J184" s="4">
        <v>1</v>
      </c>
      <c r="K184" s="4" t="s">
        <v>30</v>
      </c>
      <c r="L184" s="4">
        <v>371</v>
      </c>
      <c r="M184" s="4">
        <v>371</v>
      </c>
      <c r="N184" s="4" t="s">
        <v>818</v>
      </c>
      <c r="O184" s="4" t="s">
        <v>32</v>
      </c>
      <c r="P184" s="4" t="s">
        <v>33</v>
      </c>
      <c r="Q184" s="4">
        <v>0</v>
      </c>
      <c r="R184" s="7">
        <v>45097</v>
      </c>
      <c r="S184" s="6">
        <v>45104</v>
      </c>
      <c r="T184" s="4" t="s">
        <v>34</v>
      </c>
      <c r="U184" s="4">
        <v>371</v>
      </c>
      <c r="V184" s="4">
        <v>0</v>
      </c>
      <c r="W184" s="4">
        <v>0</v>
      </c>
      <c r="X184" s="4" t="s">
        <v>819</v>
      </c>
      <c r="Y184" s="4" t="s">
        <v>820</v>
      </c>
    </row>
    <row r="185" s="4" customFormat="1" spans="1:25">
      <c r="A185" s="4" t="s">
        <v>821</v>
      </c>
      <c r="B185" s="4" t="s">
        <v>26</v>
      </c>
      <c r="C185" s="4" t="s">
        <v>27</v>
      </c>
      <c r="D185" s="4" t="s">
        <v>226</v>
      </c>
      <c r="E185" s="4" t="s">
        <v>822</v>
      </c>
      <c r="F185" s="6">
        <v>45099</v>
      </c>
      <c r="G185" s="6">
        <v>45101</v>
      </c>
      <c r="H185" s="4">
        <v>1</v>
      </c>
      <c r="I185" s="4">
        <v>2</v>
      </c>
      <c r="J185" s="4">
        <v>2</v>
      </c>
      <c r="K185" s="4" t="s">
        <v>30</v>
      </c>
      <c r="L185" s="4">
        <v>8800</v>
      </c>
      <c r="M185" s="4">
        <v>8800</v>
      </c>
      <c r="N185" s="4" t="s">
        <v>823</v>
      </c>
      <c r="O185" s="4" t="s">
        <v>32</v>
      </c>
      <c r="P185" s="4" t="s">
        <v>33</v>
      </c>
      <c r="Q185" s="4">
        <v>0</v>
      </c>
      <c r="R185" s="7">
        <v>45097</v>
      </c>
      <c r="S185" s="6">
        <v>45104</v>
      </c>
      <c r="T185" s="4" t="s">
        <v>34</v>
      </c>
      <c r="U185" s="4">
        <v>8800</v>
      </c>
      <c r="V185" s="4">
        <v>0</v>
      </c>
      <c r="W185" s="4">
        <v>0</v>
      </c>
      <c r="X185" s="4" t="s">
        <v>824</v>
      </c>
      <c r="Y185" s="4" t="s">
        <v>54</v>
      </c>
    </row>
    <row r="186" s="4" customFormat="1" spans="1:25">
      <c r="A186" s="4" t="s">
        <v>825</v>
      </c>
      <c r="B186" s="4" t="s">
        <v>26</v>
      </c>
      <c r="C186" s="4" t="s">
        <v>27</v>
      </c>
      <c r="D186" s="4" t="s">
        <v>762</v>
      </c>
      <c r="E186" s="4" t="s">
        <v>444</v>
      </c>
      <c r="F186" s="6">
        <v>45100</v>
      </c>
      <c r="G186" s="6">
        <v>45101</v>
      </c>
      <c r="H186" s="4">
        <v>1</v>
      </c>
      <c r="I186" s="4">
        <v>1</v>
      </c>
      <c r="J186" s="4">
        <v>1</v>
      </c>
      <c r="K186" s="4" t="s">
        <v>30</v>
      </c>
      <c r="L186" s="4">
        <v>405</v>
      </c>
      <c r="M186" s="4">
        <v>405</v>
      </c>
      <c r="N186" s="4" t="s">
        <v>826</v>
      </c>
      <c r="O186" s="4" t="s">
        <v>32</v>
      </c>
      <c r="P186" s="4" t="s">
        <v>33</v>
      </c>
      <c r="Q186" s="4">
        <v>0</v>
      </c>
      <c r="R186" s="7">
        <v>45098</v>
      </c>
      <c r="S186" s="6">
        <v>45104</v>
      </c>
      <c r="T186" s="4" t="s">
        <v>34</v>
      </c>
      <c r="U186" s="4">
        <v>405</v>
      </c>
      <c r="V186" s="4">
        <v>0</v>
      </c>
      <c r="W186" s="4">
        <v>0</v>
      </c>
      <c r="X186" s="4" t="s">
        <v>827</v>
      </c>
      <c r="Y186" s="4" t="s">
        <v>54</v>
      </c>
    </row>
    <row r="187" s="4" customFormat="1" spans="1:25">
      <c r="A187" s="4" t="s">
        <v>828</v>
      </c>
      <c r="B187" s="4" t="s">
        <v>26</v>
      </c>
      <c r="C187" s="4" t="s">
        <v>27</v>
      </c>
      <c r="D187" s="4" t="s">
        <v>829</v>
      </c>
      <c r="E187" s="4" t="s">
        <v>830</v>
      </c>
      <c r="F187" s="6">
        <v>45098</v>
      </c>
      <c r="G187" s="6">
        <v>45101</v>
      </c>
      <c r="H187" s="4">
        <v>1</v>
      </c>
      <c r="I187" s="4">
        <v>3</v>
      </c>
      <c r="J187" s="4">
        <v>3</v>
      </c>
      <c r="K187" s="4" t="s">
        <v>30</v>
      </c>
      <c r="L187" s="4">
        <v>2010</v>
      </c>
      <c r="M187" s="4">
        <v>2010</v>
      </c>
      <c r="N187" s="4" t="s">
        <v>831</v>
      </c>
      <c r="O187" s="4" t="s">
        <v>32</v>
      </c>
      <c r="P187" s="4" t="s">
        <v>33</v>
      </c>
      <c r="Q187" s="4">
        <v>0</v>
      </c>
      <c r="R187" s="7">
        <v>45098.0000115741</v>
      </c>
      <c r="S187" s="6">
        <v>45104</v>
      </c>
      <c r="T187" s="4" t="s">
        <v>34</v>
      </c>
      <c r="U187" s="4">
        <v>2010</v>
      </c>
      <c r="V187" s="4">
        <v>0</v>
      </c>
      <c r="W187" s="4">
        <v>0</v>
      </c>
      <c r="X187" s="4" t="s">
        <v>832</v>
      </c>
      <c r="Y187" s="4" t="s">
        <v>54</v>
      </c>
    </row>
    <row r="188" s="4" customFormat="1" spans="1:25">
      <c r="A188" s="4" t="s">
        <v>833</v>
      </c>
      <c r="B188" s="4" t="s">
        <v>26</v>
      </c>
      <c r="C188" s="4" t="s">
        <v>27</v>
      </c>
      <c r="D188" s="4" t="s">
        <v>747</v>
      </c>
      <c r="E188" s="4" t="s">
        <v>834</v>
      </c>
      <c r="F188" s="6">
        <v>45099</v>
      </c>
      <c r="G188" s="6">
        <v>45101</v>
      </c>
      <c r="H188" s="4">
        <v>1</v>
      </c>
      <c r="I188" s="4">
        <v>2</v>
      </c>
      <c r="J188" s="4">
        <v>2</v>
      </c>
      <c r="K188" s="4" t="s">
        <v>30</v>
      </c>
      <c r="L188" s="4">
        <v>1700</v>
      </c>
      <c r="M188" s="4">
        <v>1700</v>
      </c>
      <c r="N188" s="4" t="s">
        <v>835</v>
      </c>
      <c r="O188" s="4" t="s">
        <v>32</v>
      </c>
      <c r="P188" s="4" t="s">
        <v>33</v>
      </c>
      <c r="Q188" s="4">
        <v>0</v>
      </c>
      <c r="R188" s="7">
        <v>45098</v>
      </c>
      <c r="S188" s="6">
        <v>45104</v>
      </c>
      <c r="T188" s="4" t="s">
        <v>34</v>
      </c>
      <c r="U188" s="4">
        <v>1700</v>
      </c>
      <c r="V188" s="4">
        <v>0</v>
      </c>
      <c r="W188" s="4">
        <v>0</v>
      </c>
      <c r="X188" s="4" t="s">
        <v>836</v>
      </c>
      <c r="Y188" s="4" t="s">
        <v>54</v>
      </c>
    </row>
    <row r="189" s="4" customFormat="1" spans="1:25">
      <c r="A189" s="4" t="s">
        <v>837</v>
      </c>
      <c r="B189" s="4" t="s">
        <v>26</v>
      </c>
      <c r="C189" s="4" t="s">
        <v>27</v>
      </c>
      <c r="D189" s="4" t="s">
        <v>838</v>
      </c>
      <c r="E189" s="4" t="s">
        <v>839</v>
      </c>
      <c r="F189" s="6">
        <v>45098</v>
      </c>
      <c r="G189" s="6">
        <v>45101</v>
      </c>
      <c r="H189" s="4">
        <v>1</v>
      </c>
      <c r="I189" s="4">
        <v>3</v>
      </c>
      <c r="J189" s="4">
        <v>3</v>
      </c>
      <c r="K189" s="4" t="s">
        <v>30</v>
      </c>
      <c r="L189" s="4">
        <v>1323</v>
      </c>
      <c r="M189" s="4">
        <v>1323</v>
      </c>
      <c r="N189" s="4" t="s">
        <v>840</v>
      </c>
      <c r="O189" s="4" t="s">
        <v>32</v>
      </c>
      <c r="P189" s="4" t="s">
        <v>33</v>
      </c>
      <c r="Q189" s="4">
        <v>0</v>
      </c>
      <c r="R189" s="7">
        <v>45098</v>
      </c>
      <c r="S189" s="6">
        <v>45104</v>
      </c>
      <c r="T189" s="4" t="s">
        <v>34</v>
      </c>
      <c r="U189" s="4">
        <v>1323</v>
      </c>
      <c r="V189" s="4">
        <v>0</v>
      </c>
      <c r="W189" s="4">
        <v>0</v>
      </c>
      <c r="X189" s="4" t="s">
        <v>841</v>
      </c>
      <c r="Y189" s="4" t="s">
        <v>842</v>
      </c>
    </row>
    <row r="190" s="4" customFormat="1" spans="1:25">
      <c r="A190" s="4" t="s">
        <v>843</v>
      </c>
      <c r="B190" s="4" t="s">
        <v>26</v>
      </c>
      <c r="C190" s="4" t="s">
        <v>27</v>
      </c>
      <c r="D190" s="4" t="s">
        <v>713</v>
      </c>
      <c r="E190" s="4" t="s">
        <v>714</v>
      </c>
      <c r="F190" s="6">
        <v>45100</v>
      </c>
      <c r="G190" s="6">
        <v>45101</v>
      </c>
      <c r="H190" s="4">
        <v>1</v>
      </c>
      <c r="I190" s="4">
        <v>1</v>
      </c>
      <c r="J190" s="4">
        <v>1</v>
      </c>
      <c r="K190" s="4" t="s">
        <v>30</v>
      </c>
      <c r="L190" s="4">
        <v>444</v>
      </c>
      <c r="M190" s="4">
        <v>444</v>
      </c>
      <c r="N190" s="4" t="s">
        <v>844</v>
      </c>
      <c r="O190" s="4" t="s">
        <v>32</v>
      </c>
      <c r="P190" s="4" t="s">
        <v>33</v>
      </c>
      <c r="Q190" s="4">
        <v>0</v>
      </c>
      <c r="R190" s="7">
        <v>45098.0000115741</v>
      </c>
      <c r="S190" s="6">
        <v>45104</v>
      </c>
      <c r="T190" s="4" t="s">
        <v>34</v>
      </c>
      <c r="U190" s="4">
        <v>444</v>
      </c>
      <c r="V190" s="4">
        <v>0</v>
      </c>
      <c r="W190" s="4">
        <v>0</v>
      </c>
      <c r="X190" s="4" t="s">
        <v>845</v>
      </c>
      <c r="Y190" s="4" t="s">
        <v>846</v>
      </c>
    </row>
    <row r="191" s="4" customFormat="1" spans="1:25">
      <c r="A191" s="4" t="s">
        <v>847</v>
      </c>
      <c r="B191" s="4" t="s">
        <v>26</v>
      </c>
      <c r="C191" s="4" t="s">
        <v>27</v>
      </c>
      <c r="D191" s="4" t="s">
        <v>848</v>
      </c>
      <c r="E191" s="4" t="s">
        <v>849</v>
      </c>
      <c r="F191" s="6">
        <v>45099</v>
      </c>
      <c r="G191" s="6">
        <v>45101</v>
      </c>
      <c r="H191" s="4">
        <v>1</v>
      </c>
      <c r="I191" s="4">
        <v>2</v>
      </c>
      <c r="J191" s="4">
        <v>2</v>
      </c>
      <c r="K191" s="4" t="s">
        <v>30</v>
      </c>
      <c r="L191" s="4">
        <v>1900</v>
      </c>
      <c r="M191" s="4">
        <v>1900</v>
      </c>
      <c r="N191" s="4" t="s">
        <v>850</v>
      </c>
      <c r="O191" s="4" t="s">
        <v>32</v>
      </c>
      <c r="P191" s="4" t="s">
        <v>33</v>
      </c>
      <c r="Q191" s="4">
        <v>0</v>
      </c>
      <c r="R191" s="7">
        <v>45098.0000115741</v>
      </c>
      <c r="S191" s="6">
        <v>45104</v>
      </c>
      <c r="T191" s="4" t="s">
        <v>34</v>
      </c>
      <c r="U191" s="4">
        <v>1900</v>
      </c>
      <c r="V191" s="4">
        <v>0</v>
      </c>
      <c r="W191" s="4">
        <v>0</v>
      </c>
      <c r="X191" s="4" t="s">
        <v>851</v>
      </c>
      <c r="Y191" s="4" t="s">
        <v>852</v>
      </c>
    </row>
    <row r="192" s="4" customFormat="1" spans="1:25">
      <c r="A192" s="4" t="s">
        <v>853</v>
      </c>
      <c r="B192" s="4" t="s">
        <v>26</v>
      </c>
      <c r="C192" s="4" t="s">
        <v>27</v>
      </c>
      <c r="D192" s="4" t="s">
        <v>695</v>
      </c>
      <c r="E192" s="4" t="s">
        <v>854</v>
      </c>
      <c r="F192" s="6">
        <v>45100</v>
      </c>
      <c r="G192" s="6">
        <v>45101</v>
      </c>
      <c r="H192" s="4">
        <v>1</v>
      </c>
      <c r="I192" s="4">
        <v>1</v>
      </c>
      <c r="J192" s="4">
        <v>1</v>
      </c>
      <c r="K192" s="4" t="s">
        <v>30</v>
      </c>
      <c r="L192" s="4">
        <v>1177</v>
      </c>
      <c r="M192" s="4">
        <v>1177</v>
      </c>
      <c r="N192" s="4" t="s">
        <v>855</v>
      </c>
      <c r="O192" s="4" t="s">
        <v>32</v>
      </c>
      <c r="P192" s="4" t="s">
        <v>33</v>
      </c>
      <c r="Q192" s="4">
        <v>0</v>
      </c>
      <c r="R192" s="7">
        <v>45098.0000115741</v>
      </c>
      <c r="S192" s="6">
        <v>45104</v>
      </c>
      <c r="T192" s="4" t="s">
        <v>34</v>
      </c>
      <c r="U192" s="4">
        <v>1177</v>
      </c>
      <c r="V192" s="4">
        <v>0</v>
      </c>
      <c r="W192" s="4">
        <v>0</v>
      </c>
      <c r="X192" s="4" t="s">
        <v>856</v>
      </c>
      <c r="Y192" s="4" t="s">
        <v>857</v>
      </c>
    </row>
    <row r="193" s="4" customFormat="1" spans="1:25">
      <c r="A193" s="4" t="s">
        <v>833</v>
      </c>
      <c r="B193" s="4" t="s">
        <v>26</v>
      </c>
      <c r="C193" s="4" t="s">
        <v>74</v>
      </c>
      <c r="D193" s="4" t="s">
        <v>747</v>
      </c>
      <c r="E193" s="4" t="s">
        <v>834</v>
      </c>
      <c r="F193" s="6">
        <v>45099</v>
      </c>
      <c r="G193" s="6">
        <v>45101</v>
      </c>
      <c r="H193" s="4">
        <v>1</v>
      </c>
      <c r="I193" s="4">
        <v>2</v>
      </c>
      <c r="J193" s="4">
        <v>2</v>
      </c>
      <c r="K193" s="4" t="s">
        <v>30</v>
      </c>
      <c r="L193" s="4">
        <v>-1700</v>
      </c>
      <c r="M193" s="4">
        <v>-1700</v>
      </c>
      <c r="N193" s="4" t="s">
        <v>835</v>
      </c>
      <c r="O193" s="4" t="s">
        <v>32</v>
      </c>
      <c r="P193" s="4" t="s">
        <v>33</v>
      </c>
      <c r="Q193" s="4">
        <v>0</v>
      </c>
      <c r="R193" s="7">
        <v>45098</v>
      </c>
      <c r="S193" s="6">
        <v>45104</v>
      </c>
      <c r="T193" s="4" t="s">
        <v>34</v>
      </c>
      <c r="U193" s="4">
        <v>-1700</v>
      </c>
      <c r="V193" s="4">
        <v>0</v>
      </c>
      <c r="W193" s="4">
        <v>0</v>
      </c>
      <c r="X193" s="4" t="s">
        <v>836</v>
      </c>
      <c r="Y193" s="4" t="s">
        <v>54</v>
      </c>
    </row>
    <row r="194" s="4" customFormat="1" spans="1:25">
      <c r="A194" s="4" t="s">
        <v>858</v>
      </c>
      <c r="B194" s="4" t="s">
        <v>26</v>
      </c>
      <c r="C194" s="4" t="s">
        <v>27</v>
      </c>
      <c r="D194" s="4" t="s">
        <v>602</v>
      </c>
      <c r="E194" s="4" t="s">
        <v>603</v>
      </c>
      <c r="F194" s="6">
        <v>45100</v>
      </c>
      <c r="G194" s="6">
        <v>45101</v>
      </c>
      <c r="H194" s="4">
        <v>1</v>
      </c>
      <c r="I194" s="4">
        <v>1</v>
      </c>
      <c r="J194" s="4">
        <v>1</v>
      </c>
      <c r="K194" s="4" t="s">
        <v>30</v>
      </c>
      <c r="L194" s="4">
        <v>415</v>
      </c>
      <c r="M194" s="4">
        <v>415</v>
      </c>
      <c r="N194" s="4" t="s">
        <v>859</v>
      </c>
      <c r="O194" s="4" t="s">
        <v>32</v>
      </c>
      <c r="P194" s="4" t="s">
        <v>33</v>
      </c>
      <c r="Q194" s="4">
        <v>0</v>
      </c>
      <c r="R194" s="7">
        <v>45098</v>
      </c>
      <c r="S194" s="6">
        <v>45104</v>
      </c>
      <c r="T194" s="4" t="s">
        <v>34</v>
      </c>
      <c r="U194" s="4">
        <v>415</v>
      </c>
      <c r="V194" s="4">
        <v>0</v>
      </c>
      <c r="W194" s="4">
        <v>0</v>
      </c>
      <c r="X194" s="4" t="s">
        <v>860</v>
      </c>
      <c r="Y194" s="4" t="s">
        <v>54</v>
      </c>
    </row>
    <row r="195" s="4" customFormat="1" spans="1:25">
      <c r="A195" s="4" t="s">
        <v>861</v>
      </c>
      <c r="B195" s="4" t="s">
        <v>26</v>
      </c>
      <c r="C195" s="4" t="s">
        <v>27</v>
      </c>
      <c r="D195" s="4" t="s">
        <v>862</v>
      </c>
      <c r="E195" s="4" t="s">
        <v>863</v>
      </c>
      <c r="F195" s="6">
        <v>45098</v>
      </c>
      <c r="G195" s="6">
        <v>45101</v>
      </c>
      <c r="H195" s="4">
        <v>1</v>
      </c>
      <c r="I195" s="4">
        <v>3</v>
      </c>
      <c r="J195" s="4">
        <v>3</v>
      </c>
      <c r="K195" s="4" t="s">
        <v>30</v>
      </c>
      <c r="L195" s="4">
        <v>5511</v>
      </c>
      <c r="M195" s="4">
        <v>5511</v>
      </c>
      <c r="N195" s="4" t="s">
        <v>864</v>
      </c>
      <c r="O195" s="4" t="s">
        <v>32</v>
      </c>
      <c r="P195" s="4" t="s">
        <v>33</v>
      </c>
      <c r="Q195" s="4">
        <v>0</v>
      </c>
      <c r="R195" s="7">
        <v>45098.0000115741</v>
      </c>
      <c r="S195" s="6">
        <v>45104</v>
      </c>
      <c r="T195" s="4" t="s">
        <v>34</v>
      </c>
      <c r="U195" s="4">
        <v>5511</v>
      </c>
      <c r="V195" s="4">
        <v>0</v>
      </c>
      <c r="W195" s="4">
        <v>0</v>
      </c>
      <c r="X195" s="4" t="s">
        <v>865</v>
      </c>
      <c r="Y195" s="4" t="s">
        <v>866</v>
      </c>
    </row>
    <row r="196" s="4" customFormat="1" spans="1:25">
      <c r="A196" s="4" t="s">
        <v>867</v>
      </c>
      <c r="B196" s="4" t="s">
        <v>26</v>
      </c>
      <c r="C196" s="4" t="s">
        <v>27</v>
      </c>
      <c r="D196" s="4" t="s">
        <v>868</v>
      </c>
      <c r="E196" s="4" t="s">
        <v>869</v>
      </c>
      <c r="F196" s="6">
        <v>45100</v>
      </c>
      <c r="G196" s="6">
        <v>45101</v>
      </c>
      <c r="H196" s="4">
        <v>1</v>
      </c>
      <c r="I196" s="4">
        <v>1</v>
      </c>
      <c r="J196" s="4">
        <v>1</v>
      </c>
      <c r="K196" s="4" t="s">
        <v>30</v>
      </c>
      <c r="L196" s="4">
        <v>389</v>
      </c>
      <c r="M196" s="4">
        <v>389</v>
      </c>
      <c r="N196" s="4" t="s">
        <v>870</v>
      </c>
      <c r="O196" s="4" t="s">
        <v>32</v>
      </c>
      <c r="P196" s="4" t="s">
        <v>33</v>
      </c>
      <c r="Q196" s="4">
        <v>0</v>
      </c>
      <c r="R196" s="7">
        <v>45098.0000115741</v>
      </c>
      <c r="S196" s="6">
        <v>45104</v>
      </c>
      <c r="T196" s="4" t="s">
        <v>34</v>
      </c>
      <c r="U196" s="4">
        <v>389</v>
      </c>
      <c r="V196" s="4">
        <v>0</v>
      </c>
      <c r="W196" s="4">
        <v>0</v>
      </c>
      <c r="X196" s="4" t="s">
        <v>871</v>
      </c>
      <c r="Y196" s="4" t="s">
        <v>872</v>
      </c>
    </row>
    <row r="197" s="4" customFormat="1" spans="1:25">
      <c r="A197" s="4" t="s">
        <v>873</v>
      </c>
      <c r="B197" s="4" t="s">
        <v>26</v>
      </c>
      <c r="C197" s="4" t="s">
        <v>27</v>
      </c>
      <c r="D197" s="4" t="s">
        <v>874</v>
      </c>
      <c r="E197" s="4" t="s">
        <v>875</v>
      </c>
      <c r="F197" s="6">
        <v>45099</v>
      </c>
      <c r="G197" s="6">
        <v>45101</v>
      </c>
      <c r="H197" s="4">
        <v>1</v>
      </c>
      <c r="I197" s="4">
        <v>2</v>
      </c>
      <c r="J197" s="4">
        <v>2</v>
      </c>
      <c r="K197" s="4" t="s">
        <v>30</v>
      </c>
      <c r="L197" s="4">
        <v>11710</v>
      </c>
      <c r="M197" s="4">
        <v>11710</v>
      </c>
      <c r="N197" s="4" t="s">
        <v>876</v>
      </c>
      <c r="O197" s="4" t="s">
        <v>32</v>
      </c>
      <c r="P197" s="4" t="s">
        <v>33</v>
      </c>
      <c r="Q197" s="4">
        <v>0</v>
      </c>
      <c r="R197" s="7">
        <v>45098</v>
      </c>
      <c r="S197" s="6">
        <v>45104</v>
      </c>
      <c r="T197" s="4" t="s">
        <v>34</v>
      </c>
      <c r="U197" s="4">
        <v>11710</v>
      </c>
      <c r="V197" s="4">
        <v>0</v>
      </c>
      <c r="W197" s="4">
        <v>0</v>
      </c>
      <c r="X197" s="4" t="s">
        <v>877</v>
      </c>
      <c r="Y197" s="4" t="s">
        <v>54</v>
      </c>
    </row>
    <row r="198" s="4" customFormat="1" spans="1:25">
      <c r="A198" s="4" t="s">
        <v>878</v>
      </c>
      <c r="B198" s="4" t="s">
        <v>26</v>
      </c>
      <c r="C198" s="4" t="s">
        <v>27</v>
      </c>
      <c r="D198" s="4" t="s">
        <v>879</v>
      </c>
      <c r="E198" s="4" t="s">
        <v>880</v>
      </c>
      <c r="F198" s="6">
        <v>45100</v>
      </c>
      <c r="G198" s="6">
        <v>45101</v>
      </c>
      <c r="H198" s="4">
        <v>1</v>
      </c>
      <c r="I198" s="4">
        <v>1</v>
      </c>
      <c r="J198" s="4">
        <v>1</v>
      </c>
      <c r="K198" s="4" t="s">
        <v>30</v>
      </c>
      <c r="L198" s="4">
        <v>2916</v>
      </c>
      <c r="M198" s="4">
        <v>2916</v>
      </c>
      <c r="N198" s="4" t="s">
        <v>881</v>
      </c>
      <c r="O198" s="4" t="s">
        <v>32</v>
      </c>
      <c r="P198" s="4" t="s">
        <v>33</v>
      </c>
      <c r="Q198" s="4">
        <v>0</v>
      </c>
      <c r="R198" s="7">
        <v>45098.0000115741</v>
      </c>
      <c r="S198" s="6">
        <v>45104</v>
      </c>
      <c r="T198" s="4" t="s">
        <v>34</v>
      </c>
      <c r="U198" s="4">
        <v>2916</v>
      </c>
      <c r="V198" s="4">
        <v>0</v>
      </c>
      <c r="W198" s="4">
        <v>0</v>
      </c>
      <c r="X198" s="4" t="s">
        <v>882</v>
      </c>
      <c r="Y198" s="4" t="s">
        <v>54</v>
      </c>
    </row>
    <row r="199" s="4" customFormat="1" spans="1:25">
      <c r="A199" s="4" t="s">
        <v>883</v>
      </c>
      <c r="B199" s="4" t="s">
        <v>26</v>
      </c>
      <c r="C199" s="4" t="s">
        <v>27</v>
      </c>
      <c r="D199" s="4" t="s">
        <v>884</v>
      </c>
      <c r="E199" s="4" t="s">
        <v>885</v>
      </c>
      <c r="F199" s="6">
        <v>45098</v>
      </c>
      <c r="G199" s="6">
        <v>45101</v>
      </c>
      <c r="H199" s="4">
        <v>1</v>
      </c>
      <c r="I199" s="4">
        <v>3</v>
      </c>
      <c r="J199" s="4">
        <v>3</v>
      </c>
      <c r="K199" s="4" t="s">
        <v>30</v>
      </c>
      <c r="L199" s="4">
        <v>687</v>
      </c>
      <c r="M199" s="4">
        <v>687</v>
      </c>
      <c r="N199" s="4" t="s">
        <v>886</v>
      </c>
      <c r="O199" s="4" t="s">
        <v>32</v>
      </c>
      <c r="P199" s="4" t="s">
        <v>33</v>
      </c>
      <c r="Q199" s="4">
        <v>0</v>
      </c>
      <c r="R199" s="7">
        <v>45098.0000115741</v>
      </c>
      <c r="S199" s="6">
        <v>45104</v>
      </c>
      <c r="T199" s="4" t="s">
        <v>34</v>
      </c>
      <c r="U199" s="4">
        <v>687</v>
      </c>
      <c r="V199" s="4">
        <v>0</v>
      </c>
      <c r="W199" s="4">
        <v>0</v>
      </c>
      <c r="X199" s="4" t="s">
        <v>887</v>
      </c>
      <c r="Y199" s="4" t="s">
        <v>54</v>
      </c>
    </row>
    <row r="200" s="4" customFormat="1" spans="1:25">
      <c r="A200" s="4" t="s">
        <v>888</v>
      </c>
      <c r="B200" s="4" t="s">
        <v>26</v>
      </c>
      <c r="C200" s="4" t="s">
        <v>27</v>
      </c>
      <c r="D200" s="4" t="s">
        <v>695</v>
      </c>
      <c r="E200" s="4" t="s">
        <v>854</v>
      </c>
      <c r="F200" s="6">
        <v>45100</v>
      </c>
      <c r="G200" s="6">
        <v>45101</v>
      </c>
      <c r="H200" s="4">
        <v>1</v>
      </c>
      <c r="I200" s="4">
        <v>1</v>
      </c>
      <c r="J200" s="4">
        <v>1</v>
      </c>
      <c r="K200" s="4" t="s">
        <v>30</v>
      </c>
      <c r="L200" s="4">
        <v>1177</v>
      </c>
      <c r="M200" s="4">
        <v>1177</v>
      </c>
      <c r="N200" s="4" t="s">
        <v>889</v>
      </c>
      <c r="O200" s="4" t="s">
        <v>32</v>
      </c>
      <c r="P200" s="4" t="s">
        <v>33</v>
      </c>
      <c r="Q200" s="4">
        <v>0</v>
      </c>
      <c r="R200" s="7">
        <v>45098.0000115741</v>
      </c>
      <c r="S200" s="6">
        <v>45104</v>
      </c>
      <c r="T200" s="4" t="s">
        <v>34</v>
      </c>
      <c r="U200" s="4">
        <v>1177</v>
      </c>
      <c r="V200" s="4">
        <v>0</v>
      </c>
      <c r="W200" s="4">
        <v>0</v>
      </c>
      <c r="X200" s="4" t="s">
        <v>890</v>
      </c>
      <c r="Y200" s="4" t="s">
        <v>54</v>
      </c>
    </row>
    <row r="201" s="4" customFormat="1" spans="1:25">
      <c r="A201" s="4" t="s">
        <v>891</v>
      </c>
      <c r="B201" s="4" t="s">
        <v>26</v>
      </c>
      <c r="C201" s="4" t="s">
        <v>27</v>
      </c>
      <c r="D201" s="4" t="s">
        <v>567</v>
      </c>
      <c r="E201" s="4" t="s">
        <v>892</v>
      </c>
      <c r="F201" s="6">
        <v>45100</v>
      </c>
      <c r="G201" s="6">
        <v>45101</v>
      </c>
      <c r="H201" s="4">
        <v>1</v>
      </c>
      <c r="I201" s="4">
        <v>1</v>
      </c>
      <c r="J201" s="4">
        <v>1</v>
      </c>
      <c r="K201" s="4" t="s">
        <v>30</v>
      </c>
      <c r="L201" s="4">
        <v>1600</v>
      </c>
      <c r="M201" s="4">
        <v>1600</v>
      </c>
      <c r="N201" s="4" t="s">
        <v>893</v>
      </c>
      <c r="O201" s="4" t="s">
        <v>32</v>
      </c>
      <c r="P201" s="4" t="s">
        <v>33</v>
      </c>
      <c r="Q201" s="4">
        <v>0</v>
      </c>
      <c r="R201" s="7">
        <v>45098.0000115741</v>
      </c>
      <c r="S201" s="6">
        <v>45104</v>
      </c>
      <c r="T201" s="4" t="s">
        <v>34</v>
      </c>
      <c r="U201" s="4">
        <v>1600</v>
      </c>
      <c r="V201" s="4">
        <v>0</v>
      </c>
      <c r="W201" s="4">
        <v>0</v>
      </c>
      <c r="X201" s="4" t="s">
        <v>894</v>
      </c>
      <c r="Y201" s="4" t="s">
        <v>54</v>
      </c>
    </row>
    <row r="202" s="4" customFormat="1" spans="1:25">
      <c r="A202" s="4" t="s">
        <v>895</v>
      </c>
      <c r="B202" s="4" t="s">
        <v>26</v>
      </c>
      <c r="C202" s="4" t="s">
        <v>27</v>
      </c>
      <c r="D202" s="4" t="s">
        <v>884</v>
      </c>
      <c r="E202" s="4" t="s">
        <v>885</v>
      </c>
      <c r="F202" s="6">
        <v>45099</v>
      </c>
      <c r="G202" s="6">
        <v>45101</v>
      </c>
      <c r="H202" s="4">
        <v>1</v>
      </c>
      <c r="I202" s="4">
        <v>2</v>
      </c>
      <c r="J202" s="4">
        <v>2</v>
      </c>
      <c r="K202" s="4" t="s">
        <v>30</v>
      </c>
      <c r="L202" s="4">
        <v>458</v>
      </c>
      <c r="M202" s="4">
        <v>458</v>
      </c>
      <c r="N202" s="4" t="s">
        <v>896</v>
      </c>
      <c r="O202" s="4" t="s">
        <v>32</v>
      </c>
      <c r="P202" s="4" t="s">
        <v>33</v>
      </c>
      <c r="Q202" s="4">
        <v>0</v>
      </c>
      <c r="R202" s="7">
        <v>45098</v>
      </c>
      <c r="S202" s="6">
        <v>45104</v>
      </c>
      <c r="T202" s="4" t="s">
        <v>34</v>
      </c>
      <c r="U202" s="4">
        <v>458</v>
      </c>
      <c r="V202" s="4">
        <v>0</v>
      </c>
      <c r="W202" s="4">
        <v>0</v>
      </c>
      <c r="X202" s="4" t="s">
        <v>897</v>
      </c>
      <c r="Y202" s="4" t="s">
        <v>54</v>
      </c>
    </row>
    <row r="203" s="4" customFormat="1" spans="1:25">
      <c r="A203" s="4" t="s">
        <v>898</v>
      </c>
      <c r="B203" s="4" t="s">
        <v>26</v>
      </c>
      <c r="C203" s="4" t="s">
        <v>27</v>
      </c>
      <c r="D203" s="4" t="s">
        <v>899</v>
      </c>
      <c r="E203" s="4" t="s">
        <v>900</v>
      </c>
      <c r="F203" s="6">
        <v>45099</v>
      </c>
      <c r="G203" s="6">
        <v>45101</v>
      </c>
      <c r="H203" s="4">
        <v>1</v>
      </c>
      <c r="I203" s="4">
        <v>2</v>
      </c>
      <c r="J203" s="4">
        <v>2</v>
      </c>
      <c r="K203" s="4" t="s">
        <v>30</v>
      </c>
      <c r="L203" s="4">
        <v>1628</v>
      </c>
      <c r="M203" s="4">
        <v>1628</v>
      </c>
      <c r="N203" s="4" t="s">
        <v>901</v>
      </c>
      <c r="O203" s="4" t="s">
        <v>32</v>
      </c>
      <c r="P203" s="4" t="s">
        <v>33</v>
      </c>
      <c r="Q203" s="4">
        <v>0</v>
      </c>
      <c r="R203" s="7">
        <v>45098.0000115741</v>
      </c>
      <c r="S203" s="6">
        <v>45104</v>
      </c>
      <c r="T203" s="4" t="s">
        <v>34</v>
      </c>
      <c r="U203" s="4">
        <v>1628</v>
      </c>
      <c r="V203" s="4">
        <v>0</v>
      </c>
      <c r="W203" s="4">
        <v>0</v>
      </c>
      <c r="X203" s="4" t="s">
        <v>902</v>
      </c>
      <c r="Y203" s="4" t="s">
        <v>54</v>
      </c>
    </row>
    <row r="204" s="4" customFormat="1" spans="1:25">
      <c r="A204" s="4" t="s">
        <v>903</v>
      </c>
      <c r="B204" s="4" t="s">
        <v>26</v>
      </c>
      <c r="C204" s="4" t="s">
        <v>27</v>
      </c>
      <c r="D204" s="4" t="s">
        <v>904</v>
      </c>
      <c r="E204" s="4" t="s">
        <v>905</v>
      </c>
      <c r="F204" s="6">
        <v>45100</v>
      </c>
      <c r="G204" s="6">
        <v>45101</v>
      </c>
      <c r="H204" s="4">
        <v>1</v>
      </c>
      <c r="I204" s="4">
        <v>1</v>
      </c>
      <c r="J204" s="4">
        <v>1</v>
      </c>
      <c r="K204" s="4" t="s">
        <v>30</v>
      </c>
      <c r="L204" s="4">
        <v>2756</v>
      </c>
      <c r="M204" s="4">
        <v>2756</v>
      </c>
      <c r="N204" s="4" t="s">
        <v>906</v>
      </c>
      <c r="O204" s="4" t="s">
        <v>32</v>
      </c>
      <c r="P204" s="4" t="s">
        <v>33</v>
      </c>
      <c r="Q204" s="4">
        <v>0</v>
      </c>
      <c r="R204" s="7">
        <v>45098</v>
      </c>
      <c r="S204" s="6">
        <v>45104</v>
      </c>
      <c r="T204" s="4" t="s">
        <v>34</v>
      </c>
      <c r="U204" s="4">
        <v>2756</v>
      </c>
      <c r="V204" s="4">
        <v>0</v>
      </c>
      <c r="W204" s="4">
        <v>0</v>
      </c>
      <c r="X204" s="4" t="s">
        <v>907</v>
      </c>
      <c r="Y204" s="4" t="s">
        <v>908</v>
      </c>
    </row>
    <row r="205" s="4" customFormat="1" spans="1:25">
      <c r="A205" s="4" t="s">
        <v>909</v>
      </c>
      <c r="B205" s="4" t="s">
        <v>26</v>
      </c>
      <c r="C205" s="4" t="s">
        <v>27</v>
      </c>
      <c r="D205" s="4" t="s">
        <v>695</v>
      </c>
      <c r="E205" s="4" t="s">
        <v>910</v>
      </c>
      <c r="F205" s="6">
        <v>45100</v>
      </c>
      <c r="G205" s="6">
        <v>45101</v>
      </c>
      <c r="H205" s="4">
        <v>1</v>
      </c>
      <c r="I205" s="4">
        <v>1</v>
      </c>
      <c r="J205" s="4">
        <v>1</v>
      </c>
      <c r="K205" s="4" t="s">
        <v>30</v>
      </c>
      <c r="L205" s="4">
        <v>1094</v>
      </c>
      <c r="M205" s="4">
        <v>1094</v>
      </c>
      <c r="N205" s="4" t="s">
        <v>911</v>
      </c>
      <c r="O205" s="4" t="s">
        <v>32</v>
      </c>
      <c r="P205" s="4" t="s">
        <v>33</v>
      </c>
      <c r="Q205" s="4">
        <v>0</v>
      </c>
      <c r="R205" s="7">
        <v>45098</v>
      </c>
      <c r="S205" s="6">
        <v>45104</v>
      </c>
      <c r="T205" s="4" t="s">
        <v>34</v>
      </c>
      <c r="U205" s="4">
        <v>1094</v>
      </c>
      <c r="V205" s="4">
        <v>0</v>
      </c>
      <c r="W205" s="4">
        <v>0</v>
      </c>
      <c r="X205" s="4" t="s">
        <v>912</v>
      </c>
      <c r="Y205" s="4" t="s">
        <v>54</v>
      </c>
    </row>
    <row r="206" s="4" customFormat="1" spans="1:25">
      <c r="A206" s="4" t="s">
        <v>913</v>
      </c>
      <c r="B206" s="4" t="s">
        <v>26</v>
      </c>
      <c r="C206" s="4" t="s">
        <v>27</v>
      </c>
      <c r="D206" s="4" t="s">
        <v>199</v>
      </c>
      <c r="E206" s="4" t="s">
        <v>504</v>
      </c>
      <c r="F206" s="6">
        <v>45099</v>
      </c>
      <c r="G206" s="6">
        <v>45101</v>
      </c>
      <c r="H206" s="4">
        <v>1</v>
      </c>
      <c r="I206" s="4">
        <v>2</v>
      </c>
      <c r="J206" s="4">
        <v>2</v>
      </c>
      <c r="K206" s="4" t="s">
        <v>30</v>
      </c>
      <c r="L206" s="4">
        <v>788</v>
      </c>
      <c r="M206" s="4">
        <v>788</v>
      </c>
      <c r="N206" s="4" t="s">
        <v>914</v>
      </c>
      <c r="O206" s="4" t="s">
        <v>32</v>
      </c>
      <c r="P206" s="4" t="s">
        <v>33</v>
      </c>
      <c r="Q206" s="4">
        <v>0</v>
      </c>
      <c r="R206" s="7">
        <v>45098.0000115741</v>
      </c>
      <c r="S206" s="6">
        <v>45104</v>
      </c>
      <c r="T206" s="4" t="s">
        <v>34</v>
      </c>
      <c r="U206" s="4">
        <v>788</v>
      </c>
      <c r="V206" s="4">
        <v>0</v>
      </c>
      <c r="W206" s="4">
        <v>0</v>
      </c>
      <c r="X206" s="4" t="s">
        <v>915</v>
      </c>
      <c r="Y206" s="4" t="s">
        <v>54</v>
      </c>
    </row>
    <row r="207" s="4" customFormat="1" spans="1:25">
      <c r="A207" s="4" t="s">
        <v>916</v>
      </c>
      <c r="B207" s="4" t="s">
        <v>26</v>
      </c>
      <c r="C207" s="4" t="s">
        <v>27</v>
      </c>
      <c r="D207" s="4" t="s">
        <v>226</v>
      </c>
      <c r="E207" s="4" t="s">
        <v>822</v>
      </c>
      <c r="F207" s="6">
        <v>45100</v>
      </c>
      <c r="G207" s="6">
        <v>45101</v>
      </c>
      <c r="H207" s="4">
        <v>1</v>
      </c>
      <c r="I207" s="4">
        <v>1</v>
      </c>
      <c r="J207" s="4">
        <v>1</v>
      </c>
      <c r="K207" s="4" t="s">
        <v>30</v>
      </c>
      <c r="L207" s="4">
        <v>4600</v>
      </c>
      <c r="M207" s="4">
        <v>4600</v>
      </c>
      <c r="N207" s="4" t="s">
        <v>917</v>
      </c>
      <c r="O207" s="4" t="s">
        <v>32</v>
      </c>
      <c r="P207" s="4" t="s">
        <v>33</v>
      </c>
      <c r="Q207" s="4">
        <v>0</v>
      </c>
      <c r="R207" s="7">
        <v>45098</v>
      </c>
      <c r="S207" s="6">
        <v>45104</v>
      </c>
      <c r="T207" s="4" t="s">
        <v>34</v>
      </c>
      <c r="U207" s="4">
        <v>4600</v>
      </c>
      <c r="V207" s="4">
        <v>0</v>
      </c>
      <c r="W207" s="4">
        <v>0</v>
      </c>
      <c r="X207" s="4" t="s">
        <v>918</v>
      </c>
      <c r="Y207" s="4" t="s">
        <v>54</v>
      </c>
    </row>
    <row r="208" s="4" customFormat="1" spans="1:25">
      <c r="A208" s="4" t="s">
        <v>919</v>
      </c>
      <c r="B208" s="4" t="s">
        <v>26</v>
      </c>
      <c r="C208" s="4" t="s">
        <v>27</v>
      </c>
      <c r="D208" s="4" t="s">
        <v>920</v>
      </c>
      <c r="E208" s="4" t="s">
        <v>704</v>
      </c>
      <c r="F208" s="6">
        <v>45099</v>
      </c>
      <c r="G208" s="6">
        <v>45101</v>
      </c>
      <c r="H208" s="4">
        <v>1</v>
      </c>
      <c r="I208" s="4">
        <v>2</v>
      </c>
      <c r="J208" s="4">
        <v>2</v>
      </c>
      <c r="K208" s="4" t="s">
        <v>30</v>
      </c>
      <c r="L208" s="4">
        <v>1576</v>
      </c>
      <c r="M208" s="4">
        <v>1576</v>
      </c>
      <c r="N208" s="4" t="s">
        <v>921</v>
      </c>
      <c r="O208" s="4" t="s">
        <v>32</v>
      </c>
      <c r="P208" s="4" t="s">
        <v>33</v>
      </c>
      <c r="Q208" s="4">
        <v>0</v>
      </c>
      <c r="R208" s="7">
        <v>45098.0000115741</v>
      </c>
      <c r="S208" s="6">
        <v>45104</v>
      </c>
      <c r="T208" s="4" t="s">
        <v>34</v>
      </c>
      <c r="U208" s="4">
        <v>1576</v>
      </c>
      <c r="V208" s="4">
        <v>0</v>
      </c>
      <c r="W208" s="4">
        <v>0</v>
      </c>
      <c r="X208" s="4" t="s">
        <v>922</v>
      </c>
      <c r="Y208" s="4" t="s">
        <v>54</v>
      </c>
    </row>
    <row r="209" s="4" customFormat="1" spans="1:25">
      <c r="A209" s="4" t="s">
        <v>923</v>
      </c>
      <c r="B209" s="4" t="s">
        <v>26</v>
      </c>
      <c r="C209" s="4" t="s">
        <v>27</v>
      </c>
      <c r="D209" s="4" t="s">
        <v>695</v>
      </c>
      <c r="E209" s="4" t="s">
        <v>924</v>
      </c>
      <c r="F209" s="6">
        <v>45100</v>
      </c>
      <c r="G209" s="6">
        <v>45101</v>
      </c>
      <c r="H209" s="4">
        <v>1</v>
      </c>
      <c r="I209" s="4">
        <v>1</v>
      </c>
      <c r="J209" s="4">
        <v>1</v>
      </c>
      <c r="K209" s="4" t="s">
        <v>30</v>
      </c>
      <c r="L209" s="4">
        <v>1177</v>
      </c>
      <c r="M209" s="4">
        <v>1177</v>
      </c>
      <c r="N209" s="4" t="s">
        <v>925</v>
      </c>
      <c r="O209" s="4" t="s">
        <v>32</v>
      </c>
      <c r="P209" s="4" t="s">
        <v>33</v>
      </c>
      <c r="Q209" s="4">
        <v>0</v>
      </c>
      <c r="R209" s="7">
        <v>45098</v>
      </c>
      <c r="S209" s="6">
        <v>45104</v>
      </c>
      <c r="T209" s="4" t="s">
        <v>34</v>
      </c>
      <c r="U209" s="4">
        <v>1177</v>
      </c>
      <c r="V209" s="4">
        <v>0</v>
      </c>
      <c r="W209" s="4">
        <v>0</v>
      </c>
      <c r="X209" s="4" t="s">
        <v>926</v>
      </c>
      <c r="Y209" s="4" t="s">
        <v>54</v>
      </c>
    </row>
    <row r="210" s="4" customFormat="1" spans="1:25">
      <c r="A210" s="4" t="s">
        <v>927</v>
      </c>
      <c r="B210" s="4" t="s">
        <v>26</v>
      </c>
      <c r="C210" s="4" t="s">
        <v>27</v>
      </c>
      <c r="D210" s="4" t="s">
        <v>695</v>
      </c>
      <c r="E210" s="4" t="s">
        <v>854</v>
      </c>
      <c r="F210" s="6">
        <v>45100</v>
      </c>
      <c r="G210" s="6">
        <v>45101</v>
      </c>
      <c r="H210" s="4">
        <v>1</v>
      </c>
      <c r="I210" s="4">
        <v>1</v>
      </c>
      <c r="J210" s="4">
        <v>1</v>
      </c>
      <c r="K210" s="4" t="s">
        <v>30</v>
      </c>
      <c r="L210" s="4">
        <v>1177</v>
      </c>
      <c r="M210" s="4">
        <v>1177</v>
      </c>
      <c r="N210" s="4" t="s">
        <v>928</v>
      </c>
      <c r="O210" s="4" t="s">
        <v>32</v>
      </c>
      <c r="P210" s="4" t="s">
        <v>33</v>
      </c>
      <c r="Q210" s="4">
        <v>0</v>
      </c>
      <c r="R210" s="7">
        <v>45098.0000115741</v>
      </c>
      <c r="S210" s="6">
        <v>45104</v>
      </c>
      <c r="T210" s="4" t="s">
        <v>34</v>
      </c>
      <c r="U210" s="4">
        <v>1177</v>
      </c>
      <c r="V210" s="4">
        <v>0</v>
      </c>
      <c r="W210" s="4">
        <v>0</v>
      </c>
      <c r="X210" s="4" t="s">
        <v>929</v>
      </c>
      <c r="Y210" s="4" t="s">
        <v>54</v>
      </c>
    </row>
    <row r="211" s="4" customFormat="1" spans="1:25">
      <c r="A211" s="4" t="s">
        <v>930</v>
      </c>
      <c r="B211" s="4" t="s">
        <v>26</v>
      </c>
      <c r="C211" s="4" t="s">
        <v>27</v>
      </c>
      <c r="D211" s="4" t="s">
        <v>370</v>
      </c>
      <c r="E211" s="4" t="s">
        <v>931</v>
      </c>
      <c r="F211" s="6">
        <v>45100</v>
      </c>
      <c r="G211" s="6">
        <v>45101</v>
      </c>
      <c r="H211" s="4">
        <v>1</v>
      </c>
      <c r="I211" s="4">
        <v>1</v>
      </c>
      <c r="J211" s="4">
        <v>1</v>
      </c>
      <c r="K211" s="4" t="s">
        <v>30</v>
      </c>
      <c r="L211" s="4">
        <v>1412</v>
      </c>
      <c r="M211" s="4">
        <v>1412</v>
      </c>
      <c r="N211" s="4" t="s">
        <v>932</v>
      </c>
      <c r="O211" s="4" t="s">
        <v>32</v>
      </c>
      <c r="P211" s="4" t="s">
        <v>33</v>
      </c>
      <c r="Q211" s="4">
        <v>0</v>
      </c>
      <c r="R211" s="7">
        <v>45098</v>
      </c>
      <c r="S211" s="6">
        <v>45104</v>
      </c>
      <c r="T211" s="4" t="s">
        <v>34</v>
      </c>
      <c r="U211" s="4">
        <v>1412</v>
      </c>
      <c r="V211" s="4">
        <v>0</v>
      </c>
      <c r="W211" s="4">
        <v>0</v>
      </c>
      <c r="X211" s="4" t="s">
        <v>933</v>
      </c>
      <c r="Y211" s="4" t="s">
        <v>54</v>
      </c>
    </row>
    <row r="212" s="4" customFormat="1" spans="1:25">
      <c r="A212" s="4" t="s">
        <v>934</v>
      </c>
      <c r="B212" s="4" t="s">
        <v>26</v>
      </c>
      <c r="C212" s="4" t="s">
        <v>27</v>
      </c>
      <c r="D212" s="4" t="s">
        <v>935</v>
      </c>
      <c r="E212" s="4" t="s">
        <v>936</v>
      </c>
      <c r="F212" s="6">
        <v>45099</v>
      </c>
      <c r="G212" s="6">
        <v>45101</v>
      </c>
      <c r="H212" s="4">
        <v>1</v>
      </c>
      <c r="I212" s="4">
        <v>2</v>
      </c>
      <c r="J212" s="4">
        <v>2</v>
      </c>
      <c r="K212" s="4" t="s">
        <v>30</v>
      </c>
      <c r="L212" s="4">
        <v>1350</v>
      </c>
      <c r="M212" s="4">
        <v>1350</v>
      </c>
      <c r="N212" s="4" t="s">
        <v>937</v>
      </c>
      <c r="O212" s="4" t="s">
        <v>32</v>
      </c>
      <c r="P212" s="4" t="s">
        <v>33</v>
      </c>
      <c r="Q212" s="4">
        <v>0</v>
      </c>
      <c r="R212" s="7">
        <v>45098.0000115741</v>
      </c>
      <c r="S212" s="6">
        <v>45104</v>
      </c>
      <c r="T212" s="4" t="s">
        <v>34</v>
      </c>
      <c r="U212" s="4">
        <v>1350</v>
      </c>
      <c r="V212" s="4">
        <v>0</v>
      </c>
      <c r="W212" s="4">
        <v>0</v>
      </c>
      <c r="X212" s="4" t="s">
        <v>938</v>
      </c>
      <c r="Y212" s="4" t="s">
        <v>54</v>
      </c>
    </row>
    <row r="213" s="4" customFormat="1" spans="1:25">
      <c r="A213" s="4" t="s">
        <v>939</v>
      </c>
      <c r="B213" s="4" t="s">
        <v>26</v>
      </c>
      <c r="C213" s="4" t="s">
        <v>27</v>
      </c>
      <c r="D213" s="4" t="s">
        <v>940</v>
      </c>
      <c r="E213" s="4" t="s">
        <v>941</v>
      </c>
      <c r="F213" s="6">
        <v>45100</v>
      </c>
      <c r="G213" s="6">
        <v>45101</v>
      </c>
      <c r="H213" s="4">
        <v>1</v>
      </c>
      <c r="I213" s="4">
        <v>1</v>
      </c>
      <c r="J213" s="4">
        <v>1</v>
      </c>
      <c r="K213" s="4" t="s">
        <v>30</v>
      </c>
      <c r="L213" s="4">
        <v>238</v>
      </c>
      <c r="M213" s="4">
        <v>238</v>
      </c>
      <c r="N213" s="4" t="s">
        <v>942</v>
      </c>
      <c r="O213" s="4" t="s">
        <v>32</v>
      </c>
      <c r="P213" s="4" t="s">
        <v>33</v>
      </c>
      <c r="Q213" s="4">
        <v>0</v>
      </c>
      <c r="R213" s="7">
        <v>45098</v>
      </c>
      <c r="S213" s="6">
        <v>45104</v>
      </c>
      <c r="T213" s="4" t="s">
        <v>34</v>
      </c>
      <c r="U213" s="4">
        <v>238</v>
      </c>
      <c r="V213" s="4">
        <v>0</v>
      </c>
      <c r="W213" s="4">
        <v>0</v>
      </c>
      <c r="X213" s="4" t="s">
        <v>943</v>
      </c>
      <c r="Y213" s="4" t="s">
        <v>54</v>
      </c>
    </row>
    <row r="214" s="4" customFormat="1" spans="1:25">
      <c r="A214" s="4" t="s">
        <v>944</v>
      </c>
      <c r="B214" s="4" t="s">
        <v>26</v>
      </c>
      <c r="C214" s="4" t="s">
        <v>27</v>
      </c>
      <c r="D214" s="4" t="s">
        <v>658</v>
      </c>
      <c r="E214" s="4" t="s">
        <v>945</v>
      </c>
      <c r="F214" s="6">
        <v>45100</v>
      </c>
      <c r="G214" s="6">
        <v>45101</v>
      </c>
      <c r="H214" s="4">
        <v>1</v>
      </c>
      <c r="I214" s="4">
        <v>1</v>
      </c>
      <c r="J214" s="4">
        <v>1</v>
      </c>
      <c r="K214" s="4" t="s">
        <v>30</v>
      </c>
      <c r="L214" s="4">
        <v>380</v>
      </c>
      <c r="M214" s="4">
        <v>380</v>
      </c>
      <c r="N214" s="4" t="s">
        <v>946</v>
      </c>
      <c r="O214" s="4" t="s">
        <v>32</v>
      </c>
      <c r="P214" s="4" t="s">
        <v>33</v>
      </c>
      <c r="Q214" s="4">
        <v>0</v>
      </c>
      <c r="R214" s="7">
        <v>45099.0000115741</v>
      </c>
      <c r="S214" s="6">
        <v>45104</v>
      </c>
      <c r="T214" s="4" t="s">
        <v>34</v>
      </c>
      <c r="U214" s="4">
        <v>380</v>
      </c>
      <c r="V214" s="4">
        <v>0</v>
      </c>
      <c r="W214" s="4">
        <v>0</v>
      </c>
      <c r="X214" s="4" t="s">
        <v>947</v>
      </c>
      <c r="Y214" s="4" t="s">
        <v>54</v>
      </c>
    </row>
    <row r="215" s="4" customFormat="1" spans="1:25">
      <c r="A215" s="4" t="s">
        <v>948</v>
      </c>
      <c r="B215" s="4" t="s">
        <v>26</v>
      </c>
      <c r="C215" s="4" t="s">
        <v>27</v>
      </c>
      <c r="D215" s="4" t="s">
        <v>949</v>
      </c>
      <c r="E215" s="4" t="s">
        <v>950</v>
      </c>
      <c r="F215" s="6">
        <v>45099</v>
      </c>
      <c r="G215" s="6">
        <v>45101</v>
      </c>
      <c r="H215" s="4">
        <v>1</v>
      </c>
      <c r="I215" s="4">
        <v>2</v>
      </c>
      <c r="J215" s="4">
        <v>2</v>
      </c>
      <c r="K215" s="4" t="s">
        <v>30</v>
      </c>
      <c r="L215" s="4">
        <v>1900</v>
      </c>
      <c r="M215" s="4">
        <v>1900</v>
      </c>
      <c r="N215" s="4" t="s">
        <v>951</v>
      </c>
      <c r="O215" s="4" t="s">
        <v>32</v>
      </c>
      <c r="P215" s="4" t="s">
        <v>33</v>
      </c>
      <c r="Q215" s="4">
        <v>0</v>
      </c>
      <c r="R215" s="7">
        <v>45099</v>
      </c>
      <c r="S215" s="6">
        <v>45104</v>
      </c>
      <c r="T215" s="4" t="s">
        <v>34</v>
      </c>
      <c r="U215" s="4">
        <v>1900</v>
      </c>
      <c r="V215" s="4">
        <v>0</v>
      </c>
      <c r="W215" s="4">
        <v>0</v>
      </c>
      <c r="X215" s="4" t="s">
        <v>952</v>
      </c>
      <c r="Y215" s="4" t="s">
        <v>54</v>
      </c>
    </row>
    <row r="216" s="4" customFormat="1" spans="1:25">
      <c r="A216" s="4" t="s">
        <v>953</v>
      </c>
      <c r="B216" s="4" t="s">
        <v>26</v>
      </c>
      <c r="C216" s="4" t="s">
        <v>27</v>
      </c>
      <c r="D216" s="4" t="s">
        <v>954</v>
      </c>
      <c r="E216" s="4" t="s">
        <v>955</v>
      </c>
      <c r="F216" s="6">
        <v>45099</v>
      </c>
      <c r="G216" s="6">
        <v>45101</v>
      </c>
      <c r="H216" s="4">
        <v>1</v>
      </c>
      <c r="I216" s="4">
        <v>2</v>
      </c>
      <c r="J216" s="4">
        <v>2</v>
      </c>
      <c r="K216" s="4" t="s">
        <v>30</v>
      </c>
      <c r="L216" s="4">
        <v>2687</v>
      </c>
      <c r="M216" s="4">
        <v>2687</v>
      </c>
      <c r="N216" s="4" t="s">
        <v>956</v>
      </c>
      <c r="O216" s="4" t="s">
        <v>32</v>
      </c>
      <c r="P216" s="4" t="s">
        <v>33</v>
      </c>
      <c r="Q216" s="4">
        <v>0</v>
      </c>
      <c r="R216" s="7">
        <v>45099.0000115741</v>
      </c>
      <c r="S216" s="6">
        <v>45104</v>
      </c>
      <c r="T216" s="4" t="s">
        <v>34</v>
      </c>
      <c r="U216" s="4">
        <v>2687</v>
      </c>
      <c r="V216" s="4">
        <v>0</v>
      </c>
      <c r="W216" s="4">
        <v>0</v>
      </c>
      <c r="X216" s="4" t="s">
        <v>957</v>
      </c>
      <c r="Y216" s="4" t="s">
        <v>54</v>
      </c>
    </row>
    <row r="217" s="4" customFormat="1" spans="1:25">
      <c r="A217" s="4" t="s">
        <v>958</v>
      </c>
      <c r="B217" s="4" t="s">
        <v>26</v>
      </c>
      <c r="C217" s="4" t="s">
        <v>27</v>
      </c>
      <c r="D217" s="4" t="s">
        <v>428</v>
      </c>
      <c r="E217" s="4" t="s">
        <v>959</v>
      </c>
      <c r="F217" s="6">
        <v>45099</v>
      </c>
      <c r="G217" s="6">
        <v>45101</v>
      </c>
      <c r="H217" s="4">
        <v>2</v>
      </c>
      <c r="I217" s="4">
        <v>2</v>
      </c>
      <c r="J217" s="4">
        <v>4</v>
      </c>
      <c r="K217" s="4" t="s">
        <v>30</v>
      </c>
      <c r="L217" s="4">
        <v>4720</v>
      </c>
      <c r="M217" s="4">
        <v>4720</v>
      </c>
      <c r="N217" s="4" t="s">
        <v>960</v>
      </c>
      <c r="O217" s="4" t="s">
        <v>32</v>
      </c>
      <c r="P217" s="4" t="s">
        <v>33</v>
      </c>
      <c r="Q217" s="4">
        <v>0</v>
      </c>
      <c r="R217" s="7">
        <v>45099.0000115741</v>
      </c>
      <c r="S217" s="6">
        <v>45104</v>
      </c>
      <c r="T217" s="4" t="s">
        <v>34</v>
      </c>
      <c r="U217" s="4">
        <v>4720</v>
      </c>
      <c r="V217" s="4">
        <v>0</v>
      </c>
      <c r="W217" s="4">
        <v>0</v>
      </c>
      <c r="X217" s="4" t="s">
        <v>961</v>
      </c>
      <c r="Y217" s="4" t="s">
        <v>54</v>
      </c>
    </row>
    <row r="218" s="4" customFormat="1" spans="1:25">
      <c r="A218" s="4" t="s">
        <v>962</v>
      </c>
      <c r="B218" s="4" t="s">
        <v>26</v>
      </c>
      <c r="C218" s="4" t="s">
        <v>27</v>
      </c>
      <c r="D218" s="4" t="s">
        <v>520</v>
      </c>
      <c r="E218" s="4" t="s">
        <v>963</v>
      </c>
      <c r="F218" s="6">
        <v>45100</v>
      </c>
      <c r="G218" s="6">
        <v>45101</v>
      </c>
      <c r="H218" s="4">
        <v>1</v>
      </c>
      <c r="I218" s="4">
        <v>1</v>
      </c>
      <c r="J218" s="4">
        <v>1</v>
      </c>
      <c r="K218" s="4" t="s">
        <v>30</v>
      </c>
      <c r="L218" s="4">
        <v>264</v>
      </c>
      <c r="M218" s="4">
        <v>264</v>
      </c>
      <c r="N218" s="4" t="s">
        <v>964</v>
      </c>
      <c r="O218" s="4" t="s">
        <v>32</v>
      </c>
      <c r="P218" s="4" t="s">
        <v>33</v>
      </c>
      <c r="Q218" s="4">
        <v>0</v>
      </c>
      <c r="R218" s="7">
        <v>45099.0000115741</v>
      </c>
      <c r="S218" s="6">
        <v>45104</v>
      </c>
      <c r="T218" s="4" t="s">
        <v>34</v>
      </c>
      <c r="U218" s="4">
        <v>264</v>
      </c>
      <c r="V218" s="4">
        <v>0</v>
      </c>
      <c r="W218" s="4">
        <v>0</v>
      </c>
      <c r="X218" s="4" t="s">
        <v>965</v>
      </c>
      <c r="Y218" s="4" t="s">
        <v>54</v>
      </c>
    </row>
    <row r="219" s="4" customFormat="1" spans="1:25">
      <c r="A219" s="4" t="s">
        <v>944</v>
      </c>
      <c r="B219" s="4" t="s">
        <v>26</v>
      </c>
      <c r="C219" s="4" t="s">
        <v>74</v>
      </c>
      <c r="D219" s="4" t="s">
        <v>658</v>
      </c>
      <c r="E219" s="4" t="s">
        <v>945</v>
      </c>
      <c r="F219" s="6">
        <v>45100</v>
      </c>
      <c r="G219" s="6">
        <v>45101</v>
      </c>
      <c r="H219" s="4">
        <v>1</v>
      </c>
      <c r="I219" s="4">
        <v>1</v>
      </c>
      <c r="J219" s="4">
        <v>1</v>
      </c>
      <c r="K219" s="4" t="s">
        <v>30</v>
      </c>
      <c r="L219" s="4">
        <v>-380</v>
      </c>
      <c r="M219" s="4">
        <v>-380</v>
      </c>
      <c r="N219" s="4" t="s">
        <v>946</v>
      </c>
      <c r="O219" s="4" t="s">
        <v>32</v>
      </c>
      <c r="P219" s="4" t="s">
        <v>33</v>
      </c>
      <c r="Q219" s="4">
        <v>0</v>
      </c>
      <c r="R219" s="7">
        <v>45099.0000115741</v>
      </c>
      <c r="S219" s="6">
        <v>45104</v>
      </c>
      <c r="T219" s="4" t="s">
        <v>34</v>
      </c>
      <c r="U219" s="4">
        <v>-380</v>
      </c>
      <c r="V219" s="4">
        <v>0</v>
      </c>
      <c r="W219" s="4">
        <v>0</v>
      </c>
      <c r="X219" s="4" t="s">
        <v>947</v>
      </c>
      <c r="Y219" s="4" t="s">
        <v>54</v>
      </c>
    </row>
    <row r="220" s="4" customFormat="1" spans="1:25">
      <c r="A220" s="4" t="s">
        <v>615</v>
      </c>
      <c r="B220" s="4" t="s">
        <v>26</v>
      </c>
      <c r="C220" s="4" t="s">
        <v>74</v>
      </c>
      <c r="D220" s="4" t="s">
        <v>428</v>
      </c>
      <c r="E220" s="4" t="s">
        <v>429</v>
      </c>
      <c r="F220" s="6">
        <v>45097</v>
      </c>
      <c r="G220" s="6">
        <v>45101</v>
      </c>
      <c r="H220" s="4">
        <v>1</v>
      </c>
      <c r="I220" s="4">
        <v>4</v>
      </c>
      <c r="J220" s="4">
        <v>4</v>
      </c>
      <c r="K220" s="4" t="s">
        <v>30</v>
      </c>
      <c r="L220" s="4">
        <v>-4160</v>
      </c>
      <c r="M220" s="4">
        <v>-4160</v>
      </c>
      <c r="N220" s="4" t="s">
        <v>616</v>
      </c>
      <c r="O220" s="4" t="s">
        <v>32</v>
      </c>
      <c r="P220" s="4" t="s">
        <v>33</v>
      </c>
      <c r="Q220" s="4">
        <v>0</v>
      </c>
      <c r="R220" s="7">
        <v>45091</v>
      </c>
      <c r="S220" s="6">
        <v>45104</v>
      </c>
      <c r="T220" s="4" t="s">
        <v>34</v>
      </c>
      <c r="U220" s="4">
        <v>-4160</v>
      </c>
      <c r="V220" s="4">
        <v>0</v>
      </c>
      <c r="W220" s="4">
        <v>0</v>
      </c>
      <c r="X220" s="4" t="s">
        <v>617</v>
      </c>
      <c r="Y220" s="4" t="s">
        <v>54</v>
      </c>
    </row>
    <row r="221" s="4" customFormat="1" spans="1:25">
      <c r="A221" s="4" t="s">
        <v>966</v>
      </c>
      <c r="B221" s="4" t="s">
        <v>26</v>
      </c>
      <c r="C221" s="4" t="s">
        <v>27</v>
      </c>
      <c r="D221" s="4" t="s">
        <v>967</v>
      </c>
      <c r="E221" s="4" t="s">
        <v>968</v>
      </c>
      <c r="F221" s="6">
        <v>45100</v>
      </c>
      <c r="G221" s="6">
        <v>45101</v>
      </c>
      <c r="H221" s="4">
        <v>1</v>
      </c>
      <c r="I221" s="4">
        <v>1</v>
      </c>
      <c r="J221" s="4">
        <v>1</v>
      </c>
      <c r="K221" s="4" t="s">
        <v>30</v>
      </c>
      <c r="L221" s="4">
        <v>1265</v>
      </c>
      <c r="M221" s="4">
        <v>1265</v>
      </c>
      <c r="N221" s="4" t="s">
        <v>969</v>
      </c>
      <c r="O221" s="4" t="s">
        <v>32</v>
      </c>
      <c r="P221" s="4" t="s">
        <v>33</v>
      </c>
      <c r="Q221" s="4">
        <v>0</v>
      </c>
      <c r="R221" s="7">
        <v>45099.0000115741</v>
      </c>
      <c r="S221" s="6">
        <v>45104</v>
      </c>
      <c r="T221" s="4" t="s">
        <v>34</v>
      </c>
      <c r="U221" s="4">
        <v>1265</v>
      </c>
      <c r="V221" s="4">
        <v>0</v>
      </c>
      <c r="W221" s="4">
        <v>0</v>
      </c>
      <c r="X221" s="4" t="s">
        <v>970</v>
      </c>
      <c r="Y221" s="4" t="s">
        <v>54</v>
      </c>
    </row>
    <row r="222" s="4" customFormat="1" spans="1:25">
      <c r="A222" s="4" t="s">
        <v>966</v>
      </c>
      <c r="B222" s="4" t="s">
        <v>26</v>
      </c>
      <c r="C222" s="4" t="s">
        <v>74</v>
      </c>
      <c r="D222" s="4" t="s">
        <v>967</v>
      </c>
      <c r="E222" s="4" t="s">
        <v>968</v>
      </c>
      <c r="F222" s="6">
        <v>45100</v>
      </c>
      <c r="G222" s="6">
        <v>45101</v>
      </c>
      <c r="H222" s="4">
        <v>1</v>
      </c>
      <c r="I222" s="4">
        <v>1</v>
      </c>
      <c r="J222" s="4">
        <v>1</v>
      </c>
      <c r="K222" s="4" t="s">
        <v>30</v>
      </c>
      <c r="L222" s="4">
        <v>-1265</v>
      </c>
      <c r="M222" s="4">
        <v>-1265</v>
      </c>
      <c r="N222" s="4" t="s">
        <v>969</v>
      </c>
      <c r="O222" s="4" t="s">
        <v>32</v>
      </c>
      <c r="P222" s="4" t="s">
        <v>33</v>
      </c>
      <c r="Q222" s="4">
        <v>0</v>
      </c>
      <c r="R222" s="7">
        <v>45099.0000115741</v>
      </c>
      <c r="S222" s="6">
        <v>45104</v>
      </c>
      <c r="T222" s="4" t="s">
        <v>34</v>
      </c>
      <c r="U222" s="4">
        <v>-1265</v>
      </c>
      <c r="V222" s="4">
        <v>0</v>
      </c>
      <c r="W222" s="4">
        <v>0</v>
      </c>
      <c r="X222" s="4" t="s">
        <v>970</v>
      </c>
      <c r="Y222" s="4" t="s">
        <v>54</v>
      </c>
    </row>
    <row r="223" s="4" customFormat="1" spans="1:25">
      <c r="A223" s="4" t="s">
        <v>934</v>
      </c>
      <c r="B223" s="4" t="s">
        <v>26</v>
      </c>
      <c r="C223" s="4" t="s">
        <v>74</v>
      </c>
      <c r="D223" s="4" t="s">
        <v>935</v>
      </c>
      <c r="E223" s="4" t="s">
        <v>936</v>
      </c>
      <c r="F223" s="6">
        <v>45099</v>
      </c>
      <c r="G223" s="6">
        <v>45101</v>
      </c>
      <c r="H223" s="4">
        <v>1</v>
      </c>
      <c r="I223" s="4">
        <v>2</v>
      </c>
      <c r="J223" s="4">
        <v>2</v>
      </c>
      <c r="K223" s="4" t="s">
        <v>30</v>
      </c>
      <c r="L223" s="4">
        <v>-1350</v>
      </c>
      <c r="M223" s="4">
        <v>-1350</v>
      </c>
      <c r="N223" s="4" t="s">
        <v>937</v>
      </c>
      <c r="O223" s="4" t="s">
        <v>32</v>
      </c>
      <c r="P223" s="4" t="s">
        <v>33</v>
      </c>
      <c r="Q223" s="4">
        <v>0</v>
      </c>
      <c r="R223" s="7">
        <v>45098.0000115741</v>
      </c>
      <c r="S223" s="6">
        <v>45104</v>
      </c>
      <c r="T223" s="4" t="s">
        <v>34</v>
      </c>
      <c r="U223" s="4">
        <v>-1350</v>
      </c>
      <c r="V223" s="4">
        <v>0</v>
      </c>
      <c r="W223" s="4">
        <v>0</v>
      </c>
      <c r="X223" s="4" t="s">
        <v>938</v>
      </c>
      <c r="Y223" s="4" t="s">
        <v>54</v>
      </c>
    </row>
    <row r="224" s="4" customFormat="1" spans="1:25">
      <c r="A224" s="4" t="s">
        <v>971</v>
      </c>
      <c r="B224" s="4" t="s">
        <v>26</v>
      </c>
      <c r="C224" s="4" t="s">
        <v>27</v>
      </c>
      <c r="D224" s="4" t="s">
        <v>778</v>
      </c>
      <c r="E224" s="4" t="s">
        <v>972</v>
      </c>
      <c r="F224" s="6">
        <v>45100</v>
      </c>
      <c r="G224" s="6">
        <v>45101</v>
      </c>
      <c r="H224" s="4">
        <v>1</v>
      </c>
      <c r="I224" s="4">
        <v>1</v>
      </c>
      <c r="J224" s="4">
        <v>1</v>
      </c>
      <c r="K224" s="4" t="s">
        <v>30</v>
      </c>
      <c r="L224" s="4">
        <v>430</v>
      </c>
      <c r="M224" s="4">
        <v>430</v>
      </c>
      <c r="N224" s="4" t="s">
        <v>973</v>
      </c>
      <c r="O224" s="4" t="s">
        <v>32</v>
      </c>
      <c r="P224" s="4" t="s">
        <v>33</v>
      </c>
      <c r="Q224" s="4">
        <v>0</v>
      </c>
      <c r="R224" s="7">
        <v>45099</v>
      </c>
      <c r="S224" s="6">
        <v>45104</v>
      </c>
      <c r="T224" s="4" t="s">
        <v>34</v>
      </c>
      <c r="U224" s="4">
        <v>430</v>
      </c>
      <c r="V224" s="4">
        <v>0</v>
      </c>
      <c r="W224" s="4">
        <v>0</v>
      </c>
      <c r="X224" s="4" t="s">
        <v>974</v>
      </c>
      <c r="Y224" s="4" t="s">
        <v>54</v>
      </c>
    </row>
    <row r="225" s="4" customFormat="1" spans="1:25">
      <c r="A225" s="4" t="s">
        <v>975</v>
      </c>
      <c r="B225" s="4" t="s">
        <v>26</v>
      </c>
      <c r="C225" s="4" t="s">
        <v>27</v>
      </c>
      <c r="D225" s="4" t="s">
        <v>695</v>
      </c>
      <c r="E225" s="4" t="s">
        <v>696</v>
      </c>
      <c r="F225" s="6">
        <v>45100</v>
      </c>
      <c r="G225" s="6">
        <v>45101</v>
      </c>
      <c r="H225" s="4">
        <v>1</v>
      </c>
      <c r="I225" s="4">
        <v>1</v>
      </c>
      <c r="J225" s="4">
        <v>1</v>
      </c>
      <c r="K225" s="4" t="s">
        <v>30</v>
      </c>
      <c r="L225" s="4">
        <v>1010</v>
      </c>
      <c r="M225" s="4">
        <v>1010</v>
      </c>
      <c r="N225" s="4" t="s">
        <v>976</v>
      </c>
      <c r="O225" s="4" t="s">
        <v>32</v>
      </c>
      <c r="P225" s="4" t="s">
        <v>33</v>
      </c>
      <c r="Q225" s="4">
        <v>0</v>
      </c>
      <c r="R225" s="7">
        <v>45099.0000115741</v>
      </c>
      <c r="S225" s="6">
        <v>45104</v>
      </c>
      <c r="T225" s="4" t="s">
        <v>34</v>
      </c>
      <c r="U225" s="4">
        <v>1010</v>
      </c>
      <c r="V225" s="4">
        <v>0</v>
      </c>
      <c r="W225" s="4">
        <v>0</v>
      </c>
      <c r="X225" s="4" t="s">
        <v>977</v>
      </c>
      <c r="Y225" s="4" t="s">
        <v>54</v>
      </c>
    </row>
    <row r="226" s="4" customFormat="1" spans="1:25">
      <c r="A226" s="4" t="s">
        <v>978</v>
      </c>
      <c r="B226" s="4" t="s">
        <v>26</v>
      </c>
      <c r="C226" s="4" t="s">
        <v>27</v>
      </c>
      <c r="D226" s="4" t="s">
        <v>979</v>
      </c>
      <c r="E226" s="4" t="s">
        <v>980</v>
      </c>
      <c r="F226" s="6">
        <v>45099</v>
      </c>
      <c r="G226" s="6">
        <v>45101</v>
      </c>
      <c r="H226" s="4">
        <v>1</v>
      </c>
      <c r="I226" s="4">
        <v>2</v>
      </c>
      <c r="J226" s="4">
        <v>2</v>
      </c>
      <c r="K226" s="4" t="s">
        <v>30</v>
      </c>
      <c r="L226" s="4">
        <v>4600</v>
      </c>
      <c r="M226" s="4">
        <v>4600</v>
      </c>
      <c r="N226" s="4" t="s">
        <v>981</v>
      </c>
      <c r="O226" s="4" t="s">
        <v>32</v>
      </c>
      <c r="P226" s="4" t="s">
        <v>33</v>
      </c>
      <c r="Q226" s="4">
        <v>0</v>
      </c>
      <c r="R226" s="7">
        <v>45099.0000115741</v>
      </c>
      <c r="S226" s="6">
        <v>45104</v>
      </c>
      <c r="T226" s="4" t="s">
        <v>34</v>
      </c>
      <c r="U226" s="4">
        <v>4600</v>
      </c>
      <c r="V226" s="4">
        <v>0</v>
      </c>
      <c r="W226" s="4">
        <v>0</v>
      </c>
      <c r="X226" s="4" t="s">
        <v>982</v>
      </c>
      <c r="Y226" s="4" t="s">
        <v>54</v>
      </c>
    </row>
    <row r="227" s="4" customFormat="1" spans="1:25">
      <c r="A227" s="4" t="s">
        <v>978</v>
      </c>
      <c r="B227" s="4" t="s">
        <v>26</v>
      </c>
      <c r="C227" s="4" t="s">
        <v>74</v>
      </c>
      <c r="D227" s="4" t="s">
        <v>979</v>
      </c>
      <c r="E227" s="4" t="s">
        <v>980</v>
      </c>
      <c r="F227" s="6">
        <v>45099</v>
      </c>
      <c r="G227" s="6">
        <v>45101</v>
      </c>
      <c r="H227" s="4">
        <v>1</v>
      </c>
      <c r="I227" s="4">
        <v>2</v>
      </c>
      <c r="J227" s="4">
        <v>2</v>
      </c>
      <c r="K227" s="4" t="s">
        <v>30</v>
      </c>
      <c r="L227" s="4">
        <v>-4600</v>
      </c>
      <c r="M227" s="4">
        <v>-4600</v>
      </c>
      <c r="N227" s="4" t="s">
        <v>981</v>
      </c>
      <c r="O227" s="4" t="s">
        <v>32</v>
      </c>
      <c r="P227" s="4" t="s">
        <v>33</v>
      </c>
      <c r="Q227" s="4">
        <v>0</v>
      </c>
      <c r="R227" s="7">
        <v>45099.0000115741</v>
      </c>
      <c r="S227" s="6">
        <v>45104</v>
      </c>
      <c r="T227" s="4" t="s">
        <v>34</v>
      </c>
      <c r="U227" s="4">
        <v>-4600</v>
      </c>
      <c r="V227" s="4">
        <v>0</v>
      </c>
      <c r="W227" s="4">
        <v>0</v>
      </c>
      <c r="X227" s="4" t="s">
        <v>982</v>
      </c>
      <c r="Y227" s="4" t="s">
        <v>54</v>
      </c>
    </row>
    <row r="228" s="4" customFormat="1" spans="1:25">
      <c r="A228" s="4" t="s">
        <v>983</v>
      </c>
      <c r="B228" s="4" t="s">
        <v>26</v>
      </c>
      <c r="C228" s="4" t="s">
        <v>27</v>
      </c>
      <c r="D228" s="4" t="s">
        <v>984</v>
      </c>
      <c r="E228" s="4" t="s">
        <v>985</v>
      </c>
      <c r="F228" s="6">
        <v>45100</v>
      </c>
      <c r="G228" s="6">
        <v>45101</v>
      </c>
      <c r="H228" s="4">
        <v>1</v>
      </c>
      <c r="I228" s="4">
        <v>1</v>
      </c>
      <c r="J228" s="4">
        <v>1</v>
      </c>
      <c r="K228" s="4" t="s">
        <v>30</v>
      </c>
      <c r="L228" s="4">
        <v>600</v>
      </c>
      <c r="M228" s="4">
        <v>600</v>
      </c>
      <c r="N228" s="4" t="s">
        <v>986</v>
      </c>
      <c r="O228" s="4" t="s">
        <v>32</v>
      </c>
      <c r="P228" s="4" t="s">
        <v>33</v>
      </c>
      <c r="Q228" s="4">
        <v>0</v>
      </c>
      <c r="R228" s="7">
        <v>45099</v>
      </c>
      <c r="S228" s="6">
        <v>45104</v>
      </c>
      <c r="T228" s="4" t="s">
        <v>34</v>
      </c>
      <c r="U228" s="4">
        <v>600</v>
      </c>
      <c r="V228" s="4">
        <v>0</v>
      </c>
      <c r="W228" s="4">
        <v>0</v>
      </c>
      <c r="X228" s="4" t="s">
        <v>987</v>
      </c>
      <c r="Y228" s="4" t="s">
        <v>54</v>
      </c>
    </row>
    <row r="229" s="4" customFormat="1" spans="1:25">
      <c r="A229" s="4" t="s">
        <v>988</v>
      </c>
      <c r="B229" s="4" t="s">
        <v>26</v>
      </c>
      <c r="C229" s="4" t="s">
        <v>27</v>
      </c>
      <c r="D229" s="4" t="s">
        <v>496</v>
      </c>
      <c r="E229" s="4" t="s">
        <v>989</v>
      </c>
      <c r="F229" s="6">
        <v>45100</v>
      </c>
      <c r="G229" s="6">
        <v>45101</v>
      </c>
      <c r="H229" s="4">
        <v>1</v>
      </c>
      <c r="I229" s="4">
        <v>1</v>
      </c>
      <c r="J229" s="4">
        <v>1</v>
      </c>
      <c r="K229" s="4" t="s">
        <v>30</v>
      </c>
      <c r="L229" s="4">
        <v>887</v>
      </c>
      <c r="M229" s="4">
        <v>887</v>
      </c>
      <c r="N229" s="4" t="s">
        <v>990</v>
      </c>
      <c r="O229" s="4" t="s">
        <v>32</v>
      </c>
      <c r="P229" s="4" t="s">
        <v>33</v>
      </c>
      <c r="Q229" s="4">
        <v>0</v>
      </c>
      <c r="R229" s="7">
        <v>45099.0000115741</v>
      </c>
      <c r="S229" s="6">
        <v>45104</v>
      </c>
      <c r="T229" s="4" t="s">
        <v>34</v>
      </c>
      <c r="U229" s="4">
        <v>887</v>
      </c>
      <c r="V229" s="4">
        <v>0</v>
      </c>
      <c r="W229" s="4">
        <v>0</v>
      </c>
      <c r="X229" s="4" t="s">
        <v>991</v>
      </c>
      <c r="Y229" s="4" t="s">
        <v>54</v>
      </c>
    </row>
    <row r="230" s="4" customFormat="1" spans="1:25">
      <c r="A230" s="4" t="s">
        <v>992</v>
      </c>
      <c r="B230" s="4" t="s">
        <v>26</v>
      </c>
      <c r="C230" s="4" t="s">
        <v>27</v>
      </c>
      <c r="D230" s="4" t="s">
        <v>644</v>
      </c>
      <c r="E230" s="4" t="s">
        <v>620</v>
      </c>
      <c r="F230" s="6">
        <v>45100</v>
      </c>
      <c r="G230" s="6">
        <v>45101</v>
      </c>
      <c r="H230" s="4">
        <v>2</v>
      </c>
      <c r="I230" s="4">
        <v>1</v>
      </c>
      <c r="J230" s="4">
        <v>2</v>
      </c>
      <c r="K230" s="4" t="s">
        <v>30</v>
      </c>
      <c r="L230" s="4">
        <v>900</v>
      </c>
      <c r="M230" s="4">
        <v>900</v>
      </c>
      <c r="N230" s="4" t="s">
        <v>993</v>
      </c>
      <c r="O230" s="4" t="s">
        <v>32</v>
      </c>
      <c r="P230" s="4" t="s">
        <v>33</v>
      </c>
      <c r="Q230" s="4">
        <v>0</v>
      </c>
      <c r="R230" s="7">
        <v>45099</v>
      </c>
      <c r="S230" s="6">
        <v>45104</v>
      </c>
      <c r="T230" s="4" t="s">
        <v>34</v>
      </c>
      <c r="U230" s="4">
        <v>900</v>
      </c>
      <c r="V230" s="4">
        <v>0</v>
      </c>
      <c r="W230" s="4">
        <v>0</v>
      </c>
      <c r="X230" s="4" t="s">
        <v>994</v>
      </c>
      <c r="Y230" s="4" t="s">
        <v>54</v>
      </c>
    </row>
    <row r="231" s="4" customFormat="1" spans="1:25">
      <c r="A231" s="4" t="s">
        <v>995</v>
      </c>
      <c r="B231" s="4" t="s">
        <v>26</v>
      </c>
      <c r="C231" s="4" t="s">
        <v>27</v>
      </c>
      <c r="D231" s="4" t="s">
        <v>996</v>
      </c>
      <c r="E231" s="4" t="s">
        <v>997</v>
      </c>
      <c r="F231" s="6">
        <v>45100</v>
      </c>
      <c r="G231" s="6">
        <v>45101</v>
      </c>
      <c r="H231" s="4">
        <v>1</v>
      </c>
      <c r="I231" s="4">
        <v>1</v>
      </c>
      <c r="J231" s="4">
        <v>1</v>
      </c>
      <c r="K231" s="4" t="s">
        <v>30</v>
      </c>
      <c r="L231" s="4">
        <v>630</v>
      </c>
      <c r="M231" s="4">
        <v>630</v>
      </c>
      <c r="N231" s="4" t="s">
        <v>998</v>
      </c>
      <c r="O231" s="4" t="s">
        <v>32</v>
      </c>
      <c r="P231" s="4" t="s">
        <v>33</v>
      </c>
      <c r="Q231" s="4">
        <v>0</v>
      </c>
      <c r="R231" s="7">
        <v>45099</v>
      </c>
      <c r="S231" s="6">
        <v>45104</v>
      </c>
      <c r="T231" s="4" t="s">
        <v>34</v>
      </c>
      <c r="U231" s="4">
        <v>630</v>
      </c>
      <c r="V231" s="4">
        <v>0</v>
      </c>
      <c r="W231" s="4">
        <v>0</v>
      </c>
      <c r="X231" s="4" t="s">
        <v>999</v>
      </c>
      <c r="Y231" s="4" t="s">
        <v>1000</v>
      </c>
    </row>
    <row r="232" s="4" customFormat="1" spans="1:25">
      <c r="A232" s="4" t="s">
        <v>1001</v>
      </c>
      <c r="B232" s="4" t="s">
        <v>26</v>
      </c>
      <c r="C232" s="4" t="s">
        <v>27</v>
      </c>
      <c r="D232" s="4" t="s">
        <v>199</v>
      </c>
      <c r="E232" s="4" t="s">
        <v>504</v>
      </c>
      <c r="F232" s="6">
        <v>45100</v>
      </c>
      <c r="G232" s="6">
        <v>45101</v>
      </c>
      <c r="H232" s="4">
        <v>1</v>
      </c>
      <c r="I232" s="4">
        <v>1</v>
      </c>
      <c r="J232" s="4">
        <v>1</v>
      </c>
      <c r="K232" s="4" t="s">
        <v>30</v>
      </c>
      <c r="L232" s="4">
        <v>393</v>
      </c>
      <c r="M232" s="4">
        <v>393</v>
      </c>
      <c r="N232" s="4" t="s">
        <v>1002</v>
      </c>
      <c r="O232" s="4" t="s">
        <v>32</v>
      </c>
      <c r="P232" s="4" t="s">
        <v>33</v>
      </c>
      <c r="Q232" s="4">
        <v>0</v>
      </c>
      <c r="R232" s="7">
        <v>45099</v>
      </c>
      <c r="S232" s="6">
        <v>45104</v>
      </c>
      <c r="T232" s="4" t="s">
        <v>34</v>
      </c>
      <c r="U232" s="4">
        <v>393</v>
      </c>
      <c r="V232" s="4">
        <v>0</v>
      </c>
      <c r="W232" s="4">
        <v>0</v>
      </c>
      <c r="X232" s="4" t="s">
        <v>1003</v>
      </c>
      <c r="Y232" s="4" t="s">
        <v>54</v>
      </c>
    </row>
    <row r="233" s="4" customFormat="1" spans="1:25">
      <c r="A233" s="4" t="s">
        <v>1004</v>
      </c>
      <c r="B233" s="4" t="s">
        <v>26</v>
      </c>
      <c r="C233" s="4" t="s">
        <v>27</v>
      </c>
      <c r="D233" s="4" t="s">
        <v>1005</v>
      </c>
      <c r="E233" s="4" t="s">
        <v>1006</v>
      </c>
      <c r="F233" s="6">
        <v>45099</v>
      </c>
      <c r="G233" s="6">
        <v>45101</v>
      </c>
      <c r="H233" s="4">
        <v>1</v>
      </c>
      <c r="I233" s="4">
        <v>2</v>
      </c>
      <c r="J233" s="4">
        <v>2</v>
      </c>
      <c r="K233" s="4" t="s">
        <v>30</v>
      </c>
      <c r="L233" s="4">
        <v>958</v>
      </c>
      <c r="M233" s="4">
        <v>958</v>
      </c>
      <c r="N233" s="4" t="s">
        <v>1007</v>
      </c>
      <c r="O233" s="4" t="s">
        <v>32</v>
      </c>
      <c r="P233" s="4" t="s">
        <v>33</v>
      </c>
      <c r="Q233" s="4">
        <v>0</v>
      </c>
      <c r="R233" s="7">
        <v>45099.0000115741</v>
      </c>
      <c r="S233" s="6">
        <v>45104</v>
      </c>
      <c r="T233" s="4" t="s">
        <v>34</v>
      </c>
      <c r="U233" s="4">
        <v>958</v>
      </c>
      <c r="V233" s="4">
        <v>0</v>
      </c>
      <c r="W233" s="4">
        <v>0</v>
      </c>
      <c r="X233" s="4" t="s">
        <v>1008</v>
      </c>
      <c r="Y233" s="4" t="s">
        <v>54</v>
      </c>
    </row>
    <row r="234" s="4" customFormat="1" spans="1:25">
      <c r="A234" s="4" t="s">
        <v>1009</v>
      </c>
      <c r="B234" s="4" t="s">
        <v>26</v>
      </c>
      <c r="C234" s="4" t="s">
        <v>27</v>
      </c>
      <c r="D234" s="4" t="s">
        <v>1010</v>
      </c>
      <c r="E234" s="4" t="s">
        <v>1011</v>
      </c>
      <c r="F234" s="6">
        <v>45099</v>
      </c>
      <c r="G234" s="6">
        <v>45101</v>
      </c>
      <c r="H234" s="4">
        <v>1</v>
      </c>
      <c r="I234" s="4">
        <v>2</v>
      </c>
      <c r="J234" s="4">
        <v>2</v>
      </c>
      <c r="K234" s="4" t="s">
        <v>30</v>
      </c>
      <c r="L234" s="4">
        <v>378</v>
      </c>
      <c r="M234" s="4">
        <v>378</v>
      </c>
      <c r="N234" s="4" t="s">
        <v>1012</v>
      </c>
      <c r="O234" s="4" t="s">
        <v>32</v>
      </c>
      <c r="P234" s="4" t="s">
        <v>33</v>
      </c>
      <c r="Q234" s="4">
        <v>0</v>
      </c>
      <c r="R234" s="7">
        <v>45099.0000115741</v>
      </c>
      <c r="S234" s="6">
        <v>45104</v>
      </c>
      <c r="T234" s="4" t="s">
        <v>34</v>
      </c>
      <c r="U234" s="4">
        <v>378</v>
      </c>
      <c r="V234" s="4">
        <v>0</v>
      </c>
      <c r="W234" s="4">
        <v>0</v>
      </c>
      <c r="X234" s="4" t="s">
        <v>54</v>
      </c>
      <c r="Y234" s="4" t="s">
        <v>54</v>
      </c>
    </row>
    <row r="235" s="4" customFormat="1" spans="1:25">
      <c r="A235" s="4" t="s">
        <v>220</v>
      </c>
      <c r="B235" s="4" t="s">
        <v>26</v>
      </c>
      <c r="C235" s="4" t="s">
        <v>74</v>
      </c>
      <c r="D235" s="4" t="s">
        <v>221</v>
      </c>
      <c r="E235" s="4" t="s">
        <v>222</v>
      </c>
      <c r="F235" s="6">
        <v>45099</v>
      </c>
      <c r="G235" s="6">
        <v>45101</v>
      </c>
      <c r="H235" s="4">
        <v>1</v>
      </c>
      <c r="I235" s="4">
        <v>2</v>
      </c>
      <c r="J235" s="4">
        <v>2</v>
      </c>
      <c r="K235" s="4" t="s">
        <v>30</v>
      </c>
      <c r="L235" s="4">
        <v>-3266</v>
      </c>
      <c r="M235" s="4">
        <v>-3266</v>
      </c>
      <c r="N235" s="4" t="s">
        <v>223</v>
      </c>
      <c r="O235" s="4" t="s">
        <v>32</v>
      </c>
      <c r="P235" s="4" t="s">
        <v>33</v>
      </c>
      <c r="Q235" s="4">
        <v>0</v>
      </c>
      <c r="R235" s="7">
        <v>45069</v>
      </c>
      <c r="S235" s="6">
        <v>45104</v>
      </c>
      <c r="T235" s="4" t="s">
        <v>34</v>
      </c>
      <c r="U235" s="4">
        <v>-3266</v>
      </c>
      <c r="V235" s="4">
        <v>0</v>
      </c>
      <c r="W235" s="4">
        <v>0</v>
      </c>
      <c r="X235" s="4" t="s">
        <v>224</v>
      </c>
      <c r="Y235" s="4" t="s">
        <v>54</v>
      </c>
    </row>
    <row r="236" s="4" customFormat="1" spans="1:25">
      <c r="A236" s="4" t="s">
        <v>1013</v>
      </c>
      <c r="B236" s="4" t="s">
        <v>26</v>
      </c>
      <c r="C236" s="4" t="s">
        <v>27</v>
      </c>
      <c r="D236" s="4" t="s">
        <v>1005</v>
      </c>
      <c r="E236" s="4" t="s">
        <v>1014</v>
      </c>
      <c r="F236" s="6">
        <v>45100</v>
      </c>
      <c r="G236" s="6">
        <v>45101</v>
      </c>
      <c r="H236" s="4">
        <v>2</v>
      </c>
      <c r="I236" s="4">
        <v>1</v>
      </c>
      <c r="J236" s="4">
        <v>2</v>
      </c>
      <c r="K236" s="4" t="s">
        <v>30</v>
      </c>
      <c r="L236" s="4">
        <v>750</v>
      </c>
      <c r="M236" s="4">
        <v>750</v>
      </c>
      <c r="N236" s="4" t="s">
        <v>1015</v>
      </c>
      <c r="O236" s="4" t="s">
        <v>32</v>
      </c>
      <c r="P236" s="4" t="s">
        <v>33</v>
      </c>
      <c r="Q236" s="4">
        <v>0</v>
      </c>
      <c r="R236" s="7">
        <v>45099</v>
      </c>
      <c r="S236" s="6">
        <v>45104</v>
      </c>
      <c r="T236" s="4" t="s">
        <v>34</v>
      </c>
      <c r="U236" s="4">
        <v>750</v>
      </c>
      <c r="V236" s="4">
        <v>0</v>
      </c>
      <c r="W236" s="4">
        <v>0</v>
      </c>
      <c r="X236" s="4" t="s">
        <v>1016</v>
      </c>
      <c r="Y236" s="4" t="s">
        <v>54</v>
      </c>
    </row>
    <row r="237" s="4" customFormat="1" spans="1:25">
      <c r="A237" s="4" t="s">
        <v>1017</v>
      </c>
      <c r="B237" s="4" t="s">
        <v>26</v>
      </c>
      <c r="C237" s="4" t="s">
        <v>27</v>
      </c>
      <c r="D237" s="4" t="s">
        <v>1018</v>
      </c>
      <c r="E237" s="4" t="s">
        <v>1019</v>
      </c>
      <c r="F237" s="6">
        <v>45100</v>
      </c>
      <c r="G237" s="6">
        <v>45101</v>
      </c>
      <c r="H237" s="4">
        <v>1</v>
      </c>
      <c r="I237" s="4">
        <v>1</v>
      </c>
      <c r="J237" s="4">
        <v>1</v>
      </c>
      <c r="K237" s="4" t="s">
        <v>30</v>
      </c>
      <c r="L237" s="4">
        <v>850</v>
      </c>
      <c r="M237" s="4">
        <v>850</v>
      </c>
      <c r="N237" s="4" t="s">
        <v>1020</v>
      </c>
      <c r="O237" s="4" t="s">
        <v>32</v>
      </c>
      <c r="P237" s="4" t="s">
        <v>33</v>
      </c>
      <c r="Q237" s="4">
        <v>0</v>
      </c>
      <c r="R237" s="7">
        <v>45099.0000115741</v>
      </c>
      <c r="S237" s="6">
        <v>45104</v>
      </c>
      <c r="T237" s="4" t="s">
        <v>34</v>
      </c>
      <c r="U237" s="4">
        <v>850</v>
      </c>
      <c r="V237" s="4">
        <v>0</v>
      </c>
      <c r="W237" s="4">
        <v>0</v>
      </c>
      <c r="X237" s="4" t="s">
        <v>1021</v>
      </c>
      <c r="Y237" s="4" t="s">
        <v>54</v>
      </c>
    </row>
    <row r="238" s="4" customFormat="1" spans="1:25">
      <c r="A238" s="4" t="s">
        <v>1022</v>
      </c>
      <c r="B238" s="4" t="s">
        <v>26</v>
      </c>
      <c r="C238" s="4" t="s">
        <v>27</v>
      </c>
      <c r="D238" s="4" t="s">
        <v>596</v>
      </c>
      <c r="E238" s="4" t="s">
        <v>1023</v>
      </c>
      <c r="F238" s="6">
        <v>45100</v>
      </c>
      <c r="G238" s="6">
        <v>45101</v>
      </c>
      <c r="H238" s="4">
        <v>1</v>
      </c>
      <c r="I238" s="4">
        <v>1</v>
      </c>
      <c r="J238" s="4">
        <v>1</v>
      </c>
      <c r="K238" s="4" t="s">
        <v>30</v>
      </c>
      <c r="L238" s="4">
        <v>715</v>
      </c>
      <c r="M238" s="4">
        <v>715</v>
      </c>
      <c r="N238" s="4" t="s">
        <v>1024</v>
      </c>
      <c r="O238" s="4" t="s">
        <v>32</v>
      </c>
      <c r="P238" s="4" t="s">
        <v>33</v>
      </c>
      <c r="Q238" s="4">
        <v>0</v>
      </c>
      <c r="R238" s="7">
        <v>45099.0000115741</v>
      </c>
      <c r="S238" s="6">
        <v>45104</v>
      </c>
      <c r="T238" s="4" t="s">
        <v>34</v>
      </c>
      <c r="U238" s="4">
        <v>715</v>
      </c>
      <c r="V238" s="4">
        <v>0</v>
      </c>
      <c r="W238" s="4">
        <v>0</v>
      </c>
      <c r="X238" s="4" t="s">
        <v>1025</v>
      </c>
      <c r="Y238" s="4" t="s">
        <v>54</v>
      </c>
    </row>
    <row r="239" s="4" customFormat="1" spans="1:25">
      <c r="A239" s="4" t="s">
        <v>1013</v>
      </c>
      <c r="B239" s="4" t="s">
        <v>26</v>
      </c>
      <c r="C239" s="4" t="s">
        <v>74</v>
      </c>
      <c r="D239" s="4" t="s">
        <v>1005</v>
      </c>
      <c r="E239" s="4" t="s">
        <v>1014</v>
      </c>
      <c r="F239" s="6">
        <v>45100</v>
      </c>
      <c r="G239" s="6">
        <v>45101</v>
      </c>
      <c r="H239" s="4">
        <v>2</v>
      </c>
      <c r="I239" s="4">
        <v>1</v>
      </c>
      <c r="J239" s="4">
        <v>2</v>
      </c>
      <c r="K239" s="4" t="s">
        <v>30</v>
      </c>
      <c r="L239" s="4">
        <v>-750</v>
      </c>
      <c r="M239" s="4">
        <v>-750</v>
      </c>
      <c r="N239" s="4" t="s">
        <v>1015</v>
      </c>
      <c r="O239" s="4" t="s">
        <v>32</v>
      </c>
      <c r="P239" s="4" t="s">
        <v>33</v>
      </c>
      <c r="Q239" s="4">
        <v>0</v>
      </c>
      <c r="R239" s="7">
        <v>45099</v>
      </c>
      <c r="S239" s="6">
        <v>45104</v>
      </c>
      <c r="T239" s="4" t="s">
        <v>34</v>
      </c>
      <c r="U239" s="4">
        <v>-750</v>
      </c>
      <c r="V239" s="4">
        <v>0</v>
      </c>
      <c r="W239" s="4">
        <v>0</v>
      </c>
      <c r="X239" s="4" t="s">
        <v>1016</v>
      </c>
      <c r="Y239" s="4" t="s">
        <v>54</v>
      </c>
    </row>
    <row r="240" s="4" customFormat="1" spans="1:25">
      <c r="A240" s="4" t="s">
        <v>1026</v>
      </c>
      <c r="B240" s="4" t="s">
        <v>26</v>
      </c>
      <c r="C240" s="4" t="s">
        <v>27</v>
      </c>
      <c r="D240" s="4" t="s">
        <v>695</v>
      </c>
      <c r="E240" s="4" t="s">
        <v>696</v>
      </c>
      <c r="F240" s="6">
        <v>45100</v>
      </c>
      <c r="G240" s="6">
        <v>45101</v>
      </c>
      <c r="H240" s="4">
        <v>1</v>
      </c>
      <c r="I240" s="4">
        <v>1</v>
      </c>
      <c r="J240" s="4">
        <v>1</v>
      </c>
      <c r="K240" s="4" t="s">
        <v>30</v>
      </c>
      <c r="L240" s="4">
        <v>1060</v>
      </c>
      <c r="M240" s="4">
        <v>1060</v>
      </c>
      <c r="N240" s="4" t="s">
        <v>1027</v>
      </c>
      <c r="O240" s="4" t="s">
        <v>32</v>
      </c>
      <c r="P240" s="4" t="s">
        <v>33</v>
      </c>
      <c r="Q240" s="4">
        <v>0</v>
      </c>
      <c r="R240" s="7">
        <v>45100</v>
      </c>
      <c r="S240" s="6">
        <v>45104</v>
      </c>
      <c r="T240" s="4" t="s">
        <v>34</v>
      </c>
      <c r="U240" s="4">
        <v>1060</v>
      </c>
      <c r="V240" s="4">
        <v>0</v>
      </c>
      <c r="W240" s="4">
        <v>0</v>
      </c>
      <c r="X240" s="4" t="s">
        <v>1028</v>
      </c>
      <c r="Y240" s="4" t="s">
        <v>54</v>
      </c>
    </row>
    <row r="241" s="4" customFormat="1" spans="1:25">
      <c r="A241" s="4" t="s">
        <v>1029</v>
      </c>
      <c r="B241" s="4" t="s">
        <v>26</v>
      </c>
      <c r="C241" s="4" t="s">
        <v>27</v>
      </c>
      <c r="D241" s="4" t="s">
        <v>695</v>
      </c>
      <c r="E241" s="4" t="s">
        <v>1030</v>
      </c>
      <c r="F241" s="6">
        <v>45100</v>
      </c>
      <c r="G241" s="6">
        <v>45101</v>
      </c>
      <c r="H241" s="4">
        <v>1</v>
      </c>
      <c r="I241" s="4">
        <v>1</v>
      </c>
      <c r="J241" s="4">
        <v>1</v>
      </c>
      <c r="K241" s="4" t="s">
        <v>30</v>
      </c>
      <c r="L241" s="4">
        <v>1144</v>
      </c>
      <c r="M241" s="4">
        <v>1144</v>
      </c>
      <c r="N241" s="4" t="s">
        <v>1031</v>
      </c>
      <c r="O241" s="4" t="s">
        <v>32</v>
      </c>
      <c r="P241" s="4" t="s">
        <v>33</v>
      </c>
      <c r="Q241" s="4">
        <v>0</v>
      </c>
      <c r="R241" s="7">
        <v>45100</v>
      </c>
      <c r="S241" s="6">
        <v>45104</v>
      </c>
      <c r="T241" s="4" t="s">
        <v>34</v>
      </c>
      <c r="U241" s="4">
        <v>1144</v>
      </c>
      <c r="V241" s="4">
        <v>0</v>
      </c>
      <c r="W241" s="4">
        <v>0</v>
      </c>
      <c r="X241" s="4" t="s">
        <v>1032</v>
      </c>
      <c r="Y241" s="4" t="s">
        <v>54</v>
      </c>
    </row>
    <row r="242" s="4" customFormat="1" spans="1:25">
      <c r="A242" s="4" t="s">
        <v>1033</v>
      </c>
      <c r="B242" s="4" t="s">
        <v>26</v>
      </c>
      <c r="C242" s="4" t="s">
        <v>27</v>
      </c>
      <c r="D242" s="4" t="s">
        <v>695</v>
      </c>
      <c r="E242" s="4" t="s">
        <v>696</v>
      </c>
      <c r="F242" s="6">
        <v>45100</v>
      </c>
      <c r="G242" s="6">
        <v>45101</v>
      </c>
      <c r="H242" s="4">
        <v>1</v>
      </c>
      <c r="I242" s="4">
        <v>1</v>
      </c>
      <c r="J242" s="4">
        <v>1</v>
      </c>
      <c r="K242" s="4" t="s">
        <v>30</v>
      </c>
      <c r="L242" s="4">
        <v>1060</v>
      </c>
      <c r="M242" s="4">
        <v>1060</v>
      </c>
      <c r="N242" s="4" t="s">
        <v>1034</v>
      </c>
      <c r="O242" s="4" t="s">
        <v>32</v>
      </c>
      <c r="P242" s="4" t="s">
        <v>33</v>
      </c>
      <c r="Q242" s="4">
        <v>0</v>
      </c>
      <c r="R242" s="7">
        <v>45100</v>
      </c>
      <c r="S242" s="6">
        <v>45104</v>
      </c>
      <c r="T242" s="4" t="s">
        <v>34</v>
      </c>
      <c r="U242" s="4">
        <v>1060</v>
      </c>
      <c r="V242" s="4">
        <v>0</v>
      </c>
      <c r="W242" s="4">
        <v>0</v>
      </c>
      <c r="X242" s="4" t="s">
        <v>1035</v>
      </c>
      <c r="Y242" s="4" t="s">
        <v>54</v>
      </c>
    </row>
    <row r="243" s="4" customFormat="1" spans="1:25">
      <c r="A243" s="4" t="s">
        <v>1036</v>
      </c>
      <c r="B243" s="4" t="s">
        <v>26</v>
      </c>
      <c r="C243" s="4" t="s">
        <v>27</v>
      </c>
      <c r="D243" s="4" t="s">
        <v>695</v>
      </c>
      <c r="E243" s="4" t="s">
        <v>854</v>
      </c>
      <c r="F243" s="6">
        <v>45100</v>
      </c>
      <c r="G243" s="6">
        <v>45101</v>
      </c>
      <c r="H243" s="4">
        <v>1</v>
      </c>
      <c r="I243" s="4">
        <v>1</v>
      </c>
      <c r="J243" s="4">
        <v>1</v>
      </c>
      <c r="K243" s="4" t="s">
        <v>30</v>
      </c>
      <c r="L243" s="4">
        <v>1232</v>
      </c>
      <c r="M243" s="4">
        <v>1232</v>
      </c>
      <c r="N243" s="4" t="s">
        <v>1037</v>
      </c>
      <c r="O243" s="4" t="s">
        <v>32</v>
      </c>
      <c r="P243" s="4" t="s">
        <v>33</v>
      </c>
      <c r="Q243" s="4">
        <v>0</v>
      </c>
      <c r="R243" s="7">
        <v>45100</v>
      </c>
      <c r="S243" s="6">
        <v>45104</v>
      </c>
      <c r="T243" s="4" t="s">
        <v>34</v>
      </c>
      <c r="U243" s="4">
        <v>1232</v>
      </c>
      <c r="V243" s="4">
        <v>0</v>
      </c>
      <c r="W243" s="4">
        <v>0</v>
      </c>
      <c r="X243" s="4" t="s">
        <v>1038</v>
      </c>
      <c r="Y243" s="4" t="s">
        <v>54</v>
      </c>
    </row>
    <row r="244" s="4" customFormat="1" spans="1:25">
      <c r="A244" s="4" t="s">
        <v>1039</v>
      </c>
      <c r="B244" s="4" t="s">
        <v>26</v>
      </c>
      <c r="C244" s="4" t="s">
        <v>27</v>
      </c>
      <c r="D244" s="4" t="s">
        <v>1040</v>
      </c>
      <c r="E244" s="4" t="s">
        <v>1041</v>
      </c>
      <c r="F244" s="6">
        <v>45100</v>
      </c>
      <c r="G244" s="6">
        <v>45101</v>
      </c>
      <c r="H244" s="4">
        <v>3</v>
      </c>
      <c r="I244" s="4">
        <v>1</v>
      </c>
      <c r="J244" s="4">
        <v>3</v>
      </c>
      <c r="K244" s="4" t="s">
        <v>30</v>
      </c>
      <c r="L244" s="4">
        <v>1551</v>
      </c>
      <c r="M244" s="4">
        <v>1551</v>
      </c>
      <c r="N244" s="4" t="s">
        <v>1042</v>
      </c>
      <c r="O244" s="4" t="s">
        <v>32</v>
      </c>
      <c r="P244" s="4" t="s">
        <v>33</v>
      </c>
      <c r="Q244" s="4">
        <v>0</v>
      </c>
      <c r="R244" s="7">
        <v>45100.0000115741</v>
      </c>
      <c r="S244" s="6">
        <v>45104</v>
      </c>
      <c r="T244" s="4" t="s">
        <v>34</v>
      </c>
      <c r="U244" s="4">
        <v>1551</v>
      </c>
      <c r="V244" s="4">
        <v>0</v>
      </c>
      <c r="W244" s="4">
        <v>0</v>
      </c>
      <c r="X244" s="4" t="s">
        <v>1043</v>
      </c>
      <c r="Y244" s="4" t="s">
        <v>1044</v>
      </c>
    </row>
    <row r="245" s="4" customFormat="1" spans="1:25">
      <c r="A245" s="4" t="s">
        <v>1045</v>
      </c>
      <c r="B245" s="4" t="s">
        <v>26</v>
      </c>
      <c r="C245" s="4" t="s">
        <v>27</v>
      </c>
      <c r="D245" s="4" t="s">
        <v>1040</v>
      </c>
      <c r="E245" s="4" t="s">
        <v>1041</v>
      </c>
      <c r="F245" s="6">
        <v>45100</v>
      </c>
      <c r="G245" s="6">
        <v>45101</v>
      </c>
      <c r="H245" s="4">
        <v>1</v>
      </c>
      <c r="I245" s="4">
        <v>1</v>
      </c>
      <c r="J245" s="4">
        <v>1</v>
      </c>
      <c r="K245" s="4" t="s">
        <v>30</v>
      </c>
      <c r="L245" s="4">
        <v>532</v>
      </c>
      <c r="M245" s="4">
        <v>532</v>
      </c>
      <c r="N245" s="4" t="s">
        <v>1046</v>
      </c>
      <c r="O245" s="4" t="s">
        <v>32</v>
      </c>
      <c r="P245" s="4" t="s">
        <v>33</v>
      </c>
      <c r="Q245" s="4">
        <v>0</v>
      </c>
      <c r="R245" s="7">
        <v>45100.0000115741</v>
      </c>
      <c r="S245" s="6">
        <v>45104</v>
      </c>
      <c r="T245" s="4" t="s">
        <v>34</v>
      </c>
      <c r="U245" s="4">
        <v>532</v>
      </c>
      <c r="V245" s="4">
        <v>0</v>
      </c>
      <c r="W245" s="4">
        <v>0</v>
      </c>
      <c r="X245" s="4" t="s">
        <v>1047</v>
      </c>
      <c r="Y245" s="4" t="s">
        <v>1048</v>
      </c>
    </row>
    <row r="246" s="4" customFormat="1" spans="1:25">
      <c r="A246" s="4" t="s">
        <v>1049</v>
      </c>
      <c r="B246" s="4" t="s">
        <v>26</v>
      </c>
      <c r="C246" s="4" t="s">
        <v>27</v>
      </c>
      <c r="D246" s="4" t="s">
        <v>1050</v>
      </c>
      <c r="E246" s="4" t="s">
        <v>1051</v>
      </c>
      <c r="F246" s="6">
        <v>45100</v>
      </c>
      <c r="G246" s="6">
        <v>45101</v>
      </c>
      <c r="H246" s="4">
        <v>1</v>
      </c>
      <c r="I246" s="4">
        <v>1</v>
      </c>
      <c r="J246" s="4">
        <v>1</v>
      </c>
      <c r="K246" s="4" t="s">
        <v>30</v>
      </c>
      <c r="L246" s="4">
        <v>376</v>
      </c>
      <c r="M246" s="4">
        <v>376</v>
      </c>
      <c r="N246" s="4" t="s">
        <v>1052</v>
      </c>
      <c r="O246" s="4" t="s">
        <v>32</v>
      </c>
      <c r="P246" s="4" t="s">
        <v>33</v>
      </c>
      <c r="Q246" s="4">
        <v>0</v>
      </c>
      <c r="R246" s="7">
        <v>45100</v>
      </c>
      <c r="S246" s="6">
        <v>45104</v>
      </c>
      <c r="T246" s="4" t="s">
        <v>34</v>
      </c>
      <c r="U246" s="4">
        <v>376</v>
      </c>
      <c r="V246" s="4">
        <v>0</v>
      </c>
      <c r="W246" s="4">
        <v>0</v>
      </c>
      <c r="X246" s="4" t="s">
        <v>1053</v>
      </c>
      <c r="Y246" s="4" t="s">
        <v>54</v>
      </c>
    </row>
    <row r="247" s="4" customFormat="1" spans="1:25">
      <c r="A247" s="4" t="s">
        <v>1054</v>
      </c>
      <c r="B247" s="4" t="s">
        <v>26</v>
      </c>
      <c r="C247" s="4" t="s">
        <v>27</v>
      </c>
      <c r="D247" s="4" t="s">
        <v>940</v>
      </c>
      <c r="E247" s="4" t="s">
        <v>941</v>
      </c>
      <c r="F247" s="6">
        <v>45100</v>
      </c>
      <c r="G247" s="6">
        <v>45101</v>
      </c>
      <c r="H247" s="4">
        <v>1</v>
      </c>
      <c r="I247" s="4">
        <v>1</v>
      </c>
      <c r="J247" s="4">
        <v>1</v>
      </c>
      <c r="K247" s="4" t="s">
        <v>30</v>
      </c>
      <c r="L247" s="4">
        <v>238</v>
      </c>
      <c r="M247" s="4">
        <v>238</v>
      </c>
      <c r="N247" s="4" t="s">
        <v>1055</v>
      </c>
      <c r="O247" s="4" t="s">
        <v>32</v>
      </c>
      <c r="P247" s="4" t="s">
        <v>33</v>
      </c>
      <c r="Q247" s="4">
        <v>0</v>
      </c>
      <c r="R247" s="7">
        <v>45100.0000115741</v>
      </c>
      <c r="S247" s="6">
        <v>45104</v>
      </c>
      <c r="T247" s="4" t="s">
        <v>34</v>
      </c>
      <c r="U247" s="4">
        <v>238</v>
      </c>
      <c r="V247" s="4">
        <v>0</v>
      </c>
      <c r="W247" s="4">
        <v>0</v>
      </c>
      <c r="X247" s="4" t="s">
        <v>1056</v>
      </c>
      <c r="Y247" s="4" t="s">
        <v>54</v>
      </c>
    </row>
    <row r="248" s="4" customFormat="1" spans="1:25">
      <c r="A248" s="4" t="s">
        <v>1057</v>
      </c>
      <c r="B248" s="4" t="s">
        <v>26</v>
      </c>
      <c r="C248" s="4" t="s">
        <v>27</v>
      </c>
      <c r="D248" s="4" t="s">
        <v>1040</v>
      </c>
      <c r="E248" s="4" t="s">
        <v>1041</v>
      </c>
      <c r="F248" s="6">
        <v>45100</v>
      </c>
      <c r="G248" s="6">
        <v>45101</v>
      </c>
      <c r="H248" s="4">
        <v>1</v>
      </c>
      <c r="I248" s="4">
        <v>1</v>
      </c>
      <c r="J248" s="4">
        <v>1</v>
      </c>
      <c r="K248" s="4" t="s">
        <v>30</v>
      </c>
      <c r="L248" s="4">
        <v>532</v>
      </c>
      <c r="M248" s="4">
        <v>532</v>
      </c>
      <c r="N248" s="4" t="s">
        <v>1058</v>
      </c>
      <c r="O248" s="4" t="s">
        <v>32</v>
      </c>
      <c r="P248" s="4" t="s">
        <v>33</v>
      </c>
      <c r="Q248" s="4">
        <v>0</v>
      </c>
      <c r="R248" s="7">
        <v>45100</v>
      </c>
      <c r="S248" s="6">
        <v>45104</v>
      </c>
      <c r="T248" s="4" t="s">
        <v>34</v>
      </c>
      <c r="U248" s="4">
        <v>532</v>
      </c>
      <c r="V248" s="4">
        <v>0</v>
      </c>
      <c r="W248" s="4">
        <v>0</v>
      </c>
      <c r="X248" s="4" t="s">
        <v>1059</v>
      </c>
      <c r="Y248" s="4" t="s">
        <v>1060</v>
      </c>
    </row>
    <row r="249" s="4" customFormat="1" spans="1:25">
      <c r="A249" s="4" t="s">
        <v>1061</v>
      </c>
      <c r="B249" s="4" t="s">
        <v>26</v>
      </c>
      <c r="C249" s="4" t="s">
        <v>27</v>
      </c>
      <c r="D249" s="4" t="s">
        <v>979</v>
      </c>
      <c r="E249" s="4" t="s">
        <v>1062</v>
      </c>
      <c r="F249" s="6">
        <v>45100</v>
      </c>
      <c r="G249" s="6">
        <v>45101</v>
      </c>
      <c r="H249" s="4">
        <v>1</v>
      </c>
      <c r="I249" s="4">
        <v>1</v>
      </c>
      <c r="J249" s="4">
        <v>1</v>
      </c>
      <c r="K249" s="4" t="s">
        <v>30</v>
      </c>
      <c r="L249" s="4">
        <v>2215</v>
      </c>
      <c r="M249" s="4">
        <v>2215</v>
      </c>
      <c r="N249" s="4" t="s">
        <v>1063</v>
      </c>
      <c r="O249" s="4" t="s">
        <v>32</v>
      </c>
      <c r="P249" s="4" t="s">
        <v>33</v>
      </c>
      <c r="Q249" s="4">
        <v>0</v>
      </c>
      <c r="R249" s="7">
        <v>45100</v>
      </c>
      <c r="S249" s="6">
        <v>45104</v>
      </c>
      <c r="T249" s="4" t="s">
        <v>34</v>
      </c>
      <c r="U249" s="4">
        <v>2215</v>
      </c>
      <c r="V249" s="4">
        <v>0</v>
      </c>
      <c r="W249" s="4">
        <v>0</v>
      </c>
      <c r="X249" s="4" t="s">
        <v>1064</v>
      </c>
      <c r="Y249" s="4" t="s">
        <v>1065</v>
      </c>
    </row>
    <row r="250" s="4" customFormat="1" spans="1:25">
      <c r="A250" s="4" t="s">
        <v>1066</v>
      </c>
      <c r="B250" s="4" t="s">
        <v>26</v>
      </c>
      <c r="C250" s="4" t="s">
        <v>27</v>
      </c>
      <c r="D250" s="4" t="s">
        <v>1067</v>
      </c>
      <c r="E250" s="4" t="s">
        <v>1068</v>
      </c>
      <c r="F250" s="6">
        <v>45100</v>
      </c>
      <c r="G250" s="6">
        <v>45101</v>
      </c>
      <c r="H250" s="4">
        <v>1</v>
      </c>
      <c r="I250" s="4">
        <v>1</v>
      </c>
      <c r="J250" s="4">
        <v>1</v>
      </c>
      <c r="K250" s="4" t="s">
        <v>30</v>
      </c>
      <c r="L250" s="4">
        <v>424</v>
      </c>
      <c r="M250" s="4">
        <v>424</v>
      </c>
      <c r="N250" s="4" t="s">
        <v>1069</v>
      </c>
      <c r="O250" s="4" t="s">
        <v>32</v>
      </c>
      <c r="P250" s="4" t="s">
        <v>33</v>
      </c>
      <c r="Q250" s="4">
        <v>0</v>
      </c>
      <c r="R250" s="7">
        <v>45100</v>
      </c>
      <c r="S250" s="6">
        <v>45104</v>
      </c>
      <c r="T250" s="4" t="s">
        <v>34</v>
      </c>
      <c r="U250" s="4">
        <v>424</v>
      </c>
      <c r="V250" s="4">
        <v>0</v>
      </c>
      <c r="W250" s="4">
        <v>0</v>
      </c>
      <c r="X250" s="4" t="s">
        <v>1070</v>
      </c>
      <c r="Y250" s="4" t="s">
        <v>54</v>
      </c>
    </row>
    <row r="251" s="4" customFormat="1" spans="1:25">
      <c r="A251" s="4" t="s">
        <v>1071</v>
      </c>
      <c r="B251" s="4" t="s">
        <v>26</v>
      </c>
      <c r="C251" s="4" t="s">
        <v>27</v>
      </c>
      <c r="D251" s="4" t="s">
        <v>1005</v>
      </c>
      <c r="E251" s="4" t="s">
        <v>1072</v>
      </c>
      <c r="F251" s="6">
        <v>45100</v>
      </c>
      <c r="G251" s="6">
        <v>45101</v>
      </c>
      <c r="H251" s="4">
        <v>1</v>
      </c>
      <c r="I251" s="4">
        <v>1</v>
      </c>
      <c r="J251" s="4">
        <v>1</v>
      </c>
      <c r="K251" s="4" t="s">
        <v>30</v>
      </c>
      <c r="L251" s="4">
        <v>375</v>
      </c>
      <c r="M251" s="4">
        <v>375</v>
      </c>
      <c r="N251" s="4" t="s">
        <v>1073</v>
      </c>
      <c r="O251" s="4" t="s">
        <v>32</v>
      </c>
      <c r="P251" s="4" t="s">
        <v>33</v>
      </c>
      <c r="Q251" s="4">
        <v>0</v>
      </c>
      <c r="R251" s="7">
        <v>45100</v>
      </c>
      <c r="S251" s="6">
        <v>45104</v>
      </c>
      <c r="T251" s="4" t="s">
        <v>34</v>
      </c>
      <c r="U251" s="4">
        <v>375</v>
      </c>
      <c r="V251" s="4">
        <v>0</v>
      </c>
      <c r="W251" s="4">
        <v>0</v>
      </c>
      <c r="X251" s="4" t="s">
        <v>1074</v>
      </c>
      <c r="Y251" s="4" t="s">
        <v>1075</v>
      </c>
    </row>
    <row r="252" s="4" customFormat="1" spans="1:25">
      <c r="A252" s="4" t="s">
        <v>1076</v>
      </c>
      <c r="B252" s="4" t="s">
        <v>26</v>
      </c>
      <c r="C252" s="4" t="s">
        <v>27</v>
      </c>
      <c r="D252" s="4" t="s">
        <v>1005</v>
      </c>
      <c r="E252" s="4" t="s">
        <v>1072</v>
      </c>
      <c r="F252" s="6">
        <v>45100</v>
      </c>
      <c r="G252" s="6">
        <v>45101</v>
      </c>
      <c r="H252" s="4">
        <v>1</v>
      </c>
      <c r="I252" s="4">
        <v>1</v>
      </c>
      <c r="J252" s="4">
        <v>1</v>
      </c>
      <c r="K252" s="4" t="s">
        <v>30</v>
      </c>
      <c r="L252" s="4">
        <v>375</v>
      </c>
      <c r="M252" s="4">
        <v>375</v>
      </c>
      <c r="N252" s="4" t="s">
        <v>1077</v>
      </c>
      <c r="O252" s="4" t="s">
        <v>32</v>
      </c>
      <c r="P252" s="4" t="s">
        <v>33</v>
      </c>
      <c r="Q252" s="4">
        <v>0</v>
      </c>
      <c r="R252" s="7">
        <v>45100.0000115741</v>
      </c>
      <c r="S252" s="6">
        <v>45104</v>
      </c>
      <c r="T252" s="4" t="s">
        <v>34</v>
      </c>
      <c r="U252" s="4">
        <v>375</v>
      </c>
      <c r="V252" s="4">
        <v>0</v>
      </c>
      <c r="W252" s="4">
        <v>0</v>
      </c>
      <c r="X252" s="4" t="s">
        <v>1078</v>
      </c>
      <c r="Y252" s="4" t="s">
        <v>1079</v>
      </c>
    </row>
    <row r="253" s="4" customFormat="1" spans="1:25">
      <c r="A253" s="4" t="s">
        <v>1080</v>
      </c>
      <c r="B253" s="4" t="s">
        <v>26</v>
      </c>
      <c r="C253" s="4" t="s">
        <v>27</v>
      </c>
      <c r="D253" s="4" t="s">
        <v>644</v>
      </c>
      <c r="E253" s="4" t="s">
        <v>779</v>
      </c>
      <c r="F253" s="6">
        <v>45100</v>
      </c>
      <c r="G253" s="6">
        <v>45101</v>
      </c>
      <c r="H253" s="4">
        <v>1</v>
      </c>
      <c r="I253" s="4">
        <v>1</v>
      </c>
      <c r="J253" s="4">
        <v>1</v>
      </c>
      <c r="K253" s="4" t="s">
        <v>30</v>
      </c>
      <c r="L253" s="4">
        <v>540</v>
      </c>
      <c r="M253" s="4">
        <v>540</v>
      </c>
      <c r="N253" s="4" t="s">
        <v>1081</v>
      </c>
      <c r="O253" s="4" t="s">
        <v>32</v>
      </c>
      <c r="P253" s="4" t="s">
        <v>33</v>
      </c>
      <c r="Q253" s="4">
        <v>0</v>
      </c>
      <c r="R253" s="7">
        <v>45100.0000115741</v>
      </c>
      <c r="S253" s="6">
        <v>45104</v>
      </c>
      <c r="T253" s="4" t="s">
        <v>34</v>
      </c>
      <c r="U253" s="4">
        <v>540</v>
      </c>
      <c r="V253" s="4">
        <v>0</v>
      </c>
      <c r="W253" s="4">
        <v>0</v>
      </c>
      <c r="X253" s="4" t="s">
        <v>1082</v>
      </c>
      <c r="Y253" s="4" t="s">
        <v>54</v>
      </c>
    </row>
    <row r="254" s="4" customFormat="1" spans="1:25">
      <c r="A254" s="4" t="s">
        <v>1083</v>
      </c>
      <c r="B254" s="4" t="s">
        <v>26</v>
      </c>
      <c r="C254" s="4" t="s">
        <v>27</v>
      </c>
      <c r="D254" s="4" t="s">
        <v>1005</v>
      </c>
      <c r="E254" s="4" t="s">
        <v>1072</v>
      </c>
      <c r="F254" s="6">
        <v>45100</v>
      </c>
      <c r="G254" s="6">
        <v>45101</v>
      </c>
      <c r="H254" s="4">
        <v>1</v>
      </c>
      <c r="I254" s="4">
        <v>1</v>
      </c>
      <c r="J254" s="4">
        <v>1</v>
      </c>
      <c r="K254" s="4" t="s">
        <v>30</v>
      </c>
      <c r="L254" s="4">
        <v>375</v>
      </c>
      <c r="M254" s="4">
        <v>375</v>
      </c>
      <c r="N254" s="4" t="s">
        <v>1084</v>
      </c>
      <c r="O254" s="4" t="s">
        <v>32</v>
      </c>
      <c r="P254" s="4" t="s">
        <v>33</v>
      </c>
      <c r="Q254" s="4">
        <v>0</v>
      </c>
      <c r="R254" s="7">
        <v>45100</v>
      </c>
      <c r="S254" s="6">
        <v>45104</v>
      </c>
      <c r="T254" s="4" t="s">
        <v>34</v>
      </c>
      <c r="U254" s="4">
        <v>375</v>
      </c>
      <c r="V254" s="4">
        <v>0</v>
      </c>
      <c r="W254" s="4">
        <v>0</v>
      </c>
      <c r="X254" s="4" t="s">
        <v>1085</v>
      </c>
      <c r="Y254" s="4" t="s">
        <v>1086</v>
      </c>
    </row>
    <row r="255" s="4" customFormat="1" spans="1:25">
      <c r="A255" s="4" t="s">
        <v>1087</v>
      </c>
      <c r="B255" s="4" t="s">
        <v>26</v>
      </c>
      <c r="C255" s="4" t="s">
        <v>27</v>
      </c>
      <c r="D255" s="4" t="s">
        <v>1005</v>
      </c>
      <c r="E255" s="4" t="s">
        <v>1072</v>
      </c>
      <c r="F255" s="6">
        <v>45100</v>
      </c>
      <c r="G255" s="6">
        <v>45101</v>
      </c>
      <c r="H255" s="4">
        <v>1</v>
      </c>
      <c r="I255" s="4">
        <v>1</v>
      </c>
      <c r="J255" s="4">
        <v>1</v>
      </c>
      <c r="K255" s="4" t="s">
        <v>30</v>
      </c>
      <c r="L255" s="4">
        <v>375</v>
      </c>
      <c r="M255" s="4">
        <v>375</v>
      </c>
      <c r="N255" s="4" t="s">
        <v>1088</v>
      </c>
      <c r="O255" s="4" t="s">
        <v>32</v>
      </c>
      <c r="P255" s="4" t="s">
        <v>33</v>
      </c>
      <c r="Q255" s="4">
        <v>0</v>
      </c>
      <c r="R255" s="7">
        <v>45100.0000115741</v>
      </c>
      <c r="S255" s="6">
        <v>45104</v>
      </c>
      <c r="T255" s="4" t="s">
        <v>34</v>
      </c>
      <c r="U255" s="4">
        <v>375</v>
      </c>
      <c r="V255" s="4">
        <v>0</v>
      </c>
      <c r="W255" s="4">
        <v>0</v>
      </c>
      <c r="X255" s="4" t="s">
        <v>1089</v>
      </c>
      <c r="Y255" s="4" t="s">
        <v>1090</v>
      </c>
    </row>
    <row r="256" s="4" customFormat="1" spans="1:25">
      <c r="A256" s="4" t="s">
        <v>1091</v>
      </c>
      <c r="B256" s="4" t="s">
        <v>26</v>
      </c>
      <c r="C256" s="4" t="s">
        <v>27</v>
      </c>
      <c r="D256" s="4" t="s">
        <v>1005</v>
      </c>
      <c r="E256" s="4" t="s">
        <v>1072</v>
      </c>
      <c r="F256" s="6">
        <v>45100</v>
      </c>
      <c r="G256" s="6">
        <v>45101</v>
      </c>
      <c r="H256" s="4">
        <v>1</v>
      </c>
      <c r="I256" s="4">
        <v>1</v>
      </c>
      <c r="J256" s="4">
        <v>1</v>
      </c>
      <c r="K256" s="4" t="s">
        <v>30</v>
      </c>
      <c r="L256" s="4">
        <v>375</v>
      </c>
      <c r="M256" s="4">
        <v>375</v>
      </c>
      <c r="N256" s="4" t="s">
        <v>1092</v>
      </c>
      <c r="O256" s="4" t="s">
        <v>32</v>
      </c>
      <c r="P256" s="4" t="s">
        <v>33</v>
      </c>
      <c r="Q256" s="4">
        <v>0</v>
      </c>
      <c r="R256" s="7">
        <v>45100.0000115741</v>
      </c>
      <c r="S256" s="6">
        <v>45104</v>
      </c>
      <c r="T256" s="4" t="s">
        <v>34</v>
      </c>
      <c r="U256" s="4">
        <v>375</v>
      </c>
      <c r="V256" s="4">
        <v>0</v>
      </c>
      <c r="W256" s="4">
        <v>0</v>
      </c>
      <c r="X256" s="4" t="s">
        <v>1093</v>
      </c>
      <c r="Y256" s="4" t="s">
        <v>54</v>
      </c>
    </row>
    <row r="257" s="4" customFormat="1" spans="1:25">
      <c r="A257" s="4" t="s">
        <v>1094</v>
      </c>
      <c r="B257" s="4" t="s">
        <v>26</v>
      </c>
      <c r="C257" s="4" t="s">
        <v>27</v>
      </c>
      <c r="D257" s="4" t="s">
        <v>1040</v>
      </c>
      <c r="E257" s="4" t="s">
        <v>1041</v>
      </c>
      <c r="F257" s="6">
        <v>45100</v>
      </c>
      <c r="G257" s="6">
        <v>45101</v>
      </c>
      <c r="H257" s="4">
        <v>3</v>
      </c>
      <c r="I257" s="4">
        <v>1</v>
      </c>
      <c r="J257" s="4">
        <v>3</v>
      </c>
      <c r="K257" s="4" t="s">
        <v>30</v>
      </c>
      <c r="L257" s="4">
        <v>1596</v>
      </c>
      <c r="M257" s="4">
        <v>1596</v>
      </c>
      <c r="N257" s="4" t="s">
        <v>1095</v>
      </c>
      <c r="O257" s="4" t="s">
        <v>32</v>
      </c>
      <c r="P257" s="4" t="s">
        <v>33</v>
      </c>
      <c r="Q257" s="4">
        <v>0</v>
      </c>
      <c r="R257" s="7">
        <v>45100</v>
      </c>
      <c r="S257" s="6">
        <v>45104</v>
      </c>
      <c r="T257" s="4" t="s">
        <v>34</v>
      </c>
      <c r="U257" s="4">
        <v>1596</v>
      </c>
      <c r="V257" s="4">
        <v>0</v>
      </c>
      <c r="W257" s="4">
        <v>0</v>
      </c>
      <c r="X257" s="4" t="s">
        <v>1096</v>
      </c>
      <c r="Y257" s="4" t="s">
        <v>1097</v>
      </c>
    </row>
    <row r="258" s="4" customFormat="1" spans="1:25">
      <c r="A258" s="4" t="s">
        <v>1098</v>
      </c>
      <c r="B258" s="4" t="s">
        <v>26</v>
      </c>
      <c r="C258" s="4" t="s">
        <v>27</v>
      </c>
      <c r="D258" s="4" t="s">
        <v>1005</v>
      </c>
      <c r="E258" s="4" t="s">
        <v>1072</v>
      </c>
      <c r="F258" s="6">
        <v>45100</v>
      </c>
      <c r="G258" s="6">
        <v>45101</v>
      </c>
      <c r="H258" s="4">
        <v>1</v>
      </c>
      <c r="I258" s="4">
        <v>1</v>
      </c>
      <c r="J258" s="4">
        <v>1</v>
      </c>
      <c r="K258" s="4" t="s">
        <v>30</v>
      </c>
      <c r="L258" s="4">
        <v>375</v>
      </c>
      <c r="M258" s="4">
        <v>375</v>
      </c>
      <c r="N258" s="4" t="s">
        <v>1099</v>
      </c>
      <c r="O258" s="4" t="s">
        <v>32</v>
      </c>
      <c r="P258" s="4" t="s">
        <v>33</v>
      </c>
      <c r="Q258" s="4">
        <v>0</v>
      </c>
      <c r="R258" s="7">
        <v>45100</v>
      </c>
      <c r="S258" s="6">
        <v>45104</v>
      </c>
      <c r="T258" s="4" t="s">
        <v>34</v>
      </c>
      <c r="U258" s="4">
        <v>375</v>
      </c>
      <c r="V258" s="4">
        <v>0</v>
      </c>
      <c r="W258" s="4">
        <v>0</v>
      </c>
      <c r="X258" s="4" t="s">
        <v>1100</v>
      </c>
      <c r="Y258" s="4" t="s">
        <v>1101</v>
      </c>
    </row>
    <row r="259" s="4" customFormat="1" spans="1:25">
      <c r="A259" s="4" t="s">
        <v>1102</v>
      </c>
      <c r="B259" s="4" t="s">
        <v>26</v>
      </c>
      <c r="C259" s="4" t="s">
        <v>27</v>
      </c>
      <c r="D259" s="4" t="s">
        <v>695</v>
      </c>
      <c r="E259" s="4" t="s">
        <v>696</v>
      </c>
      <c r="F259" s="6">
        <v>45100</v>
      </c>
      <c r="G259" s="6">
        <v>45101</v>
      </c>
      <c r="H259" s="4">
        <v>5</v>
      </c>
      <c r="I259" s="4">
        <v>1</v>
      </c>
      <c r="J259" s="4">
        <v>5</v>
      </c>
      <c r="K259" s="4" t="s">
        <v>30</v>
      </c>
      <c r="L259" s="4">
        <v>5300</v>
      </c>
      <c r="M259" s="4">
        <v>5300</v>
      </c>
      <c r="N259" s="4" t="s">
        <v>1103</v>
      </c>
      <c r="O259" s="4" t="s">
        <v>32</v>
      </c>
      <c r="P259" s="4" t="s">
        <v>33</v>
      </c>
      <c r="Q259" s="4">
        <v>0</v>
      </c>
      <c r="R259" s="7">
        <v>45100.0000115741</v>
      </c>
      <c r="S259" s="6">
        <v>45104</v>
      </c>
      <c r="T259" s="4" t="s">
        <v>34</v>
      </c>
      <c r="U259" s="4">
        <v>5300</v>
      </c>
      <c r="V259" s="4">
        <v>0</v>
      </c>
      <c r="W259" s="4">
        <v>0</v>
      </c>
      <c r="X259" s="4" t="s">
        <v>1104</v>
      </c>
      <c r="Y259" s="4" t="s">
        <v>1105</v>
      </c>
    </row>
    <row r="260" s="4" customFormat="1" spans="1:25">
      <c r="A260" s="4" t="s">
        <v>1106</v>
      </c>
      <c r="B260" s="4" t="s">
        <v>26</v>
      </c>
      <c r="C260" s="4" t="s">
        <v>27</v>
      </c>
      <c r="D260" s="4" t="s">
        <v>1107</v>
      </c>
      <c r="E260" s="4" t="s">
        <v>1108</v>
      </c>
      <c r="F260" s="6">
        <v>45100</v>
      </c>
      <c r="G260" s="6">
        <v>45101</v>
      </c>
      <c r="H260" s="4">
        <v>1</v>
      </c>
      <c r="I260" s="4">
        <v>1</v>
      </c>
      <c r="J260" s="4">
        <v>1</v>
      </c>
      <c r="K260" s="4" t="s">
        <v>30</v>
      </c>
      <c r="L260" s="4">
        <v>378</v>
      </c>
      <c r="M260" s="4">
        <v>378</v>
      </c>
      <c r="N260" s="4" t="s">
        <v>1109</v>
      </c>
      <c r="O260" s="4" t="s">
        <v>32</v>
      </c>
      <c r="P260" s="4" t="s">
        <v>33</v>
      </c>
      <c r="Q260" s="4">
        <v>0</v>
      </c>
      <c r="R260" s="7">
        <v>45100.0000115741</v>
      </c>
      <c r="S260" s="6">
        <v>45104</v>
      </c>
      <c r="T260" s="4" t="s">
        <v>34</v>
      </c>
      <c r="U260" s="4">
        <v>378</v>
      </c>
      <c r="V260" s="4">
        <v>0</v>
      </c>
      <c r="W260" s="4">
        <v>0</v>
      </c>
      <c r="X260" s="4" t="s">
        <v>1110</v>
      </c>
      <c r="Y260" s="4" t="s">
        <v>54</v>
      </c>
    </row>
    <row r="261" s="4" customFormat="1" spans="1:25">
      <c r="A261" s="4" t="s">
        <v>1111</v>
      </c>
      <c r="B261" s="4" t="s">
        <v>26</v>
      </c>
      <c r="C261" s="4" t="s">
        <v>27</v>
      </c>
      <c r="D261" s="4" t="s">
        <v>1112</v>
      </c>
      <c r="E261" s="4" t="s">
        <v>1113</v>
      </c>
      <c r="F261" s="6">
        <v>45100</v>
      </c>
      <c r="G261" s="6">
        <v>45101</v>
      </c>
      <c r="H261" s="4">
        <v>1</v>
      </c>
      <c r="I261" s="4">
        <v>1</v>
      </c>
      <c r="J261" s="4">
        <v>1</v>
      </c>
      <c r="K261" s="4" t="s">
        <v>30</v>
      </c>
      <c r="L261" s="4">
        <v>1480</v>
      </c>
      <c r="M261" s="4">
        <v>1480</v>
      </c>
      <c r="N261" s="4" t="s">
        <v>1114</v>
      </c>
      <c r="O261" s="4" t="s">
        <v>32</v>
      </c>
      <c r="P261" s="4" t="s">
        <v>33</v>
      </c>
      <c r="Q261" s="4">
        <v>0</v>
      </c>
      <c r="R261" s="7">
        <v>45100.0000115741</v>
      </c>
      <c r="S261" s="6">
        <v>45104</v>
      </c>
      <c r="T261" s="4" t="s">
        <v>34</v>
      </c>
      <c r="U261" s="4">
        <v>1480</v>
      </c>
      <c r="V261" s="4">
        <v>0</v>
      </c>
      <c r="W261" s="4">
        <v>0</v>
      </c>
      <c r="X261" s="4" t="s">
        <v>1115</v>
      </c>
      <c r="Y261" s="4" t="s">
        <v>54</v>
      </c>
    </row>
    <row r="262" s="4" customFormat="1" spans="1:25">
      <c r="A262" s="4" t="s">
        <v>1116</v>
      </c>
      <c r="B262" s="4" t="s">
        <v>26</v>
      </c>
      <c r="C262" s="4" t="s">
        <v>27</v>
      </c>
      <c r="D262" s="4" t="s">
        <v>1107</v>
      </c>
      <c r="E262" s="4" t="s">
        <v>1051</v>
      </c>
      <c r="F262" s="6">
        <v>45100</v>
      </c>
      <c r="G262" s="6">
        <v>45101</v>
      </c>
      <c r="H262" s="4">
        <v>1</v>
      </c>
      <c r="I262" s="4">
        <v>1</v>
      </c>
      <c r="J262" s="4">
        <v>1</v>
      </c>
      <c r="K262" s="4" t="s">
        <v>30</v>
      </c>
      <c r="L262" s="4">
        <v>365</v>
      </c>
      <c r="M262" s="4">
        <v>365</v>
      </c>
      <c r="N262" s="4" t="s">
        <v>1117</v>
      </c>
      <c r="O262" s="4" t="s">
        <v>32</v>
      </c>
      <c r="P262" s="4" t="s">
        <v>33</v>
      </c>
      <c r="Q262" s="4">
        <v>0</v>
      </c>
      <c r="R262" s="7">
        <v>45100</v>
      </c>
      <c r="S262" s="6">
        <v>45104</v>
      </c>
      <c r="T262" s="4" t="s">
        <v>34</v>
      </c>
      <c r="U262" s="4">
        <v>365</v>
      </c>
      <c r="V262" s="4">
        <v>0</v>
      </c>
      <c r="W262" s="4">
        <v>0</v>
      </c>
      <c r="X262" s="4" t="s">
        <v>1118</v>
      </c>
      <c r="Y262" s="4" t="s">
        <v>54</v>
      </c>
    </row>
    <row r="263" s="4" customFormat="1" spans="1:25">
      <c r="A263" s="4" t="s">
        <v>1119</v>
      </c>
      <c r="B263" s="4" t="s">
        <v>26</v>
      </c>
      <c r="C263" s="4" t="s">
        <v>27</v>
      </c>
      <c r="D263" s="4" t="s">
        <v>695</v>
      </c>
      <c r="E263" s="4" t="s">
        <v>1120</v>
      </c>
      <c r="F263" s="6">
        <v>45100</v>
      </c>
      <c r="G263" s="6">
        <v>45101</v>
      </c>
      <c r="H263" s="4">
        <v>1</v>
      </c>
      <c r="I263" s="4">
        <v>1</v>
      </c>
      <c r="J263" s="4">
        <v>1</v>
      </c>
      <c r="K263" s="4" t="s">
        <v>30</v>
      </c>
      <c r="L263" s="4">
        <v>1144</v>
      </c>
      <c r="M263" s="4">
        <v>1144</v>
      </c>
      <c r="N263" s="4" t="s">
        <v>1121</v>
      </c>
      <c r="O263" s="4" t="s">
        <v>32</v>
      </c>
      <c r="P263" s="4" t="s">
        <v>33</v>
      </c>
      <c r="Q263" s="4">
        <v>0</v>
      </c>
      <c r="R263" s="7">
        <v>45100.0000115741</v>
      </c>
      <c r="S263" s="6">
        <v>45104</v>
      </c>
      <c r="T263" s="4" t="s">
        <v>34</v>
      </c>
      <c r="U263" s="4">
        <v>1144</v>
      </c>
      <c r="V263" s="4">
        <v>0</v>
      </c>
      <c r="W263" s="4">
        <v>0</v>
      </c>
      <c r="X263" s="4" t="s">
        <v>1122</v>
      </c>
      <c r="Y263" s="4" t="s">
        <v>54</v>
      </c>
    </row>
    <row r="264" s="4" customFormat="1" spans="1:26">
      <c r="A264" s="4" t="s">
        <v>1123</v>
      </c>
      <c r="B264" s="4" t="s">
        <v>26</v>
      </c>
      <c r="C264" s="4" t="s">
        <v>27</v>
      </c>
      <c r="D264" s="4" t="s">
        <v>619</v>
      </c>
      <c r="E264" s="4" t="s">
        <v>779</v>
      </c>
      <c r="F264" s="6">
        <v>45100</v>
      </c>
      <c r="G264" s="6">
        <v>45101</v>
      </c>
      <c r="H264" s="4">
        <v>2</v>
      </c>
      <c r="I264" s="4">
        <v>1</v>
      </c>
      <c r="J264" s="4">
        <v>2</v>
      </c>
      <c r="K264" s="4" t="s">
        <v>30</v>
      </c>
      <c r="L264" s="4">
        <v>1700</v>
      </c>
      <c r="M264" s="4">
        <v>1700</v>
      </c>
      <c r="N264" s="4" t="s">
        <v>1124</v>
      </c>
      <c r="O264" s="4" t="s">
        <v>32</v>
      </c>
      <c r="P264" s="4" t="s">
        <v>33</v>
      </c>
      <c r="Q264" s="4">
        <v>0</v>
      </c>
      <c r="R264" s="7">
        <v>45100.0000115741</v>
      </c>
      <c r="S264" s="6">
        <v>45104</v>
      </c>
      <c r="T264" s="4" t="s">
        <v>34</v>
      </c>
      <c r="U264" s="4">
        <v>1700</v>
      </c>
      <c r="V264" s="4">
        <v>0</v>
      </c>
      <c r="W264" s="4">
        <v>0</v>
      </c>
      <c r="X264" s="4" t="s">
        <v>1125</v>
      </c>
      <c r="Y264" s="4">
        <v>78215961</v>
      </c>
      <c r="Z264" s="4" t="s">
        <v>1126</v>
      </c>
    </row>
    <row r="265" s="4" customFormat="1" spans="1:25">
      <c r="A265" s="4" t="s">
        <v>1127</v>
      </c>
      <c r="B265" s="4" t="s">
        <v>26</v>
      </c>
      <c r="C265" s="4" t="s">
        <v>27</v>
      </c>
      <c r="D265" s="4" t="s">
        <v>778</v>
      </c>
      <c r="E265" s="4" t="s">
        <v>779</v>
      </c>
      <c r="F265" s="6">
        <v>45100</v>
      </c>
      <c r="G265" s="6">
        <v>45101</v>
      </c>
      <c r="H265" s="4">
        <v>1</v>
      </c>
      <c r="I265" s="4">
        <v>1</v>
      </c>
      <c r="J265" s="4">
        <v>1</v>
      </c>
      <c r="K265" s="4" t="s">
        <v>30</v>
      </c>
      <c r="L265" s="4">
        <v>480</v>
      </c>
      <c r="M265" s="4">
        <v>480</v>
      </c>
      <c r="N265" s="4" t="s">
        <v>1128</v>
      </c>
      <c r="O265" s="4" t="s">
        <v>32</v>
      </c>
      <c r="P265" s="4" t="s">
        <v>33</v>
      </c>
      <c r="Q265" s="4">
        <v>0</v>
      </c>
      <c r="R265" s="7">
        <v>45100.0000115741</v>
      </c>
      <c r="S265" s="6">
        <v>45104</v>
      </c>
      <c r="T265" s="4" t="s">
        <v>34</v>
      </c>
      <c r="U265" s="4">
        <v>480</v>
      </c>
      <c r="V265" s="4">
        <v>0</v>
      </c>
      <c r="W265" s="4">
        <v>0</v>
      </c>
      <c r="X265" s="4" t="s">
        <v>1129</v>
      </c>
      <c r="Y265" s="4" t="s">
        <v>54</v>
      </c>
    </row>
    <row r="266" s="4" customFormat="1" spans="1:25">
      <c r="A266" s="4" t="s">
        <v>1130</v>
      </c>
      <c r="B266" s="4" t="s">
        <v>26</v>
      </c>
      <c r="C266" s="4" t="s">
        <v>27</v>
      </c>
      <c r="D266" s="4" t="s">
        <v>199</v>
      </c>
      <c r="E266" s="4" t="s">
        <v>1131</v>
      </c>
      <c r="F266" s="6">
        <v>45100</v>
      </c>
      <c r="G266" s="6">
        <v>45101</v>
      </c>
      <c r="H266" s="4">
        <v>1</v>
      </c>
      <c r="I266" s="4">
        <v>1</v>
      </c>
      <c r="J266" s="4">
        <v>1</v>
      </c>
      <c r="K266" s="4" t="s">
        <v>30</v>
      </c>
      <c r="L266" s="4">
        <v>393</v>
      </c>
      <c r="M266" s="4">
        <v>393</v>
      </c>
      <c r="N266" s="4" t="s">
        <v>1132</v>
      </c>
      <c r="O266" s="4" t="s">
        <v>32</v>
      </c>
      <c r="P266" s="4" t="s">
        <v>33</v>
      </c>
      <c r="Q266" s="4">
        <v>0</v>
      </c>
      <c r="R266" s="7">
        <v>45100</v>
      </c>
      <c r="S266" s="6">
        <v>45104</v>
      </c>
      <c r="T266" s="4" t="s">
        <v>34</v>
      </c>
      <c r="U266" s="4">
        <v>393</v>
      </c>
      <c r="V266" s="4">
        <v>0</v>
      </c>
      <c r="W266" s="4">
        <v>0</v>
      </c>
      <c r="X266" s="4" t="s">
        <v>1133</v>
      </c>
      <c r="Y266" s="4" t="s">
        <v>1134</v>
      </c>
    </row>
    <row r="267" s="4" customFormat="1" spans="1:25">
      <c r="A267" s="4" t="s">
        <v>1135</v>
      </c>
      <c r="B267" s="4" t="s">
        <v>26</v>
      </c>
      <c r="C267" s="4" t="s">
        <v>27</v>
      </c>
      <c r="D267" s="4" t="s">
        <v>695</v>
      </c>
      <c r="E267" s="4" t="s">
        <v>924</v>
      </c>
      <c r="F267" s="6">
        <v>45100</v>
      </c>
      <c r="G267" s="6">
        <v>45101</v>
      </c>
      <c r="H267" s="4">
        <v>1</v>
      </c>
      <c r="I267" s="4">
        <v>1</v>
      </c>
      <c r="J267" s="4">
        <v>1</v>
      </c>
      <c r="K267" s="4" t="s">
        <v>30</v>
      </c>
      <c r="L267" s="4">
        <v>1232</v>
      </c>
      <c r="M267" s="4">
        <v>1232</v>
      </c>
      <c r="N267" s="4" t="s">
        <v>1136</v>
      </c>
      <c r="O267" s="4" t="s">
        <v>32</v>
      </c>
      <c r="P267" s="4" t="s">
        <v>33</v>
      </c>
      <c r="Q267" s="4">
        <v>0</v>
      </c>
      <c r="R267" s="7">
        <v>45100</v>
      </c>
      <c r="S267" s="6">
        <v>45104</v>
      </c>
      <c r="T267" s="4" t="s">
        <v>34</v>
      </c>
      <c r="U267" s="4">
        <v>1232</v>
      </c>
      <c r="V267" s="4">
        <v>0</v>
      </c>
      <c r="W267" s="4">
        <v>0</v>
      </c>
      <c r="X267" s="4" t="s">
        <v>1137</v>
      </c>
      <c r="Y267" s="4" t="s">
        <v>54</v>
      </c>
    </row>
    <row r="268" s="4" customFormat="1" spans="1:25">
      <c r="A268" s="4" t="s">
        <v>1138</v>
      </c>
      <c r="B268" s="4" t="s">
        <v>26</v>
      </c>
      <c r="C268" s="4" t="s">
        <v>27</v>
      </c>
      <c r="D268" s="4" t="s">
        <v>1005</v>
      </c>
      <c r="E268" s="4" t="s">
        <v>1072</v>
      </c>
      <c r="F268" s="6">
        <v>45100</v>
      </c>
      <c r="G268" s="6">
        <v>45101</v>
      </c>
      <c r="H268" s="4">
        <v>1</v>
      </c>
      <c r="I268" s="4">
        <v>1</v>
      </c>
      <c r="J268" s="4">
        <v>1</v>
      </c>
      <c r="K268" s="4" t="s">
        <v>30</v>
      </c>
      <c r="L268" s="4">
        <v>375</v>
      </c>
      <c r="M268" s="4">
        <v>375</v>
      </c>
      <c r="N268" s="4" t="s">
        <v>1139</v>
      </c>
      <c r="O268" s="4" t="s">
        <v>32</v>
      </c>
      <c r="P268" s="4" t="s">
        <v>33</v>
      </c>
      <c r="Q268" s="4">
        <v>0</v>
      </c>
      <c r="R268" s="7">
        <v>45100.0000115741</v>
      </c>
      <c r="S268" s="6">
        <v>45104</v>
      </c>
      <c r="T268" s="4" t="s">
        <v>34</v>
      </c>
      <c r="U268" s="4">
        <v>375</v>
      </c>
      <c r="V268" s="4">
        <v>0</v>
      </c>
      <c r="W268" s="4">
        <v>0</v>
      </c>
      <c r="X268" s="4" t="s">
        <v>1140</v>
      </c>
      <c r="Y268" s="4" t="s">
        <v>1141</v>
      </c>
    </row>
    <row r="269" s="4" customFormat="1" spans="1:25">
      <c r="A269" s="4" t="s">
        <v>1142</v>
      </c>
      <c r="B269" s="4" t="s">
        <v>26</v>
      </c>
      <c r="C269" s="4" t="s">
        <v>27</v>
      </c>
      <c r="D269" s="4" t="s">
        <v>1005</v>
      </c>
      <c r="E269" s="4" t="s">
        <v>1072</v>
      </c>
      <c r="F269" s="6">
        <v>45100</v>
      </c>
      <c r="G269" s="6">
        <v>45101</v>
      </c>
      <c r="H269" s="4">
        <v>1</v>
      </c>
      <c r="I269" s="4">
        <v>1</v>
      </c>
      <c r="J269" s="4">
        <v>1</v>
      </c>
      <c r="K269" s="4" t="s">
        <v>30</v>
      </c>
      <c r="L269" s="4">
        <v>375</v>
      </c>
      <c r="M269" s="4">
        <v>375</v>
      </c>
      <c r="N269" s="4" t="s">
        <v>1143</v>
      </c>
      <c r="O269" s="4" t="s">
        <v>32</v>
      </c>
      <c r="P269" s="4" t="s">
        <v>33</v>
      </c>
      <c r="Q269" s="4">
        <v>0</v>
      </c>
      <c r="R269" s="7">
        <v>45100</v>
      </c>
      <c r="S269" s="6">
        <v>45104</v>
      </c>
      <c r="T269" s="4" t="s">
        <v>34</v>
      </c>
      <c r="U269" s="4">
        <v>375</v>
      </c>
      <c r="V269" s="4">
        <v>0</v>
      </c>
      <c r="W269" s="4">
        <v>0</v>
      </c>
      <c r="X269" s="4" t="s">
        <v>1144</v>
      </c>
      <c r="Y269" s="4" t="s">
        <v>54</v>
      </c>
    </row>
    <row r="270" s="4" customFormat="1" spans="1:25">
      <c r="A270" s="4" t="s">
        <v>1145</v>
      </c>
      <c r="B270" s="4" t="s">
        <v>26</v>
      </c>
      <c r="C270" s="4" t="s">
        <v>27</v>
      </c>
      <c r="D270" s="4" t="s">
        <v>199</v>
      </c>
      <c r="E270" s="4" t="s">
        <v>1131</v>
      </c>
      <c r="F270" s="6">
        <v>45100</v>
      </c>
      <c r="G270" s="6">
        <v>45101</v>
      </c>
      <c r="H270" s="4">
        <v>1</v>
      </c>
      <c r="I270" s="4">
        <v>1</v>
      </c>
      <c r="J270" s="4">
        <v>1</v>
      </c>
      <c r="K270" s="4" t="s">
        <v>30</v>
      </c>
      <c r="L270" s="4">
        <v>393</v>
      </c>
      <c r="M270" s="4">
        <v>393</v>
      </c>
      <c r="N270" s="4" t="s">
        <v>1146</v>
      </c>
      <c r="O270" s="4" t="s">
        <v>32</v>
      </c>
      <c r="P270" s="4" t="s">
        <v>33</v>
      </c>
      <c r="Q270" s="4">
        <v>0</v>
      </c>
      <c r="R270" s="7">
        <v>45100.0000115741</v>
      </c>
      <c r="S270" s="6">
        <v>45104</v>
      </c>
      <c r="T270" s="4" t="s">
        <v>34</v>
      </c>
      <c r="U270" s="4">
        <v>393</v>
      </c>
      <c r="V270" s="4">
        <v>0</v>
      </c>
      <c r="W270" s="4">
        <v>0</v>
      </c>
      <c r="X270" s="4" t="s">
        <v>1147</v>
      </c>
      <c r="Y270" s="4" t="s">
        <v>1148</v>
      </c>
    </row>
    <row r="271" s="4" customFormat="1" spans="1:28">
      <c r="A271" s="4" t="s">
        <v>1149</v>
      </c>
      <c r="B271" s="4" t="s">
        <v>26</v>
      </c>
      <c r="C271" s="4" t="s">
        <v>27</v>
      </c>
      <c r="D271" s="4" t="s">
        <v>199</v>
      </c>
      <c r="E271" s="4" t="s">
        <v>1131</v>
      </c>
      <c r="F271" s="6">
        <v>45100</v>
      </c>
      <c r="G271" s="6">
        <v>45101</v>
      </c>
      <c r="H271" s="4">
        <v>4</v>
      </c>
      <c r="I271" s="4">
        <v>1</v>
      </c>
      <c r="J271" s="4">
        <v>4</v>
      </c>
      <c r="K271" s="4" t="s">
        <v>30</v>
      </c>
      <c r="L271" s="4">
        <v>1572</v>
      </c>
      <c r="M271" s="4">
        <v>1572</v>
      </c>
      <c r="N271" s="4" t="s">
        <v>1150</v>
      </c>
      <c r="O271" s="4" t="s">
        <v>32</v>
      </c>
      <c r="P271" s="4" t="s">
        <v>33</v>
      </c>
      <c r="Q271" s="4">
        <v>0</v>
      </c>
      <c r="R271" s="7">
        <v>45100</v>
      </c>
      <c r="S271" s="6">
        <v>45104</v>
      </c>
      <c r="T271" s="4" t="s">
        <v>34</v>
      </c>
      <c r="U271" s="4">
        <v>1572</v>
      </c>
      <c r="V271" s="4">
        <v>0</v>
      </c>
      <c r="W271" s="4">
        <v>0</v>
      </c>
      <c r="X271" s="4" t="s">
        <v>1151</v>
      </c>
      <c r="Y271" s="4">
        <v>9466012</v>
      </c>
      <c r="Z271" s="4">
        <v>9466013</v>
      </c>
      <c r="AA271" s="4">
        <v>9466014</v>
      </c>
      <c r="AB271" s="4" t="s">
        <v>1152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1"/>
  <sheetViews>
    <sheetView tabSelected="1" workbookViewId="0">
      <selection activeCell="A248" sqref="A248:D251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1153</v>
      </c>
    </row>
    <row r="2" s="4" customFormat="1" hidden="1" spans="1:9">
      <c r="A2" s="5">
        <v>999222619260067</v>
      </c>
      <c r="B2" s="6">
        <v>45098</v>
      </c>
      <c r="C2" s="6">
        <v>45101</v>
      </c>
      <c r="D2" s="4">
        <v>1701</v>
      </c>
      <c r="E2" s="4" t="str">
        <f>VLOOKUP(A2,HOP!A:L,12,0)</f>
        <v>1701.00</v>
      </c>
      <c r="F2" s="4" t="str">
        <f>VLOOKUP(A2,HOP!A:C,3,0)</f>
        <v>3017139</v>
      </c>
      <c r="G2" s="4">
        <f>D2-E2</f>
        <v>0</v>
      </c>
      <c r="H2" s="4" t="str">
        <f>$H$1&amp;F2</f>
        <v>，3017139</v>
      </c>
      <c r="I2" s="4" t="str">
        <f>VLOOKUP(A2,HOP!A:U,21,0)</f>
        <v>直采</v>
      </c>
    </row>
    <row r="3" s="4" customFormat="1" hidden="1" spans="1:9">
      <c r="A3" s="5">
        <v>999222707931288</v>
      </c>
      <c r="B3" s="6">
        <v>45098</v>
      </c>
      <c r="C3" s="6">
        <v>45101</v>
      </c>
      <c r="D3" s="4">
        <v>2328</v>
      </c>
      <c r="E3" s="4" t="str">
        <f>VLOOKUP(A3,HOP!A:L,12,0)</f>
        <v>2328.00</v>
      </c>
      <c r="F3" s="4" t="str">
        <f>VLOOKUP(A3,HOP!A:C,3,0)</f>
        <v>3028790</v>
      </c>
      <c r="G3" s="4">
        <f t="shared" ref="G3:G66" si="0">D3-E3</f>
        <v>0</v>
      </c>
      <c r="H3" s="4" t="str">
        <f t="shared" ref="H3:H66" si="1">$H$1&amp;F3</f>
        <v>，3028790</v>
      </c>
      <c r="I3" s="4" t="str">
        <f>VLOOKUP(A3,HOP!A:U,21,0)</f>
        <v>直采</v>
      </c>
    </row>
    <row r="4" s="4" customFormat="1" hidden="1" spans="1:9">
      <c r="A4" s="5">
        <v>999223364668384</v>
      </c>
      <c r="B4" s="6">
        <v>45100</v>
      </c>
      <c r="C4" s="6">
        <v>45101</v>
      </c>
      <c r="D4" s="4">
        <v>1139</v>
      </c>
      <c r="E4" s="4" t="str">
        <f>VLOOKUP(A4,HOP!A:L,12,0)</f>
        <v>1139.00</v>
      </c>
      <c r="F4" s="4" t="str">
        <f>VLOOKUP(A4,HOP!A:C,3,0)</f>
        <v>3174455</v>
      </c>
      <c r="G4" s="4">
        <f t="shared" si="0"/>
        <v>0</v>
      </c>
      <c r="H4" s="4" t="str">
        <f t="shared" si="1"/>
        <v>，3174455</v>
      </c>
      <c r="I4" s="4" t="str">
        <f>VLOOKUP(A4,HOP!A:U,21,0)</f>
        <v>直采</v>
      </c>
    </row>
    <row r="5" s="4" customFormat="1" hidden="1" spans="1:9">
      <c r="A5" s="5">
        <v>999223376446967</v>
      </c>
      <c r="B5" s="6">
        <v>45098</v>
      </c>
      <c r="C5" s="6">
        <v>45101</v>
      </c>
      <c r="D5" s="4">
        <v>4608</v>
      </c>
      <c r="E5" s="4" t="str">
        <f>VLOOKUP(A5,HOP!A:L,12,0)</f>
        <v>4608.00</v>
      </c>
      <c r="F5" s="4" t="str">
        <f>VLOOKUP(A5,HOP!A:C,3,0)</f>
        <v>3176239</v>
      </c>
      <c r="G5" s="4">
        <f t="shared" si="0"/>
        <v>0</v>
      </c>
      <c r="H5" s="4" t="str">
        <f t="shared" si="1"/>
        <v>，3176239</v>
      </c>
      <c r="I5" s="4" t="str">
        <f>VLOOKUP(A5,HOP!A:U,21,0)</f>
        <v>直采</v>
      </c>
    </row>
    <row r="6" s="4" customFormat="1" hidden="1" spans="1:9">
      <c r="A6" s="5">
        <v>999223698367467</v>
      </c>
      <c r="B6" s="6">
        <v>45093</v>
      </c>
      <c r="C6" s="6">
        <v>45101</v>
      </c>
      <c r="D6" s="4">
        <v>2160</v>
      </c>
      <c r="E6" s="4" t="str">
        <f>VLOOKUP(A6,HOP!A:L,12,0)</f>
        <v>2160.00</v>
      </c>
      <c r="F6" s="4" t="str">
        <f>VLOOKUP(A6,HOP!A:C,3,0)</f>
        <v>3237678</v>
      </c>
      <c r="G6" s="4">
        <f t="shared" si="0"/>
        <v>0</v>
      </c>
      <c r="H6" s="4" t="str">
        <f t="shared" si="1"/>
        <v>，3237678</v>
      </c>
      <c r="I6" s="4" t="str">
        <f>VLOOKUP(A6,HOP!A:U,21,0)</f>
        <v>直采</v>
      </c>
    </row>
    <row r="7" s="4" customFormat="1" hidden="1" spans="1:9">
      <c r="A7" s="5">
        <v>999223729495165</v>
      </c>
      <c r="B7" s="6">
        <v>45098</v>
      </c>
      <c r="C7" s="6">
        <v>45101</v>
      </c>
      <c r="D7" s="4">
        <v>4104</v>
      </c>
      <c r="E7" s="4" t="str">
        <f>VLOOKUP(A7,HOP!A:L,12,0)</f>
        <v>4104.00</v>
      </c>
      <c r="F7" s="4" t="str">
        <f>VLOOKUP(A7,HOP!A:C,3,0)</f>
        <v>3245262</v>
      </c>
      <c r="G7" s="4">
        <f t="shared" si="0"/>
        <v>0</v>
      </c>
      <c r="H7" s="4" t="str">
        <f t="shared" si="1"/>
        <v>，3245262</v>
      </c>
      <c r="I7" s="4" t="str">
        <f>VLOOKUP(A7,HOP!A:U,21,0)</f>
        <v>直采</v>
      </c>
    </row>
    <row r="8" s="4" customFormat="1" hidden="1" spans="1:9">
      <c r="A8" s="5">
        <v>999223728973591</v>
      </c>
      <c r="B8" s="6">
        <v>45096</v>
      </c>
      <c r="C8" s="6">
        <v>45101</v>
      </c>
      <c r="D8" s="4">
        <v>100</v>
      </c>
      <c r="E8" s="4" t="str">
        <f>VLOOKUP(A8,HOP!A:L,12,0)</f>
        <v>100.00</v>
      </c>
      <c r="F8" s="4" t="str">
        <f>VLOOKUP(A8,HOP!A:C,3,0)</f>
        <v>3245218</v>
      </c>
      <c r="G8" s="4">
        <f t="shared" si="0"/>
        <v>0</v>
      </c>
      <c r="H8" s="4" t="str">
        <f t="shared" si="1"/>
        <v>，3245218</v>
      </c>
      <c r="I8" s="4" t="str">
        <f>VLOOKUP(A8,HOP!A:U,21,0)</f>
        <v>直采</v>
      </c>
    </row>
    <row r="9" s="4" customFormat="1" hidden="1" spans="1:9">
      <c r="A9" s="5">
        <v>999223724735074</v>
      </c>
      <c r="B9" s="6">
        <v>45096</v>
      </c>
      <c r="C9" s="6">
        <v>45101</v>
      </c>
      <c r="D9" s="4">
        <v>100</v>
      </c>
      <c r="E9" s="4" t="str">
        <f>VLOOKUP(A9,HOP!A:L,12,0)</f>
        <v>100.00</v>
      </c>
      <c r="F9" s="4" t="str">
        <f>VLOOKUP(A9,HOP!A:C,3,0)</f>
        <v>3244344</v>
      </c>
      <c r="G9" s="4">
        <f t="shared" si="0"/>
        <v>0</v>
      </c>
      <c r="H9" s="4" t="str">
        <f t="shared" si="1"/>
        <v>，3244344</v>
      </c>
      <c r="I9" s="4" t="str">
        <f>VLOOKUP(A9,HOP!A:U,21,0)</f>
        <v>直采</v>
      </c>
    </row>
    <row r="10" s="4" customFormat="1" hidden="1" spans="1:9">
      <c r="A10" s="5">
        <v>999223758408000</v>
      </c>
      <c r="B10" s="6">
        <v>45098</v>
      </c>
      <c r="C10" s="6">
        <v>45101</v>
      </c>
      <c r="D10" s="4">
        <v>3870</v>
      </c>
      <c r="E10" s="4" t="str">
        <f>VLOOKUP(A10,HOP!A:L,12,0)</f>
        <v>3870.00</v>
      </c>
      <c r="F10" s="4" t="str">
        <f>VLOOKUP(A10,HOP!A:C,3,0)</f>
        <v>3262356</v>
      </c>
      <c r="G10" s="4">
        <f t="shared" si="0"/>
        <v>0</v>
      </c>
      <c r="H10" s="4" t="str">
        <f t="shared" si="1"/>
        <v>，3262356</v>
      </c>
      <c r="I10" s="4" t="str">
        <f>VLOOKUP(A10,HOP!A:U,21,0)</f>
        <v>直采</v>
      </c>
    </row>
    <row r="11" s="4" customFormat="1" hidden="1" spans="1:9">
      <c r="A11" s="5">
        <v>999223776765977</v>
      </c>
      <c r="B11" s="6">
        <v>45098</v>
      </c>
      <c r="C11" s="6">
        <v>45101</v>
      </c>
      <c r="D11" s="4">
        <v>5070</v>
      </c>
      <c r="E11" s="4" t="str">
        <f>VLOOKUP(A11,HOP!A:L,12,0)</f>
        <v>5070.00</v>
      </c>
      <c r="F11" s="4" t="str">
        <f>VLOOKUP(A11,HOP!A:C,3,0)</f>
        <v>3268801</v>
      </c>
      <c r="G11" s="4">
        <f t="shared" si="0"/>
        <v>0</v>
      </c>
      <c r="H11" s="4" t="str">
        <f t="shared" si="1"/>
        <v>，3268801</v>
      </c>
      <c r="I11" s="4" t="str">
        <f>VLOOKUP(A11,HOP!A:U,21,0)</f>
        <v>直采</v>
      </c>
    </row>
    <row r="12" s="4" customFormat="1" spans="1:10">
      <c r="A12" s="5">
        <v>999223783888145</v>
      </c>
      <c r="B12" s="6">
        <v>45100</v>
      </c>
      <c r="C12" s="6">
        <v>45101</v>
      </c>
      <c r="D12" s="4">
        <v>4727.7</v>
      </c>
      <c r="E12" s="4" t="str">
        <f>VLOOKUP(A12,HOP!A:L,12,0)</f>
        <v>4788.00</v>
      </c>
      <c r="F12" s="4" t="str">
        <f>VLOOKUP(A12,HOP!A:C,3,0)</f>
        <v>3270271</v>
      </c>
      <c r="G12" s="4">
        <f t="shared" si="0"/>
        <v>-60.3000000000002</v>
      </c>
      <c r="H12" s="4" t="str">
        <f t="shared" si="1"/>
        <v>，3270271</v>
      </c>
      <c r="I12" s="4" t="str">
        <f>VLOOKUP(A12,HOP!A:U,21,0)</f>
        <v>直采</v>
      </c>
      <c r="J12" s="4" t="s">
        <v>1154</v>
      </c>
    </row>
    <row r="13" s="4" customFormat="1" hidden="1" spans="1:9">
      <c r="A13" s="5">
        <v>999223800773252</v>
      </c>
      <c r="B13" s="6">
        <v>45098</v>
      </c>
      <c r="C13" s="6">
        <v>45101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999223806319789</v>
      </c>
      <c r="B14" s="6">
        <v>45099</v>
      </c>
      <c r="C14" s="6">
        <v>45101</v>
      </c>
      <c r="D14" s="4">
        <v>2318</v>
      </c>
      <c r="E14" s="4" t="str">
        <f>VLOOKUP(A14,HOP!A:L,12,0)</f>
        <v>2318.00</v>
      </c>
      <c r="F14" s="4" t="str">
        <f>VLOOKUP(A14,HOP!A:C,3,0)</f>
        <v>3276502</v>
      </c>
      <c r="G14" s="4">
        <f t="shared" si="0"/>
        <v>0</v>
      </c>
      <c r="H14" s="4" t="str">
        <f t="shared" si="1"/>
        <v>，3276502</v>
      </c>
      <c r="I14" s="4" t="str">
        <f>VLOOKUP(A14,HOP!A:U,21,0)</f>
        <v>直采</v>
      </c>
    </row>
    <row r="15" s="4" customFormat="1" hidden="1" spans="1:9">
      <c r="A15" s="5">
        <v>999223872043809</v>
      </c>
      <c r="B15" s="6">
        <v>45098</v>
      </c>
      <c r="C15" s="6">
        <v>45101</v>
      </c>
      <c r="D15" s="4">
        <v>2082</v>
      </c>
      <c r="E15" s="4" t="str">
        <f>VLOOKUP(A15,HOP!A:L,12,0)</f>
        <v>2082.00</v>
      </c>
      <c r="F15" s="4" t="str">
        <f>VLOOKUP(A15,HOP!A:C,3,0)</f>
        <v>3295574</v>
      </c>
      <c r="G15" s="4">
        <f t="shared" si="0"/>
        <v>0</v>
      </c>
      <c r="H15" s="4" t="str">
        <f t="shared" si="1"/>
        <v>，3295574</v>
      </c>
      <c r="I15" s="4" t="str">
        <f>VLOOKUP(A15,HOP!A:U,21,0)</f>
        <v>直采</v>
      </c>
    </row>
    <row r="16" s="4" customFormat="1" hidden="1" spans="1:9">
      <c r="A16" s="5">
        <v>23940658004</v>
      </c>
      <c r="B16" s="6">
        <v>45100</v>
      </c>
      <c r="C16" s="6">
        <v>45101</v>
      </c>
      <c r="D16" s="4">
        <v>1602</v>
      </c>
      <c r="E16" s="4" t="str">
        <f>VLOOKUP(A16,HOP!A:L,12,0)</f>
        <v>1602.00</v>
      </c>
      <c r="F16" s="4" t="str">
        <f>VLOOKUP(A16,HOP!A:C,3,0)</f>
        <v>3309421</v>
      </c>
      <c r="G16" s="4">
        <f t="shared" si="0"/>
        <v>0</v>
      </c>
      <c r="H16" s="4" t="str">
        <f t="shared" si="1"/>
        <v>，3309421</v>
      </c>
      <c r="I16" s="4" t="str">
        <f>VLOOKUP(A16,HOP!A:U,21,0)</f>
        <v>直采</v>
      </c>
    </row>
    <row r="17" s="4" customFormat="1" hidden="1" spans="1:9">
      <c r="A17" s="5">
        <v>999223985128805</v>
      </c>
      <c r="B17" s="6">
        <v>45099</v>
      </c>
      <c r="C17" s="6">
        <v>45101</v>
      </c>
      <c r="D17" s="4">
        <v>3360</v>
      </c>
      <c r="E17" s="4" t="str">
        <f>VLOOKUP(A17,HOP!A:L,12,0)</f>
        <v>3360.00</v>
      </c>
      <c r="F17" s="4" t="str">
        <f>VLOOKUP(A17,HOP!A:C,3,0)</f>
        <v>3320728</v>
      </c>
      <c r="G17" s="4">
        <f t="shared" si="0"/>
        <v>0</v>
      </c>
      <c r="H17" s="4" t="str">
        <f t="shared" si="1"/>
        <v>，3320728</v>
      </c>
      <c r="I17" s="4" t="str">
        <f>VLOOKUP(A17,HOP!A:U,21,0)</f>
        <v>直采</v>
      </c>
    </row>
    <row r="18" s="4" customFormat="1" hidden="1" spans="1:9">
      <c r="A18" s="5">
        <v>999223998135188</v>
      </c>
      <c r="B18" s="6">
        <v>45099</v>
      </c>
      <c r="C18" s="6">
        <v>45101</v>
      </c>
      <c r="D18" s="4">
        <v>3360</v>
      </c>
      <c r="E18" s="4" t="str">
        <f>VLOOKUP(A18,HOP!A:L,12,0)</f>
        <v>3360.00</v>
      </c>
      <c r="F18" s="4" t="str">
        <f>VLOOKUP(A18,HOP!A:C,3,0)</f>
        <v>3324611</v>
      </c>
      <c r="G18" s="4">
        <f t="shared" si="0"/>
        <v>0</v>
      </c>
      <c r="H18" s="4" t="str">
        <f t="shared" si="1"/>
        <v>，3324611</v>
      </c>
      <c r="I18" s="4" t="str">
        <f>VLOOKUP(A18,HOP!A:U,21,0)</f>
        <v>直采</v>
      </c>
    </row>
    <row r="19" s="4" customFormat="1" hidden="1" spans="1:9">
      <c r="A19" s="5">
        <v>999224011004448</v>
      </c>
      <c r="B19" s="6">
        <v>45099</v>
      </c>
      <c r="C19" s="6">
        <v>45101</v>
      </c>
      <c r="D19" s="4">
        <v>5720</v>
      </c>
      <c r="E19" s="4" t="str">
        <f>VLOOKUP(A19,HOP!A:L,12,0)</f>
        <v>5720.00</v>
      </c>
      <c r="F19" s="4" t="str">
        <f>VLOOKUP(A19,HOP!A:C,3,0)</f>
        <v>3328643</v>
      </c>
      <c r="G19" s="4">
        <f t="shared" si="0"/>
        <v>0</v>
      </c>
      <c r="H19" s="4" t="str">
        <f t="shared" si="1"/>
        <v>，3328643</v>
      </c>
      <c r="I19" s="4" t="str">
        <f>VLOOKUP(A19,HOP!A:U,21,0)</f>
        <v>直采</v>
      </c>
    </row>
    <row r="20" s="4" customFormat="1" hidden="1" spans="1:9">
      <c r="A20" s="5">
        <v>999224015690315</v>
      </c>
      <c r="B20" s="6">
        <v>45099</v>
      </c>
      <c r="C20" s="6">
        <v>45101</v>
      </c>
      <c r="D20" s="4">
        <v>575</v>
      </c>
      <c r="E20" s="4" t="str">
        <f>VLOOKUP(A20,HOP!A:L,12,0)</f>
        <v>575.00</v>
      </c>
      <c r="F20" s="4" t="str">
        <f>VLOOKUP(A20,HOP!A:C,3,0)</f>
        <v>3330511</v>
      </c>
      <c r="G20" s="4">
        <f t="shared" si="0"/>
        <v>0</v>
      </c>
      <c r="H20" s="4" t="str">
        <f t="shared" si="1"/>
        <v>，3330511</v>
      </c>
      <c r="I20" s="4" t="str">
        <f>VLOOKUP(A20,HOP!A:U,21,0)</f>
        <v>直采</v>
      </c>
    </row>
    <row r="21" s="4" customFormat="1" hidden="1" spans="1:9">
      <c r="A21" s="5">
        <v>999224030524392</v>
      </c>
      <c r="B21" s="6">
        <v>45099</v>
      </c>
      <c r="C21" s="6">
        <v>45101</v>
      </c>
      <c r="D21" s="4">
        <v>1372</v>
      </c>
      <c r="E21" s="4" t="str">
        <f>VLOOKUP(A21,HOP!A:L,12,0)</f>
        <v>1372.00</v>
      </c>
      <c r="F21" s="4" t="str">
        <f>VLOOKUP(A21,HOP!A:C,3,0)</f>
        <v>3334786</v>
      </c>
      <c r="G21" s="4">
        <f t="shared" si="0"/>
        <v>0</v>
      </c>
      <c r="H21" s="4" t="str">
        <f t="shared" si="1"/>
        <v>，3334786</v>
      </c>
      <c r="I21" s="4" t="str">
        <f>VLOOKUP(A21,HOP!A:U,21,0)</f>
        <v>直采</v>
      </c>
    </row>
    <row r="22" s="4" customFormat="1" hidden="1" spans="1:9">
      <c r="A22" s="5">
        <v>999224051972336</v>
      </c>
      <c r="B22" s="6">
        <v>45100</v>
      </c>
      <c r="C22" s="6">
        <v>45101</v>
      </c>
      <c r="D22" s="4">
        <v>493</v>
      </c>
      <c r="E22" s="4" t="str">
        <f>VLOOKUP(A22,HOP!A:L,12,0)</f>
        <v>493.00</v>
      </c>
      <c r="F22" s="4" t="str">
        <f>VLOOKUP(A22,HOP!A:C,3,0)</f>
        <v>3341669</v>
      </c>
      <c r="G22" s="4">
        <f t="shared" si="0"/>
        <v>0</v>
      </c>
      <c r="H22" s="4" t="str">
        <f t="shared" si="1"/>
        <v>，3341669</v>
      </c>
      <c r="I22" s="4" t="str">
        <f>VLOOKUP(A22,HOP!A:U,21,0)</f>
        <v>直采</v>
      </c>
    </row>
    <row r="23" s="4" customFormat="1" hidden="1" spans="1:9">
      <c r="A23" s="5">
        <v>999224052932213</v>
      </c>
      <c r="B23" s="6">
        <v>45100</v>
      </c>
      <c r="C23" s="6">
        <v>45101</v>
      </c>
      <c r="D23" s="4">
        <v>1464</v>
      </c>
      <c r="E23" s="4" t="str">
        <f>VLOOKUP(A23,HOP!A:L,12,0)</f>
        <v>1464.00</v>
      </c>
      <c r="F23" s="4" t="str">
        <f>VLOOKUP(A23,HOP!A:C,3,0)</f>
        <v>3342214</v>
      </c>
      <c r="G23" s="4">
        <f t="shared" si="0"/>
        <v>0</v>
      </c>
      <c r="H23" s="4" t="str">
        <f t="shared" si="1"/>
        <v>，3342214</v>
      </c>
      <c r="I23" s="4" t="str">
        <f>VLOOKUP(A23,HOP!A:U,21,0)</f>
        <v>直采</v>
      </c>
    </row>
    <row r="24" s="4" customFormat="1" hidden="1" spans="1:9">
      <c r="A24" s="5">
        <v>999224061283391</v>
      </c>
      <c r="B24" s="6">
        <v>45099</v>
      </c>
      <c r="C24" s="6">
        <v>45101</v>
      </c>
      <c r="D24" s="4">
        <v>2156</v>
      </c>
      <c r="E24" s="4" t="str">
        <f>VLOOKUP(A24,HOP!A:L,12,0)</f>
        <v>2156.00</v>
      </c>
      <c r="F24" s="4" t="str">
        <f>VLOOKUP(A24,HOP!A:C,3,0)</f>
        <v>3343990</v>
      </c>
      <c r="G24" s="4">
        <f t="shared" si="0"/>
        <v>0</v>
      </c>
      <c r="H24" s="4" t="str">
        <f t="shared" si="1"/>
        <v>，3343990</v>
      </c>
      <c r="I24" s="4" t="str">
        <f>VLOOKUP(A24,HOP!A:U,21,0)</f>
        <v>直采</v>
      </c>
    </row>
    <row r="25" s="4" customFormat="1" hidden="1" spans="1:9">
      <c r="A25" s="5">
        <v>999224097581481</v>
      </c>
      <c r="B25" s="6">
        <v>45100</v>
      </c>
      <c r="C25" s="6">
        <v>45101</v>
      </c>
      <c r="D25" s="4">
        <v>970</v>
      </c>
      <c r="E25" s="4" t="str">
        <f>VLOOKUP(A25,HOP!A:L,12,0)</f>
        <v>970.00</v>
      </c>
      <c r="F25" s="4" t="str">
        <f>VLOOKUP(A25,HOP!A:C,3,0)</f>
        <v>3355436</v>
      </c>
      <c r="G25" s="4">
        <f t="shared" si="0"/>
        <v>0</v>
      </c>
      <c r="H25" s="4" t="str">
        <f t="shared" si="1"/>
        <v>，3355436</v>
      </c>
      <c r="I25" s="4" t="str">
        <f>VLOOKUP(A25,HOP!A:U,21,0)</f>
        <v>直采</v>
      </c>
    </row>
    <row r="26" s="4" customFormat="1" hidden="1" spans="1:9">
      <c r="A26" s="5">
        <v>999224101306251</v>
      </c>
      <c r="B26" s="6">
        <v>45098</v>
      </c>
      <c r="C26" s="6">
        <v>45101</v>
      </c>
      <c r="D26" s="4">
        <v>1887</v>
      </c>
      <c r="E26" s="4" t="str">
        <f>VLOOKUP(A26,HOP!A:L,12,0)</f>
        <v>1887.00</v>
      </c>
      <c r="F26" s="4" t="str">
        <f>VLOOKUP(A26,HOP!A:C,3,0)</f>
        <v>3357834</v>
      </c>
      <c r="G26" s="4">
        <f t="shared" si="0"/>
        <v>0</v>
      </c>
      <c r="H26" s="4" t="str">
        <f t="shared" si="1"/>
        <v>，3357834</v>
      </c>
      <c r="I26" s="4" t="str">
        <f>VLOOKUP(A26,HOP!A:U,21,0)</f>
        <v>直采</v>
      </c>
    </row>
    <row r="27" s="4" customFormat="1" hidden="1" spans="1:9">
      <c r="A27" s="5">
        <v>999224159554136</v>
      </c>
      <c r="B27" s="6">
        <v>45098</v>
      </c>
      <c r="C27" s="6">
        <v>45101</v>
      </c>
      <c r="D27" s="4">
        <v>4282</v>
      </c>
      <c r="E27" s="4" t="str">
        <f>VLOOKUP(A27,HOP!A:L,12,0)</f>
        <v>4282.00</v>
      </c>
      <c r="F27" s="4" t="str">
        <f>VLOOKUP(A27,HOP!A:C,3,0)</f>
        <v>3376867</v>
      </c>
      <c r="G27" s="4">
        <f t="shared" si="0"/>
        <v>0</v>
      </c>
      <c r="H27" s="4" t="str">
        <f t="shared" si="1"/>
        <v>，3376867</v>
      </c>
      <c r="I27" s="4" t="str">
        <f>VLOOKUP(A27,HOP!A:U,21,0)</f>
        <v>直采</v>
      </c>
    </row>
    <row r="28" s="4" customFormat="1" hidden="1" spans="1:9">
      <c r="A28" s="5">
        <v>999224181020503</v>
      </c>
      <c r="B28" s="6">
        <v>45098</v>
      </c>
      <c r="C28" s="6">
        <v>45101</v>
      </c>
      <c r="D28" s="4">
        <v>2961</v>
      </c>
      <c r="E28" s="4" t="str">
        <f>VLOOKUP(A28,HOP!A:L,12,0)</f>
        <v>2961.00</v>
      </c>
      <c r="F28" s="4" t="str">
        <f>VLOOKUP(A28,HOP!A:C,3,0)</f>
        <v>3381230</v>
      </c>
      <c r="G28" s="4">
        <f t="shared" si="0"/>
        <v>0</v>
      </c>
      <c r="H28" s="4" t="str">
        <f t="shared" si="1"/>
        <v>，3381230</v>
      </c>
      <c r="I28" s="4" t="str">
        <f>VLOOKUP(A28,HOP!A:U,21,0)</f>
        <v>直采</v>
      </c>
    </row>
    <row r="29" s="4" customFormat="1" hidden="1" spans="1:9">
      <c r="A29" s="5">
        <v>999224096080594</v>
      </c>
      <c r="B29" s="6">
        <v>45099</v>
      </c>
      <c r="C29" s="6">
        <v>45101</v>
      </c>
      <c r="D29" s="4">
        <v>515.6</v>
      </c>
      <c r="E29" s="4" t="str">
        <f>VLOOKUP(A29,HOP!A:L,12,0)</f>
        <v>515.60</v>
      </c>
      <c r="F29" s="4" t="str">
        <f>VLOOKUP(A29,HOP!A:C,3,0)</f>
        <v>3354830</v>
      </c>
      <c r="G29" s="4">
        <f t="shared" si="0"/>
        <v>0</v>
      </c>
      <c r="H29" s="4" t="str">
        <f t="shared" si="1"/>
        <v>，3354830</v>
      </c>
      <c r="I29" s="4" t="str">
        <f>VLOOKUP(A29,HOP!A:U,21,0)</f>
        <v>直采</v>
      </c>
    </row>
    <row r="30" s="4" customFormat="1" hidden="1" spans="1:9">
      <c r="A30" s="5">
        <v>999224282829626</v>
      </c>
      <c r="B30" s="6">
        <v>45099</v>
      </c>
      <c r="C30" s="6">
        <v>45101</v>
      </c>
      <c r="D30" s="4">
        <v>2566</v>
      </c>
      <c r="E30" s="4" t="str">
        <f>VLOOKUP(A30,HOP!A:L,12,0)</f>
        <v>2566.00</v>
      </c>
      <c r="F30" s="4" t="str">
        <f>VLOOKUP(A30,HOP!A:C,3,0)</f>
        <v>3392488</v>
      </c>
      <c r="G30" s="4">
        <f t="shared" si="0"/>
        <v>0</v>
      </c>
      <c r="H30" s="4" t="str">
        <f t="shared" si="1"/>
        <v>，3392488</v>
      </c>
      <c r="I30" s="4" t="str">
        <f>VLOOKUP(A30,HOP!A:U,21,0)</f>
        <v>直采</v>
      </c>
    </row>
    <row r="31" s="4" customFormat="1" hidden="1" spans="1:9">
      <c r="A31" s="5">
        <v>999224304958931</v>
      </c>
      <c r="B31" s="6">
        <v>45097</v>
      </c>
      <c r="C31" s="6">
        <v>45101</v>
      </c>
      <c r="D31" s="4">
        <v>1784</v>
      </c>
      <c r="E31" s="4" t="str">
        <f>VLOOKUP(A31,HOP!A:L,12,0)</f>
        <v>1784.00</v>
      </c>
      <c r="F31" s="4" t="str">
        <f>VLOOKUP(A31,HOP!A:C,3,0)</f>
        <v>3397494</v>
      </c>
      <c r="G31" s="4">
        <f t="shared" si="0"/>
        <v>0</v>
      </c>
      <c r="H31" s="4" t="str">
        <f t="shared" si="1"/>
        <v>，3397494</v>
      </c>
      <c r="I31" s="4" t="str">
        <f>VLOOKUP(A31,HOP!A:U,21,0)</f>
        <v>直采</v>
      </c>
    </row>
    <row r="32" s="4" customFormat="1" hidden="1" spans="1:9">
      <c r="A32" s="5">
        <v>999224304976888</v>
      </c>
      <c r="B32" s="6">
        <v>45097</v>
      </c>
      <c r="C32" s="6">
        <v>45101</v>
      </c>
      <c r="D32" s="4">
        <v>1784</v>
      </c>
      <c r="E32" s="4" t="str">
        <f>VLOOKUP(A32,HOP!A:L,12,0)</f>
        <v>1784.00</v>
      </c>
      <c r="F32" s="4" t="str">
        <f>VLOOKUP(A32,HOP!A:C,3,0)</f>
        <v>3397496</v>
      </c>
      <c r="G32" s="4">
        <f t="shared" si="0"/>
        <v>0</v>
      </c>
      <c r="H32" s="4" t="str">
        <f t="shared" si="1"/>
        <v>，3397496</v>
      </c>
      <c r="I32" s="4" t="str">
        <f>VLOOKUP(A32,HOP!A:U,21,0)</f>
        <v>直采</v>
      </c>
    </row>
    <row r="33" s="4" customFormat="1" hidden="1" spans="1:9">
      <c r="A33" s="5">
        <v>999224331812292</v>
      </c>
      <c r="B33" s="6">
        <v>45097</v>
      </c>
      <c r="C33" s="6">
        <v>45101</v>
      </c>
      <c r="D33" s="4">
        <v>1924</v>
      </c>
      <c r="E33" s="4" t="str">
        <f>VLOOKUP(A33,HOP!A:L,12,0)</f>
        <v>1924.00</v>
      </c>
      <c r="F33" s="4" t="str">
        <f>VLOOKUP(A33,HOP!A:C,3,0)</f>
        <v>3402659</v>
      </c>
      <c r="G33" s="4">
        <f t="shared" si="0"/>
        <v>0</v>
      </c>
      <c r="H33" s="4" t="str">
        <f t="shared" si="1"/>
        <v>，3402659</v>
      </c>
      <c r="I33" s="4" t="str">
        <f>VLOOKUP(A33,HOP!A:U,21,0)</f>
        <v>直采</v>
      </c>
    </row>
    <row r="34" s="4" customFormat="1" hidden="1" spans="1:9">
      <c r="A34" s="5">
        <v>999224337184886</v>
      </c>
      <c r="B34" s="6">
        <v>45097</v>
      </c>
      <c r="C34" s="6">
        <v>45101</v>
      </c>
      <c r="D34" s="4">
        <v>4133</v>
      </c>
      <c r="E34" s="4" t="str">
        <f>VLOOKUP(A34,HOP!A:L,12,0)</f>
        <v>4133.00</v>
      </c>
      <c r="F34" s="4" t="str">
        <f>VLOOKUP(A34,HOP!A:C,3,0)</f>
        <v>3404120</v>
      </c>
      <c r="G34" s="4">
        <f t="shared" si="0"/>
        <v>0</v>
      </c>
      <c r="H34" s="4" t="str">
        <f t="shared" si="1"/>
        <v>，3404120</v>
      </c>
      <c r="I34" s="4" t="str">
        <f>VLOOKUP(A34,HOP!A:U,21,0)</f>
        <v>直采</v>
      </c>
    </row>
    <row r="35" s="4" customFormat="1" hidden="1" spans="1:9">
      <c r="A35" s="5">
        <v>999224360751907</v>
      </c>
      <c r="B35" s="6">
        <v>45099</v>
      </c>
      <c r="C35" s="6">
        <v>45101</v>
      </c>
      <c r="D35" s="4">
        <v>0</v>
      </c>
      <c r="E35" s="4" t="str">
        <f>VLOOKUP(A35,HOP!A:L,12,0)</f>
        <v>0.00</v>
      </c>
      <c r="F35" s="4" t="str">
        <f>VLOOKUP(A35,HOP!A:C,3,0)</f>
        <v>3408836</v>
      </c>
      <c r="G35" s="4">
        <f t="shared" si="0"/>
        <v>0</v>
      </c>
      <c r="H35" s="4" t="str">
        <f t="shared" si="1"/>
        <v>，3408836</v>
      </c>
      <c r="I35" s="4" t="str">
        <f>VLOOKUP(A35,HOP!A:U,21,0)</f>
        <v>直采</v>
      </c>
    </row>
    <row r="36" s="4" customFormat="1" hidden="1" spans="1:9">
      <c r="A36" s="5">
        <v>999224377792966</v>
      </c>
      <c r="B36" s="6">
        <v>45100</v>
      </c>
      <c r="C36" s="6">
        <v>45101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999224392226730</v>
      </c>
      <c r="B37" s="6">
        <v>45100</v>
      </c>
      <c r="C37" s="6">
        <v>45101</v>
      </c>
      <c r="D37" s="4">
        <v>548</v>
      </c>
      <c r="E37" s="4" t="str">
        <f>VLOOKUP(A37,HOP!A:L,12,0)</f>
        <v>548.00</v>
      </c>
      <c r="F37" s="4" t="str">
        <f>VLOOKUP(A37,HOP!A:C,3,0)</f>
        <v>3416835</v>
      </c>
      <c r="G37" s="4">
        <f t="shared" si="0"/>
        <v>0</v>
      </c>
      <c r="H37" s="4" t="str">
        <f t="shared" si="1"/>
        <v>，3416835</v>
      </c>
      <c r="I37" s="4" t="str">
        <f>VLOOKUP(A37,HOP!A:U,21,0)</f>
        <v>直采</v>
      </c>
    </row>
    <row r="38" s="4" customFormat="1" hidden="1" spans="1:9">
      <c r="A38" s="5">
        <v>999224402579652</v>
      </c>
      <c r="B38" s="6">
        <v>45099</v>
      </c>
      <c r="C38" s="6">
        <v>45101</v>
      </c>
      <c r="D38" s="4">
        <v>920</v>
      </c>
      <c r="E38" s="4" t="str">
        <f>VLOOKUP(A38,HOP!A:L,12,0)</f>
        <v>920.00</v>
      </c>
      <c r="F38" s="4" t="str">
        <f>VLOOKUP(A38,HOP!A:C,3,0)</f>
        <v>3418839</v>
      </c>
      <c r="G38" s="4">
        <f t="shared" si="0"/>
        <v>0</v>
      </c>
      <c r="H38" s="4" t="str">
        <f t="shared" si="1"/>
        <v>，3418839</v>
      </c>
      <c r="I38" s="4" t="str">
        <f>VLOOKUP(A38,HOP!A:U,21,0)</f>
        <v>直采</v>
      </c>
    </row>
    <row r="39" s="4" customFormat="1" hidden="1" spans="1:9">
      <c r="A39" s="5">
        <v>999224410782054</v>
      </c>
      <c r="B39" s="6">
        <v>45099</v>
      </c>
      <c r="C39" s="6">
        <v>45101</v>
      </c>
      <c r="D39" s="4">
        <v>3124</v>
      </c>
      <c r="E39" s="4" t="str">
        <f>VLOOKUP(A39,HOP!A:L,12,0)</f>
        <v>3124.00</v>
      </c>
      <c r="F39" s="4" t="str">
        <f>VLOOKUP(A39,HOP!A:C,3,0)</f>
        <v>3420924</v>
      </c>
      <c r="G39" s="4">
        <f t="shared" si="0"/>
        <v>0</v>
      </c>
      <c r="H39" s="4" t="str">
        <f t="shared" si="1"/>
        <v>，3420924</v>
      </c>
      <c r="I39" s="4" t="str">
        <f>VLOOKUP(A39,HOP!A:U,21,0)</f>
        <v>直采</v>
      </c>
    </row>
    <row r="40" s="4" customFormat="1" hidden="1" spans="1:9">
      <c r="A40" s="5">
        <v>999224412707404</v>
      </c>
      <c r="B40" s="6">
        <v>45099</v>
      </c>
      <c r="C40" s="6">
        <v>45101</v>
      </c>
      <c r="D40" s="4">
        <v>1760</v>
      </c>
      <c r="E40" s="4" t="str">
        <f>VLOOKUP(A40,HOP!A:L,12,0)</f>
        <v>1760.00</v>
      </c>
      <c r="F40" s="4" t="str">
        <f>VLOOKUP(A40,HOP!A:C,3,0)</f>
        <v>3421693</v>
      </c>
      <c r="G40" s="4">
        <f t="shared" si="0"/>
        <v>0</v>
      </c>
      <c r="H40" s="4" t="str">
        <f t="shared" si="1"/>
        <v>，3421693</v>
      </c>
      <c r="I40" s="4" t="str">
        <f>VLOOKUP(A40,HOP!A:U,21,0)</f>
        <v>直采</v>
      </c>
    </row>
    <row r="41" s="4" customFormat="1" hidden="1" spans="1:9">
      <c r="A41" s="5">
        <v>999224423089251</v>
      </c>
      <c r="B41" s="6">
        <v>45099</v>
      </c>
      <c r="C41" s="6">
        <v>45101</v>
      </c>
      <c r="D41" s="4">
        <v>1346</v>
      </c>
      <c r="E41" s="4" t="str">
        <f>VLOOKUP(A41,HOP!A:L,12,0)</f>
        <v>1346.00</v>
      </c>
      <c r="F41" s="4" t="str">
        <f>VLOOKUP(A41,HOP!A:C,3,0)</f>
        <v>3423784</v>
      </c>
      <c r="G41" s="4">
        <f t="shared" si="0"/>
        <v>0</v>
      </c>
      <c r="H41" s="4" t="str">
        <f t="shared" si="1"/>
        <v>，3423784</v>
      </c>
      <c r="I41" s="4" t="str">
        <f>VLOOKUP(A41,HOP!A:U,21,0)</f>
        <v>直采</v>
      </c>
    </row>
    <row r="42" s="4" customFormat="1" hidden="1" spans="1:9">
      <c r="A42" s="5">
        <v>999224450963560</v>
      </c>
      <c r="B42" s="6">
        <v>45098</v>
      </c>
      <c r="C42" s="6">
        <v>45101</v>
      </c>
      <c r="D42" s="4">
        <v>2040</v>
      </c>
      <c r="E42" s="4" t="str">
        <f>VLOOKUP(A42,HOP!A:L,12,0)</f>
        <v>2040.00</v>
      </c>
      <c r="F42" s="4" t="str">
        <f>VLOOKUP(A42,HOP!A:C,3,0)</f>
        <v>3430983</v>
      </c>
      <c r="G42" s="4">
        <f t="shared" si="0"/>
        <v>0</v>
      </c>
      <c r="H42" s="4" t="str">
        <f t="shared" si="1"/>
        <v>，3430983</v>
      </c>
      <c r="I42" s="4" t="str">
        <f>VLOOKUP(A42,HOP!A:U,21,0)</f>
        <v>直采</v>
      </c>
    </row>
    <row r="43" s="4" customFormat="1" hidden="1" spans="1:9">
      <c r="A43" s="5">
        <v>999224469299381</v>
      </c>
      <c r="B43" s="6">
        <v>45098</v>
      </c>
      <c r="C43" s="6">
        <v>45101</v>
      </c>
      <c r="D43" s="4">
        <v>2814</v>
      </c>
      <c r="E43" s="4" t="str">
        <f>VLOOKUP(A43,HOP!A:L,12,0)</f>
        <v>2814.00</v>
      </c>
      <c r="F43" s="4" t="str">
        <f>VLOOKUP(A43,HOP!A:C,3,0)</f>
        <v>3434487</v>
      </c>
      <c r="G43" s="4">
        <f t="shared" si="0"/>
        <v>0</v>
      </c>
      <c r="H43" s="4" t="str">
        <f t="shared" si="1"/>
        <v>，3434487</v>
      </c>
      <c r="I43" s="4" t="str">
        <f>VLOOKUP(A43,HOP!A:U,21,0)</f>
        <v>直采</v>
      </c>
    </row>
    <row r="44" s="4" customFormat="1" hidden="1" spans="1:9">
      <c r="A44" s="5">
        <v>999224469332700</v>
      </c>
      <c r="B44" s="6">
        <v>45099</v>
      </c>
      <c r="C44" s="6">
        <v>45101</v>
      </c>
      <c r="D44" s="4">
        <v>2378</v>
      </c>
      <c r="E44" s="4" t="str">
        <f>VLOOKUP(A44,HOP!A:L,12,0)</f>
        <v>2378.00</v>
      </c>
      <c r="F44" s="4" t="str">
        <f>VLOOKUP(A44,HOP!A:C,3,0)</f>
        <v>3434494</v>
      </c>
      <c r="G44" s="4">
        <f t="shared" si="0"/>
        <v>0</v>
      </c>
      <c r="H44" s="4" t="str">
        <f t="shared" si="1"/>
        <v>，3434494</v>
      </c>
      <c r="I44" s="4" t="str">
        <f>VLOOKUP(A44,HOP!A:U,21,0)</f>
        <v>直采</v>
      </c>
    </row>
    <row r="45" s="4" customFormat="1" hidden="1" spans="1:9">
      <c r="A45" s="5">
        <v>999224472531940</v>
      </c>
      <c r="B45" s="6">
        <v>45099</v>
      </c>
      <c r="C45" s="6">
        <v>45101</v>
      </c>
      <c r="D45" s="4">
        <v>2652</v>
      </c>
      <c r="E45" s="4" t="str">
        <f>VLOOKUP(A45,HOP!A:L,12,0)</f>
        <v>2652.00</v>
      </c>
      <c r="F45" s="4" t="str">
        <f>VLOOKUP(A45,HOP!A:C,3,0)</f>
        <v>3435348</v>
      </c>
      <c r="G45" s="4">
        <f t="shared" si="0"/>
        <v>0</v>
      </c>
      <c r="H45" s="4" t="str">
        <f t="shared" si="1"/>
        <v>，3435348</v>
      </c>
      <c r="I45" s="4" t="str">
        <f>VLOOKUP(A45,HOP!A:U,21,0)</f>
        <v>直采</v>
      </c>
    </row>
    <row r="46" s="4" customFormat="1" hidden="1" spans="1:9">
      <c r="A46" s="5">
        <v>999224491231841</v>
      </c>
      <c r="B46" s="6">
        <v>45087</v>
      </c>
      <c r="C46" s="6">
        <v>45101</v>
      </c>
      <c r="D46" s="4">
        <v>4704</v>
      </c>
      <c r="E46" s="4" t="str">
        <f>VLOOKUP(A46,HOP!A:L,12,0)</f>
        <v>4704.00</v>
      </c>
      <c r="F46" s="4" t="str">
        <f>VLOOKUP(A46,HOP!A:C,3,0)</f>
        <v>3438079</v>
      </c>
      <c r="G46" s="4">
        <f t="shared" si="0"/>
        <v>0</v>
      </c>
      <c r="H46" s="4" t="str">
        <f t="shared" si="1"/>
        <v>，3438079</v>
      </c>
      <c r="I46" s="4" t="str">
        <f>VLOOKUP(A46,HOP!A:U,21,0)</f>
        <v>直采</v>
      </c>
    </row>
    <row r="47" s="4" customFormat="1" hidden="1" spans="1:9">
      <c r="A47" s="5">
        <v>24498733623</v>
      </c>
      <c r="B47" s="6">
        <v>45097</v>
      </c>
      <c r="C47" s="6">
        <v>45101</v>
      </c>
      <c r="D47" s="4">
        <v>1620</v>
      </c>
      <c r="E47" s="4" t="str">
        <f>VLOOKUP(A47,HOP!A:L,12,0)</f>
        <v>1620.00</v>
      </c>
      <c r="F47" s="4" t="str">
        <f>VLOOKUP(A47,HOP!A:C,3,0)</f>
        <v>3440379</v>
      </c>
      <c r="G47" s="4">
        <f t="shared" si="0"/>
        <v>0</v>
      </c>
      <c r="H47" s="4" t="str">
        <f t="shared" si="1"/>
        <v>，3440379</v>
      </c>
      <c r="I47" s="4" t="str">
        <f>VLOOKUP(A47,HOP!A:U,21,0)</f>
        <v>直采</v>
      </c>
    </row>
    <row r="48" s="4" customFormat="1" hidden="1" spans="1:9">
      <c r="A48" s="5">
        <v>999224501462348</v>
      </c>
      <c r="B48" s="6">
        <v>45100</v>
      </c>
      <c r="C48" s="6">
        <v>45101</v>
      </c>
      <c r="D48" s="4">
        <v>435</v>
      </c>
      <c r="E48" s="4" t="str">
        <f>VLOOKUP(A48,HOP!A:L,12,0)</f>
        <v>435.00</v>
      </c>
      <c r="F48" s="4" t="str">
        <f>VLOOKUP(A48,HOP!A:C,3,0)</f>
        <v>3441761</v>
      </c>
      <c r="G48" s="4">
        <f t="shared" si="0"/>
        <v>0</v>
      </c>
      <c r="H48" s="4" t="str">
        <f t="shared" si="1"/>
        <v>，3441761</v>
      </c>
      <c r="I48" s="4" t="str">
        <f>VLOOKUP(A48,HOP!A:U,21,0)</f>
        <v>直采</v>
      </c>
    </row>
    <row r="49" s="4" customFormat="1" hidden="1" spans="1:9">
      <c r="A49" s="5">
        <v>999224507859618</v>
      </c>
      <c r="B49" s="6">
        <v>45098</v>
      </c>
      <c r="C49" s="6">
        <v>45101</v>
      </c>
      <c r="D49" s="4">
        <v>1338</v>
      </c>
      <c r="E49" s="4" t="str">
        <f>VLOOKUP(A49,HOP!A:L,12,0)</f>
        <v>1338.00</v>
      </c>
      <c r="F49" s="4" t="str">
        <f>VLOOKUP(A49,HOP!A:C,3,0)</f>
        <v>3442711</v>
      </c>
      <c r="G49" s="4">
        <f t="shared" si="0"/>
        <v>0</v>
      </c>
      <c r="H49" s="4" t="str">
        <f t="shared" si="1"/>
        <v>，3442711</v>
      </c>
      <c r="I49" s="4" t="str">
        <f>VLOOKUP(A49,HOP!A:U,21,0)</f>
        <v>直采</v>
      </c>
    </row>
    <row r="50" s="4" customFormat="1" hidden="1" spans="1:9">
      <c r="A50" s="5">
        <v>999224522127960</v>
      </c>
      <c r="B50" s="6">
        <v>45099</v>
      </c>
      <c r="C50" s="6">
        <v>45101</v>
      </c>
      <c r="D50" s="4">
        <v>1642</v>
      </c>
      <c r="E50" s="4" t="str">
        <f>VLOOKUP(A50,HOP!A:L,12,0)</f>
        <v>1642.00</v>
      </c>
      <c r="F50" s="4" t="str">
        <f>VLOOKUP(A50,HOP!A:C,3,0)</f>
        <v>3446882</v>
      </c>
      <c r="G50" s="4">
        <f t="shared" si="0"/>
        <v>0</v>
      </c>
      <c r="H50" s="4" t="str">
        <f t="shared" si="1"/>
        <v>，3446882</v>
      </c>
      <c r="I50" s="4" t="str">
        <f>VLOOKUP(A50,HOP!A:U,21,0)</f>
        <v>直采</v>
      </c>
    </row>
    <row r="51" s="4" customFormat="1" hidden="1" spans="1:9">
      <c r="A51" s="5">
        <v>999224525119382</v>
      </c>
      <c r="B51" s="6">
        <v>45100</v>
      </c>
      <c r="C51" s="6">
        <v>45101</v>
      </c>
      <c r="D51" s="4">
        <v>1020</v>
      </c>
      <c r="E51" s="4" t="str">
        <f>VLOOKUP(A51,HOP!A:L,12,0)</f>
        <v>1020.00</v>
      </c>
      <c r="F51" s="4" t="str">
        <f>VLOOKUP(A51,HOP!A:C,3,0)</f>
        <v>3447776</v>
      </c>
      <c r="G51" s="4">
        <f t="shared" si="0"/>
        <v>0</v>
      </c>
      <c r="H51" s="4" t="str">
        <f t="shared" si="1"/>
        <v>，3447776</v>
      </c>
      <c r="I51" s="4" t="str">
        <f>VLOOKUP(A51,HOP!A:U,21,0)</f>
        <v>直采</v>
      </c>
    </row>
    <row r="52" s="4" customFormat="1" hidden="1" spans="1:9">
      <c r="A52" s="5">
        <v>999224540747441</v>
      </c>
      <c r="B52" s="6">
        <v>45099</v>
      </c>
      <c r="C52" s="6">
        <v>45101</v>
      </c>
      <c r="D52" s="4">
        <v>2360</v>
      </c>
      <c r="E52" s="4" t="str">
        <f>VLOOKUP(A52,HOP!A:L,12,0)</f>
        <v>2360.00</v>
      </c>
      <c r="F52" s="4" t="str">
        <f>VLOOKUP(A52,HOP!A:C,3,0)</f>
        <v>3449586</v>
      </c>
      <c r="G52" s="4">
        <f t="shared" si="0"/>
        <v>0</v>
      </c>
      <c r="H52" s="4" t="str">
        <f t="shared" si="1"/>
        <v>，3449586</v>
      </c>
      <c r="I52" s="4" t="str">
        <f>VLOOKUP(A52,HOP!A:U,21,0)</f>
        <v>直采</v>
      </c>
    </row>
    <row r="53" s="4" customFormat="1" hidden="1" spans="1:9">
      <c r="A53" s="5">
        <v>999224540935412</v>
      </c>
      <c r="B53" s="6">
        <v>45096</v>
      </c>
      <c r="C53" s="6">
        <v>45101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5">
        <v>999224541507171</v>
      </c>
      <c r="B54" s="6">
        <v>45097</v>
      </c>
      <c r="C54" s="6">
        <v>45101</v>
      </c>
      <c r="D54" s="4">
        <v>1784</v>
      </c>
      <c r="E54" s="4" t="str">
        <f>VLOOKUP(A54,HOP!A:L,12,0)</f>
        <v>1784.00</v>
      </c>
      <c r="F54" s="4" t="str">
        <f>VLOOKUP(A54,HOP!A:C,3,0)</f>
        <v>3449856</v>
      </c>
      <c r="G54" s="4">
        <f t="shared" si="0"/>
        <v>0</v>
      </c>
      <c r="H54" s="4" t="str">
        <f t="shared" si="1"/>
        <v>，3449856</v>
      </c>
      <c r="I54" s="4" t="str">
        <f>VLOOKUP(A54,HOP!A:U,21,0)</f>
        <v>直采</v>
      </c>
    </row>
    <row r="55" s="4" customFormat="1" hidden="1" spans="1:9">
      <c r="A55" s="5">
        <v>999224553019585</v>
      </c>
      <c r="B55" s="6">
        <v>45100</v>
      </c>
      <c r="C55" s="6">
        <v>45101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VLOOKUP(A55,HOP!A:U,21,0)</f>
        <v>#N/A</v>
      </c>
    </row>
    <row r="56" s="4" customFormat="1" hidden="1" spans="1:9">
      <c r="A56" s="5">
        <v>999224570264134</v>
      </c>
      <c r="B56" s="6">
        <v>45098</v>
      </c>
      <c r="C56" s="6">
        <v>45101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999224582253790</v>
      </c>
      <c r="B57" s="6">
        <v>45100</v>
      </c>
      <c r="C57" s="6">
        <v>45101</v>
      </c>
      <c r="D57" s="4">
        <v>1283</v>
      </c>
      <c r="E57" s="4" t="str">
        <f>VLOOKUP(A57,HOP!A:L,12,0)</f>
        <v>1283.00</v>
      </c>
      <c r="F57" s="4" t="str">
        <f>VLOOKUP(A57,HOP!A:C,3,0)</f>
        <v>3457633</v>
      </c>
      <c r="G57" s="4">
        <f t="shared" si="0"/>
        <v>0</v>
      </c>
      <c r="H57" s="4" t="str">
        <f t="shared" si="1"/>
        <v>，3457633</v>
      </c>
      <c r="I57" s="4" t="str">
        <f>VLOOKUP(A57,HOP!A:U,21,0)</f>
        <v>直采</v>
      </c>
    </row>
    <row r="58" s="4" customFormat="1" hidden="1" spans="1:9">
      <c r="A58" s="5">
        <v>999224582467844</v>
      </c>
      <c r="B58" s="6">
        <v>45098</v>
      </c>
      <c r="C58" s="6">
        <v>45101</v>
      </c>
      <c r="D58" s="4">
        <v>19266</v>
      </c>
      <c r="E58" s="4" t="str">
        <f>VLOOKUP(A58,HOP!A:L,12,0)</f>
        <v>19266.00</v>
      </c>
      <c r="F58" s="4" t="str">
        <f>VLOOKUP(A58,HOP!A:C,3,0)</f>
        <v>3457671</v>
      </c>
      <c r="G58" s="4">
        <f t="shared" si="0"/>
        <v>0</v>
      </c>
      <c r="H58" s="4" t="str">
        <f t="shared" si="1"/>
        <v>，3457671</v>
      </c>
      <c r="I58" s="4" t="str">
        <f>VLOOKUP(A58,HOP!A:U,21,0)</f>
        <v>直采</v>
      </c>
    </row>
    <row r="59" s="4" customFormat="1" hidden="1" spans="1:9">
      <c r="A59" s="5">
        <v>999224605304745</v>
      </c>
      <c r="B59" s="6">
        <v>45098</v>
      </c>
      <c r="C59" s="6">
        <v>45101</v>
      </c>
      <c r="D59" s="4">
        <v>3846</v>
      </c>
      <c r="E59" s="4" t="str">
        <f>VLOOKUP(A59,HOP!A:L,12,0)</f>
        <v>3846.00</v>
      </c>
      <c r="F59" s="4" t="str">
        <f>VLOOKUP(A59,HOP!A:C,3,0)</f>
        <v>3463191</v>
      </c>
      <c r="G59" s="4">
        <f t="shared" si="0"/>
        <v>0</v>
      </c>
      <c r="H59" s="4" t="str">
        <f t="shared" si="1"/>
        <v>，3463191</v>
      </c>
      <c r="I59" s="4" t="str">
        <f>VLOOKUP(A59,HOP!A:U,21,0)</f>
        <v>直采</v>
      </c>
    </row>
    <row r="60" s="4" customFormat="1" hidden="1" spans="1:9">
      <c r="A60" s="5">
        <v>999224607214534</v>
      </c>
      <c r="B60" s="6">
        <v>45099</v>
      </c>
      <c r="C60" s="6">
        <v>45101</v>
      </c>
      <c r="D60" s="4">
        <v>2100</v>
      </c>
      <c r="E60" s="4" t="str">
        <f>VLOOKUP(A60,HOP!A:L,12,0)</f>
        <v>2100.00</v>
      </c>
      <c r="F60" s="4" t="str">
        <f>VLOOKUP(A60,HOP!A:C,3,0)</f>
        <v>3463626</v>
      </c>
      <c r="G60" s="4">
        <f t="shared" si="0"/>
        <v>0</v>
      </c>
      <c r="H60" s="4" t="str">
        <f t="shared" si="1"/>
        <v>，3463626</v>
      </c>
      <c r="I60" s="4" t="str">
        <f>VLOOKUP(A60,HOP!A:U,21,0)</f>
        <v>直采</v>
      </c>
    </row>
    <row r="61" s="4" customFormat="1" hidden="1" spans="1:9">
      <c r="A61" s="5">
        <v>999224608290547</v>
      </c>
      <c r="B61" s="6">
        <v>45097</v>
      </c>
      <c r="C61" s="6">
        <v>45101</v>
      </c>
      <c r="D61" s="4">
        <v>1764</v>
      </c>
      <c r="E61" s="4" t="str">
        <f>VLOOKUP(A61,HOP!A:L,12,0)</f>
        <v>1764.00</v>
      </c>
      <c r="F61" s="4" t="str">
        <f>VLOOKUP(A61,HOP!A:C,3,0)</f>
        <v>3463800</v>
      </c>
      <c r="G61" s="4">
        <f t="shared" si="0"/>
        <v>0</v>
      </c>
      <c r="H61" s="4" t="str">
        <f t="shared" si="1"/>
        <v>，3463800</v>
      </c>
      <c r="I61" s="4" t="str">
        <f>VLOOKUP(A61,HOP!A:U,21,0)</f>
        <v>直采</v>
      </c>
    </row>
    <row r="62" s="4" customFormat="1" hidden="1" spans="1:9">
      <c r="A62" s="5">
        <v>999224610677764</v>
      </c>
      <c r="B62" s="6">
        <v>45099</v>
      </c>
      <c r="C62" s="6">
        <v>45101</v>
      </c>
      <c r="D62" s="4">
        <v>1930</v>
      </c>
      <c r="E62" s="4" t="str">
        <f>VLOOKUP(A62,HOP!A:L,12,0)</f>
        <v>1930.00</v>
      </c>
      <c r="F62" s="4" t="str">
        <f>VLOOKUP(A62,HOP!A:C,3,0)</f>
        <v>3464299</v>
      </c>
      <c r="G62" s="4">
        <f t="shared" si="0"/>
        <v>0</v>
      </c>
      <c r="H62" s="4" t="str">
        <f t="shared" si="1"/>
        <v>，3464299</v>
      </c>
      <c r="I62" s="4" t="str">
        <f>VLOOKUP(A62,HOP!A:U,21,0)</f>
        <v>直采</v>
      </c>
    </row>
    <row r="63" s="4" customFormat="1" hidden="1" spans="1:9">
      <c r="A63" s="5">
        <v>999224612923573</v>
      </c>
      <c r="B63" s="6">
        <v>45100</v>
      </c>
      <c r="C63" s="6">
        <v>45101</v>
      </c>
      <c r="D63" s="4">
        <v>1069</v>
      </c>
      <c r="E63" s="4" t="str">
        <f>VLOOKUP(A63,HOP!A:L,12,0)</f>
        <v>1069.00</v>
      </c>
      <c r="F63" s="4" t="str">
        <f>VLOOKUP(A63,HOP!A:C,3,0)</f>
        <v>3465522</v>
      </c>
      <c r="G63" s="4">
        <f t="shared" si="0"/>
        <v>0</v>
      </c>
      <c r="H63" s="4" t="str">
        <f t="shared" si="1"/>
        <v>，3465522</v>
      </c>
      <c r="I63" s="4" t="str">
        <f>VLOOKUP(A63,HOP!A:U,21,0)</f>
        <v>直采</v>
      </c>
    </row>
    <row r="64" s="4" customFormat="1" hidden="1" spans="1:9">
      <c r="A64" s="5">
        <v>999224612919943</v>
      </c>
      <c r="B64" s="6">
        <v>45100</v>
      </c>
      <c r="C64" s="6">
        <v>45101</v>
      </c>
      <c r="D64" s="4">
        <v>1045</v>
      </c>
      <c r="E64" s="4" t="str">
        <f>VLOOKUP(A64,HOP!A:L,12,0)</f>
        <v>1045.00</v>
      </c>
      <c r="F64" s="4" t="str">
        <f>VLOOKUP(A64,HOP!A:C,3,0)</f>
        <v>3465520</v>
      </c>
      <c r="G64" s="4">
        <f t="shared" si="0"/>
        <v>0</v>
      </c>
      <c r="H64" s="4" t="str">
        <f t="shared" si="1"/>
        <v>，3465520</v>
      </c>
      <c r="I64" s="4" t="str">
        <f>VLOOKUP(A64,HOP!A:U,21,0)</f>
        <v>直采</v>
      </c>
    </row>
    <row r="65" s="4" customFormat="1" hidden="1" spans="1:9">
      <c r="A65" s="5">
        <v>999224613605320</v>
      </c>
      <c r="B65" s="6">
        <v>45099</v>
      </c>
      <c r="C65" s="6">
        <v>45101</v>
      </c>
      <c r="D65" s="4">
        <v>3610</v>
      </c>
      <c r="E65" s="4" t="str">
        <f>VLOOKUP(A65,HOP!A:L,12,0)</f>
        <v>3610.00</v>
      </c>
      <c r="F65" s="4" t="str">
        <f>VLOOKUP(A65,HOP!A:C,3,0)</f>
        <v>3466023</v>
      </c>
      <c r="G65" s="4">
        <f t="shared" si="0"/>
        <v>0</v>
      </c>
      <c r="H65" s="4" t="str">
        <f t="shared" si="1"/>
        <v>，3466023</v>
      </c>
      <c r="I65" s="4" t="str">
        <f>VLOOKUP(A65,HOP!A:U,21,0)</f>
        <v>直采</v>
      </c>
    </row>
    <row r="66" s="4" customFormat="1" hidden="1" spans="1:9">
      <c r="A66" s="5">
        <v>999224613854865</v>
      </c>
      <c r="B66" s="6">
        <v>45100</v>
      </c>
      <c r="C66" s="6">
        <v>45101</v>
      </c>
      <c r="D66" s="4">
        <v>1811</v>
      </c>
      <c r="E66" s="4" t="str">
        <f>VLOOKUP(A66,HOP!A:L,12,0)</f>
        <v>1811.00</v>
      </c>
      <c r="F66" s="4" t="str">
        <f>VLOOKUP(A66,HOP!A:C,3,0)</f>
        <v>3466378</v>
      </c>
      <c r="G66" s="4">
        <f t="shared" si="0"/>
        <v>0</v>
      </c>
      <c r="H66" s="4" t="str">
        <f t="shared" si="1"/>
        <v>，3466378</v>
      </c>
      <c r="I66" s="4" t="str">
        <f>VLOOKUP(A66,HOP!A:U,21,0)</f>
        <v>直采</v>
      </c>
    </row>
    <row r="67" s="4" customFormat="1" hidden="1" spans="1:9">
      <c r="A67" s="5">
        <v>999224613876092</v>
      </c>
      <c r="B67" s="6">
        <v>45099</v>
      </c>
      <c r="C67" s="6">
        <v>45101</v>
      </c>
      <c r="D67" s="4">
        <v>2564</v>
      </c>
      <c r="E67" s="4" t="str">
        <f>VLOOKUP(A67,HOP!A:L,12,0)</f>
        <v>2564.00</v>
      </c>
      <c r="F67" s="4" t="str">
        <f>VLOOKUP(A67,HOP!A:C,3,0)</f>
        <v>3466398</v>
      </c>
      <c r="G67" s="4">
        <f t="shared" ref="G67:G130" si="2">D67-E67</f>
        <v>0</v>
      </c>
      <c r="H67" s="4" t="str">
        <f t="shared" ref="H67:H130" si="3">$H$1&amp;F67</f>
        <v>，3466398</v>
      </c>
      <c r="I67" s="4" t="str">
        <f>VLOOKUP(A67,HOP!A:U,21,0)</f>
        <v>直采</v>
      </c>
    </row>
    <row r="68" s="4" customFormat="1" hidden="1" spans="1:9">
      <c r="A68" s="5">
        <v>999224614049767</v>
      </c>
      <c r="B68" s="6">
        <v>45099</v>
      </c>
      <c r="C68" s="6">
        <v>45101</v>
      </c>
      <c r="D68" s="4">
        <v>1434</v>
      </c>
      <c r="E68" s="4" t="str">
        <f>VLOOKUP(A68,HOP!A:L,12,0)</f>
        <v>1434.00</v>
      </c>
      <c r="F68" s="4" t="str">
        <f>VLOOKUP(A68,HOP!A:C,3,0)</f>
        <v>3466605</v>
      </c>
      <c r="G68" s="4">
        <f t="shared" si="2"/>
        <v>0</v>
      </c>
      <c r="H68" s="4" t="str">
        <f t="shared" si="3"/>
        <v>，3466605</v>
      </c>
      <c r="I68" s="4" t="str">
        <f>VLOOKUP(A68,HOP!A:U,21,0)</f>
        <v>直采</v>
      </c>
    </row>
    <row r="69" s="4" customFormat="1" hidden="1" spans="1:9">
      <c r="A69" s="5">
        <v>999224613856514</v>
      </c>
      <c r="B69" s="6">
        <v>45098</v>
      </c>
      <c r="C69" s="6">
        <v>45101</v>
      </c>
      <c r="D69" s="4">
        <v>1041</v>
      </c>
      <c r="E69" s="4" t="str">
        <f>VLOOKUP(A69,HOP!A:L,12,0)</f>
        <v>1041.00</v>
      </c>
      <c r="F69" s="4" t="str">
        <f>VLOOKUP(A69,HOP!A:C,3,0)</f>
        <v>3466380</v>
      </c>
      <c r="G69" s="4">
        <f t="shared" si="2"/>
        <v>0</v>
      </c>
      <c r="H69" s="4" t="str">
        <f t="shared" si="3"/>
        <v>，3466380</v>
      </c>
      <c r="I69" s="4" t="str">
        <f>VLOOKUP(A69,HOP!A:U,21,0)</f>
        <v>直采</v>
      </c>
    </row>
    <row r="70" s="4" customFormat="1" hidden="1" spans="1:9">
      <c r="A70" s="5">
        <v>999224614560879</v>
      </c>
      <c r="B70" s="6">
        <v>45090</v>
      </c>
      <c r="C70" s="6">
        <v>45101</v>
      </c>
      <c r="D70" s="4">
        <v>4570</v>
      </c>
      <c r="E70" s="4" t="str">
        <f>VLOOKUP(A70,HOP!A:L,12,0)</f>
        <v>4570.00</v>
      </c>
      <c r="F70" s="4" t="str">
        <f>VLOOKUP(A70,HOP!A:C,3,0)</f>
        <v>3467365</v>
      </c>
      <c r="G70" s="4">
        <f t="shared" si="2"/>
        <v>0</v>
      </c>
      <c r="H70" s="4" t="str">
        <f t="shared" si="3"/>
        <v>，3467365</v>
      </c>
      <c r="I70" s="4" t="str">
        <f>VLOOKUP(A70,HOP!A:U,21,0)</f>
        <v>直采</v>
      </c>
    </row>
    <row r="71" s="4" customFormat="1" hidden="1" spans="1:9">
      <c r="A71" s="5">
        <v>999224624044960</v>
      </c>
      <c r="B71" s="6">
        <v>45099</v>
      </c>
      <c r="C71" s="6">
        <v>45101</v>
      </c>
      <c r="D71" s="4">
        <v>7558</v>
      </c>
      <c r="E71" s="4" t="str">
        <f>VLOOKUP(A71,HOP!A:L,12,0)</f>
        <v>7558.00</v>
      </c>
      <c r="F71" s="4" t="str">
        <f>VLOOKUP(A71,HOP!A:C,3,0)</f>
        <v>3469591</v>
      </c>
      <c r="G71" s="4">
        <f t="shared" si="2"/>
        <v>0</v>
      </c>
      <c r="H71" s="4" t="str">
        <f t="shared" si="3"/>
        <v>，3469591</v>
      </c>
      <c r="I71" s="4" t="str">
        <f>VLOOKUP(A71,HOP!A:U,21,0)</f>
        <v>直采</v>
      </c>
    </row>
    <row r="72" s="4" customFormat="1" hidden="1" spans="1:9">
      <c r="A72" s="5">
        <v>999224626981450</v>
      </c>
      <c r="B72" s="6">
        <v>45099</v>
      </c>
      <c r="C72" s="6">
        <v>45101</v>
      </c>
      <c r="D72" s="4">
        <v>664</v>
      </c>
      <c r="E72" s="4" t="str">
        <f>VLOOKUP(A72,HOP!A:L,12,0)</f>
        <v>664.00</v>
      </c>
      <c r="F72" s="4" t="str">
        <f>VLOOKUP(A72,HOP!A:C,3,0)</f>
        <v>3470495</v>
      </c>
      <c r="G72" s="4">
        <f t="shared" si="2"/>
        <v>0</v>
      </c>
      <c r="H72" s="4" t="str">
        <f t="shared" si="3"/>
        <v>，3470495</v>
      </c>
      <c r="I72" s="4" t="str">
        <f>VLOOKUP(A72,HOP!A:U,21,0)</f>
        <v>直采</v>
      </c>
    </row>
    <row r="73" s="4" customFormat="1" hidden="1" spans="1:9">
      <c r="A73" s="5">
        <v>999224627506715</v>
      </c>
      <c r="B73" s="6">
        <v>45100</v>
      </c>
      <c r="C73" s="6">
        <v>45101</v>
      </c>
      <c r="D73" s="4">
        <v>655</v>
      </c>
      <c r="E73" s="4" t="str">
        <f>VLOOKUP(A73,HOP!A:L,12,0)</f>
        <v>655.00</v>
      </c>
      <c r="F73" s="4" t="str">
        <f>VLOOKUP(A73,HOP!A:C,3,0)</f>
        <v>3470728</v>
      </c>
      <c r="G73" s="4">
        <f t="shared" si="2"/>
        <v>0</v>
      </c>
      <c r="H73" s="4" t="str">
        <f t="shared" si="3"/>
        <v>，3470728</v>
      </c>
      <c r="I73" s="4" t="str">
        <f>VLOOKUP(A73,HOP!A:U,21,0)</f>
        <v>直采</v>
      </c>
    </row>
    <row r="74" s="4" customFormat="1" hidden="1" spans="1:9">
      <c r="A74" s="5">
        <v>999224634493516</v>
      </c>
      <c r="B74" s="6">
        <v>45098</v>
      </c>
      <c r="C74" s="6">
        <v>45101</v>
      </c>
      <c r="D74" s="4">
        <v>4221</v>
      </c>
      <c r="E74" s="4" t="str">
        <f>VLOOKUP(A74,HOP!A:L,12,0)</f>
        <v>4221.00</v>
      </c>
      <c r="F74" s="4" t="str">
        <f>VLOOKUP(A74,HOP!A:C,3,0)</f>
        <v>3471093</v>
      </c>
      <c r="G74" s="4">
        <f t="shared" si="2"/>
        <v>0</v>
      </c>
      <c r="H74" s="4" t="str">
        <f t="shared" si="3"/>
        <v>，3471093</v>
      </c>
      <c r="I74" s="4" t="str">
        <f>VLOOKUP(A74,HOP!A:U,21,0)</f>
        <v>直采</v>
      </c>
    </row>
    <row r="75" s="4" customFormat="1" hidden="1" spans="1:9">
      <c r="A75" s="5">
        <v>999224635400654</v>
      </c>
      <c r="B75" s="6">
        <v>45099</v>
      </c>
      <c r="C75" s="6">
        <v>45101</v>
      </c>
      <c r="D75" s="4">
        <v>3750</v>
      </c>
      <c r="E75" s="4" t="str">
        <f>VLOOKUP(A75,HOP!A:L,12,0)</f>
        <v>3750.00</v>
      </c>
      <c r="F75" s="4" t="str">
        <f>VLOOKUP(A75,HOP!A:C,3,0)</f>
        <v>3471192</v>
      </c>
      <c r="G75" s="4">
        <f t="shared" si="2"/>
        <v>0</v>
      </c>
      <c r="H75" s="4" t="str">
        <f t="shared" si="3"/>
        <v>，3471192</v>
      </c>
      <c r="I75" s="4" t="str">
        <f>VLOOKUP(A75,HOP!A:U,21,0)</f>
        <v>直采</v>
      </c>
    </row>
    <row r="76" s="4" customFormat="1" hidden="1" spans="1:9">
      <c r="A76" s="5">
        <v>999224641101636</v>
      </c>
      <c r="B76" s="6">
        <v>45099</v>
      </c>
      <c r="C76" s="6">
        <v>45101</v>
      </c>
      <c r="D76" s="4">
        <v>2080</v>
      </c>
      <c r="E76" s="4" t="str">
        <f>VLOOKUP(A76,HOP!A:L,12,0)</f>
        <v>2080.00</v>
      </c>
      <c r="F76" s="4" t="str">
        <f>VLOOKUP(A76,HOP!A:C,3,0)</f>
        <v>3472219</v>
      </c>
      <c r="G76" s="4">
        <f t="shared" si="2"/>
        <v>0</v>
      </c>
      <c r="H76" s="4" t="str">
        <f t="shared" si="3"/>
        <v>，3472219</v>
      </c>
      <c r="I76" s="4" t="str">
        <f>VLOOKUP(A76,HOP!A:U,21,0)</f>
        <v>直采</v>
      </c>
    </row>
    <row r="77" s="4" customFormat="1" hidden="1" spans="1:9">
      <c r="A77" s="5">
        <v>999224656947453</v>
      </c>
      <c r="B77" s="6">
        <v>45097</v>
      </c>
      <c r="C77" s="6">
        <v>45101</v>
      </c>
      <c r="D77" s="4">
        <v>6388</v>
      </c>
      <c r="E77" s="4" t="str">
        <f>VLOOKUP(A77,HOP!A:L,12,0)</f>
        <v>6388.00</v>
      </c>
      <c r="F77" s="4" t="str">
        <f>VLOOKUP(A77,HOP!A:C,3,0)</f>
        <v>3475560</v>
      </c>
      <c r="G77" s="4">
        <f t="shared" si="2"/>
        <v>0</v>
      </c>
      <c r="H77" s="4" t="str">
        <f t="shared" si="3"/>
        <v>，3475560</v>
      </c>
      <c r="I77" s="4" t="str">
        <f>VLOOKUP(A77,HOP!A:U,21,0)</f>
        <v>直采</v>
      </c>
    </row>
    <row r="78" s="4" customFormat="1" hidden="1" spans="1:9">
      <c r="A78" s="5">
        <v>999224662828324</v>
      </c>
      <c r="B78" s="6">
        <v>45099</v>
      </c>
      <c r="C78" s="6">
        <v>45101</v>
      </c>
      <c r="D78" s="4">
        <v>1700</v>
      </c>
      <c r="E78" s="4" t="str">
        <f>VLOOKUP(A78,HOP!A:L,12,0)</f>
        <v>1700.00</v>
      </c>
      <c r="F78" s="4" t="str">
        <f>VLOOKUP(A78,HOP!A:C,3,0)</f>
        <v>3477181</v>
      </c>
      <c r="G78" s="4">
        <f t="shared" si="2"/>
        <v>0</v>
      </c>
      <c r="H78" s="4" t="str">
        <f t="shared" si="3"/>
        <v>，3477181</v>
      </c>
      <c r="I78" s="4" t="str">
        <f>VLOOKUP(A78,HOP!A:U,21,0)</f>
        <v>直采</v>
      </c>
    </row>
    <row r="79" s="4" customFormat="1" hidden="1" spans="1:9">
      <c r="A79" s="5">
        <v>999224662988513</v>
      </c>
      <c r="B79" s="6">
        <v>45098</v>
      </c>
      <c r="C79" s="6">
        <v>45101</v>
      </c>
      <c r="D79" s="4">
        <v>1339</v>
      </c>
      <c r="E79" s="4" t="str">
        <f>VLOOKUP(A79,HOP!A:L,12,0)</f>
        <v>1339.00</v>
      </c>
      <c r="F79" s="4" t="str">
        <f>VLOOKUP(A79,HOP!A:C,3,0)</f>
        <v>3477212</v>
      </c>
      <c r="G79" s="4">
        <f t="shared" si="2"/>
        <v>0</v>
      </c>
      <c r="H79" s="4" t="str">
        <f t="shared" si="3"/>
        <v>，3477212</v>
      </c>
      <c r="I79" s="4" t="str">
        <f>VLOOKUP(A79,HOP!A:U,21,0)</f>
        <v>直采</v>
      </c>
    </row>
    <row r="80" s="4" customFormat="1" hidden="1" spans="1:9">
      <c r="A80" s="5">
        <v>999224663557547</v>
      </c>
      <c r="B80" s="6">
        <v>45096</v>
      </c>
      <c r="C80" s="6">
        <v>45101</v>
      </c>
      <c r="D80" s="4">
        <v>6390</v>
      </c>
      <c r="E80" s="4" t="str">
        <f>VLOOKUP(A80,HOP!A:L,12,0)</f>
        <v>6390.00</v>
      </c>
      <c r="F80" s="4" t="str">
        <f>VLOOKUP(A80,HOP!A:C,3,0)</f>
        <v>3477401</v>
      </c>
      <c r="G80" s="4">
        <f t="shared" si="2"/>
        <v>0</v>
      </c>
      <c r="H80" s="4" t="str">
        <f t="shared" si="3"/>
        <v>，3477401</v>
      </c>
      <c r="I80" s="4" t="str">
        <f>VLOOKUP(A80,HOP!A:U,21,0)</f>
        <v>直采</v>
      </c>
    </row>
    <row r="81" s="4" customFormat="1" hidden="1" spans="1:9">
      <c r="A81" s="5">
        <v>999224667924655</v>
      </c>
      <c r="B81" s="6">
        <v>45099</v>
      </c>
      <c r="C81" s="6">
        <v>45101</v>
      </c>
      <c r="D81" s="4">
        <v>1422</v>
      </c>
      <c r="E81" s="4" t="str">
        <f>VLOOKUP(A81,HOP!A:L,12,0)</f>
        <v>1422.00</v>
      </c>
      <c r="F81" s="4" t="str">
        <f>VLOOKUP(A81,HOP!A:C,3,0)</f>
        <v>3478147</v>
      </c>
      <c r="G81" s="4">
        <f t="shared" si="2"/>
        <v>0</v>
      </c>
      <c r="H81" s="4" t="str">
        <f t="shared" si="3"/>
        <v>，3478147</v>
      </c>
      <c r="I81" s="4" t="str">
        <f>VLOOKUP(A81,HOP!A:U,21,0)</f>
        <v>直采</v>
      </c>
    </row>
    <row r="82" s="4" customFormat="1" hidden="1" spans="1:9">
      <c r="A82" s="5">
        <v>999224673229547</v>
      </c>
      <c r="B82" s="6">
        <v>45099</v>
      </c>
      <c r="C82" s="6">
        <v>45101</v>
      </c>
      <c r="D82" s="4">
        <v>1914</v>
      </c>
      <c r="E82" s="4" t="str">
        <f>VLOOKUP(A82,HOP!A:L,12,0)</f>
        <v>1914.00</v>
      </c>
      <c r="F82" s="4" t="str">
        <f>VLOOKUP(A82,HOP!A:C,3,0)</f>
        <v>3478212</v>
      </c>
      <c r="G82" s="4">
        <f t="shared" si="2"/>
        <v>0</v>
      </c>
      <c r="H82" s="4" t="str">
        <f t="shared" si="3"/>
        <v>，3478212</v>
      </c>
      <c r="I82" s="4" t="str">
        <f>VLOOKUP(A82,HOP!A:U,21,0)</f>
        <v>直采</v>
      </c>
    </row>
    <row r="83" s="4" customFormat="1" hidden="1" spans="1:9">
      <c r="A83" s="5">
        <v>999224676386073</v>
      </c>
      <c r="B83" s="6">
        <v>45099</v>
      </c>
      <c r="C83" s="6">
        <v>45101</v>
      </c>
      <c r="D83" s="4">
        <v>1914</v>
      </c>
      <c r="E83" s="4" t="str">
        <f>VLOOKUP(A83,HOP!A:L,12,0)</f>
        <v>1914.00</v>
      </c>
      <c r="F83" s="4" t="str">
        <f>VLOOKUP(A83,HOP!A:C,3,0)</f>
        <v>3478640</v>
      </c>
      <c r="G83" s="4">
        <f t="shared" si="2"/>
        <v>0</v>
      </c>
      <c r="H83" s="4" t="str">
        <f t="shared" si="3"/>
        <v>，3478640</v>
      </c>
      <c r="I83" s="4" t="str">
        <f>VLOOKUP(A83,HOP!A:U,21,0)</f>
        <v>直采</v>
      </c>
    </row>
    <row r="84" s="4" customFormat="1" hidden="1" spans="1:9">
      <c r="A84" s="5">
        <v>999224681683546</v>
      </c>
      <c r="B84" s="6">
        <v>45099</v>
      </c>
      <c r="C84" s="6">
        <v>45101</v>
      </c>
      <c r="D84" s="4">
        <v>0</v>
      </c>
      <c r="E84" s="4" t="str">
        <f>VLOOKUP(A84,HOP!A:L,12,0)</f>
        <v>7558.00</v>
      </c>
      <c r="F84" s="4" t="str">
        <f>VLOOKUP(A84,HOP!A:C,3,0)</f>
        <v>3480309</v>
      </c>
      <c r="G84" s="4">
        <f t="shared" si="2"/>
        <v>-7558</v>
      </c>
      <c r="H84" s="4" t="str">
        <f t="shared" si="3"/>
        <v>，3480309</v>
      </c>
      <c r="I84" s="4" t="str">
        <f>VLOOKUP(A84,HOP!A:U,21,0)</f>
        <v>直采</v>
      </c>
    </row>
    <row r="85" s="4" customFormat="1" hidden="1" spans="1:9">
      <c r="A85" s="5">
        <v>999224683140535</v>
      </c>
      <c r="B85" s="6">
        <v>45096</v>
      </c>
      <c r="C85" s="6">
        <v>45101</v>
      </c>
      <c r="D85" s="4">
        <v>0</v>
      </c>
      <c r="E85" s="4" t="str">
        <f>VLOOKUP(A85,HOP!A:L,12,0)</f>
        <v>0.00</v>
      </c>
      <c r="F85" s="4" t="str">
        <f>VLOOKUP(A85,HOP!A:C,3,0)</f>
        <v>3480711</v>
      </c>
      <c r="G85" s="4">
        <f t="shared" si="2"/>
        <v>0</v>
      </c>
      <c r="H85" s="4" t="str">
        <f t="shared" si="3"/>
        <v>，3480711</v>
      </c>
      <c r="I85" s="4" t="str">
        <f>VLOOKUP(A85,HOP!A:U,21,0)</f>
        <v>直采</v>
      </c>
    </row>
    <row r="86" s="4" customFormat="1" hidden="1" spans="1:9">
      <c r="A86" s="5">
        <v>999224685051132</v>
      </c>
      <c r="B86" s="6">
        <v>45100</v>
      </c>
      <c r="C86" s="6">
        <v>45101</v>
      </c>
      <c r="D86" s="4">
        <v>391</v>
      </c>
      <c r="E86" s="4" t="str">
        <f>VLOOKUP(A86,HOP!A:L,12,0)</f>
        <v>391.00</v>
      </c>
      <c r="F86" s="4" t="str">
        <f>VLOOKUP(A86,HOP!A:C,3,0)</f>
        <v>3481547</v>
      </c>
      <c r="G86" s="4">
        <f t="shared" si="2"/>
        <v>0</v>
      </c>
      <c r="H86" s="4" t="str">
        <f t="shared" si="3"/>
        <v>，3481547</v>
      </c>
      <c r="I86" s="4" t="str">
        <f>VLOOKUP(A86,HOP!A:U,21,0)</f>
        <v>直采</v>
      </c>
    </row>
    <row r="87" s="4" customFormat="1" hidden="1" spans="1:9">
      <c r="A87" s="5">
        <v>999224685068134</v>
      </c>
      <c r="B87" s="6">
        <v>45099</v>
      </c>
      <c r="C87" s="6">
        <v>45101</v>
      </c>
      <c r="D87" s="4">
        <v>1520</v>
      </c>
      <c r="E87" s="4" t="str">
        <f>VLOOKUP(A87,HOP!A:L,12,0)</f>
        <v>1520.00</v>
      </c>
      <c r="F87" s="4" t="str">
        <f>VLOOKUP(A87,HOP!A:C,3,0)</f>
        <v>3481553</v>
      </c>
      <c r="G87" s="4">
        <f t="shared" si="2"/>
        <v>0</v>
      </c>
      <c r="H87" s="4" t="str">
        <f t="shared" si="3"/>
        <v>，3481553</v>
      </c>
      <c r="I87" s="4" t="str">
        <f>VLOOKUP(A87,HOP!A:U,21,0)</f>
        <v>直采</v>
      </c>
    </row>
    <row r="88" s="4" customFormat="1" hidden="1" spans="1:9">
      <c r="A88" s="5">
        <v>999224689894482</v>
      </c>
      <c r="B88" s="6">
        <v>45098</v>
      </c>
      <c r="C88" s="6">
        <v>45101</v>
      </c>
      <c r="D88" s="4">
        <v>3009</v>
      </c>
      <c r="E88" s="4" t="str">
        <f>VLOOKUP(A88,HOP!A:L,12,0)</f>
        <v>3009.00</v>
      </c>
      <c r="F88" s="4" t="str">
        <f>VLOOKUP(A88,HOP!A:C,3,0)</f>
        <v>3482091</v>
      </c>
      <c r="G88" s="4">
        <f t="shared" si="2"/>
        <v>0</v>
      </c>
      <c r="H88" s="4" t="str">
        <f t="shared" si="3"/>
        <v>，3482091</v>
      </c>
      <c r="I88" s="4" t="str">
        <f>VLOOKUP(A88,HOP!A:U,21,0)</f>
        <v>直采</v>
      </c>
    </row>
    <row r="89" s="4" customFormat="1" hidden="1" spans="1:9">
      <c r="A89" s="5">
        <v>999224699780283</v>
      </c>
      <c r="B89" s="6">
        <v>45098</v>
      </c>
      <c r="C89" s="6">
        <v>45101</v>
      </c>
      <c r="D89" s="4">
        <v>4050</v>
      </c>
      <c r="E89" s="4" t="str">
        <f>VLOOKUP(A89,HOP!A:L,12,0)</f>
        <v>4050.00</v>
      </c>
      <c r="F89" s="4" t="str">
        <f>VLOOKUP(A89,HOP!A:C,3,0)</f>
        <v>3485804</v>
      </c>
      <c r="G89" s="4">
        <f t="shared" si="2"/>
        <v>0</v>
      </c>
      <c r="H89" s="4" t="str">
        <f t="shared" si="3"/>
        <v>，3485804</v>
      </c>
      <c r="I89" s="4" t="str">
        <f>VLOOKUP(A89,HOP!A:U,21,0)</f>
        <v>直采</v>
      </c>
    </row>
    <row r="90" s="4" customFormat="1" hidden="1" spans="1:9">
      <c r="A90" s="5">
        <v>24705587045</v>
      </c>
      <c r="B90" s="6">
        <v>45099</v>
      </c>
      <c r="C90" s="6">
        <v>45101</v>
      </c>
      <c r="D90" s="4">
        <v>2376</v>
      </c>
      <c r="E90" s="4" t="str">
        <f>VLOOKUP(A90,HOP!A:L,12,0)</f>
        <v>2376.00</v>
      </c>
      <c r="F90" s="4" t="str">
        <f>VLOOKUP(A90,HOP!A:C,3,0)</f>
        <v>3486643</v>
      </c>
      <c r="G90" s="4">
        <f t="shared" si="2"/>
        <v>0</v>
      </c>
      <c r="H90" s="4" t="str">
        <f t="shared" si="3"/>
        <v>，3486643</v>
      </c>
      <c r="I90" s="4" t="str">
        <f>VLOOKUP(A90,HOP!A:U,21,0)</f>
        <v>直采</v>
      </c>
    </row>
    <row r="91" s="4" customFormat="1" hidden="1" spans="1:9">
      <c r="A91" s="5">
        <v>999224710895545</v>
      </c>
      <c r="B91" s="6">
        <v>45098</v>
      </c>
      <c r="C91" s="6">
        <v>45101</v>
      </c>
      <c r="D91" s="4">
        <v>1173</v>
      </c>
      <c r="E91" s="4" t="str">
        <f>VLOOKUP(A91,HOP!A:L,12,0)</f>
        <v>1173.00</v>
      </c>
      <c r="F91" s="4" t="str">
        <f>VLOOKUP(A91,HOP!A:C,3,0)</f>
        <v>3488247</v>
      </c>
      <c r="G91" s="4">
        <f t="shared" si="2"/>
        <v>0</v>
      </c>
      <c r="H91" s="4" t="str">
        <f t="shared" si="3"/>
        <v>，3488247</v>
      </c>
      <c r="I91" s="4" t="str">
        <f>VLOOKUP(A91,HOP!A:U,21,0)</f>
        <v>直采</v>
      </c>
    </row>
    <row r="92" s="4" customFormat="1" hidden="1" spans="1:9">
      <c r="A92" s="5">
        <v>999224710977494</v>
      </c>
      <c r="B92" s="6">
        <v>45098</v>
      </c>
      <c r="C92" s="6">
        <v>45101</v>
      </c>
      <c r="D92" s="4">
        <v>1173</v>
      </c>
      <c r="E92" s="4" t="str">
        <f>VLOOKUP(A92,HOP!A:L,12,0)</f>
        <v>1173.00</v>
      </c>
      <c r="F92" s="4" t="str">
        <f>VLOOKUP(A92,HOP!A:C,3,0)</f>
        <v>3488474</v>
      </c>
      <c r="G92" s="4">
        <f t="shared" si="2"/>
        <v>0</v>
      </c>
      <c r="H92" s="4" t="str">
        <f t="shared" si="3"/>
        <v>，3488474</v>
      </c>
      <c r="I92" s="4" t="str">
        <f>VLOOKUP(A92,HOP!A:U,21,0)</f>
        <v>直采</v>
      </c>
    </row>
    <row r="93" s="4" customFormat="1" hidden="1" spans="1:9">
      <c r="A93" s="5">
        <v>999224711528236</v>
      </c>
      <c r="B93" s="6">
        <v>45099</v>
      </c>
      <c r="C93" s="6">
        <v>45101</v>
      </c>
      <c r="D93" s="4">
        <v>1592</v>
      </c>
      <c r="E93" s="4" t="str">
        <f>VLOOKUP(A93,HOP!A:L,12,0)</f>
        <v>1592.00</v>
      </c>
      <c r="F93" s="4" t="str">
        <f>VLOOKUP(A93,HOP!A:C,3,0)</f>
        <v>3488584</v>
      </c>
      <c r="G93" s="4">
        <f t="shared" si="2"/>
        <v>0</v>
      </c>
      <c r="H93" s="4" t="str">
        <f t="shared" si="3"/>
        <v>，3488584</v>
      </c>
      <c r="I93" s="4" t="str">
        <f>VLOOKUP(A93,HOP!A:U,21,0)</f>
        <v>直采</v>
      </c>
    </row>
    <row r="94" s="4" customFormat="1" hidden="1" spans="1:9">
      <c r="A94" s="5">
        <v>999224712192665</v>
      </c>
      <c r="B94" s="6">
        <v>45099</v>
      </c>
      <c r="C94" s="6">
        <v>45101</v>
      </c>
      <c r="D94" s="4">
        <v>1168</v>
      </c>
      <c r="E94" s="4" t="str">
        <f>VLOOKUP(A94,HOP!A:L,12,0)</f>
        <v>1168.00</v>
      </c>
      <c r="F94" s="4" t="str">
        <f>VLOOKUP(A94,HOP!A:C,3,0)</f>
        <v>3488952</v>
      </c>
      <c r="G94" s="4">
        <f t="shared" si="2"/>
        <v>0</v>
      </c>
      <c r="H94" s="4" t="str">
        <f t="shared" si="3"/>
        <v>，3488952</v>
      </c>
      <c r="I94" s="4" t="str">
        <f>VLOOKUP(A94,HOP!A:U,21,0)</f>
        <v>直采</v>
      </c>
    </row>
    <row r="95" s="4" customFormat="1" hidden="1" spans="1:9">
      <c r="A95" s="5">
        <v>999224712782242</v>
      </c>
      <c r="B95" s="6">
        <v>45098</v>
      </c>
      <c r="C95" s="6">
        <v>45101</v>
      </c>
      <c r="D95" s="4">
        <v>750</v>
      </c>
      <c r="E95" s="4" t="str">
        <f>VLOOKUP(A95,HOP!A:L,12,0)</f>
        <v>750.00</v>
      </c>
      <c r="F95" s="4" t="str">
        <f>VLOOKUP(A95,HOP!A:C,3,0)</f>
        <v>3489248</v>
      </c>
      <c r="G95" s="4">
        <f t="shared" si="2"/>
        <v>0</v>
      </c>
      <c r="H95" s="4" t="str">
        <f t="shared" si="3"/>
        <v>，3489248</v>
      </c>
      <c r="I95" s="4" t="str">
        <f>VLOOKUP(A95,HOP!A:U,21,0)</f>
        <v>直采</v>
      </c>
    </row>
    <row r="96" s="4" customFormat="1" hidden="1" spans="1:9">
      <c r="A96" s="5">
        <v>999224713682739</v>
      </c>
      <c r="B96" s="6">
        <v>45097</v>
      </c>
      <c r="C96" s="6">
        <v>45101</v>
      </c>
      <c r="D96" s="4">
        <v>6776</v>
      </c>
      <c r="E96" s="4" t="str">
        <f>VLOOKUP(A96,HOP!A:L,12,0)</f>
        <v>6776.00</v>
      </c>
      <c r="F96" s="4" t="str">
        <f>VLOOKUP(A96,HOP!A:C,3,0)</f>
        <v>3489639</v>
      </c>
      <c r="G96" s="4">
        <f t="shared" si="2"/>
        <v>0</v>
      </c>
      <c r="H96" s="4" t="str">
        <f t="shared" si="3"/>
        <v>，3489639</v>
      </c>
      <c r="I96" s="4" t="str">
        <f>VLOOKUP(A96,HOP!A:U,21,0)</f>
        <v>直采</v>
      </c>
    </row>
    <row r="97" s="4" customFormat="1" hidden="1" spans="1:9">
      <c r="A97" s="5">
        <v>999224713797572</v>
      </c>
      <c r="B97" s="6">
        <v>45099</v>
      </c>
      <c r="C97" s="6">
        <v>45101</v>
      </c>
      <c r="D97" s="4">
        <v>1440</v>
      </c>
      <c r="E97" s="4" t="str">
        <f>VLOOKUP(A97,HOP!A:L,12,0)</f>
        <v>1440.00</v>
      </c>
      <c r="F97" s="4" t="str">
        <f>VLOOKUP(A97,HOP!A:C,3,0)</f>
        <v>3489704</v>
      </c>
      <c r="G97" s="4">
        <f t="shared" si="2"/>
        <v>0</v>
      </c>
      <c r="H97" s="4" t="str">
        <f t="shared" si="3"/>
        <v>，3489704</v>
      </c>
      <c r="I97" s="4" t="str">
        <f>VLOOKUP(A97,HOP!A:U,21,0)</f>
        <v>直采</v>
      </c>
    </row>
    <row r="98" s="4" customFormat="1" hidden="1" spans="1:9">
      <c r="A98" s="5">
        <v>999224715724186</v>
      </c>
      <c r="B98" s="6">
        <v>45100</v>
      </c>
      <c r="C98" s="6">
        <v>45101</v>
      </c>
      <c r="D98" s="4">
        <v>1503</v>
      </c>
      <c r="E98" s="4" t="str">
        <f>VLOOKUP(A98,HOP!A:L,12,0)</f>
        <v>1503.00</v>
      </c>
      <c r="F98" s="4" t="str">
        <f>VLOOKUP(A98,HOP!A:C,3,0)</f>
        <v>3490884</v>
      </c>
      <c r="G98" s="4">
        <f t="shared" si="2"/>
        <v>0</v>
      </c>
      <c r="H98" s="4" t="str">
        <f t="shared" si="3"/>
        <v>，3490884</v>
      </c>
      <c r="I98" s="4" t="str">
        <f>VLOOKUP(A98,HOP!A:U,21,0)</f>
        <v>直采</v>
      </c>
    </row>
    <row r="99" s="4" customFormat="1" hidden="1" spans="1:9">
      <c r="A99" s="5">
        <v>999224178938962</v>
      </c>
      <c r="B99" s="6">
        <v>45098</v>
      </c>
      <c r="C99" s="6">
        <v>45101</v>
      </c>
      <c r="D99" s="4">
        <v>1708.2</v>
      </c>
      <c r="E99" s="4" t="str">
        <f>VLOOKUP(A99,HOP!A:L,12,0)</f>
        <v>1708.20</v>
      </c>
      <c r="F99" s="4" t="str">
        <f>VLOOKUP(A99,HOP!A:C,3,0)</f>
        <v>3380817</v>
      </c>
      <c r="G99" s="4">
        <f t="shared" si="2"/>
        <v>0</v>
      </c>
      <c r="H99" s="4" t="str">
        <f t="shared" si="3"/>
        <v>，3380817</v>
      </c>
      <c r="I99" s="4" t="str">
        <f>VLOOKUP(A99,HOP!A:U,21,0)</f>
        <v>直采</v>
      </c>
    </row>
    <row r="100" s="4" customFormat="1" hidden="1" spans="1:9">
      <c r="A100" s="5">
        <v>999224723911353</v>
      </c>
      <c r="B100" s="6">
        <v>45095</v>
      </c>
      <c r="C100" s="6">
        <v>45101</v>
      </c>
      <c r="D100" s="4">
        <v>2682</v>
      </c>
      <c r="E100" s="4" t="str">
        <f>VLOOKUP(A100,HOP!A:L,12,0)</f>
        <v>2682.00</v>
      </c>
      <c r="F100" s="4" t="str">
        <f>VLOOKUP(A100,HOP!A:C,3,0)</f>
        <v>3492323</v>
      </c>
      <c r="G100" s="4">
        <f t="shared" si="2"/>
        <v>0</v>
      </c>
      <c r="H100" s="4" t="str">
        <f t="shared" si="3"/>
        <v>，3492323</v>
      </c>
      <c r="I100" s="4" t="str">
        <f>VLOOKUP(A100,HOP!A:U,21,0)</f>
        <v>直采</v>
      </c>
    </row>
    <row r="101" s="4" customFormat="1" hidden="1" spans="1:9">
      <c r="A101" s="5">
        <v>999224724053618</v>
      </c>
      <c r="B101" s="6">
        <v>45099</v>
      </c>
      <c r="C101" s="6">
        <v>45101</v>
      </c>
      <c r="D101" s="4">
        <v>2080</v>
      </c>
      <c r="E101" s="4" t="str">
        <f>VLOOKUP(A101,HOP!A:L,12,0)</f>
        <v>2080.00</v>
      </c>
      <c r="F101" s="4" t="str">
        <f>VLOOKUP(A101,HOP!A:C,3,0)</f>
        <v>3492340</v>
      </c>
      <c r="G101" s="4">
        <f t="shared" si="2"/>
        <v>0</v>
      </c>
      <c r="H101" s="4" t="str">
        <f t="shared" si="3"/>
        <v>，3492340</v>
      </c>
      <c r="I101" s="4" t="str">
        <f>VLOOKUP(A101,HOP!A:U,21,0)</f>
        <v>直采</v>
      </c>
    </row>
    <row r="102" s="4" customFormat="1" hidden="1" spans="1:9">
      <c r="A102" s="5">
        <v>999224725297228</v>
      </c>
      <c r="B102" s="6">
        <v>45098</v>
      </c>
      <c r="C102" s="6">
        <v>45101</v>
      </c>
      <c r="D102" s="4">
        <v>972</v>
      </c>
      <c r="E102" s="4" t="str">
        <f>VLOOKUP(A102,HOP!A:L,12,0)</f>
        <v>972.00</v>
      </c>
      <c r="F102" s="4" t="str">
        <f>VLOOKUP(A102,HOP!A:C,3,0)</f>
        <v>3492548</v>
      </c>
      <c r="G102" s="4">
        <f t="shared" si="2"/>
        <v>0</v>
      </c>
      <c r="H102" s="4" t="str">
        <f t="shared" si="3"/>
        <v>，3492548</v>
      </c>
      <c r="I102" s="4" t="str">
        <f>VLOOKUP(A102,HOP!A:U,21,0)</f>
        <v>直采</v>
      </c>
    </row>
    <row r="103" s="4" customFormat="1" hidden="1" spans="1:9">
      <c r="A103" s="5">
        <v>999224725706532</v>
      </c>
      <c r="B103" s="6">
        <v>45098</v>
      </c>
      <c r="C103" s="6">
        <v>45101</v>
      </c>
      <c r="D103" s="4">
        <v>4613</v>
      </c>
      <c r="E103" s="4" t="str">
        <f>VLOOKUP(A103,HOP!A:L,12,0)</f>
        <v>4613.00</v>
      </c>
      <c r="F103" s="4" t="str">
        <f>VLOOKUP(A103,HOP!A:C,3,0)</f>
        <v>3492667</v>
      </c>
      <c r="G103" s="4">
        <f t="shared" si="2"/>
        <v>0</v>
      </c>
      <c r="H103" s="4" t="str">
        <f t="shared" si="3"/>
        <v>，3492667</v>
      </c>
      <c r="I103" s="4" t="str">
        <f>VLOOKUP(A103,HOP!A:U,21,0)</f>
        <v>直采</v>
      </c>
    </row>
    <row r="104" s="4" customFormat="1" hidden="1" spans="1:9">
      <c r="A104" s="5">
        <v>999224728989587</v>
      </c>
      <c r="B104" s="6">
        <v>45098</v>
      </c>
      <c r="C104" s="6">
        <v>45101</v>
      </c>
      <c r="D104" s="4">
        <v>2485</v>
      </c>
      <c r="E104" s="4" t="str">
        <f>VLOOKUP(A104,HOP!A:L,12,0)</f>
        <v>2485.00</v>
      </c>
      <c r="F104" s="4" t="str">
        <f>VLOOKUP(A104,HOP!A:C,3,0)</f>
        <v>3493728</v>
      </c>
      <c r="G104" s="4">
        <f t="shared" si="2"/>
        <v>0</v>
      </c>
      <c r="H104" s="4" t="str">
        <f t="shared" si="3"/>
        <v>，3493728</v>
      </c>
      <c r="I104" s="4" t="str">
        <f>VLOOKUP(A104,HOP!A:U,21,0)</f>
        <v>直采</v>
      </c>
    </row>
    <row r="105" s="4" customFormat="1" hidden="1" spans="1:9">
      <c r="A105" s="5">
        <v>999224729086806</v>
      </c>
      <c r="B105" s="6">
        <v>45098</v>
      </c>
      <c r="C105" s="6">
        <v>45101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hidden="1" spans="1:9">
      <c r="A106" s="5">
        <v>999224739321688</v>
      </c>
      <c r="B106" s="6">
        <v>45099</v>
      </c>
      <c r="C106" s="6">
        <v>45101</v>
      </c>
      <c r="D106" s="4">
        <v>5976</v>
      </c>
      <c r="E106" s="4" t="str">
        <f>VLOOKUP(A106,HOP!A:L,12,0)</f>
        <v>5976.00</v>
      </c>
      <c r="F106" s="4" t="str">
        <f>VLOOKUP(A106,HOP!A:C,3,0)</f>
        <v>3495843</v>
      </c>
      <c r="G106" s="4">
        <f t="shared" si="2"/>
        <v>0</v>
      </c>
      <c r="H106" s="4" t="str">
        <f t="shared" si="3"/>
        <v>，3495843</v>
      </c>
      <c r="I106" s="4" t="str">
        <f>VLOOKUP(A106,HOP!A:U,21,0)</f>
        <v>直采</v>
      </c>
    </row>
    <row r="107" s="4" customFormat="1" hidden="1" spans="1:9">
      <c r="A107" s="5">
        <v>999224740174954</v>
      </c>
      <c r="B107" s="6">
        <v>45099</v>
      </c>
      <c r="C107" s="6">
        <v>45101</v>
      </c>
      <c r="D107" s="4">
        <v>1160</v>
      </c>
      <c r="E107" s="4" t="str">
        <f>VLOOKUP(A107,HOP!A:L,12,0)</f>
        <v>1160.00</v>
      </c>
      <c r="F107" s="4" t="str">
        <f>VLOOKUP(A107,HOP!A:C,3,0)</f>
        <v>3496136</v>
      </c>
      <c r="G107" s="4">
        <f t="shared" si="2"/>
        <v>0</v>
      </c>
      <c r="H107" s="4" t="str">
        <f t="shared" si="3"/>
        <v>，3496136</v>
      </c>
      <c r="I107" s="4" t="str">
        <f>VLOOKUP(A107,HOP!A:U,21,0)</f>
        <v>直采</v>
      </c>
    </row>
    <row r="108" s="4" customFormat="1" hidden="1" spans="1:9">
      <c r="A108" s="5">
        <v>999224740447126</v>
      </c>
      <c r="B108" s="6">
        <v>45099</v>
      </c>
      <c r="C108" s="6">
        <v>45101</v>
      </c>
      <c r="D108" s="4">
        <v>7492</v>
      </c>
      <c r="E108" s="4" t="str">
        <f>VLOOKUP(A108,HOP!A:L,12,0)</f>
        <v>7492.00</v>
      </c>
      <c r="F108" s="4" t="str">
        <f>VLOOKUP(A108,HOP!A:C,3,0)</f>
        <v>3496196</v>
      </c>
      <c r="G108" s="4">
        <f t="shared" si="2"/>
        <v>0</v>
      </c>
      <c r="H108" s="4" t="str">
        <f t="shared" si="3"/>
        <v>，3496196</v>
      </c>
      <c r="I108" s="4" t="str">
        <f>VLOOKUP(A108,HOP!A:U,21,0)</f>
        <v>直采</v>
      </c>
    </row>
    <row r="109" s="4" customFormat="1" hidden="1" spans="1:9">
      <c r="A109" s="5">
        <v>999224742247623</v>
      </c>
      <c r="B109" s="6">
        <v>45100</v>
      </c>
      <c r="C109" s="6">
        <v>45101</v>
      </c>
      <c r="D109" s="4">
        <v>1410</v>
      </c>
      <c r="E109" s="4" t="str">
        <f>VLOOKUP(A109,HOP!A:L,12,0)</f>
        <v>1410.00</v>
      </c>
      <c r="F109" s="4" t="str">
        <f>VLOOKUP(A109,HOP!A:C,3,0)</f>
        <v>3497151</v>
      </c>
      <c r="G109" s="4">
        <f t="shared" si="2"/>
        <v>0</v>
      </c>
      <c r="H109" s="4" t="str">
        <f t="shared" si="3"/>
        <v>，3497151</v>
      </c>
      <c r="I109" s="4" t="str">
        <f>VLOOKUP(A109,HOP!A:U,21,0)</f>
        <v>直采</v>
      </c>
    </row>
    <row r="110" s="4" customFormat="1" hidden="1" spans="1:9">
      <c r="A110" s="5">
        <v>999224742545365</v>
      </c>
      <c r="B110" s="6">
        <v>45100</v>
      </c>
      <c r="C110" s="6">
        <v>45101</v>
      </c>
      <c r="D110" s="4">
        <v>1008</v>
      </c>
      <c r="E110" s="4" t="str">
        <f>VLOOKUP(A110,HOP!A:L,12,0)</f>
        <v>1008.00</v>
      </c>
      <c r="F110" s="4" t="str">
        <f>VLOOKUP(A110,HOP!A:C,3,0)</f>
        <v>3497294</v>
      </c>
      <c r="G110" s="4">
        <f t="shared" si="2"/>
        <v>0</v>
      </c>
      <c r="H110" s="4" t="str">
        <f t="shared" si="3"/>
        <v>，3497294</v>
      </c>
      <c r="I110" s="4" t="str">
        <f>VLOOKUP(A110,HOP!A:U,21,0)</f>
        <v>直采</v>
      </c>
    </row>
    <row r="111" s="4" customFormat="1" hidden="1" spans="1:9">
      <c r="A111" s="5">
        <v>999224742632563</v>
      </c>
      <c r="B111" s="6">
        <v>45099</v>
      </c>
      <c r="C111" s="6">
        <v>45101</v>
      </c>
      <c r="D111" s="4">
        <v>782</v>
      </c>
      <c r="E111" s="4" t="str">
        <f>VLOOKUP(A111,HOP!A:L,12,0)</f>
        <v>782.00</v>
      </c>
      <c r="F111" s="4" t="str">
        <f>VLOOKUP(A111,HOP!A:C,3,0)</f>
        <v>3497335</v>
      </c>
      <c r="G111" s="4">
        <f t="shared" si="2"/>
        <v>0</v>
      </c>
      <c r="H111" s="4" t="str">
        <f t="shared" si="3"/>
        <v>，3497335</v>
      </c>
      <c r="I111" s="4" t="str">
        <f>VLOOKUP(A111,HOP!A:U,21,0)</f>
        <v>直采</v>
      </c>
    </row>
    <row r="112" s="4" customFormat="1" hidden="1" spans="1:9">
      <c r="A112" s="5">
        <v>999224745291551</v>
      </c>
      <c r="B112" s="6">
        <v>45098</v>
      </c>
      <c r="C112" s="6">
        <v>45101</v>
      </c>
      <c r="D112" s="4">
        <v>2172</v>
      </c>
      <c r="E112" s="4" t="str">
        <f>VLOOKUP(A112,HOP!A:L,12,0)</f>
        <v>2172.00</v>
      </c>
      <c r="F112" s="4" t="str">
        <f>VLOOKUP(A112,HOP!A:C,3,0)</f>
        <v>3498709</v>
      </c>
      <c r="G112" s="4">
        <f t="shared" si="2"/>
        <v>0</v>
      </c>
      <c r="H112" s="4" t="str">
        <f t="shared" si="3"/>
        <v>，3498709</v>
      </c>
      <c r="I112" s="4" t="str">
        <f>VLOOKUP(A112,HOP!A:U,21,0)</f>
        <v>直采</v>
      </c>
    </row>
    <row r="113" s="4" customFormat="1" hidden="1" spans="1:9">
      <c r="A113" s="5">
        <v>999224745472243</v>
      </c>
      <c r="B113" s="6">
        <v>45100</v>
      </c>
      <c r="C113" s="6">
        <v>45101</v>
      </c>
      <c r="D113" s="4">
        <v>415</v>
      </c>
      <c r="E113" s="4" t="str">
        <f>VLOOKUP(A113,HOP!A:L,12,0)</f>
        <v>415.00</v>
      </c>
      <c r="F113" s="4" t="str">
        <f>VLOOKUP(A113,HOP!A:C,3,0)</f>
        <v>3498756</v>
      </c>
      <c r="G113" s="4">
        <f t="shared" si="2"/>
        <v>0</v>
      </c>
      <c r="H113" s="4" t="str">
        <f t="shared" si="3"/>
        <v>，3498756</v>
      </c>
      <c r="I113" s="4" t="str">
        <f>VLOOKUP(A113,HOP!A:U,21,0)</f>
        <v>直采</v>
      </c>
    </row>
    <row r="114" s="4" customFormat="1" hidden="1" spans="1:9">
      <c r="A114" s="5">
        <v>999224745954637</v>
      </c>
      <c r="B114" s="6">
        <v>45099</v>
      </c>
      <c r="C114" s="6">
        <v>45101</v>
      </c>
      <c r="D114" s="4">
        <v>1620</v>
      </c>
      <c r="E114" s="4" t="str">
        <f>VLOOKUP(A114,HOP!A:L,12,0)</f>
        <v>1620.00</v>
      </c>
      <c r="F114" s="4" t="str">
        <f>VLOOKUP(A114,HOP!A:C,3,0)</f>
        <v>3498980</v>
      </c>
      <c r="G114" s="4">
        <f t="shared" si="2"/>
        <v>0</v>
      </c>
      <c r="H114" s="4" t="str">
        <f t="shared" si="3"/>
        <v>，3498980</v>
      </c>
      <c r="I114" s="4" t="str">
        <f>VLOOKUP(A114,HOP!A:U,21,0)</f>
        <v>直采</v>
      </c>
    </row>
    <row r="115" s="4" customFormat="1" hidden="1" spans="1:9">
      <c r="A115" s="5">
        <v>24755887452</v>
      </c>
      <c r="B115" s="6">
        <v>45098</v>
      </c>
      <c r="C115" s="6">
        <v>45101</v>
      </c>
      <c r="D115" s="4">
        <v>3360</v>
      </c>
      <c r="E115" s="4" t="str">
        <f>VLOOKUP(A115,HOP!A:L,12,0)</f>
        <v>3360.00</v>
      </c>
      <c r="F115" s="4" t="str">
        <f>VLOOKUP(A115,HOP!A:C,3,0)</f>
        <v>3501180</v>
      </c>
      <c r="G115" s="4">
        <f t="shared" si="2"/>
        <v>0</v>
      </c>
      <c r="H115" s="4" t="str">
        <f t="shared" si="3"/>
        <v>，3501180</v>
      </c>
      <c r="I115" s="4" t="str">
        <f>VLOOKUP(A115,HOP!A:U,21,0)</f>
        <v>直采</v>
      </c>
    </row>
    <row r="116" s="4" customFormat="1" hidden="1" spans="1:9">
      <c r="A116" s="5">
        <v>999224756361330</v>
      </c>
      <c r="B116" s="6">
        <v>45097</v>
      </c>
      <c r="C116" s="6">
        <v>45101</v>
      </c>
      <c r="D116" s="4">
        <v>0</v>
      </c>
      <c r="E116" s="4" t="str">
        <f>VLOOKUP(A116,HOP!A:L,12,0)</f>
        <v>0.00</v>
      </c>
      <c r="F116" s="4" t="str">
        <f>VLOOKUP(A116,HOP!A:C,3,0)</f>
        <v>3501327</v>
      </c>
      <c r="G116" s="4">
        <f t="shared" si="2"/>
        <v>0</v>
      </c>
      <c r="H116" s="4" t="str">
        <f t="shared" si="3"/>
        <v>，3501327</v>
      </c>
      <c r="I116" s="4" t="str">
        <f>VLOOKUP(A116,HOP!A:U,21,0)</f>
        <v>直采</v>
      </c>
    </row>
    <row r="117" s="4" customFormat="1" hidden="1" spans="1:9">
      <c r="A117" s="5">
        <v>999224767670284</v>
      </c>
      <c r="B117" s="6">
        <v>45098</v>
      </c>
      <c r="C117" s="6">
        <v>45101</v>
      </c>
      <c r="D117" s="4">
        <v>2607</v>
      </c>
      <c r="E117" s="4" t="str">
        <f>VLOOKUP(A117,HOP!A:L,12,0)</f>
        <v>2607.00</v>
      </c>
      <c r="F117" s="4" t="str">
        <f>VLOOKUP(A117,HOP!A:C,3,0)</f>
        <v>3502696</v>
      </c>
      <c r="G117" s="4">
        <f t="shared" si="2"/>
        <v>0</v>
      </c>
      <c r="H117" s="4" t="str">
        <f t="shared" si="3"/>
        <v>，3502696</v>
      </c>
      <c r="I117" s="4" t="str">
        <f>VLOOKUP(A117,HOP!A:U,21,0)</f>
        <v>直采</v>
      </c>
    </row>
    <row r="118" s="4" customFormat="1" hidden="1" spans="1:9">
      <c r="A118" s="5">
        <v>999224779509027</v>
      </c>
      <c r="B118" s="6">
        <v>45100</v>
      </c>
      <c r="C118" s="6">
        <v>45101</v>
      </c>
      <c r="D118" s="4">
        <v>546</v>
      </c>
      <c r="E118" s="4" t="str">
        <f>VLOOKUP(A118,HOP!A:L,12,0)</f>
        <v>546.00</v>
      </c>
      <c r="F118" s="4" t="str">
        <f>VLOOKUP(A118,HOP!A:C,3,0)</f>
        <v>3506083</v>
      </c>
      <c r="G118" s="4">
        <f t="shared" si="2"/>
        <v>0</v>
      </c>
      <c r="H118" s="4" t="str">
        <f t="shared" si="3"/>
        <v>，3506083</v>
      </c>
      <c r="I118" s="4" t="str">
        <f>VLOOKUP(A118,HOP!A:U,21,0)</f>
        <v>直采</v>
      </c>
    </row>
    <row r="119" s="4" customFormat="1" hidden="1" spans="1:9">
      <c r="A119" s="5">
        <v>999224780804924</v>
      </c>
      <c r="B119" s="6">
        <v>45097</v>
      </c>
      <c r="C119" s="6">
        <v>45101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2"/>
        <v>#N/A</v>
      </c>
      <c r="H119" s="4" t="e">
        <f t="shared" si="3"/>
        <v>#N/A</v>
      </c>
      <c r="I119" s="4" t="e">
        <f>VLOOKUP(A119,HOP!A:U,21,0)</f>
        <v>#N/A</v>
      </c>
    </row>
    <row r="120" s="4" customFormat="1" hidden="1" spans="1:9">
      <c r="A120" s="5">
        <v>999224781251116</v>
      </c>
      <c r="B120" s="6">
        <v>45099</v>
      </c>
      <c r="C120" s="6">
        <v>45101</v>
      </c>
      <c r="D120" s="4">
        <v>788</v>
      </c>
      <c r="E120" s="4" t="str">
        <f>VLOOKUP(A120,HOP!A:L,12,0)</f>
        <v>788.00</v>
      </c>
      <c r="F120" s="4" t="str">
        <f>VLOOKUP(A120,HOP!A:C,3,0)</f>
        <v>3506467</v>
      </c>
      <c r="G120" s="4">
        <f t="shared" si="2"/>
        <v>0</v>
      </c>
      <c r="H120" s="4" t="str">
        <f t="shared" si="3"/>
        <v>，3506467</v>
      </c>
      <c r="I120" s="4" t="str">
        <f>VLOOKUP(A120,HOP!A:U,21,0)</f>
        <v>直采</v>
      </c>
    </row>
    <row r="121" s="4" customFormat="1" hidden="1" spans="1:9">
      <c r="A121" s="5">
        <v>999224794921168</v>
      </c>
      <c r="B121" s="6">
        <v>45097</v>
      </c>
      <c r="C121" s="6">
        <v>45101</v>
      </c>
      <c r="D121" s="4">
        <v>7432</v>
      </c>
      <c r="E121" s="4" t="str">
        <f>VLOOKUP(A121,HOP!A:L,12,0)</f>
        <v>7432.00</v>
      </c>
      <c r="F121" s="4" t="str">
        <f>VLOOKUP(A121,HOP!A:C,3,0)</f>
        <v>3509494</v>
      </c>
      <c r="G121" s="4">
        <f t="shared" si="2"/>
        <v>0</v>
      </c>
      <c r="H121" s="4" t="str">
        <f t="shared" si="3"/>
        <v>，3509494</v>
      </c>
      <c r="I121" s="4" t="str">
        <f>VLOOKUP(A121,HOP!A:U,21,0)</f>
        <v>直采</v>
      </c>
    </row>
    <row r="122" s="4" customFormat="1" hidden="1" spans="1:9">
      <c r="A122" s="5">
        <v>999224799360897</v>
      </c>
      <c r="B122" s="6">
        <v>45099</v>
      </c>
      <c r="C122" s="6">
        <v>45101</v>
      </c>
      <c r="D122" s="4">
        <v>860</v>
      </c>
      <c r="E122" s="4" t="str">
        <f>VLOOKUP(A122,HOP!A:L,12,0)</f>
        <v>860.00</v>
      </c>
      <c r="F122" s="4" t="str">
        <f>VLOOKUP(A122,HOP!A:C,3,0)</f>
        <v>3510529</v>
      </c>
      <c r="G122" s="4">
        <f t="shared" si="2"/>
        <v>0</v>
      </c>
      <c r="H122" s="4" t="str">
        <f t="shared" si="3"/>
        <v>，3510529</v>
      </c>
      <c r="I122" s="4" t="str">
        <f>VLOOKUP(A122,HOP!A:U,21,0)</f>
        <v>直采</v>
      </c>
    </row>
    <row r="123" s="4" customFormat="1" hidden="1" spans="1:9">
      <c r="A123" s="5">
        <v>999224802879128</v>
      </c>
      <c r="B123" s="6">
        <v>45099</v>
      </c>
      <c r="C123" s="6">
        <v>45101</v>
      </c>
      <c r="D123" s="4">
        <v>1060</v>
      </c>
      <c r="E123" s="4" t="str">
        <f>VLOOKUP(A123,HOP!A:L,12,0)</f>
        <v>1060.00</v>
      </c>
      <c r="F123" s="4" t="str">
        <f>VLOOKUP(A123,HOP!A:C,3,0)</f>
        <v>3511527</v>
      </c>
      <c r="G123" s="4">
        <f t="shared" si="2"/>
        <v>0</v>
      </c>
      <c r="H123" s="4" t="str">
        <f t="shared" si="3"/>
        <v>，3511527</v>
      </c>
      <c r="I123" s="4" t="str">
        <f>VLOOKUP(A123,HOP!A:U,21,0)</f>
        <v>直采</v>
      </c>
    </row>
    <row r="124" s="4" customFormat="1" hidden="1" spans="1:9">
      <c r="A124" s="5">
        <v>999224808752662</v>
      </c>
      <c r="B124" s="6">
        <v>45100</v>
      </c>
      <c r="C124" s="6">
        <v>45101</v>
      </c>
      <c r="D124" s="4">
        <v>340</v>
      </c>
      <c r="E124" s="4" t="str">
        <f>VLOOKUP(A124,HOP!A:L,12,0)</f>
        <v>340.00</v>
      </c>
      <c r="F124" s="4" t="str">
        <f>VLOOKUP(A124,HOP!A:C,3,0)</f>
        <v>3512349</v>
      </c>
      <c r="G124" s="4">
        <f t="shared" si="2"/>
        <v>0</v>
      </c>
      <c r="H124" s="4" t="str">
        <f t="shared" si="3"/>
        <v>，3512349</v>
      </c>
      <c r="I124" s="4" t="str">
        <f>VLOOKUP(A124,HOP!A:U,21,0)</f>
        <v>直采</v>
      </c>
    </row>
    <row r="125" s="4" customFormat="1" hidden="1" spans="1:9">
      <c r="A125" s="5">
        <v>999224811576051</v>
      </c>
      <c r="B125" s="6">
        <v>45098</v>
      </c>
      <c r="C125" s="6">
        <v>45101</v>
      </c>
      <c r="D125" s="4">
        <v>1290</v>
      </c>
      <c r="E125" s="4" t="str">
        <f>VLOOKUP(A125,HOP!A:L,12,0)</f>
        <v>1290.00</v>
      </c>
      <c r="F125" s="4" t="str">
        <f>VLOOKUP(A125,HOP!A:C,3,0)</f>
        <v>3513038</v>
      </c>
      <c r="G125" s="4">
        <f t="shared" si="2"/>
        <v>0</v>
      </c>
      <c r="H125" s="4" t="str">
        <f t="shared" si="3"/>
        <v>，3513038</v>
      </c>
      <c r="I125" s="4" t="str">
        <f>VLOOKUP(A125,HOP!A:U,21,0)</f>
        <v>直采</v>
      </c>
    </row>
    <row r="126" s="4" customFormat="1" hidden="1" spans="1:9">
      <c r="A126" s="5">
        <v>999224813392906</v>
      </c>
      <c r="B126" s="6">
        <v>45098</v>
      </c>
      <c r="C126" s="6">
        <v>45101</v>
      </c>
      <c r="D126" s="4">
        <v>100</v>
      </c>
      <c r="E126" s="4" t="str">
        <f>VLOOKUP(A126,HOP!A:L,12,0)</f>
        <v>100.00</v>
      </c>
      <c r="F126" s="4" t="str">
        <f>VLOOKUP(A126,HOP!A:C,3,0)</f>
        <v>3513772</v>
      </c>
      <c r="G126" s="4">
        <f t="shared" si="2"/>
        <v>0</v>
      </c>
      <c r="H126" s="4" t="str">
        <f t="shared" si="3"/>
        <v>，3513772</v>
      </c>
      <c r="I126" s="4" t="str">
        <f>VLOOKUP(A126,HOP!A:U,21,0)</f>
        <v>直采</v>
      </c>
    </row>
    <row r="127" s="4" customFormat="1" hidden="1" spans="1:9">
      <c r="A127" s="5">
        <v>999224814240072</v>
      </c>
      <c r="B127" s="6">
        <v>45098</v>
      </c>
      <c r="C127" s="6">
        <v>45101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2"/>
        <v>#N/A</v>
      </c>
      <c r="H127" s="4" t="e">
        <f t="shared" si="3"/>
        <v>#N/A</v>
      </c>
      <c r="I127" s="4" t="e">
        <f>VLOOKUP(A127,HOP!A:U,21,0)</f>
        <v>#N/A</v>
      </c>
    </row>
    <row r="128" s="4" customFormat="1" hidden="1" spans="1:9">
      <c r="A128" s="5">
        <v>999224815056391</v>
      </c>
      <c r="B128" s="6">
        <v>45100</v>
      </c>
      <c r="C128" s="6">
        <v>45101</v>
      </c>
      <c r="D128" s="4">
        <v>7616</v>
      </c>
      <c r="E128" s="4" t="str">
        <f>VLOOKUP(A128,HOP!A:L,12,0)</f>
        <v>7616.00</v>
      </c>
      <c r="F128" s="4" t="str">
        <f>VLOOKUP(A128,HOP!A:C,3,0)</f>
        <v>3514366</v>
      </c>
      <c r="G128" s="4">
        <f t="shared" si="2"/>
        <v>0</v>
      </c>
      <c r="H128" s="4" t="str">
        <f t="shared" si="3"/>
        <v>，3514366</v>
      </c>
      <c r="I128" s="4" t="str">
        <f>VLOOKUP(A128,HOP!A:U,21,0)</f>
        <v>直采</v>
      </c>
    </row>
    <row r="129" s="4" customFormat="1" spans="1:10">
      <c r="A129" s="5">
        <v>999224816811238</v>
      </c>
      <c r="B129" s="6">
        <v>45098</v>
      </c>
      <c r="C129" s="6">
        <v>45101</v>
      </c>
      <c r="D129" s="4">
        <v>7145.25</v>
      </c>
      <c r="E129" s="4">
        <v>7113</v>
      </c>
      <c r="F129" s="4" t="str">
        <f>VLOOKUP(A129,HOP!A:C,3,0)</f>
        <v>3515250</v>
      </c>
      <c r="G129" s="4">
        <f t="shared" si="2"/>
        <v>32.25</v>
      </c>
      <c r="H129" s="4" t="str">
        <f t="shared" si="3"/>
        <v>，3515250</v>
      </c>
      <c r="I129" s="4" t="str">
        <f>VLOOKUP(A129,HOP!A:U,21,0)</f>
        <v>直采</v>
      </c>
      <c r="J129" s="4" t="s">
        <v>1155</v>
      </c>
    </row>
    <row r="130" s="4" customFormat="1" hidden="1" spans="1:9">
      <c r="A130" s="5">
        <v>999224817231494</v>
      </c>
      <c r="B130" s="6">
        <v>45099</v>
      </c>
      <c r="C130" s="6">
        <v>45101</v>
      </c>
      <c r="D130" s="4">
        <v>1154</v>
      </c>
      <c r="E130" s="4" t="str">
        <f>VLOOKUP(A130,HOP!A:L,12,0)</f>
        <v>1154.00</v>
      </c>
      <c r="F130" s="4" t="str">
        <f>VLOOKUP(A130,HOP!A:C,3,0)</f>
        <v>3515370</v>
      </c>
      <c r="G130" s="4">
        <f t="shared" si="2"/>
        <v>0</v>
      </c>
      <c r="H130" s="4" t="str">
        <f t="shared" si="3"/>
        <v>，3515370</v>
      </c>
      <c r="I130" s="4" t="str">
        <f>VLOOKUP(A130,HOP!A:U,21,0)</f>
        <v>直采</v>
      </c>
    </row>
    <row r="131" s="4" customFormat="1" hidden="1" spans="1:9">
      <c r="A131" s="5">
        <v>999224817249241</v>
      </c>
      <c r="B131" s="6">
        <v>45099</v>
      </c>
      <c r="C131" s="6">
        <v>45101</v>
      </c>
      <c r="D131" s="4">
        <v>406</v>
      </c>
      <c r="E131" s="4" t="str">
        <f>VLOOKUP(A131,HOP!A:L,12,0)</f>
        <v>406.00</v>
      </c>
      <c r="F131" s="4" t="str">
        <f>VLOOKUP(A131,HOP!A:C,3,0)</f>
        <v>3515373</v>
      </c>
      <c r="G131" s="4">
        <f t="shared" ref="G131:G194" si="4">D131-E131</f>
        <v>0</v>
      </c>
      <c r="H131" s="4" t="str">
        <f t="shared" ref="H131:H194" si="5">$H$1&amp;F131</f>
        <v>，3515373</v>
      </c>
      <c r="I131" s="4" t="str">
        <f>VLOOKUP(A131,HOP!A:U,21,0)</f>
        <v>直采</v>
      </c>
    </row>
    <row r="132" s="4" customFormat="1" hidden="1" spans="1:9">
      <c r="A132" s="5">
        <v>999224817250062</v>
      </c>
      <c r="B132" s="6">
        <v>45099</v>
      </c>
      <c r="C132" s="6">
        <v>45101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4"/>
        <v>#N/A</v>
      </c>
      <c r="H132" s="4" t="e">
        <f t="shared" si="5"/>
        <v>#N/A</v>
      </c>
      <c r="I132" s="4" t="e">
        <f>VLOOKUP(A132,HOP!A:U,21,0)</f>
        <v>#N/A</v>
      </c>
    </row>
    <row r="133" s="4" customFormat="1" hidden="1" spans="1:9">
      <c r="A133" s="5">
        <v>999224819391790</v>
      </c>
      <c r="B133" s="6">
        <v>45099</v>
      </c>
      <c r="C133" s="6">
        <v>45101</v>
      </c>
      <c r="D133" s="4">
        <v>1720</v>
      </c>
      <c r="E133" s="4" t="str">
        <f>VLOOKUP(A133,HOP!A:L,12,0)</f>
        <v>1720.00</v>
      </c>
      <c r="F133" s="4" t="str">
        <f>VLOOKUP(A133,HOP!A:C,3,0)</f>
        <v>3516136</v>
      </c>
      <c r="G133" s="4">
        <f t="shared" si="4"/>
        <v>0</v>
      </c>
      <c r="H133" s="4" t="str">
        <f t="shared" si="5"/>
        <v>，3516136</v>
      </c>
      <c r="I133" s="4" t="str">
        <f>VLOOKUP(A133,HOP!A:U,21,0)</f>
        <v>直采</v>
      </c>
    </row>
    <row r="134" s="4" customFormat="1" hidden="1" spans="1:9">
      <c r="A134" s="5">
        <v>999224823376228</v>
      </c>
      <c r="B134" s="6">
        <v>45100</v>
      </c>
      <c r="C134" s="6">
        <v>45101</v>
      </c>
      <c r="D134" s="4">
        <v>1010</v>
      </c>
      <c r="E134" s="4" t="str">
        <f>VLOOKUP(A134,HOP!A:L,12,0)</f>
        <v>1010.00</v>
      </c>
      <c r="F134" s="4" t="str">
        <f>VLOOKUP(A134,HOP!A:C,3,0)</f>
        <v>3516878</v>
      </c>
      <c r="G134" s="4">
        <f t="shared" si="4"/>
        <v>0</v>
      </c>
      <c r="H134" s="4" t="str">
        <f t="shared" si="5"/>
        <v>，3516878</v>
      </c>
      <c r="I134" s="4" t="str">
        <f>VLOOKUP(A134,HOP!A:U,21,0)</f>
        <v>直采</v>
      </c>
    </row>
    <row r="135" s="4" customFormat="1" hidden="1" spans="1:9">
      <c r="A135" s="5">
        <v>999224839173972</v>
      </c>
      <c r="B135" s="6">
        <v>45100</v>
      </c>
      <c r="C135" s="6">
        <v>45101</v>
      </c>
      <c r="D135" s="4">
        <v>395</v>
      </c>
      <c r="E135" s="4" t="str">
        <f>VLOOKUP(A135,HOP!A:L,12,0)</f>
        <v>395.00</v>
      </c>
      <c r="F135" s="4" t="str">
        <f>VLOOKUP(A135,HOP!A:C,3,0)</f>
        <v>3521378</v>
      </c>
      <c r="G135" s="4">
        <f t="shared" si="4"/>
        <v>0</v>
      </c>
      <c r="H135" s="4" t="str">
        <f t="shared" si="5"/>
        <v>，3521378</v>
      </c>
      <c r="I135" s="4" t="str">
        <f>VLOOKUP(A135,HOP!A:U,21,0)</f>
        <v>直采</v>
      </c>
    </row>
    <row r="136" s="4" customFormat="1" hidden="1" spans="1:9">
      <c r="A136" s="5">
        <v>999224839978009</v>
      </c>
      <c r="B136" s="6">
        <v>45099</v>
      </c>
      <c r="C136" s="6">
        <v>45101</v>
      </c>
      <c r="D136" s="4">
        <v>1576</v>
      </c>
      <c r="E136" s="4" t="str">
        <f>VLOOKUP(A136,HOP!A:L,12,0)</f>
        <v>1576.00</v>
      </c>
      <c r="F136" s="4" t="str">
        <f>VLOOKUP(A136,HOP!A:C,3,0)</f>
        <v>3521838</v>
      </c>
      <c r="G136" s="4">
        <f t="shared" si="4"/>
        <v>0</v>
      </c>
      <c r="H136" s="4" t="str">
        <f t="shared" si="5"/>
        <v>，3521838</v>
      </c>
      <c r="I136" s="4" t="str">
        <f>VLOOKUP(A136,HOP!A:U,21,0)</f>
        <v>直采</v>
      </c>
    </row>
    <row r="137" s="4" customFormat="1" hidden="1" spans="1:9">
      <c r="A137" s="5">
        <v>999224842039777</v>
      </c>
      <c r="B137" s="6">
        <v>45099</v>
      </c>
      <c r="C137" s="6">
        <v>45101</v>
      </c>
      <c r="D137" s="4">
        <v>1220</v>
      </c>
      <c r="E137" s="4" t="str">
        <f>VLOOKUP(A137,HOP!A:L,12,0)</f>
        <v>1220.00</v>
      </c>
      <c r="F137" s="4" t="str">
        <f>VLOOKUP(A137,HOP!A:C,3,0)</f>
        <v>3522778</v>
      </c>
      <c r="G137" s="4">
        <f t="shared" si="4"/>
        <v>0</v>
      </c>
      <c r="H137" s="4" t="str">
        <f t="shared" si="5"/>
        <v>，3522778</v>
      </c>
      <c r="I137" s="4" t="str">
        <f>VLOOKUP(A137,HOP!A:U,21,0)</f>
        <v>直采</v>
      </c>
    </row>
    <row r="138" s="4" customFormat="1" hidden="1" spans="1:9">
      <c r="A138" s="5">
        <v>999224842157098</v>
      </c>
      <c r="B138" s="6">
        <v>45099</v>
      </c>
      <c r="C138" s="6">
        <v>45101</v>
      </c>
      <c r="D138" s="4">
        <v>866</v>
      </c>
      <c r="E138" s="4" t="str">
        <f>VLOOKUP(A138,HOP!A:L,12,0)</f>
        <v>866.00</v>
      </c>
      <c r="F138" s="4" t="str">
        <f>VLOOKUP(A138,HOP!A:C,3,0)</f>
        <v>3522837</v>
      </c>
      <c r="G138" s="4">
        <f t="shared" si="4"/>
        <v>0</v>
      </c>
      <c r="H138" s="4" t="str">
        <f t="shared" si="5"/>
        <v>，3522837</v>
      </c>
      <c r="I138" s="4" t="str">
        <f>VLOOKUP(A138,HOP!A:U,21,0)</f>
        <v>直采</v>
      </c>
    </row>
    <row r="139" s="4" customFormat="1" hidden="1" spans="1:9">
      <c r="A139" s="5">
        <v>999224843384582</v>
      </c>
      <c r="B139" s="6">
        <v>45100</v>
      </c>
      <c r="C139" s="6">
        <v>45101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hidden="1" spans="1:9">
      <c r="A140" s="5">
        <v>999224846873517</v>
      </c>
      <c r="B140" s="6">
        <v>45098</v>
      </c>
      <c r="C140" s="6">
        <v>45101</v>
      </c>
      <c r="D140" s="4">
        <v>7958</v>
      </c>
      <c r="E140" s="4" t="str">
        <f>VLOOKUP(A140,HOP!A:L,12,0)</f>
        <v>7958.00</v>
      </c>
      <c r="F140" s="4" t="str">
        <f>VLOOKUP(A140,HOP!A:C,3,0)</f>
        <v>3523598</v>
      </c>
      <c r="G140" s="4">
        <f t="shared" si="4"/>
        <v>0</v>
      </c>
      <c r="H140" s="4" t="str">
        <f t="shared" si="5"/>
        <v>，3523598</v>
      </c>
      <c r="I140" s="4" t="str">
        <f>VLOOKUP(A140,HOP!A:U,21,0)</f>
        <v>直采</v>
      </c>
    </row>
    <row r="141" s="4" customFormat="1" hidden="1" spans="1:9">
      <c r="A141" s="5">
        <v>999224847011273</v>
      </c>
      <c r="B141" s="6">
        <v>45099</v>
      </c>
      <c r="C141" s="6">
        <v>45101</v>
      </c>
      <c r="D141" s="4">
        <v>2000</v>
      </c>
      <c r="E141" s="4" t="str">
        <f>VLOOKUP(A141,HOP!A:L,12,0)</f>
        <v>2000.00</v>
      </c>
      <c r="F141" s="4" t="str">
        <f>VLOOKUP(A141,HOP!A:C,3,0)</f>
        <v>3523610</v>
      </c>
      <c r="G141" s="4">
        <f t="shared" si="4"/>
        <v>0</v>
      </c>
      <c r="H141" s="4" t="str">
        <f t="shared" si="5"/>
        <v>，3523610</v>
      </c>
      <c r="I141" s="4" t="str">
        <f>VLOOKUP(A141,HOP!A:U,21,0)</f>
        <v>直采</v>
      </c>
    </row>
    <row r="142" s="4" customFormat="1" hidden="1" spans="1:9">
      <c r="A142" s="5">
        <v>999224849801289</v>
      </c>
      <c r="B142" s="6">
        <v>45098</v>
      </c>
      <c r="C142" s="6">
        <v>45101</v>
      </c>
      <c r="D142" s="4">
        <v>8020</v>
      </c>
      <c r="E142" s="4" t="str">
        <f>VLOOKUP(A142,HOP!A:L,12,0)</f>
        <v>8020.00</v>
      </c>
      <c r="F142" s="4" t="str">
        <f>VLOOKUP(A142,HOP!A:C,3,0)</f>
        <v>3524151</v>
      </c>
      <c r="G142" s="4">
        <f t="shared" si="4"/>
        <v>0</v>
      </c>
      <c r="H142" s="4" t="str">
        <f t="shared" si="5"/>
        <v>，3524151</v>
      </c>
      <c r="I142" s="4" t="str">
        <f>VLOOKUP(A142,HOP!A:U,21,0)</f>
        <v>直采</v>
      </c>
    </row>
    <row r="143" s="4" customFormat="1" hidden="1" spans="1:9">
      <c r="A143" s="5">
        <v>999224850298531</v>
      </c>
      <c r="B143" s="6">
        <v>45099</v>
      </c>
      <c r="C143" s="6">
        <v>45101</v>
      </c>
      <c r="D143" s="4">
        <v>2494</v>
      </c>
      <c r="E143" s="4" t="str">
        <f>VLOOKUP(A143,HOP!A:L,12,0)</f>
        <v>2494.00</v>
      </c>
      <c r="F143" s="4" t="str">
        <f>VLOOKUP(A143,HOP!A:C,3,0)</f>
        <v>3524353</v>
      </c>
      <c r="G143" s="4">
        <f t="shared" si="4"/>
        <v>0</v>
      </c>
      <c r="H143" s="4" t="str">
        <f t="shared" si="5"/>
        <v>，3524353</v>
      </c>
      <c r="I143" s="4" t="str">
        <f>VLOOKUP(A143,HOP!A:U,21,0)</f>
        <v>直采</v>
      </c>
    </row>
    <row r="144" s="4" customFormat="1" hidden="1" spans="1:9">
      <c r="A144" s="5">
        <v>999224850912142</v>
      </c>
      <c r="B144" s="6">
        <v>45100</v>
      </c>
      <c r="C144" s="6">
        <v>45101</v>
      </c>
      <c r="D144" s="4">
        <v>256</v>
      </c>
      <c r="E144" s="4" t="str">
        <f>VLOOKUP(A144,HOP!A:L,12,0)</f>
        <v>256.00</v>
      </c>
      <c r="F144" s="4" t="str">
        <f>VLOOKUP(A144,HOP!A:C,3,0)</f>
        <v>3524449</v>
      </c>
      <c r="G144" s="4">
        <f t="shared" si="4"/>
        <v>0</v>
      </c>
      <c r="H144" s="4" t="str">
        <f t="shared" si="5"/>
        <v>，3524449</v>
      </c>
      <c r="I144" s="4" t="str">
        <f>VLOOKUP(A144,HOP!A:U,21,0)</f>
        <v>直采</v>
      </c>
    </row>
    <row r="145" s="4" customFormat="1" hidden="1" spans="1:9">
      <c r="A145" s="5">
        <v>999224851004286</v>
      </c>
      <c r="B145" s="6">
        <v>45099</v>
      </c>
      <c r="C145" s="6">
        <v>45101</v>
      </c>
      <c r="D145" s="4">
        <v>1700</v>
      </c>
      <c r="E145" s="4" t="str">
        <f>VLOOKUP(A145,HOP!A:L,12,0)</f>
        <v>1700.00</v>
      </c>
      <c r="F145" s="4" t="str">
        <f>VLOOKUP(A145,HOP!A:C,3,0)</f>
        <v>3524560</v>
      </c>
      <c r="G145" s="4">
        <f t="shared" si="4"/>
        <v>0</v>
      </c>
      <c r="H145" s="4" t="str">
        <f t="shared" si="5"/>
        <v>，3524560</v>
      </c>
      <c r="I145" s="4" t="str">
        <f>VLOOKUP(A145,HOP!A:U,21,0)</f>
        <v>直采</v>
      </c>
    </row>
    <row r="146" s="4" customFormat="1" hidden="1" spans="1:9">
      <c r="A146" s="5">
        <v>999224851061283</v>
      </c>
      <c r="B146" s="6">
        <v>45097</v>
      </c>
      <c r="C146" s="6">
        <v>45101</v>
      </c>
      <c r="D146" s="4">
        <v>992</v>
      </c>
      <c r="E146" s="4" t="str">
        <f>VLOOKUP(A146,HOP!A:L,12,0)</f>
        <v>992.00</v>
      </c>
      <c r="F146" s="4" t="str">
        <f>VLOOKUP(A146,HOP!A:C,3,0)</f>
        <v>3524573</v>
      </c>
      <c r="G146" s="4">
        <f t="shared" si="4"/>
        <v>0</v>
      </c>
      <c r="H146" s="4" t="str">
        <f t="shared" si="5"/>
        <v>，3524573</v>
      </c>
      <c r="I146" s="4" t="str">
        <f>VLOOKUP(A146,HOP!A:U,21,0)</f>
        <v>直采</v>
      </c>
    </row>
    <row r="147" s="4" customFormat="1" hidden="1" spans="1:9">
      <c r="A147" s="5">
        <v>999224851157080</v>
      </c>
      <c r="B147" s="6">
        <v>45100</v>
      </c>
      <c r="C147" s="6">
        <v>45101</v>
      </c>
      <c r="D147" s="4">
        <v>849</v>
      </c>
      <c r="E147" s="4" t="str">
        <f>VLOOKUP(A147,HOP!A:L,12,0)</f>
        <v>849.00</v>
      </c>
      <c r="F147" s="4" t="str">
        <f>VLOOKUP(A147,HOP!A:C,3,0)</f>
        <v>3524594</v>
      </c>
      <c r="G147" s="4">
        <f t="shared" si="4"/>
        <v>0</v>
      </c>
      <c r="H147" s="4" t="str">
        <f t="shared" si="5"/>
        <v>，3524594</v>
      </c>
      <c r="I147" s="4" t="str">
        <f>VLOOKUP(A147,HOP!A:U,21,0)</f>
        <v>直采</v>
      </c>
    </row>
    <row r="148" s="4" customFormat="1" hidden="1" spans="1:9">
      <c r="A148" s="5">
        <v>999224854536857</v>
      </c>
      <c r="B148" s="6">
        <v>45099</v>
      </c>
      <c r="C148" s="6">
        <v>45101</v>
      </c>
      <c r="D148" s="4">
        <v>768</v>
      </c>
      <c r="E148" s="4" t="str">
        <f>VLOOKUP(A148,HOP!A:L,12,0)</f>
        <v>768.00</v>
      </c>
      <c r="F148" s="4" t="str">
        <f>VLOOKUP(A148,HOP!A:C,3,0)</f>
        <v>3525550</v>
      </c>
      <c r="G148" s="4">
        <f t="shared" si="4"/>
        <v>0</v>
      </c>
      <c r="H148" s="4" t="str">
        <f t="shared" si="5"/>
        <v>，3525550</v>
      </c>
      <c r="I148" s="4" t="str">
        <f>VLOOKUP(A148,HOP!A:U,21,0)</f>
        <v>直采</v>
      </c>
    </row>
    <row r="149" s="4" customFormat="1" hidden="1" spans="1:9">
      <c r="A149" s="5">
        <v>24855498125</v>
      </c>
      <c r="B149" s="6">
        <v>45098</v>
      </c>
      <c r="C149" s="6">
        <v>45101</v>
      </c>
      <c r="D149" s="4">
        <v>3393</v>
      </c>
      <c r="E149" s="4" t="str">
        <f>VLOOKUP(A149,HOP!A:L,12,0)</f>
        <v>3393.00</v>
      </c>
      <c r="F149" s="4" t="str">
        <f>VLOOKUP(A149,HOP!A:C,3,0)</f>
        <v>3526120</v>
      </c>
      <c r="G149" s="4">
        <f t="shared" si="4"/>
        <v>0</v>
      </c>
      <c r="H149" s="4" t="str">
        <f t="shared" si="5"/>
        <v>，3526120</v>
      </c>
      <c r="I149" s="4" t="str">
        <f>VLOOKUP(A149,HOP!A:U,21,0)</f>
        <v>直采</v>
      </c>
    </row>
    <row r="150" s="4" customFormat="1" hidden="1" spans="1:9">
      <c r="A150" s="5">
        <v>999224856428589</v>
      </c>
      <c r="B150" s="6">
        <v>45100</v>
      </c>
      <c r="C150" s="6">
        <v>45101</v>
      </c>
      <c r="D150" s="4">
        <v>227</v>
      </c>
      <c r="E150" s="4" t="str">
        <f>VLOOKUP(A150,HOP!A:L,12,0)</f>
        <v>227.00</v>
      </c>
      <c r="F150" s="4" t="str">
        <f>VLOOKUP(A150,HOP!A:C,3,0)</f>
        <v>3526524</v>
      </c>
      <c r="G150" s="4">
        <f t="shared" si="4"/>
        <v>0</v>
      </c>
      <c r="H150" s="4" t="str">
        <f t="shared" si="5"/>
        <v>，3526524</v>
      </c>
      <c r="I150" s="4" t="str">
        <f>VLOOKUP(A150,HOP!A:U,21,0)</f>
        <v>直采</v>
      </c>
    </row>
    <row r="151" s="4" customFormat="1" hidden="1" spans="1:9">
      <c r="A151" s="5">
        <v>999224856834424</v>
      </c>
      <c r="B151" s="6">
        <v>45100</v>
      </c>
      <c r="C151" s="6">
        <v>45101</v>
      </c>
      <c r="D151" s="4">
        <v>480</v>
      </c>
      <c r="E151" s="4" t="str">
        <f>VLOOKUP(A151,HOP!A:L,12,0)</f>
        <v>480.00</v>
      </c>
      <c r="F151" s="4" t="str">
        <f>VLOOKUP(A151,HOP!A:C,3,0)</f>
        <v>3526845</v>
      </c>
      <c r="G151" s="4">
        <f t="shared" si="4"/>
        <v>0</v>
      </c>
      <c r="H151" s="4" t="str">
        <f t="shared" si="5"/>
        <v>，3526845</v>
      </c>
      <c r="I151" s="4" t="str">
        <f>VLOOKUP(A151,HOP!A:U,21,0)</f>
        <v>直采</v>
      </c>
    </row>
    <row r="152" s="4" customFormat="1" hidden="1" spans="1:9">
      <c r="A152" s="5">
        <v>999224863670645</v>
      </c>
      <c r="B152" s="6">
        <v>45098</v>
      </c>
      <c r="C152" s="6">
        <v>45101</v>
      </c>
      <c r="D152" s="4">
        <v>2145</v>
      </c>
      <c r="E152" s="4" t="str">
        <f>VLOOKUP(A152,HOP!A:L,12,0)</f>
        <v>2145.00</v>
      </c>
      <c r="F152" s="4" t="str">
        <f>VLOOKUP(A152,HOP!A:C,3,0)</f>
        <v>3527657</v>
      </c>
      <c r="G152" s="4">
        <f t="shared" si="4"/>
        <v>0</v>
      </c>
      <c r="H152" s="4" t="str">
        <f t="shared" si="5"/>
        <v>，3527657</v>
      </c>
      <c r="I152" s="4" t="str">
        <f>VLOOKUP(A152,HOP!A:U,21,0)</f>
        <v>直采</v>
      </c>
    </row>
    <row r="153" s="4" customFormat="1" hidden="1" spans="1:9">
      <c r="A153" s="5">
        <v>999224872059841</v>
      </c>
      <c r="B153" s="6">
        <v>45098</v>
      </c>
      <c r="C153" s="6">
        <v>45101</v>
      </c>
      <c r="D153" s="4">
        <v>1080</v>
      </c>
      <c r="E153" s="4" t="str">
        <f>VLOOKUP(A153,HOP!A:L,12,0)</f>
        <v>1080.00</v>
      </c>
      <c r="F153" s="4" t="str">
        <f>VLOOKUP(A153,HOP!A:C,3,0)</f>
        <v>3530112</v>
      </c>
      <c r="G153" s="4">
        <f t="shared" si="4"/>
        <v>0</v>
      </c>
      <c r="H153" s="4" t="str">
        <f t="shared" si="5"/>
        <v>，3530112</v>
      </c>
      <c r="I153" s="4" t="str">
        <f>VLOOKUP(A153,HOP!A:U,21,0)</f>
        <v>直采</v>
      </c>
    </row>
    <row r="154" s="4" customFormat="1" hidden="1" spans="1:9">
      <c r="A154" s="5">
        <v>999224872445811</v>
      </c>
      <c r="B154" s="6">
        <v>45099</v>
      </c>
      <c r="C154" s="6">
        <v>45101</v>
      </c>
      <c r="D154" s="4">
        <v>866</v>
      </c>
      <c r="E154" s="4" t="str">
        <f>VLOOKUP(A154,HOP!A:L,12,0)</f>
        <v>866.00</v>
      </c>
      <c r="F154" s="4" t="str">
        <f>VLOOKUP(A154,HOP!A:C,3,0)</f>
        <v>3530216</v>
      </c>
      <c r="G154" s="4">
        <f t="shared" si="4"/>
        <v>0</v>
      </c>
      <c r="H154" s="4" t="str">
        <f t="shared" si="5"/>
        <v>，3530216</v>
      </c>
      <c r="I154" s="4" t="str">
        <f>VLOOKUP(A154,HOP!A:U,21,0)</f>
        <v>直采</v>
      </c>
    </row>
    <row r="155" s="4" customFormat="1" hidden="1" spans="1:9">
      <c r="A155" s="5">
        <v>999224872997932</v>
      </c>
      <c r="B155" s="6">
        <v>45099</v>
      </c>
      <c r="C155" s="6">
        <v>45101</v>
      </c>
      <c r="D155" s="4">
        <v>948</v>
      </c>
      <c r="E155" s="4" t="str">
        <f>VLOOKUP(A155,HOP!A:L,12,0)</f>
        <v>948.00</v>
      </c>
      <c r="F155" s="4" t="str">
        <f>VLOOKUP(A155,HOP!A:C,3,0)</f>
        <v>3530533</v>
      </c>
      <c r="G155" s="4">
        <f t="shared" si="4"/>
        <v>0</v>
      </c>
      <c r="H155" s="4" t="str">
        <f t="shared" si="5"/>
        <v>，3530533</v>
      </c>
      <c r="I155" s="4" t="str">
        <f>VLOOKUP(A155,HOP!A:U,21,0)</f>
        <v>直采</v>
      </c>
    </row>
    <row r="156" s="4" customFormat="1" hidden="1" spans="1:9">
      <c r="A156" s="5">
        <v>999224873024624</v>
      </c>
      <c r="B156" s="6">
        <v>45099</v>
      </c>
      <c r="C156" s="6">
        <v>45101</v>
      </c>
      <c r="D156" s="4">
        <v>1510</v>
      </c>
      <c r="E156" s="4" t="str">
        <f>VLOOKUP(A156,HOP!A:L,12,0)</f>
        <v>1510.00</v>
      </c>
      <c r="F156" s="4" t="str">
        <f>VLOOKUP(A156,HOP!A:C,3,0)</f>
        <v>3530539</v>
      </c>
      <c r="G156" s="4">
        <f t="shared" si="4"/>
        <v>0</v>
      </c>
      <c r="H156" s="4" t="str">
        <f t="shared" si="5"/>
        <v>，3530539</v>
      </c>
      <c r="I156" s="4" t="str">
        <f>VLOOKUP(A156,HOP!A:U,21,0)</f>
        <v>直采</v>
      </c>
    </row>
    <row r="157" s="4" customFormat="1" hidden="1" spans="1:9">
      <c r="A157" s="5">
        <v>999224873025967</v>
      </c>
      <c r="B157" s="6">
        <v>45099</v>
      </c>
      <c r="C157" s="6">
        <v>45101</v>
      </c>
      <c r="D157" s="4">
        <v>2038</v>
      </c>
      <c r="E157" s="4" t="str">
        <f>VLOOKUP(A157,HOP!A:L,12,0)</f>
        <v>2038.00</v>
      </c>
      <c r="F157" s="4" t="str">
        <f>VLOOKUP(A157,HOP!A:C,3,0)</f>
        <v>3530542</v>
      </c>
      <c r="G157" s="4">
        <f t="shared" si="4"/>
        <v>0</v>
      </c>
      <c r="H157" s="4" t="str">
        <f t="shared" si="5"/>
        <v>，3530542</v>
      </c>
      <c r="I157" s="4" t="str">
        <f>VLOOKUP(A157,HOP!A:U,21,0)</f>
        <v>直采</v>
      </c>
    </row>
    <row r="158" s="4" customFormat="1" hidden="1" spans="1:9">
      <c r="A158" s="5">
        <v>999224873554570</v>
      </c>
      <c r="B158" s="6">
        <v>45100</v>
      </c>
      <c r="C158" s="6">
        <v>45101</v>
      </c>
      <c r="D158" s="4">
        <v>709</v>
      </c>
      <c r="E158" s="4" t="str">
        <f>VLOOKUP(A158,HOP!A:L,12,0)</f>
        <v>709.00</v>
      </c>
      <c r="F158" s="4" t="str">
        <f>VLOOKUP(A158,HOP!A:C,3,0)</f>
        <v>3530866</v>
      </c>
      <c r="G158" s="4">
        <f t="shared" si="4"/>
        <v>0</v>
      </c>
      <c r="H158" s="4" t="str">
        <f t="shared" si="5"/>
        <v>，3530866</v>
      </c>
      <c r="I158" s="4" t="str">
        <f>VLOOKUP(A158,HOP!A:U,21,0)</f>
        <v>直采</v>
      </c>
    </row>
    <row r="159" s="4" customFormat="1" hidden="1" spans="1:9">
      <c r="A159" s="5">
        <v>999224874001753</v>
      </c>
      <c r="B159" s="6">
        <v>45100</v>
      </c>
      <c r="C159" s="6">
        <v>45101</v>
      </c>
      <c r="D159" s="4">
        <v>256</v>
      </c>
      <c r="E159" s="4" t="str">
        <f>VLOOKUP(A159,HOP!A:L,12,0)</f>
        <v>256.00</v>
      </c>
      <c r="F159" s="4" t="str">
        <f>VLOOKUP(A159,HOP!A:C,3,0)</f>
        <v>3531129</v>
      </c>
      <c r="G159" s="4">
        <f t="shared" si="4"/>
        <v>0</v>
      </c>
      <c r="H159" s="4" t="str">
        <f t="shared" si="5"/>
        <v>，3531129</v>
      </c>
      <c r="I159" s="4" t="str">
        <f>VLOOKUP(A159,HOP!A:U,21,0)</f>
        <v>直采</v>
      </c>
    </row>
    <row r="160" s="4" customFormat="1" hidden="1" spans="1:9">
      <c r="A160" s="5">
        <v>999224877226227</v>
      </c>
      <c r="B160" s="6">
        <v>45100</v>
      </c>
      <c r="C160" s="6">
        <v>45101</v>
      </c>
      <c r="D160" s="4">
        <v>371</v>
      </c>
      <c r="E160" s="4" t="str">
        <f>VLOOKUP(A160,HOP!A:L,12,0)</f>
        <v>371.00</v>
      </c>
      <c r="F160" s="4" t="str">
        <f>VLOOKUP(A160,HOP!A:C,3,0)</f>
        <v>3531166</v>
      </c>
      <c r="G160" s="4">
        <f t="shared" si="4"/>
        <v>0</v>
      </c>
      <c r="H160" s="4" t="str">
        <f t="shared" si="5"/>
        <v>，3531166</v>
      </c>
      <c r="I160" s="4" t="str">
        <f>VLOOKUP(A160,HOP!A:U,21,0)</f>
        <v>直采</v>
      </c>
    </row>
    <row r="161" s="4" customFormat="1" hidden="1" spans="1:9">
      <c r="A161" s="5">
        <v>999224877665946</v>
      </c>
      <c r="B161" s="6">
        <v>45099</v>
      </c>
      <c r="C161" s="6">
        <v>45101</v>
      </c>
      <c r="D161" s="4">
        <v>8800</v>
      </c>
      <c r="E161" s="4" t="str">
        <f>VLOOKUP(A161,HOP!A:L,12,0)</f>
        <v>8800.00</v>
      </c>
      <c r="F161" s="4" t="str">
        <f>VLOOKUP(A161,HOP!A:C,3,0)</f>
        <v>3531196</v>
      </c>
      <c r="G161" s="4">
        <f t="shared" si="4"/>
        <v>0</v>
      </c>
      <c r="H161" s="4" t="str">
        <f t="shared" si="5"/>
        <v>，3531196</v>
      </c>
      <c r="I161" s="4" t="str">
        <f>VLOOKUP(A161,HOP!A:U,21,0)</f>
        <v>直采</v>
      </c>
    </row>
    <row r="162" s="4" customFormat="1" hidden="1" spans="1:9">
      <c r="A162" s="5">
        <v>999224878526188</v>
      </c>
      <c r="B162" s="6">
        <v>45100</v>
      </c>
      <c r="C162" s="6">
        <v>45101</v>
      </c>
      <c r="D162" s="4">
        <v>405</v>
      </c>
      <c r="E162" s="4" t="str">
        <f>VLOOKUP(A162,HOP!A:L,12,0)</f>
        <v>405.00</v>
      </c>
      <c r="F162" s="4" t="str">
        <f>VLOOKUP(A162,HOP!A:C,3,0)</f>
        <v>3531384</v>
      </c>
      <c r="G162" s="4">
        <f t="shared" si="4"/>
        <v>0</v>
      </c>
      <c r="H162" s="4" t="str">
        <f t="shared" si="5"/>
        <v>，3531384</v>
      </c>
      <c r="I162" s="4" t="str">
        <f>VLOOKUP(A162,HOP!A:U,21,0)</f>
        <v>直采</v>
      </c>
    </row>
    <row r="163" s="4" customFormat="1" hidden="1" spans="1:9">
      <c r="A163" s="5">
        <v>999224879723864</v>
      </c>
      <c r="B163" s="6">
        <v>45098</v>
      </c>
      <c r="C163" s="6">
        <v>45101</v>
      </c>
      <c r="D163" s="4">
        <v>2010</v>
      </c>
      <c r="E163" s="4" t="str">
        <f>VLOOKUP(A163,HOP!A:L,12,0)</f>
        <v>2010.00</v>
      </c>
      <c r="F163" s="4" t="str">
        <f>VLOOKUP(A163,HOP!A:C,3,0)</f>
        <v>3531592</v>
      </c>
      <c r="G163" s="4">
        <f t="shared" si="4"/>
        <v>0</v>
      </c>
      <c r="H163" s="4" t="str">
        <f t="shared" si="5"/>
        <v>，3531592</v>
      </c>
      <c r="I163" s="4" t="str">
        <f>VLOOKUP(A163,HOP!A:U,21,0)</f>
        <v>直采</v>
      </c>
    </row>
    <row r="164" s="4" customFormat="1" hidden="1" spans="1:9">
      <c r="A164" s="5">
        <v>999224879931879</v>
      </c>
      <c r="B164" s="6">
        <v>45099</v>
      </c>
      <c r="C164" s="6">
        <v>45101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s="4" customFormat="1" hidden="1" spans="1:9">
      <c r="A165" s="5">
        <v>999224880299769</v>
      </c>
      <c r="B165" s="6">
        <v>45098</v>
      </c>
      <c r="C165" s="6">
        <v>45101</v>
      </c>
      <c r="D165" s="4">
        <v>1323</v>
      </c>
      <c r="E165" s="4" t="str">
        <f>VLOOKUP(A165,HOP!A:L,12,0)</f>
        <v>1323.00</v>
      </c>
      <c r="F165" s="4" t="str">
        <f>VLOOKUP(A165,HOP!A:C,3,0)</f>
        <v>3531784</v>
      </c>
      <c r="G165" s="4">
        <f t="shared" si="4"/>
        <v>0</v>
      </c>
      <c r="H165" s="4" t="str">
        <f t="shared" si="5"/>
        <v>，3531784</v>
      </c>
      <c r="I165" s="4" t="str">
        <f>VLOOKUP(A165,HOP!A:U,21,0)</f>
        <v>直采</v>
      </c>
    </row>
    <row r="166" s="4" customFormat="1" hidden="1" spans="1:9">
      <c r="A166" s="5">
        <v>999224881517548</v>
      </c>
      <c r="B166" s="6">
        <v>45100</v>
      </c>
      <c r="C166" s="6">
        <v>45101</v>
      </c>
      <c r="D166" s="4">
        <v>444</v>
      </c>
      <c r="E166" s="4" t="str">
        <f>VLOOKUP(A166,HOP!A:L,12,0)</f>
        <v>444.00</v>
      </c>
      <c r="F166" s="4" t="str">
        <f>VLOOKUP(A166,HOP!A:C,3,0)</f>
        <v>3532076</v>
      </c>
      <c r="G166" s="4">
        <f t="shared" si="4"/>
        <v>0</v>
      </c>
      <c r="H166" s="4" t="str">
        <f t="shared" si="5"/>
        <v>，3532076</v>
      </c>
      <c r="I166" s="4" t="str">
        <f>VLOOKUP(A166,HOP!A:U,21,0)</f>
        <v>直采</v>
      </c>
    </row>
    <row r="167" s="4" customFormat="1" hidden="1" spans="1:9">
      <c r="A167" s="5">
        <v>999224882985290</v>
      </c>
      <c r="B167" s="6">
        <v>45099</v>
      </c>
      <c r="C167" s="6">
        <v>45101</v>
      </c>
      <c r="D167" s="4">
        <v>1900</v>
      </c>
      <c r="E167" s="4" t="str">
        <f>VLOOKUP(A167,HOP!A:L,12,0)</f>
        <v>1900.00</v>
      </c>
      <c r="F167" s="4" t="str">
        <f>VLOOKUP(A167,HOP!A:C,3,0)</f>
        <v>3532437</v>
      </c>
      <c r="G167" s="4">
        <f t="shared" si="4"/>
        <v>0</v>
      </c>
      <c r="H167" s="4" t="str">
        <f t="shared" si="5"/>
        <v>，3532437</v>
      </c>
      <c r="I167" s="4" t="str">
        <f>VLOOKUP(A167,HOP!A:U,21,0)</f>
        <v>直采</v>
      </c>
    </row>
    <row r="168" s="4" customFormat="1" hidden="1" spans="1:9">
      <c r="A168" s="5">
        <v>999224883329382</v>
      </c>
      <c r="B168" s="6">
        <v>45100</v>
      </c>
      <c r="C168" s="6">
        <v>45101</v>
      </c>
      <c r="D168" s="4">
        <v>1177</v>
      </c>
      <c r="E168" s="4" t="str">
        <f>VLOOKUP(A168,HOP!A:L,12,0)</f>
        <v>1177.00</v>
      </c>
      <c r="F168" s="4" t="str">
        <f>VLOOKUP(A168,HOP!A:C,3,0)</f>
        <v>3532480</v>
      </c>
      <c r="G168" s="4">
        <f t="shared" si="4"/>
        <v>0</v>
      </c>
      <c r="H168" s="4" t="str">
        <f t="shared" si="5"/>
        <v>，3532480</v>
      </c>
      <c r="I168" s="4" t="str">
        <f>VLOOKUP(A168,HOP!A:U,21,0)</f>
        <v>直采</v>
      </c>
    </row>
    <row r="169" s="4" customFormat="1" hidden="1" spans="1:9">
      <c r="A169" s="5">
        <v>999224884879079</v>
      </c>
      <c r="B169" s="6">
        <v>45100</v>
      </c>
      <c r="C169" s="6">
        <v>45101</v>
      </c>
      <c r="D169" s="4">
        <v>415</v>
      </c>
      <c r="E169" s="4" t="str">
        <f>VLOOKUP(A169,HOP!A:L,12,0)</f>
        <v>415.00</v>
      </c>
      <c r="F169" s="4" t="str">
        <f>VLOOKUP(A169,HOP!A:C,3,0)</f>
        <v>3532910</v>
      </c>
      <c r="G169" s="4">
        <f t="shared" si="4"/>
        <v>0</v>
      </c>
      <c r="H169" s="4" t="str">
        <f t="shared" si="5"/>
        <v>，3532910</v>
      </c>
      <c r="I169" s="4" t="str">
        <f>VLOOKUP(A169,HOP!A:U,21,0)</f>
        <v>直采</v>
      </c>
    </row>
    <row r="170" s="4" customFormat="1" hidden="1" spans="1:9">
      <c r="A170" s="5">
        <v>999224885315833</v>
      </c>
      <c r="B170" s="6">
        <v>45098</v>
      </c>
      <c r="C170" s="6">
        <v>45101</v>
      </c>
      <c r="D170" s="4">
        <v>5511</v>
      </c>
      <c r="E170" s="4" t="str">
        <f>VLOOKUP(A170,HOP!A:L,12,0)</f>
        <v>5511.00</v>
      </c>
      <c r="F170" s="4" t="str">
        <f>VLOOKUP(A170,HOP!A:C,3,0)</f>
        <v>3533110</v>
      </c>
      <c r="G170" s="4">
        <f t="shared" si="4"/>
        <v>0</v>
      </c>
      <c r="H170" s="4" t="str">
        <f t="shared" si="5"/>
        <v>，3533110</v>
      </c>
      <c r="I170" s="4" t="str">
        <f>VLOOKUP(A170,HOP!A:U,21,0)</f>
        <v>直采</v>
      </c>
    </row>
    <row r="171" s="4" customFormat="1" hidden="1" spans="1:9">
      <c r="A171" s="5">
        <v>999224885483006</v>
      </c>
      <c r="B171" s="6">
        <v>45100</v>
      </c>
      <c r="C171" s="6">
        <v>45101</v>
      </c>
      <c r="D171" s="4">
        <v>389</v>
      </c>
      <c r="E171" s="4" t="str">
        <f>VLOOKUP(A171,HOP!A:L,12,0)</f>
        <v>389.00</v>
      </c>
      <c r="F171" s="4" t="str">
        <f>VLOOKUP(A171,HOP!A:C,3,0)</f>
        <v>3533133</v>
      </c>
      <c r="G171" s="4">
        <f t="shared" si="4"/>
        <v>0</v>
      </c>
      <c r="H171" s="4" t="str">
        <f t="shared" si="5"/>
        <v>，3533133</v>
      </c>
      <c r="I171" s="4" t="str">
        <f>VLOOKUP(A171,HOP!A:U,21,0)</f>
        <v>直采</v>
      </c>
    </row>
    <row r="172" s="4" customFormat="1" hidden="1" spans="1:9">
      <c r="A172" s="5">
        <v>999224885857777</v>
      </c>
      <c r="B172" s="6">
        <v>45099</v>
      </c>
      <c r="C172" s="6">
        <v>45101</v>
      </c>
      <c r="D172" s="4">
        <v>11710</v>
      </c>
      <c r="E172" s="4" t="str">
        <f>VLOOKUP(A172,HOP!A:L,12,0)</f>
        <v>11710.00</v>
      </c>
      <c r="F172" s="4" t="str">
        <f>VLOOKUP(A172,HOP!A:C,3,0)</f>
        <v>3533201</v>
      </c>
      <c r="G172" s="4">
        <f t="shared" si="4"/>
        <v>0</v>
      </c>
      <c r="H172" s="4" t="str">
        <f t="shared" si="5"/>
        <v>，3533201</v>
      </c>
      <c r="I172" s="4" t="str">
        <f>VLOOKUP(A172,HOP!A:U,21,0)</f>
        <v>直采</v>
      </c>
    </row>
    <row r="173" s="4" customFormat="1" hidden="1" spans="1:9">
      <c r="A173" s="5">
        <v>999224886037274</v>
      </c>
      <c r="B173" s="6">
        <v>45100</v>
      </c>
      <c r="C173" s="6">
        <v>45101</v>
      </c>
      <c r="D173" s="4">
        <v>2916</v>
      </c>
      <c r="E173" s="4" t="str">
        <f>VLOOKUP(A173,HOP!A:L,12,0)</f>
        <v>2916.00</v>
      </c>
      <c r="F173" s="4" t="str">
        <f>VLOOKUP(A173,HOP!A:C,3,0)</f>
        <v>3533333</v>
      </c>
      <c r="G173" s="4">
        <f t="shared" si="4"/>
        <v>0</v>
      </c>
      <c r="H173" s="4" t="str">
        <f t="shared" si="5"/>
        <v>，3533333</v>
      </c>
      <c r="I173" s="4" t="str">
        <f>VLOOKUP(A173,HOP!A:U,21,0)</f>
        <v>直采</v>
      </c>
    </row>
    <row r="174" s="4" customFormat="1" hidden="1" spans="1:9">
      <c r="A174" s="5">
        <v>999224886391781</v>
      </c>
      <c r="B174" s="6">
        <v>45098</v>
      </c>
      <c r="C174" s="6">
        <v>45101</v>
      </c>
      <c r="D174" s="4">
        <v>687</v>
      </c>
      <c r="E174" s="4" t="str">
        <f>VLOOKUP(A174,HOP!A:L,12,0)</f>
        <v>687.00</v>
      </c>
      <c r="F174" s="4" t="str">
        <f>VLOOKUP(A174,HOP!A:C,3,0)</f>
        <v>3533404</v>
      </c>
      <c r="G174" s="4">
        <f t="shared" si="4"/>
        <v>0</v>
      </c>
      <c r="H174" s="4" t="str">
        <f t="shared" si="5"/>
        <v>，3533404</v>
      </c>
      <c r="I174" s="4" t="str">
        <f>VLOOKUP(A174,HOP!A:U,21,0)</f>
        <v>直采</v>
      </c>
    </row>
    <row r="175" s="4" customFormat="1" hidden="1" spans="1:9">
      <c r="A175" s="5">
        <v>999224886069831</v>
      </c>
      <c r="B175" s="6">
        <v>45100</v>
      </c>
      <c r="C175" s="6">
        <v>45101</v>
      </c>
      <c r="D175" s="4">
        <v>1177</v>
      </c>
      <c r="E175" s="4" t="str">
        <f>VLOOKUP(A175,HOP!A:L,12,0)</f>
        <v>1177.00</v>
      </c>
      <c r="F175" s="4" t="str">
        <f>VLOOKUP(A175,HOP!A:C,3,0)</f>
        <v>3533338</v>
      </c>
      <c r="G175" s="4">
        <f t="shared" si="4"/>
        <v>0</v>
      </c>
      <c r="H175" s="4" t="str">
        <f t="shared" si="5"/>
        <v>，3533338</v>
      </c>
      <c r="I175" s="4" t="str">
        <f>VLOOKUP(A175,HOP!A:U,21,0)</f>
        <v>直采</v>
      </c>
    </row>
    <row r="176" s="4" customFormat="1" hidden="1" spans="1:9">
      <c r="A176" s="5">
        <v>999224886694383</v>
      </c>
      <c r="B176" s="6">
        <v>45100</v>
      </c>
      <c r="C176" s="6">
        <v>45101</v>
      </c>
      <c r="D176" s="4">
        <v>1600</v>
      </c>
      <c r="E176" s="4" t="str">
        <f>VLOOKUP(A176,HOP!A:L,12,0)</f>
        <v>1600.00</v>
      </c>
      <c r="F176" s="4" t="str">
        <f>VLOOKUP(A176,HOP!A:C,3,0)</f>
        <v>3533570</v>
      </c>
      <c r="G176" s="4">
        <f t="shared" si="4"/>
        <v>0</v>
      </c>
      <c r="H176" s="4" t="str">
        <f t="shared" si="5"/>
        <v>，3533570</v>
      </c>
      <c r="I176" s="4" t="str">
        <f>VLOOKUP(A176,HOP!A:U,21,0)</f>
        <v>直采</v>
      </c>
    </row>
    <row r="177" s="4" customFormat="1" hidden="1" spans="1:9">
      <c r="A177" s="5">
        <v>999224888430456</v>
      </c>
      <c r="B177" s="6">
        <v>45099</v>
      </c>
      <c r="C177" s="6">
        <v>45101</v>
      </c>
      <c r="D177" s="4">
        <v>458</v>
      </c>
      <c r="E177" s="4" t="str">
        <f>VLOOKUP(A177,HOP!A:L,12,0)</f>
        <v>458.00</v>
      </c>
      <c r="F177" s="4" t="str">
        <f>VLOOKUP(A177,HOP!A:C,3,0)</f>
        <v>3534138</v>
      </c>
      <c r="G177" s="4">
        <f t="shared" si="4"/>
        <v>0</v>
      </c>
      <c r="H177" s="4" t="str">
        <f t="shared" si="5"/>
        <v>，3534138</v>
      </c>
      <c r="I177" s="4" t="str">
        <f>VLOOKUP(A177,HOP!A:U,21,0)</f>
        <v>直采</v>
      </c>
    </row>
    <row r="178" s="4" customFormat="1" hidden="1" spans="1:9">
      <c r="A178" s="5">
        <v>999224888440615</v>
      </c>
      <c r="B178" s="6">
        <v>45099</v>
      </c>
      <c r="C178" s="6">
        <v>45101</v>
      </c>
      <c r="D178" s="4">
        <v>1628</v>
      </c>
      <c r="E178" s="4" t="str">
        <f>VLOOKUP(A178,HOP!A:L,12,0)</f>
        <v>1628.00</v>
      </c>
      <c r="F178" s="4" t="str">
        <f>VLOOKUP(A178,HOP!A:C,3,0)</f>
        <v>3534142</v>
      </c>
      <c r="G178" s="4">
        <f t="shared" si="4"/>
        <v>0</v>
      </c>
      <c r="H178" s="4" t="str">
        <f t="shared" si="5"/>
        <v>，3534142</v>
      </c>
      <c r="I178" s="4" t="str">
        <f>VLOOKUP(A178,HOP!A:U,21,0)</f>
        <v>直采</v>
      </c>
    </row>
    <row r="179" s="4" customFormat="1" hidden="1" spans="1:9">
      <c r="A179" s="5">
        <v>999224888450822</v>
      </c>
      <c r="B179" s="6">
        <v>45100</v>
      </c>
      <c r="C179" s="6">
        <v>45101</v>
      </c>
      <c r="D179" s="4">
        <v>2756</v>
      </c>
      <c r="E179" s="4" t="str">
        <f>VLOOKUP(A179,HOP!A:L,12,0)</f>
        <v>2756.00</v>
      </c>
      <c r="F179" s="4" t="str">
        <f>VLOOKUP(A179,HOP!A:C,3,0)</f>
        <v>3534145</v>
      </c>
      <c r="G179" s="4">
        <f t="shared" si="4"/>
        <v>0</v>
      </c>
      <c r="H179" s="4" t="str">
        <f t="shared" si="5"/>
        <v>，3534145</v>
      </c>
      <c r="I179" s="4" t="str">
        <f>VLOOKUP(A179,HOP!A:U,21,0)</f>
        <v>直采</v>
      </c>
    </row>
    <row r="180" s="4" customFormat="1" hidden="1" spans="1:9">
      <c r="A180" s="5">
        <v>999224888998914</v>
      </c>
      <c r="B180" s="6">
        <v>45100</v>
      </c>
      <c r="C180" s="6">
        <v>45101</v>
      </c>
      <c r="D180" s="4">
        <v>1094</v>
      </c>
      <c r="E180" s="4" t="str">
        <f>VLOOKUP(A180,HOP!A:L,12,0)</f>
        <v>1094.00</v>
      </c>
      <c r="F180" s="4" t="str">
        <f>VLOOKUP(A180,HOP!A:C,3,0)</f>
        <v>3534434</v>
      </c>
      <c r="G180" s="4">
        <f t="shared" si="4"/>
        <v>0</v>
      </c>
      <c r="H180" s="4" t="str">
        <f t="shared" si="5"/>
        <v>，3534434</v>
      </c>
      <c r="I180" s="4" t="str">
        <f>VLOOKUP(A180,HOP!A:U,21,0)</f>
        <v>直采</v>
      </c>
    </row>
    <row r="181" s="4" customFormat="1" hidden="1" spans="1:9">
      <c r="A181" s="5">
        <v>999224889271056</v>
      </c>
      <c r="B181" s="6">
        <v>45099</v>
      </c>
      <c r="C181" s="6">
        <v>45101</v>
      </c>
      <c r="D181" s="4">
        <v>788</v>
      </c>
      <c r="E181" s="4" t="str">
        <f>VLOOKUP(A181,HOP!A:L,12,0)</f>
        <v>788.00</v>
      </c>
      <c r="F181" s="4" t="str">
        <f>VLOOKUP(A181,HOP!A:C,3,0)</f>
        <v>3534667</v>
      </c>
      <c r="G181" s="4">
        <f t="shared" si="4"/>
        <v>0</v>
      </c>
      <c r="H181" s="4" t="str">
        <f t="shared" si="5"/>
        <v>，3534667</v>
      </c>
      <c r="I181" s="4" t="str">
        <f>VLOOKUP(A181,HOP!A:U,21,0)</f>
        <v>直采</v>
      </c>
    </row>
    <row r="182" s="4" customFormat="1" hidden="1" spans="1:9">
      <c r="A182" s="5">
        <v>999224889765724</v>
      </c>
      <c r="B182" s="6">
        <v>45100</v>
      </c>
      <c r="C182" s="6">
        <v>45101</v>
      </c>
      <c r="D182" s="4">
        <v>4600</v>
      </c>
      <c r="E182" s="4" t="str">
        <f>VLOOKUP(A182,HOP!A:L,12,0)</f>
        <v>4600.00</v>
      </c>
      <c r="F182" s="4" t="str">
        <f>VLOOKUP(A182,HOP!A:C,3,0)</f>
        <v>3534992</v>
      </c>
      <c r="G182" s="4">
        <f t="shared" si="4"/>
        <v>0</v>
      </c>
      <c r="H182" s="4" t="str">
        <f t="shared" si="5"/>
        <v>，3534992</v>
      </c>
      <c r="I182" s="4" t="str">
        <f>VLOOKUP(A182,HOP!A:U,21,0)</f>
        <v>直采</v>
      </c>
    </row>
    <row r="183" s="4" customFormat="1" hidden="1" spans="1:9">
      <c r="A183" s="5">
        <v>999224889887827</v>
      </c>
      <c r="B183" s="6">
        <v>45099</v>
      </c>
      <c r="C183" s="6">
        <v>45101</v>
      </c>
      <c r="D183" s="4">
        <v>1576</v>
      </c>
      <c r="E183" s="4" t="str">
        <f>VLOOKUP(A183,HOP!A:L,12,0)</f>
        <v>1576.00</v>
      </c>
      <c r="F183" s="4" t="str">
        <f>VLOOKUP(A183,HOP!A:C,3,0)</f>
        <v>3535024</v>
      </c>
      <c r="G183" s="4">
        <f t="shared" si="4"/>
        <v>0</v>
      </c>
      <c r="H183" s="4" t="str">
        <f t="shared" si="5"/>
        <v>，3535024</v>
      </c>
      <c r="I183" s="4" t="str">
        <f>VLOOKUP(A183,HOP!A:U,21,0)</f>
        <v>直采</v>
      </c>
    </row>
    <row r="184" s="4" customFormat="1" hidden="1" spans="1:9">
      <c r="A184" s="5">
        <v>999224892455285</v>
      </c>
      <c r="B184" s="6">
        <v>45100</v>
      </c>
      <c r="C184" s="6">
        <v>45101</v>
      </c>
      <c r="D184" s="4">
        <v>1177</v>
      </c>
      <c r="E184" s="4" t="str">
        <f>VLOOKUP(A184,HOP!A:L,12,0)</f>
        <v>1177.00</v>
      </c>
      <c r="F184" s="4" t="str">
        <f>VLOOKUP(A184,HOP!A:C,3,0)</f>
        <v>3535110</v>
      </c>
      <c r="G184" s="4">
        <f t="shared" si="4"/>
        <v>0</v>
      </c>
      <c r="H184" s="4" t="str">
        <f t="shared" si="5"/>
        <v>，3535110</v>
      </c>
      <c r="I184" s="4" t="str">
        <f>VLOOKUP(A184,HOP!A:U,21,0)</f>
        <v>直采</v>
      </c>
    </row>
    <row r="185" s="4" customFormat="1" hidden="1" spans="1:9">
      <c r="A185" s="5">
        <v>999224892581764</v>
      </c>
      <c r="B185" s="6">
        <v>45100</v>
      </c>
      <c r="C185" s="6">
        <v>45101</v>
      </c>
      <c r="D185" s="4">
        <v>1177</v>
      </c>
      <c r="E185" s="4" t="str">
        <f>VLOOKUP(A185,HOP!A:L,12,0)</f>
        <v>1177.00</v>
      </c>
      <c r="F185" s="4" t="str">
        <f>VLOOKUP(A185,HOP!A:C,3,0)</f>
        <v>3535229</v>
      </c>
      <c r="G185" s="4">
        <f t="shared" si="4"/>
        <v>0</v>
      </c>
      <c r="H185" s="4" t="str">
        <f t="shared" si="5"/>
        <v>，3535229</v>
      </c>
      <c r="I185" s="4" t="str">
        <f>VLOOKUP(A185,HOP!A:U,21,0)</f>
        <v>直采</v>
      </c>
    </row>
    <row r="186" s="4" customFormat="1" hidden="1" spans="1:9">
      <c r="A186" s="5">
        <v>999224893907624</v>
      </c>
      <c r="B186" s="6">
        <v>45100</v>
      </c>
      <c r="C186" s="6">
        <v>45101</v>
      </c>
      <c r="D186" s="4">
        <v>1412</v>
      </c>
      <c r="E186" s="4" t="str">
        <f>VLOOKUP(A186,HOP!A:L,12,0)</f>
        <v>1412.00</v>
      </c>
      <c r="F186" s="4" t="str">
        <f>VLOOKUP(A186,HOP!A:C,3,0)</f>
        <v>3535322</v>
      </c>
      <c r="G186" s="4">
        <f t="shared" si="4"/>
        <v>0</v>
      </c>
      <c r="H186" s="4" t="str">
        <f t="shared" si="5"/>
        <v>，3535322</v>
      </c>
      <c r="I186" s="4" t="str">
        <f>VLOOKUP(A186,HOP!A:U,21,0)</f>
        <v>直采</v>
      </c>
    </row>
    <row r="187" s="4" customFormat="1" hidden="1" spans="1:9">
      <c r="A187" s="5">
        <v>999224895573840</v>
      </c>
      <c r="B187" s="6">
        <v>45099</v>
      </c>
      <c r="C187" s="6">
        <v>45101</v>
      </c>
      <c r="D187" s="4">
        <v>0</v>
      </c>
      <c r="E187" s="4" t="e">
        <f>VLOOKUP(A187,HOP!A:L,12,0)</f>
        <v>#N/A</v>
      </c>
      <c r="F187" s="4" t="e">
        <f>VLOOKUP(A187,HOP!A:C,3,0)</f>
        <v>#N/A</v>
      </c>
      <c r="G187" s="4" t="e">
        <f t="shared" si="4"/>
        <v>#N/A</v>
      </c>
      <c r="H187" s="4" t="e">
        <f t="shared" si="5"/>
        <v>#N/A</v>
      </c>
      <c r="I187" s="4" t="e">
        <f>VLOOKUP(A187,HOP!A:U,21,0)</f>
        <v>#N/A</v>
      </c>
    </row>
    <row r="188" s="4" customFormat="1" hidden="1" spans="1:9">
      <c r="A188" s="5">
        <v>999224896095487</v>
      </c>
      <c r="B188" s="6">
        <v>45100</v>
      </c>
      <c r="C188" s="6">
        <v>45101</v>
      </c>
      <c r="D188" s="4">
        <v>238</v>
      </c>
      <c r="E188" s="4" t="str">
        <f>VLOOKUP(A188,HOP!A:L,12,0)</f>
        <v>238.00</v>
      </c>
      <c r="F188" s="4" t="str">
        <f>VLOOKUP(A188,HOP!A:C,3,0)</f>
        <v>3535520</v>
      </c>
      <c r="G188" s="4">
        <f t="shared" si="4"/>
        <v>0</v>
      </c>
      <c r="H188" s="4" t="str">
        <f t="shared" si="5"/>
        <v>，3535520</v>
      </c>
      <c r="I188" s="4" t="str">
        <f>VLOOKUP(A188,HOP!A:U,21,0)</f>
        <v>直采</v>
      </c>
    </row>
    <row r="189" s="4" customFormat="1" hidden="1" spans="1:9">
      <c r="A189" s="5">
        <v>999224897037100</v>
      </c>
      <c r="B189" s="6">
        <v>45100</v>
      </c>
      <c r="C189" s="6">
        <v>45101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4"/>
        <v>#N/A</v>
      </c>
      <c r="H189" s="4" t="e">
        <f t="shared" si="5"/>
        <v>#N/A</v>
      </c>
      <c r="I189" s="4" t="e">
        <f>VLOOKUP(A189,HOP!A:U,21,0)</f>
        <v>#N/A</v>
      </c>
    </row>
    <row r="190" s="4" customFormat="1" hidden="1" spans="1:9">
      <c r="A190" s="5">
        <v>999224897057240</v>
      </c>
      <c r="B190" s="6">
        <v>45099</v>
      </c>
      <c r="C190" s="6">
        <v>45101</v>
      </c>
      <c r="D190" s="4">
        <v>1900</v>
      </c>
      <c r="E190" s="4" t="str">
        <f>VLOOKUP(A190,HOP!A:L,12,0)</f>
        <v>1900.00</v>
      </c>
      <c r="F190" s="4" t="str">
        <f>VLOOKUP(A190,HOP!A:C,3,0)</f>
        <v>3535663</v>
      </c>
      <c r="G190" s="4">
        <f t="shared" si="4"/>
        <v>0</v>
      </c>
      <c r="H190" s="4" t="str">
        <f t="shared" si="5"/>
        <v>，3535663</v>
      </c>
      <c r="I190" s="4" t="str">
        <f>VLOOKUP(A190,HOP!A:U,21,0)</f>
        <v>直采</v>
      </c>
    </row>
    <row r="191" s="4" customFormat="1" hidden="1" spans="1:9">
      <c r="A191" s="5">
        <v>999224897173977</v>
      </c>
      <c r="B191" s="6">
        <v>45099</v>
      </c>
      <c r="C191" s="6">
        <v>45101</v>
      </c>
      <c r="D191" s="4">
        <v>2687</v>
      </c>
      <c r="E191" s="4" t="str">
        <f>VLOOKUP(A191,HOP!A:L,12,0)</f>
        <v>2687.00</v>
      </c>
      <c r="F191" s="4" t="str">
        <f>VLOOKUP(A191,HOP!A:C,3,0)</f>
        <v>3535687</v>
      </c>
      <c r="G191" s="4">
        <f t="shared" si="4"/>
        <v>0</v>
      </c>
      <c r="H191" s="4" t="str">
        <f t="shared" si="5"/>
        <v>，3535687</v>
      </c>
      <c r="I191" s="4" t="str">
        <f>VLOOKUP(A191,HOP!A:U,21,0)</f>
        <v>直采</v>
      </c>
    </row>
    <row r="192" s="4" customFormat="1" hidden="1" spans="1:9">
      <c r="A192" s="5">
        <v>999224897989070</v>
      </c>
      <c r="B192" s="6">
        <v>45099</v>
      </c>
      <c r="C192" s="6">
        <v>45101</v>
      </c>
      <c r="D192" s="4">
        <v>4720</v>
      </c>
      <c r="E192" s="4" t="str">
        <f>VLOOKUP(A192,HOP!A:L,12,0)</f>
        <v>4720.00</v>
      </c>
      <c r="F192" s="4" t="str">
        <f>VLOOKUP(A192,HOP!A:C,3,0)</f>
        <v>3535849</v>
      </c>
      <c r="G192" s="4">
        <f t="shared" si="4"/>
        <v>0</v>
      </c>
      <c r="H192" s="4" t="str">
        <f t="shared" si="5"/>
        <v>，3535849</v>
      </c>
      <c r="I192" s="4" t="str">
        <f>VLOOKUP(A192,HOP!A:U,21,0)</f>
        <v>直采</v>
      </c>
    </row>
    <row r="193" s="4" customFormat="1" hidden="1" spans="1:9">
      <c r="A193" s="5">
        <v>999224898520128</v>
      </c>
      <c r="B193" s="6">
        <v>45100</v>
      </c>
      <c r="C193" s="6">
        <v>45101</v>
      </c>
      <c r="D193" s="4">
        <v>264</v>
      </c>
      <c r="E193" s="4" t="str">
        <f>VLOOKUP(A193,HOP!A:L,12,0)</f>
        <v>264.00</v>
      </c>
      <c r="F193" s="4" t="str">
        <f>VLOOKUP(A193,HOP!A:C,3,0)</f>
        <v>3536042</v>
      </c>
      <c r="G193" s="4">
        <f t="shared" si="4"/>
        <v>0</v>
      </c>
      <c r="H193" s="4" t="str">
        <f t="shared" si="5"/>
        <v>，3536042</v>
      </c>
      <c r="I193" s="4" t="str">
        <f>VLOOKUP(A193,HOP!A:U,21,0)</f>
        <v>直采</v>
      </c>
    </row>
    <row r="194" s="4" customFormat="1" hidden="1" spans="1:9">
      <c r="A194" s="5">
        <v>999224899828294</v>
      </c>
      <c r="B194" s="6">
        <v>45100</v>
      </c>
      <c r="C194" s="6">
        <v>45101</v>
      </c>
      <c r="D194" s="4">
        <v>0</v>
      </c>
      <c r="E194" s="4" t="e">
        <f>VLOOKUP(A194,HOP!A:L,12,0)</f>
        <v>#N/A</v>
      </c>
      <c r="F194" s="4" t="e">
        <f>VLOOKUP(A194,HOP!A:C,3,0)</f>
        <v>#N/A</v>
      </c>
      <c r="G194" s="4" t="e">
        <f t="shared" si="4"/>
        <v>#N/A</v>
      </c>
      <c r="H194" s="4" t="e">
        <f t="shared" si="5"/>
        <v>#N/A</v>
      </c>
      <c r="I194" s="4" t="e">
        <f>VLOOKUP(A194,HOP!A:U,21,0)</f>
        <v>#N/A</v>
      </c>
    </row>
    <row r="195" s="4" customFormat="1" hidden="1" spans="1:9">
      <c r="A195" s="5">
        <v>999224901211836</v>
      </c>
      <c r="B195" s="6">
        <v>45100</v>
      </c>
      <c r="C195" s="6">
        <v>45101</v>
      </c>
      <c r="D195" s="4">
        <v>430</v>
      </c>
      <c r="E195" s="4" t="str">
        <f>VLOOKUP(A195,HOP!A:L,12,0)</f>
        <v>430.00</v>
      </c>
      <c r="F195" s="4" t="str">
        <f>VLOOKUP(A195,HOP!A:C,3,0)</f>
        <v>3536731</v>
      </c>
      <c r="G195" s="4">
        <f t="shared" ref="G195:G239" si="6">D195-E195</f>
        <v>0</v>
      </c>
      <c r="H195" s="4" t="str">
        <f t="shared" ref="H195:H239" si="7">$H$1&amp;F195</f>
        <v>，3536731</v>
      </c>
      <c r="I195" s="4" t="str">
        <f>VLOOKUP(A195,HOP!A:U,21,0)</f>
        <v>直采</v>
      </c>
    </row>
    <row r="196" s="4" customFormat="1" hidden="1" spans="1:9">
      <c r="A196" s="5">
        <v>999224900669757</v>
      </c>
      <c r="B196" s="6">
        <v>45100</v>
      </c>
      <c r="C196" s="6">
        <v>45101</v>
      </c>
      <c r="D196" s="4">
        <v>1010</v>
      </c>
      <c r="E196" s="4" t="str">
        <f>VLOOKUP(A196,HOP!A:L,12,0)</f>
        <v>1010.00</v>
      </c>
      <c r="F196" s="4" t="str">
        <f>VLOOKUP(A196,HOP!A:C,3,0)</f>
        <v>3536577</v>
      </c>
      <c r="G196" s="4">
        <f t="shared" si="6"/>
        <v>0</v>
      </c>
      <c r="H196" s="4" t="str">
        <f t="shared" si="7"/>
        <v>，3536577</v>
      </c>
      <c r="I196" s="4" t="str">
        <f>VLOOKUP(A196,HOP!A:U,21,0)</f>
        <v>直采</v>
      </c>
    </row>
    <row r="197" s="4" customFormat="1" hidden="1" spans="1:9">
      <c r="A197" s="5">
        <v>999224902300585</v>
      </c>
      <c r="B197" s="6">
        <v>45099</v>
      </c>
      <c r="C197" s="6">
        <v>45101</v>
      </c>
      <c r="D197" s="4">
        <v>0</v>
      </c>
      <c r="E197" s="4" t="e">
        <f>VLOOKUP(A197,HOP!A:L,12,0)</f>
        <v>#N/A</v>
      </c>
      <c r="F197" s="4" t="e">
        <f>VLOOKUP(A197,HOP!A:C,3,0)</f>
        <v>#N/A</v>
      </c>
      <c r="G197" s="4" t="e">
        <f t="shared" si="6"/>
        <v>#N/A</v>
      </c>
      <c r="H197" s="4" t="e">
        <f t="shared" si="7"/>
        <v>#N/A</v>
      </c>
      <c r="I197" s="4" t="e">
        <f>VLOOKUP(A197,HOP!A:U,21,0)</f>
        <v>#N/A</v>
      </c>
    </row>
    <row r="198" s="4" customFormat="1" hidden="1" spans="1:9">
      <c r="A198" s="5">
        <v>999224903140839</v>
      </c>
      <c r="B198" s="6">
        <v>45100</v>
      </c>
      <c r="C198" s="6">
        <v>45101</v>
      </c>
      <c r="D198" s="4">
        <v>600</v>
      </c>
      <c r="E198" s="4" t="str">
        <f>VLOOKUP(A198,HOP!A:L,12,0)</f>
        <v>600.00</v>
      </c>
      <c r="F198" s="4" t="str">
        <f>VLOOKUP(A198,HOP!A:C,3,0)</f>
        <v>3537382</v>
      </c>
      <c r="G198" s="4">
        <f t="shared" si="6"/>
        <v>0</v>
      </c>
      <c r="H198" s="4" t="str">
        <f t="shared" si="7"/>
        <v>，3537382</v>
      </c>
      <c r="I198" s="4" t="str">
        <f>VLOOKUP(A198,HOP!A:U,21,0)</f>
        <v>直采</v>
      </c>
    </row>
    <row r="199" s="4" customFormat="1" hidden="1" spans="1:9">
      <c r="A199" s="5">
        <v>999224903291070</v>
      </c>
      <c r="B199" s="6">
        <v>45100</v>
      </c>
      <c r="C199" s="6">
        <v>45101</v>
      </c>
      <c r="D199" s="4">
        <v>887</v>
      </c>
      <c r="E199" s="4" t="str">
        <f>VLOOKUP(A199,HOP!A:L,12,0)</f>
        <v>887.00</v>
      </c>
      <c r="F199" s="4" t="str">
        <f>VLOOKUP(A199,HOP!A:C,3,0)</f>
        <v>3537577</v>
      </c>
      <c r="G199" s="4">
        <f t="shared" si="6"/>
        <v>0</v>
      </c>
      <c r="H199" s="4" t="str">
        <f t="shared" si="7"/>
        <v>，3537577</v>
      </c>
      <c r="I199" s="4" t="str">
        <f>VLOOKUP(A199,HOP!A:U,21,0)</f>
        <v>直采</v>
      </c>
    </row>
    <row r="200" s="4" customFormat="1" hidden="1" spans="1:9">
      <c r="A200" s="5">
        <v>999224903588025</v>
      </c>
      <c r="B200" s="6">
        <v>45100</v>
      </c>
      <c r="C200" s="6">
        <v>45101</v>
      </c>
      <c r="D200" s="4">
        <v>900</v>
      </c>
      <c r="E200" s="4" t="str">
        <f>VLOOKUP(A200,HOP!A:L,12,0)</f>
        <v>900.00</v>
      </c>
      <c r="F200" s="4" t="str">
        <f>VLOOKUP(A200,HOP!A:C,3,0)</f>
        <v>3537616</v>
      </c>
      <c r="G200" s="4">
        <f t="shared" si="6"/>
        <v>0</v>
      </c>
      <c r="H200" s="4" t="str">
        <f t="shared" si="7"/>
        <v>，3537616</v>
      </c>
      <c r="I200" s="4" t="str">
        <f>VLOOKUP(A200,HOP!A:U,21,0)</f>
        <v>直采</v>
      </c>
    </row>
    <row r="201" s="4" customFormat="1" hidden="1" spans="1:9">
      <c r="A201" s="5">
        <v>999224903980899</v>
      </c>
      <c r="B201" s="6">
        <v>45100</v>
      </c>
      <c r="C201" s="6">
        <v>45101</v>
      </c>
      <c r="D201" s="4">
        <v>630</v>
      </c>
      <c r="E201" s="4" t="str">
        <f>VLOOKUP(A201,HOP!A:L,12,0)</f>
        <v>630.00</v>
      </c>
      <c r="F201" s="4" t="str">
        <f>VLOOKUP(A201,HOP!A:C,3,0)</f>
        <v>3537877</v>
      </c>
      <c r="G201" s="4">
        <f t="shared" si="6"/>
        <v>0</v>
      </c>
      <c r="H201" s="4" t="str">
        <f t="shared" si="7"/>
        <v>，3537877</v>
      </c>
      <c r="I201" s="4" t="str">
        <f>VLOOKUP(A201,HOP!A:U,21,0)</f>
        <v>直采</v>
      </c>
    </row>
    <row r="202" s="4" customFormat="1" hidden="1" spans="1:9">
      <c r="A202" s="5">
        <v>999224904341053</v>
      </c>
      <c r="B202" s="6">
        <v>45100</v>
      </c>
      <c r="C202" s="6">
        <v>45101</v>
      </c>
      <c r="D202" s="4">
        <v>393</v>
      </c>
      <c r="E202" s="4" t="str">
        <f>VLOOKUP(A202,HOP!A:L,12,0)</f>
        <v>393.00</v>
      </c>
      <c r="F202" s="4" t="str">
        <f>VLOOKUP(A202,HOP!A:C,3,0)</f>
        <v>3537931</v>
      </c>
      <c r="G202" s="4">
        <f t="shared" si="6"/>
        <v>0</v>
      </c>
      <c r="H202" s="4" t="str">
        <f t="shared" si="7"/>
        <v>，3537931</v>
      </c>
      <c r="I202" s="4" t="str">
        <f>VLOOKUP(A202,HOP!A:U,21,0)</f>
        <v>直采</v>
      </c>
    </row>
    <row r="203" s="4" customFormat="1" hidden="1" spans="1:9">
      <c r="A203" s="5">
        <v>999224904786785</v>
      </c>
      <c r="B203" s="6">
        <v>45099</v>
      </c>
      <c r="C203" s="6">
        <v>45101</v>
      </c>
      <c r="D203" s="4">
        <v>958</v>
      </c>
      <c r="E203" s="4" t="str">
        <f>VLOOKUP(A203,HOP!A:L,12,0)</f>
        <v>958.00</v>
      </c>
      <c r="F203" s="4" t="str">
        <f>VLOOKUP(A203,HOP!A:C,3,0)</f>
        <v>3538105</v>
      </c>
      <c r="G203" s="4">
        <f t="shared" si="6"/>
        <v>0</v>
      </c>
      <c r="H203" s="4" t="str">
        <f t="shared" si="7"/>
        <v>，3538105</v>
      </c>
      <c r="I203" s="4" t="str">
        <f>VLOOKUP(A203,HOP!A:U,21,0)</f>
        <v>直采</v>
      </c>
    </row>
    <row r="204" s="4" customFormat="1" hidden="1" spans="1:9">
      <c r="A204" s="5">
        <v>999224906542073</v>
      </c>
      <c r="B204" s="6">
        <v>45099</v>
      </c>
      <c r="C204" s="6">
        <v>45101</v>
      </c>
      <c r="D204" s="4">
        <v>378</v>
      </c>
      <c r="E204" s="4" t="str">
        <f>VLOOKUP(A204,HOP!A:L,12,0)</f>
        <v>378.00</v>
      </c>
      <c r="F204" s="4" t="str">
        <f>VLOOKUP(A204,HOP!A:C,3,0)</f>
        <v>3538795</v>
      </c>
      <c r="G204" s="4">
        <f t="shared" si="6"/>
        <v>0</v>
      </c>
      <c r="H204" s="4" t="str">
        <f t="shared" si="7"/>
        <v>，3538795</v>
      </c>
      <c r="I204" s="4" t="str">
        <f>VLOOKUP(A204,HOP!A:U,21,0)</f>
        <v>直采</v>
      </c>
    </row>
    <row r="205" s="4" customFormat="1" hidden="1" spans="1:9">
      <c r="A205" s="5">
        <v>999224911244227</v>
      </c>
      <c r="B205" s="6">
        <v>45100</v>
      </c>
      <c r="C205" s="6">
        <v>45101</v>
      </c>
      <c r="D205" s="4">
        <v>0</v>
      </c>
      <c r="E205" s="4" t="e">
        <f>VLOOKUP(A205,HOP!A:L,12,0)</f>
        <v>#N/A</v>
      </c>
      <c r="F205" s="4" t="e">
        <f>VLOOKUP(A205,HOP!A:C,3,0)</f>
        <v>#N/A</v>
      </c>
      <c r="G205" s="4" t="e">
        <f t="shared" si="6"/>
        <v>#N/A</v>
      </c>
      <c r="H205" s="4" t="e">
        <f t="shared" si="7"/>
        <v>#N/A</v>
      </c>
      <c r="I205" s="4" t="e">
        <f>VLOOKUP(A205,HOP!A:U,21,0)</f>
        <v>#N/A</v>
      </c>
    </row>
    <row r="206" s="4" customFormat="1" hidden="1" spans="1:9">
      <c r="A206" s="5">
        <v>999224911774359</v>
      </c>
      <c r="B206" s="6">
        <v>45100</v>
      </c>
      <c r="C206" s="6">
        <v>45101</v>
      </c>
      <c r="D206" s="4">
        <v>850</v>
      </c>
      <c r="E206" s="4" t="str">
        <f>VLOOKUP(A206,HOP!A:L,12,0)</f>
        <v>850.00</v>
      </c>
      <c r="F206" s="4" t="str">
        <f>VLOOKUP(A206,HOP!A:C,3,0)</f>
        <v>3539409</v>
      </c>
      <c r="G206" s="4">
        <f t="shared" si="6"/>
        <v>0</v>
      </c>
      <c r="H206" s="4" t="str">
        <f t="shared" si="7"/>
        <v>，3539409</v>
      </c>
      <c r="I206" s="4" t="str">
        <f>VLOOKUP(A206,HOP!A:U,21,0)</f>
        <v>直采</v>
      </c>
    </row>
    <row r="207" s="4" customFormat="1" hidden="1" spans="1:9">
      <c r="A207" s="5">
        <v>999224913659483</v>
      </c>
      <c r="B207" s="6">
        <v>45100</v>
      </c>
      <c r="C207" s="6">
        <v>45101</v>
      </c>
      <c r="D207" s="4">
        <v>715</v>
      </c>
      <c r="E207" s="4" t="str">
        <f>VLOOKUP(A207,HOP!A:L,12,0)</f>
        <v>715.00</v>
      </c>
      <c r="F207" s="4" t="str">
        <f>VLOOKUP(A207,HOP!A:C,3,0)</f>
        <v>3539689</v>
      </c>
      <c r="G207" s="4">
        <f t="shared" si="6"/>
        <v>0</v>
      </c>
      <c r="H207" s="4" t="str">
        <f t="shared" si="7"/>
        <v>，3539689</v>
      </c>
      <c r="I207" s="4" t="str">
        <f>VLOOKUP(A207,HOP!A:U,21,0)</f>
        <v>直采</v>
      </c>
    </row>
    <row r="208" s="4" customFormat="1" hidden="1" spans="1:9">
      <c r="A208" s="5">
        <v>999224914684767</v>
      </c>
      <c r="B208" s="6">
        <v>45100</v>
      </c>
      <c r="C208" s="6">
        <v>45101</v>
      </c>
      <c r="D208" s="4">
        <v>1060</v>
      </c>
      <c r="E208" s="4" t="str">
        <f>VLOOKUP(A208,HOP!A:L,12,0)</f>
        <v>1060.00</v>
      </c>
      <c r="F208" s="4" t="str">
        <f>VLOOKUP(A208,HOP!A:C,3,0)</f>
        <v>3539924</v>
      </c>
      <c r="G208" s="4">
        <f t="shared" si="6"/>
        <v>0</v>
      </c>
      <c r="H208" s="4" t="str">
        <f t="shared" si="7"/>
        <v>，3539924</v>
      </c>
      <c r="I208" s="4" t="str">
        <f>VLOOKUP(A208,HOP!A:U,21,0)</f>
        <v>直采</v>
      </c>
    </row>
    <row r="209" s="4" customFormat="1" hidden="1" spans="1:9">
      <c r="A209" s="5">
        <v>999224914729397</v>
      </c>
      <c r="B209" s="6">
        <v>45100</v>
      </c>
      <c r="C209" s="6">
        <v>45101</v>
      </c>
      <c r="D209" s="4">
        <v>1144</v>
      </c>
      <c r="E209" s="4" t="str">
        <f>VLOOKUP(A209,HOP!A:L,12,0)</f>
        <v>1144.00</v>
      </c>
      <c r="F209" s="4" t="str">
        <f>VLOOKUP(A209,HOP!A:C,3,0)</f>
        <v>3539934</v>
      </c>
      <c r="G209" s="4">
        <f t="shared" si="6"/>
        <v>0</v>
      </c>
      <c r="H209" s="4" t="str">
        <f t="shared" si="7"/>
        <v>，3539934</v>
      </c>
      <c r="I209" s="4" t="str">
        <f>VLOOKUP(A209,HOP!A:U,21,0)</f>
        <v>直采</v>
      </c>
    </row>
    <row r="210" s="4" customFormat="1" hidden="1" spans="1:9">
      <c r="A210" s="5">
        <v>999224915491667</v>
      </c>
      <c r="B210" s="6">
        <v>45100</v>
      </c>
      <c r="C210" s="6">
        <v>45101</v>
      </c>
      <c r="D210" s="4">
        <v>1060</v>
      </c>
      <c r="E210" s="4" t="str">
        <f>VLOOKUP(A210,HOP!A:L,12,0)</f>
        <v>1060.00</v>
      </c>
      <c r="F210" s="4" t="str">
        <f>VLOOKUP(A210,HOP!A:C,3,0)</f>
        <v>3540070</v>
      </c>
      <c r="G210" s="4">
        <f t="shared" si="6"/>
        <v>0</v>
      </c>
      <c r="H210" s="4" t="str">
        <f t="shared" si="7"/>
        <v>，3540070</v>
      </c>
      <c r="I210" s="4" t="str">
        <f>VLOOKUP(A210,HOP!A:U,21,0)</f>
        <v>直采</v>
      </c>
    </row>
    <row r="211" s="4" customFormat="1" hidden="1" spans="1:9">
      <c r="A211" s="5">
        <v>999224915592042</v>
      </c>
      <c r="B211" s="6">
        <v>45100</v>
      </c>
      <c r="C211" s="6">
        <v>45101</v>
      </c>
      <c r="D211" s="4">
        <v>1232</v>
      </c>
      <c r="E211" s="4" t="str">
        <f>VLOOKUP(A211,HOP!A:L,12,0)</f>
        <v>1232.00</v>
      </c>
      <c r="F211" s="4" t="str">
        <f>VLOOKUP(A211,HOP!A:C,3,0)</f>
        <v>3540107</v>
      </c>
      <c r="G211" s="4">
        <f t="shared" si="6"/>
        <v>0</v>
      </c>
      <c r="H211" s="4" t="str">
        <f t="shared" si="7"/>
        <v>，3540107</v>
      </c>
      <c r="I211" s="4" t="str">
        <f>VLOOKUP(A211,HOP!A:U,21,0)</f>
        <v>直采</v>
      </c>
    </row>
    <row r="212" s="4" customFormat="1" hidden="1" spans="1:9">
      <c r="A212" s="5">
        <v>999224915715238</v>
      </c>
      <c r="B212" s="6">
        <v>45100</v>
      </c>
      <c r="C212" s="6">
        <v>45101</v>
      </c>
      <c r="D212" s="4">
        <v>1551</v>
      </c>
      <c r="E212" s="4" t="str">
        <f>VLOOKUP(A212,HOP!A:L,12,0)</f>
        <v>1551.00</v>
      </c>
      <c r="F212" s="4" t="str">
        <f>VLOOKUP(A212,HOP!A:C,3,0)</f>
        <v>3540152</v>
      </c>
      <c r="G212" s="4">
        <f t="shared" si="6"/>
        <v>0</v>
      </c>
      <c r="H212" s="4" t="str">
        <f t="shared" si="7"/>
        <v>，3540152</v>
      </c>
      <c r="I212" s="4" t="str">
        <f>VLOOKUP(A212,HOP!A:U,21,0)</f>
        <v>直采</v>
      </c>
    </row>
    <row r="213" s="4" customFormat="1" hidden="1" spans="1:9">
      <c r="A213" s="5">
        <v>24915822544</v>
      </c>
      <c r="B213" s="6">
        <v>45100</v>
      </c>
      <c r="C213" s="6">
        <v>45101</v>
      </c>
      <c r="D213" s="4">
        <v>532</v>
      </c>
      <c r="E213" s="4" t="str">
        <f>VLOOKUP(A213,HOP!A:L,12,0)</f>
        <v>532.00</v>
      </c>
      <c r="F213" s="4" t="str">
        <f>VLOOKUP(A213,HOP!A:C,3,0)</f>
        <v>3540200</v>
      </c>
      <c r="G213" s="4">
        <f t="shared" si="6"/>
        <v>0</v>
      </c>
      <c r="H213" s="4" t="str">
        <f t="shared" si="7"/>
        <v>，3540200</v>
      </c>
      <c r="I213" s="4" t="str">
        <f>VLOOKUP(A213,HOP!A:U,21,0)</f>
        <v>直采</v>
      </c>
    </row>
    <row r="214" s="4" customFormat="1" hidden="1" spans="1:9">
      <c r="A214" s="5">
        <v>999224915847557</v>
      </c>
      <c r="B214" s="6">
        <v>45100</v>
      </c>
      <c r="C214" s="6">
        <v>45101</v>
      </c>
      <c r="D214" s="4">
        <v>376</v>
      </c>
      <c r="E214" s="4" t="str">
        <f>VLOOKUP(A214,HOP!A:L,12,0)</f>
        <v>376.00</v>
      </c>
      <c r="F214" s="4" t="str">
        <f>VLOOKUP(A214,HOP!A:C,3,0)</f>
        <v>3540209</v>
      </c>
      <c r="G214" s="4">
        <f t="shared" si="6"/>
        <v>0</v>
      </c>
      <c r="H214" s="4" t="str">
        <f t="shared" si="7"/>
        <v>，3540209</v>
      </c>
      <c r="I214" s="4" t="str">
        <f>VLOOKUP(A214,HOP!A:U,21,0)</f>
        <v>直采</v>
      </c>
    </row>
    <row r="215" s="4" customFormat="1" hidden="1" spans="1:9">
      <c r="A215" s="5">
        <v>999224915991062</v>
      </c>
      <c r="B215" s="6">
        <v>45100</v>
      </c>
      <c r="C215" s="6">
        <v>45101</v>
      </c>
      <c r="D215" s="4">
        <v>238</v>
      </c>
      <c r="E215" s="4" t="str">
        <f>VLOOKUP(A215,HOP!A:L,12,0)</f>
        <v>238.00</v>
      </c>
      <c r="F215" s="4" t="str">
        <f>VLOOKUP(A215,HOP!A:C,3,0)</f>
        <v>3540241</v>
      </c>
      <c r="G215" s="4">
        <f t="shared" si="6"/>
        <v>0</v>
      </c>
      <c r="H215" s="4" t="str">
        <f t="shared" si="7"/>
        <v>，3540241</v>
      </c>
      <c r="I215" s="4" t="str">
        <f>VLOOKUP(A215,HOP!A:U,21,0)</f>
        <v>直采</v>
      </c>
    </row>
    <row r="216" s="4" customFormat="1" hidden="1" spans="1:9">
      <c r="A216" s="5">
        <v>24916346176</v>
      </c>
      <c r="B216" s="6">
        <v>45100</v>
      </c>
      <c r="C216" s="6">
        <v>45101</v>
      </c>
      <c r="D216" s="4">
        <v>532</v>
      </c>
      <c r="E216" s="4" t="str">
        <f>VLOOKUP(A216,HOP!A:L,12,0)</f>
        <v>532.00</v>
      </c>
      <c r="F216" s="4" t="str">
        <f>VLOOKUP(A216,HOP!A:C,3,0)</f>
        <v>3540390</v>
      </c>
      <c r="G216" s="4">
        <f t="shared" si="6"/>
        <v>0</v>
      </c>
      <c r="H216" s="4" t="str">
        <f t="shared" si="7"/>
        <v>，3540390</v>
      </c>
      <c r="I216" s="4" t="str">
        <f>VLOOKUP(A216,HOP!A:U,21,0)</f>
        <v>直采</v>
      </c>
    </row>
    <row r="217" s="4" customFormat="1" hidden="1" spans="1:9">
      <c r="A217" s="5">
        <v>24916923442</v>
      </c>
      <c r="B217" s="6">
        <v>45100</v>
      </c>
      <c r="C217" s="6">
        <v>45101</v>
      </c>
      <c r="D217" s="4">
        <v>2215</v>
      </c>
      <c r="E217" s="4" t="str">
        <f>VLOOKUP(A217,HOP!A:L,12,0)</f>
        <v>2215.00</v>
      </c>
      <c r="F217" s="4" t="str">
        <f>VLOOKUP(A217,HOP!A:C,3,0)</f>
        <v>3540571</v>
      </c>
      <c r="G217" s="4">
        <f t="shared" si="6"/>
        <v>0</v>
      </c>
      <c r="H217" s="4" t="str">
        <f t="shared" si="7"/>
        <v>，3540571</v>
      </c>
      <c r="I217" s="4" t="str">
        <f>VLOOKUP(A217,HOP!A:U,21,0)</f>
        <v>直采</v>
      </c>
    </row>
    <row r="218" s="4" customFormat="1" hidden="1" spans="1:9">
      <c r="A218" s="5">
        <v>999224917075284</v>
      </c>
      <c r="B218" s="6">
        <v>45100</v>
      </c>
      <c r="C218" s="6">
        <v>45101</v>
      </c>
      <c r="D218" s="4">
        <v>424</v>
      </c>
      <c r="E218" s="4" t="str">
        <f>VLOOKUP(A218,HOP!A:L,12,0)</f>
        <v>424.00</v>
      </c>
      <c r="F218" s="4" t="str">
        <f>VLOOKUP(A218,HOP!A:C,3,0)</f>
        <v>3540590</v>
      </c>
      <c r="G218" s="4">
        <f t="shared" si="6"/>
        <v>0</v>
      </c>
      <c r="H218" s="4" t="str">
        <f t="shared" si="7"/>
        <v>，3540590</v>
      </c>
      <c r="I218" s="4" t="str">
        <f>VLOOKUP(A218,HOP!A:U,21,0)</f>
        <v>直采</v>
      </c>
    </row>
    <row r="219" s="4" customFormat="1" hidden="1" spans="1:9">
      <c r="A219" s="5">
        <v>999224917103840</v>
      </c>
      <c r="B219" s="6">
        <v>45100</v>
      </c>
      <c r="C219" s="6">
        <v>45101</v>
      </c>
      <c r="D219" s="4">
        <v>375</v>
      </c>
      <c r="E219" s="4" t="str">
        <f>VLOOKUP(A219,HOP!A:L,12,0)</f>
        <v>375.00</v>
      </c>
      <c r="F219" s="4" t="str">
        <f>VLOOKUP(A219,HOP!A:C,3,0)</f>
        <v>3540596</v>
      </c>
      <c r="G219" s="4">
        <f t="shared" si="6"/>
        <v>0</v>
      </c>
      <c r="H219" s="4" t="str">
        <f t="shared" si="7"/>
        <v>，3540596</v>
      </c>
      <c r="I219" s="4" t="str">
        <f>VLOOKUP(A219,HOP!A:U,21,0)</f>
        <v>直采</v>
      </c>
    </row>
    <row r="220" s="4" customFormat="1" hidden="1" spans="1:9">
      <c r="A220" s="5">
        <v>999224917171149</v>
      </c>
      <c r="B220" s="6">
        <v>45100</v>
      </c>
      <c r="C220" s="6">
        <v>45101</v>
      </c>
      <c r="D220" s="4">
        <v>375</v>
      </c>
      <c r="E220" s="4" t="str">
        <f>VLOOKUP(A220,HOP!A:L,12,0)</f>
        <v>375.00</v>
      </c>
      <c r="F220" s="4" t="str">
        <f>VLOOKUP(A220,HOP!A:C,3,0)</f>
        <v>3540689</v>
      </c>
      <c r="G220" s="4">
        <f t="shared" si="6"/>
        <v>0</v>
      </c>
      <c r="H220" s="4" t="str">
        <f t="shared" si="7"/>
        <v>，3540689</v>
      </c>
      <c r="I220" s="4" t="str">
        <f>VLOOKUP(A220,HOP!A:U,21,0)</f>
        <v>直采</v>
      </c>
    </row>
    <row r="221" s="4" customFormat="1" hidden="1" spans="1:9">
      <c r="A221" s="5">
        <v>999224916905877</v>
      </c>
      <c r="B221" s="6">
        <v>45100</v>
      </c>
      <c r="C221" s="6">
        <v>45101</v>
      </c>
      <c r="D221" s="4">
        <v>540</v>
      </c>
      <c r="E221" s="4" t="str">
        <f>VLOOKUP(A221,HOP!A:L,12,0)</f>
        <v>540.00</v>
      </c>
      <c r="F221" s="4" t="str">
        <f>VLOOKUP(A221,HOP!A:C,3,0)</f>
        <v>3540562</v>
      </c>
      <c r="G221" s="4">
        <f t="shared" si="6"/>
        <v>0</v>
      </c>
      <c r="H221" s="4" t="str">
        <f t="shared" si="7"/>
        <v>，3540562</v>
      </c>
      <c r="I221" s="4" t="str">
        <f>VLOOKUP(A221,HOP!A:U,21,0)</f>
        <v>直采</v>
      </c>
    </row>
    <row r="222" s="4" customFormat="1" hidden="1" spans="1:9">
      <c r="A222" s="5">
        <v>24917477862</v>
      </c>
      <c r="B222" s="6">
        <v>45100</v>
      </c>
      <c r="C222" s="6">
        <v>45101</v>
      </c>
      <c r="D222" s="4">
        <v>375</v>
      </c>
      <c r="E222" s="4" t="str">
        <f>VLOOKUP(A222,HOP!A:L,12,0)</f>
        <v>375.00</v>
      </c>
      <c r="F222" s="4" t="str">
        <f>VLOOKUP(A222,HOP!A:C,3,0)</f>
        <v>3540750</v>
      </c>
      <c r="G222" s="4">
        <f t="shared" si="6"/>
        <v>0</v>
      </c>
      <c r="H222" s="4" t="str">
        <f t="shared" si="7"/>
        <v>，3540750</v>
      </c>
      <c r="I222" s="4" t="str">
        <f>VLOOKUP(A222,HOP!A:U,21,0)</f>
        <v>直采</v>
      </c>
    </row>
    <row r="223" s="4" customFormat="1" hidden="1" spans="1:9">
      <c r="A223" s="5">
        <v>24917486925</v>
      </c>
      <c r="B223" s="6">
        <v>45100</v>
      </c>
      <c r="C223" s="6">
        <v>45101</v>
      </c>
      <c r="D223" s="4">
        <v>375</v>
      </c>
      <c r="E223" s="4" t="str">
        <f>VLOOKUP(A223,HOP!A:L,12,0)</f>
        <v>375.00</v>
      </c>
      <c r="F223" s="4" t="str">
        <f>VLOOKUP(A223,HOP!A:C,3,0)</f>
        <v>3540751</v>
      </c>
      <c r="G223" s="4">
        <f t="shared" si="6"/>
        <v>0</v>
      </c>
      <c r="H223" s="4" t="str">
        <f t="shared" si="7"/>
        <v>，3540751</v>
      </c>
      <c r="I223" s="4" t="str">
        <f>VLOOKUP(A223,HOP!A:U,21,0)</f>
        <v>直采</v>
      </c>
    </row>
    <row r="224" s="4" customFormat="1" hidden="1" spans="1:9">
      <c r="A224" s="5">
        <v>999224917721893</v>
      </c>
      <c r="B224" s="6">
        <v>45100</v>
      </c>
      <c r="C224" s="6">
        <v>45101</v>
      </c>
      <c r="D224" s="4">
        <v>375</v>
      </c>
      <c r="E224" s="4" t="str">
        <f>VLOOKUP(A224,HOP!A:L,12,0)</f>
        <v>375.00</v>
      </c>
      <c r="F224" s="4" t="str">
        <f>VLOOKUP(A224,HOP!A:C,3,0)</f>
        <v>3540906</v>
      </c>
      <c r="G224" s="4">
        <f t="shared" si="6"/>
        <v>0</v>
      </c>
      <c r="H224" s="4" t="str">
        <f t="shared" si="7"/>
        <v>，3540906</v>
      </c>
      <c r="I224" s="4" t="str">
        <f>VLOOKUP(A224,HOP!A:U,21,0)</f>
        <v>直采</v>
      </c>
    </row>
    <row r="225" s="4" customFormat="1" hidden="1" spans="1:9">
      <c r="A225" s="5">
        <v>999224917784922</v>
      </c>
      <c r="B225" s="6">
        <v>45100</v>
      </c>
      <c r="C225" s="6">
        <v>45101</v>
      </c>
      <c r="D225" s="4">
        <v>1596</v>
      </c>
      <c r="E225" s="4" t="str">
        <f>VLOOKUP(A225,HOP!A:L,12,0)</f>
        <v>1596.00</v>
      </c>
      <c r="F225" s="4" t="str">
        <f>VLOOKUP(A225,HOP!A:C,3,0)</f>
        <v>3540926</v>
      </c>
      <c r="G225" s="4">
        <f t="shared" si="6"/>
        <v>0</v>
      </c>
      <c r="H225" s="4" t="str">
        <f t="shared" si="7"/>
        <v>，3540926</v>
      </c>
      <c r="I225" s="4" t="str">
        <f>VLOOKUP(A225,HOP!A:U,21,0)</f>
        <v>直采</v>
      </c>
    </row>
    <row r="226" s="4" customFormat="1" hidden="1" spans="1:9">
      <c r="A226" s="5">
        <v>999224917863528</v>
      </c>
      <c r="B226" s="6">
        <v>45100</v>
      </c>
      <c r="C226" s="6">
        <v>45101</v>
      </c>
      <c r="D226" s="4">
        <v>375</v>
      </c>
      <c r="E226" s="4" t="str">
        <f>VLOOKUP(A226,HOP!A:L,12,0)</f>
        <v>375.00</v>
      </c>
      <c r="F226" s="4" t="str">
        <f>VLOOKUP(A226,HOP!A:C,3,0)</f>
        <v>3540945</v>
      </c>
      <c r="G226" s="4">
        <f t="shared" si="6"/>
        <v>0</v>
      </c>
      <c r="H226" s="4" t="str">
        <f t="shared" si="7"/>
        <v>，3540945</v>
      </c>
      <c r="I226" s="4" t="str">
        <f>VLOOKUP(A226,HOP!A:U,21,0)</f>
        <v>直采</v>
      </c>
    </row>
    <row r="227" s="4" customFormat="1" hidden="1" spans="1:9">
      <c r="A227" s="5">
        <v>999224917894575</v>
      </c>
      <c r="B227" s="6">
        <v>45100</v>
      </c>
      <c r="C227" s="6">
        <v>45101</v>
      </c>
      <c r="D227" s="4">
        <v>5300</v>
      </c>
      <c r="E227" s="4" t="str">
        <f>VLOOKUP(A227,HOP!A:L,12,0)</f>
        <v>5300.00</v>
      </c>
      <c r="F227" s="4" t="str">
        <f>VLOOKUP(A227,HOP!A:C,3,0)</f>
        <v>3540951</v>
      </c>
      <c r="G227" s="4">
        <f t="shared" si="6"/>
        <v>0</v>
      </c>
      <c r="H227" s="4" t="str">
        <f t="shared" si="7"/>
        <v>，3540951</v>
      </c>
      <c r="I227" s="4" t="str">
        <f>VLOOKUP(A227,HOP!A:U,21,0)</f>
        <v>直采</v>
      </c>
    </row>
    <row r="228" s="4" customFormat="1" hidden="1" spans="1:9">
      <c r="A228" s="5">
        <v>999224917933559</v>
      </c>
      <c r="B228" s="6">
        <v>45100</v>
      </c>
      <c r="C228" s="6">
        <v>45101</v>
      </c>
      <c r="D228" s="4">
        <v>378</v>
      </c>
      <c r="E228" s="4" t="str">
        <f>VLOOKUP(A228,HOP!A:L,12,0)</f>
        <v>378.00</v>
      </c>
      <c r="F228" s="4" t="str">
        <f>VLOOKUP(A228,HOP!A:C,3,0)</f>
        <v>3540963</v>
      </c>
      <c r="G228" s="4">
        <f t="shared" si="6"/>
        <v>0</v>
      </c>
      <c r="H228" s="4" t="str">
        <f t="shared" si="7"/>
        <v>，3540963</v>
      </c>
      <c r="I228" s="4" t="str">
        <f>VLOOKUP(A228,HOP!A:U,21,0)</f>
        <v>直采</v>
      </c>
    </row>
    <row r="229" s="4" customFormat="1" hidden="1" spans="1:9">
      <c r="A229" s="5">
        <v>999224918136582</v>
      </c>
      <c r="B229" s="6">
        <v>45100</v>
      </c>
      <c r="C229" s="6">
        <v>45101</v>
      </c>
      <c r="D229" s="4">
        <v>1480</v>
      </c>
      <c r="E229" s="4" t="str">
        <f>VLOOKUP(A229,HOP!A:L,12,0)</f>
        <v>1480.00</v>
      </c>
      <c r="F229" s="4" t="str">
        <f>VLOOKUP(A229,HOP!A:C,3,0)</f>
        <v>3541003</v>
      </c>
      <c r="G229" s="4">
        <f t="shared" si="6"/>
        <v>0</v>
      </c>
      <c r="H229" s="4" t="str">
        <f t="shared" si="7"/>
        <v>，3541003</v>
      </c>
      <c r="I229" s="4" t="str">
        <f>VLOOKUP(A229,HOP!A:U,21,0)</f>
        <v>直采</v>
      </c>
    </row>
    <row r="230" s="4" customFormat="1" hidden="1" spans="1:9">
      <c r="A230" s="5">
        <v>999224918311905</v>
      </c>
      <c r="B230" s="6">
        <v>45100</v>
      </c>
      <c r="C230" s="6">
        <v>45101</v>
      </c>
      <c r="D230" s="4">
        <v>365</v>
      </c>
      <c r="E230" s="4" t="str">
        <f>VLOOKUP(A230,HOP!A:L,12,0)</f>
        <v>365.00</v>
      </c>
      <c r="F230" s="4" t="str">
        <f>VLOOKUP(A230,HOP!A:C,3,0)</f>
        <v>3541038</v>
      </c>
      <c r="G230" s="4">
        <f t="shared" si="6"/>
        <v>0</v>
      </c>
      <c r="H230" s="4" t="str">
        <f t="shared" si="7"/>
        <v>，3541038</v>
      </c>
      <c r="I230" s="4" t="str">
        <f>VLOOKUP(A230,HOP!A:U,21,0)</f>
        <v>直采</v>
      </c>
    </row>
    <row r="231" s="4" customFormat="1" hidden="1" spans="1:9">
      <c r="A231" s="5">
        <v>999224918491607</v>
      </c>
      <c r="B231" s="6">
        <v>45100</v>
      </c>
      <c r="C231" s="6">
        <v>45101</v>
      </c>
      <c r="D231" s="4">
        <v>1144</v>
      </c>
      <c r="E231" s="4" t="str">
        <f>VLOOKUP(A231,HOP!A:L,12,0)</f>
        <v>1144.00</v>
      </c>
      <c r="F231" s="4" t="str">
        <f>VLOOKUP(A231,HOP!A:C,3,0)</f>
        <v>3541197</v>
      </c>
      <c r="G231" s="4">
        <f t="shared" si="6"/>
        <v>0</v>
      </c>
      <c r="H231" s="4" t="str">
        <f t="shared" si="7"/>
        <v>，3541197</v>
      </c>
      <c r="I231" s="4" t="str">
        <f>VLOOKUP(A231,HOP!A:U,21,0)</f>
        <v>直采</v>
      </c>
    </row>
    <row r="232" s="4" customFormat="1" hidden="1" spans="1:9">
      <c r="A232" s="5">
        <v>999224918683348</v>
      </c>
      <c r="B232" s="6">
        <v>45100</v>
      </c>
      <c r="C232" s="6">
        <v>45101</v>
      </c>
      <c r="D232" s="4">
        <v>1700</v>
      </c>
      <c r="E232" s="4" t="str">
        <f>VLOOKUP(A232,HOP!A:L,12,0)</f>
        <v>1700.00</v>
      </c>
      <c r="F232" s="4" t="str">
        <f>VLOOKUP(A232,HOP!A:C,3,0)</f>
        <v>3541226</v>
      </c>
      <c r="G232" s="4">
        <f t="shared" si="6"/>
        <v>0</v>
      </c>
      <c r="H232" s="4" t="str">
        <f t="shared" si="7"/>
        <v>，3541226</v>
      </c>
      <c r="I232" s="4" t="str">
        <f>VLOOKUP(A232,HOP!A:U,21,0)</f>
        <v>直采</v>
      </c>
    </row>
    <row r="233" s="4" customFormat="1" hidden="1" spans="1:9">
      <c r="A233" s="5">
        <v>999224918987352</v>
      </c>
      <c r="B233" s="6">
        <v>45100</v>
      </c>
      <c r="C233" s="6">
        <v>45101</v>
      </c>
      <c r="D233" s="4">
        <v>480</v>
      </c>
      <c r="E233" s="4" t="str">
        <f>VLOOKUP(A233,HOP!A:L,12,0)</f>
        <v>480.00</v>
      </c>
      <c r="F233" s="4" t="str">
        <f>VLOOKUP(A233,HOP!A:C,3,0)</f>
        <v>3541291</v>
      </c>
      <c r="G233" s="4">
        <f t="shared" si="6"/>
        <v>0</v>
      </c>
      <c r="H233" s="4" t="str">
        <f t="shared" si="7"/>
        <v>，3541291</v>
      </c>
      <c r="I233" s="4" t="str">
        <f>VLOOKUP(A233,HOP!A:U,21,0)</f>
        <v>直采</v>
      </c>
    </row>
    <row r="234" s="4" customFormat="1" hidden="1" spans="1:9">
      <c r="A234" s="5">
        <v>999224919364712</v>
      </c>
      <c r="B234" s="6">
        <v>45100</v>
      </c>
      <c r="C234" s="6">
        <v>45101</v>
      </c>
      <c r="D234" s="4">
        <v>393</v>
      </c>
      <c r="E234" s="4" t="str">
        <f>VLOOKUP(A234,HOP!A:L,12,0)</f>
        <v>393.00</v>
      </c>
      <c r="F234" s="4" t="str">
        <f>VLOOKUP(A234,HOP!A:C,3,0)</f>
        <v>3541496</v>
      </c>
      <c r="G234" s="4">
        <f t="shared" si="6"/>
        <v>0</v>
      </c>
      <c r="H234" s="4" t="str">
        <f t="shared" si="7"/>
        <v>，3541496</v>
      </c>
      <c r="I234" s="4" t="str">
        <f>VLOOKUP(A234,HOP!A:U,21,0)</f>
        <v>直采</v>
      </c>
    </row>
    <row r="235" s="4" customFormat="1" hidden="1" spans="1:9">
      <c r="A235" s="5">
        <v>999224919725402</v>
      </c>
      <c r="B235" s="6">
        <v>45100</v>
      </c>
      <c r="C235" s="6">
        <v>45101</v>
      </c>
      <c r="D235" s="4">
        <v>1232</v>
      </c>
      <c r="E235" s="4" t="str">
        <f>VLOOKUP(A235,HOP!A:L,12,0)</f>
        <v>1232.00</v>
      </c>
      <c r="F235" s="4" t="str">
        <f>VLOOKUP(A235,HOP!A:C,3,0)</f>
        <v>3541570</v>
      </c>
      <c r="G235" s="4">
        <f t="shared" si="6"/>
        <v>0</v>
      </c>
      <c r="H235" s="4" t="str">
        <f t="shared" si="7"/>
        <v>，3541570</v>
      </c>
      <c r="I235" s="4" t="str">
        <f>VLOOKUP(A235,HOP!A:U,21,0)</f>
        <v>直采</v>
      </c>
    </row>
    <row r="236" s="4" customFormat="1" hidden="1" spans="1:9">
      <c r="A236" s="5">
        <v>999224919919934</v>
      </c>
      <c r="B236" s="6">
        <v>45100</v>
      </c>
      <c r="C236" s="6">
        <v>45101</v>
      </c>
      <c r="D236" s="4">
        <v>375</v>
      </c>
      <c r="E236" s="4" t="str">
        <f>VLOOKUP(A236,HOP!A:L,12,0)</f>
        <v>375.00</v>
      </c>
      <c r="F236" s="4" t="str">
        <f>VLOOKUP(A236,HOP!A:C,3,0)</f>
        <v>3541618</v>
      </c>
      <c r="G236" s="4">
        <f t="shared" si="6"/>
        <v>0</v>
      </c>
      <c r="H236" s="4" t="str">
        <f t="shared" si="7"/>
        <v>，3541618</v>
      </c>
      <c r="I236" s="4" t="str">
        <f>VLOOKUP(A236,HOP!A:U,21,0)</f>
        <v>直采</v>
      </c>
    </row>
    <row r="237" s="4" customFormat="1" hidden="1" spans="1:9">
      <c r="A237" s="5">
        <v>999224920096243</v>
      </c>
      <c r="B237" s="6">
        <v>45100</v>
      </c>
      <c r="C237" s="6">
        <v>45101</v>
      </c>
      <c r="D237" s="4">
        <v>375</v>
      </c>
      <c r="E237" s="4" t="str">
        <f>VLOOKUP(A237,HOP!A:L,12,0)</f>
        <v>375.00</v>
      </c>
      <c r="F237" s="4" t="str">
        <f>VLOOKUP(A237,HOP!A:C,3,0)</f>
        <v>3541681</v>
      </c>
      <c r="G237" s="4">
        <f t="shared" si="6"/>
        <v>0</v>
      </c>
      <c r="H237" s="4" t="str">
        <f t="shared" si="7"/>
        <v>，3541681</v>
      </c>
      <c r="I237" s="4" t="str">
        <f>VLOOKUP(A237,HOP!A:U,21,0)</f>
        <v>直采</v>
      </c>
    </row>
    <row r="238" s="4" customFormat="1" hidden="1" spans="1:9">
      <c r="A238" s="5">
        <v>999224920700325</v>
      </c>
      <c r="B238" s="6">
        <v>45100</v>
      </c>
      <c r="C238" s="6">
        <v>45101</v>
      </c>
      <c r="D238" s="4">
        <v>393</v>
      </c>
      <c r="E238" s="4" t="str">
        <f>VLOOKUP(A238,HOP!A:L,12,0)</f>
        <v>393.00</v>
      </c>
      <c r="F238" s="4" t="str">
        <f>VLOOKUP(A238,HOP!A:C,3,0)</f>
        <v>3542134</v>
      </c>
      <c r="G238" s="4">
        <f t="shared" si="6"/>
        <v>0</v>
      </c>
      <c r="H238" s="4" t="str">
        <f t="shared" si="7"/>
        <v>，3542134</v>
      </c>
      <c r="I238" s="4" t="str">
        <f>VLOOKUP(A238,HOP!A:U,21,0)</f>
        <v>直采</v>
      </c>
    </row>
    <row r="239" s="4" customFormat="1" hidden="1" spans="1:9">
      <c r="A239" s="5">
        <v>999224920752829</v>
      </c>
      <c r="B239" s="6">
        <v>45100</v>
      </c>
      <c r="C239" s="6">
        <v>45101</v>
      </c>
      <c r="D239" s="4">
        <v>1572</v>
      </c>
      <c r="E239" s="4" t="str">
        <f>VLOOKUP(A239,HOP!A:L,12,0)</f>
        <v>1572.00</v>
      </c>
      <c r="F239" s="4" t="str">
        <f>VLOOKUP(A239,HOP!A:C,3,0)</f>
        <v>3542152</v>
      </c>
      <c r="G239" s="4">
        <f t="shared" si="6"/>
        <v>0</v>
      </c>
      <c r="H239" s="4" t="str">
        <f t="shared" si="7"/>
        <v>，3542152</v>
      </c>
      <c r="I239" s="4" t="str">
        <f>VLOOKUP(A239,HOP!A:U,21,0)</f>
        <v>直采</v>
      </c>
    </row>
    <row r="241" spans="4:4">
      <c r="D241" s="4">
        <f>SUM(D2:D240)</f>
        <v>445703.75</v>
      </c>
    </row>
    <row r="248" spans="1:4">
      <c r="A248" s="4" t="s">
        <v>1156</v>
      </c>
      <c r="C248" s="4">
        <v>445671.5</v>
      </c>
      <c r="D248" s="4">
        <v>481662.33</v>
      </c>
    </row>
    <row r="249" spans="1:4">
      <c r="A249" s="4" t="s">
        <v>1157</v>
      </c>
      <c r="C249" s="4">
        <v>32.25</v>
      </c>
      <c r="D249" s="4">
        <v>34.86</v>
      </c>
    </row>
    <row r="250" spans="1:4">
      <c r="A250" s="4" t="s">
        <v>1158</v>
      </c>
      <c r="C250" s="4">
        <f>SUBTOTAL(9,C248:C249)</f>
        <v>445703.75</v>
      </c>
      <c r="D250" s="4">
        <f>SUBTOTAL(9,D248:D249)</f>
        <v>481697.19</v>
      </c>
    </row>
    <row r="251" spans="1:1">
      <c r="A251" s="4" t="s">
        <v>1159</v>
      </c>
    </row>
  </sheetData>
  <autoFilter ref="A1:XFD241">
    <filterColumn colId="3">
      <filters blank="1">
        <filter val="1708.2"/>
        <filter val="515.6"/>
        <filter val="4727.7"/>
        <filter val="100"/>
        <filter val="600"/>
        <filter val="900"/>
        <filter val="1600"/>
        <filter val="1700"/>
        <filter val="1900"/>
        <filter val="2000"/>
        <filter val="2100"/>
        <filter val="4600"/>
        <filter val="5300"/>
        <filter val="8800"/>
        <filter val="1701"/>
        <filter val="1602"/>
        <filter val="1503"/>
        <filter val="4104"/>
        <filter val="4704"/>
        <filter val="405"/>
        <filter val="406"/>
        <filter val="2607"/>
        <filter val="1008"/>
        <filter val="4608"/>
        <filter val="709"/>
        <filter val="3009"/>
        <filter val="1010"/>
        <filter val="1410"/>
        <filter val="1510"/>
        <filter val="2010"/>
        <filter val="3610"/>
        <filter val="11710"/>
        <filter val="1811"/>
        <filter val="5511"/>
        <filter val="1412"/>
        <filter val="4613"/>
        <filter val="1914"/>
        <filter val="2814"/>
        <filter val="415"/>
        <filter val="715"/>
        <filter val="2215"/>
        <filter val="2916"/>
        <filter val="7616"/>
        <filter val="2318"/>
        <filter val="920"/>
        <filter val="1020"/>
        <filter val="1220"/>
        <filter val="1520"/>
        <filter val="1620"/>
        <filter val="1720"/>
        <filter val="4720"/>
        <filter val="5720"/>
        <filter val="8020"/>
        <filter val="4221"/>
        <filter val="1422"/>
        <filter val="1323"/>
        <filter val="424"/>
        <filter val="1924"/>
        <filter val="3124"/>
        <filter val="227"/>
        <filter val="1628"/>
        <filter val="2328"/>
        <filter val="430"/>
        <filter val="630"/>
        <filter val="1930"/>
        <filter val="532"/>
        <filter val="1232"/>
        <filter val="7432"/>
        <filter val="4133"/>
        <filter val="1434"/>
        <filter val="435"/>
        <filter val="7145.25"/>
        <filter val="238"/>
        <filter val="1338"/>
        <filter val="2038"/>
        <filter val="1139"/>
        <filter val="1339"/>
        <filter val="340"/>
        <filter val="540"/>
        <filter val="1440"/>
        <filter val="2040"/>
        <filter val="1041"/>
        <filter val="1642"/>
        <filter val="444"/>
        <filter val="1144"/>
        <filter val="1045"/>
        <filter val="2145"/>
        <filter val="546"/>
        <filter val="1346"/>
        <filter val="3846"/>
        <filter val="548"/>
        <filter val="948"/>
        <filter val="849"/>
        <filter val="750"/>
        <filter val="850"/>
        <filter val="3750"/>
        <filter val="4050"/>
        <filter val="1551"/>
        <filter val="2652"/>
        <filter val="1154"/>
        <filter val="655"/>
        <filter val="256"/>
        <filter val="2156"/>
        <filter val="2756"/>
        <filter val="458"/>
        <filter val="958"/>
        <filter val="7558"/>
        <filter val="7958"/>
        <filter val="860"/>
        <filter val="1060"/>
        <filter val="1160"/>
        <filter val="1760"/>
        <filter val="2160"/>
        <filter val="2360"/>
        <filter val="3360"/>
        <filter val="2961"/>
        <filter val="264"/>
        <filter val="664"/>
        <filter val="1464"/>
        <filter val="1764"/>
        <filter val="2564"/>
        <filter val="365"/>
        <filter val="866"/>
        <filter val="2566"/>
        <filter val="19266"/>
        <filter val="768"/>
        <filter val="1168"/>
        <filter val="1069"/>
        <filter val="970"/>
        <filter val="3870"/>
        <filter val="4570"/>
        <filter val="5070"/>
        <filter val="371"/>
        <filter val="972"/>
        <filter val="1372"/>
        <filter val="1572"/>
        <filter val="2172"/>
        <filter val="1173"/>
        <filter val="375"/>
        <filter val="575"/>
        <filter val="376"/>
        <filter val="1576"/>
        <filter val="2376"/>
        <filter val="5976"/>
        <filter val="6776"/>
        <filter val="1177"/>
        <filter val="378"/>
        <filter val="2378"/>
        <filter val="480"/>
        <filter val="1080"/>
        <filter val="1480"/>
        <filter val="2080"/>
        <filter val="782"/>
        <filter val="2082"/>
        <filter val="2682"/>
        <filter val="4282"/>
        <filter val="1283"/>
        <filter val="1784"/>
        <filter val="2485"/>
        <filter val="687"/>
        <filter val="887"/>
        <filter val="1887"/>
        <filter val="2687"/>
        <filter val="788"/>
        <filter val="6388"/>
        <filter val="389"/>
        <filter val="1290"/>
        <filter val="6390"/>
        <filter val="391"/>
        <filter val="992"/>
        <filter val="1592"/>
        <filter val="7492"/>
        <filter val="393"/>
        <filter val="493"/>
        <filter val="3393"/>
        <filter val="1094"/>
        <filter val="2494"/>
        <filter val="395"/>
        <filter val="1596"/>
        <filter val="445703.75"/>
      </filters>
    </filterColumn>
    <filterColumn colId="6">
      <filters blank="1">
        <filter val="-60.3"/>
        <filter val="32.2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1160</v>
      </c>
      <c r="B1" s="2" t="s">
        <v>1161</v>
      </c>
      <c r="C1" s="2" t="s">
        <v>1162</v>
      </c>
      <c r="D1" s="2" t="s">
        <v>1163</v>
      </c>
      <c r="E1" s="2" t="s">
        <v>13</v>
      </c>
      <c r="F1" s="2" t="s">
        <v>5</v>
      </c>
      <c r="G1" s="2" t="s">
        <v>6</v>
      </c>
      <c r="H1" s="2" t="s">
        <v>1164</v>
      </c>
      <c r="I1" s="2" t="s">
        <v>1165</v>
      </c>
      <c r="J1" s="2" t="s">
        <v>1166</v>
      </c>
      <c r="K1" s="2" t="s">
        <v>1167</v>
      </c>
      <c r="L1" s="2" t="s">
        <v>1168</v>
      </c>
      <c r="M1" s="2" t="s">
        <v>1169</v>
      </c>
      <c r="N1" s="2" t="s">
        <v>1170</v>
      </c>
      <c r="O1" s="2" t="s">
        <v>1171</v>
      </c>
      <c r="P1" s="2" t="s">
        <v>1172</v>
      </c>
      <c r="Q1" s="2" t="s">
        <v>1173</v>
      </c>
      <c r="R1" s="2" t="s">
        <v>1174</v>
      </c>
      <c r="S1" s="2" t="s">
        <v>1175</v>
      </c>
      <c r="T1" s="2" t="s">
        <v>1176</v>
      </c>
      <c r="U1" s="2" t="s">
        <v>1177</v>
      </c>
      <c r="V1" s="2" t="s">
        <v>1178</v>
      </c>
    </row>
    <row r="2" s="1" customFormat="1" spans="1:22">
      <c r="A2" s="3">
        <v>999222619260067</v>
      </c>
      <c r="B2" s="1" t="s">
        <v>1179</v>
      </c>
      <c r="C2" s="1" t="s">
        <v>1180</v>
      </c>
      <c r="D2" s="1" t="s">
        <v>1181</v>
      </c>
      <c r="E2" s="1" t="s">
        <v>1182</v>
      </c>
      <c r="F2" s="1" t="s">
        <v>1183</v>
      </c>
      <c r="G2" s="1" t="s">
        <v>1184</v>
      </c>
      <c r="H2" s="1" t="s">
        <v>1185</v>
      </c>
      <c r="I2" s="1" t="s">
        <v>1186</v>
      </c>
      <c r="J2" s="1" t="s">
        <v>1187</v>
      </c>
      <c r="K2" s="1" t="s">
        <v>1186</v>
      </c>
      <c r="L2" s="1" t="s">
        <v>1186</v>
      </c>
      <c r="M2" s="1" t="s">
        <v>1188</v>
      </c>
      <c r="N2" s="1" t="s">
        <v>1188</v>
      </c>
      <c r="O2" s="1" t="s">
        <v>1189</v>
      </c>
      <c r="P2" s="1" t="s">
        <v>1190</v>
      </c>
      <c r="Q2" s="1" t="s">
        <v>1191</v>
      </c>
      <c r="R2" s="1" t="s">
        <v>1192</v>
      </c>
      <c r="S2" s="1" t="s">
        <v>1193</v>
      </c>
      <c r="T2" s="1" t="s">
        <v>1194</v>
      </c>
      <c r="U2" s="1" t="s">
        <v>1195</v>
      </c>
      <c r="V2" s="1" t="s">
        <v>1196</v>
      </c>
    </row>
    <row r="3" s="1" customFormat="1" spans="1:22">
      <c r="A3" s="3">
        <v>999222707931288</v>
      </c>
      <c r="B3" s="1" t="s">
        <v>1197</v>
      </c>
      <c r="C3" s="1" t="s">
        <v>1198</v>
      </c>
      <c r="D3" s="1" t="s">
        <v>1199</v>
      </c>
      <c r="E3" s="1" t="s">
        <v>1200</v>
      </c>
      <c r="F3" s="1" t="s">
        <v>1183</v>
      </c>
      <c r="G3" s="1" t="s">
        <v>1184</v>
      </c>
      <c r="H3" s="1" t="s">
        <v>1185</v>
      </c>
      <c r="I3" s="1" t="s">
        <v>1201</v>
      </c>
      <c r="J3" s="1" t="s">
        <v>1187</v>
      </c>
      <c r="K3" s="1" t="s">
        <v>1201</v>
      </c>
      <c r="L3" s="1" t="s">
        <v>1201</v>
      </c>
      <c r="M3" s="1" t="s">
        <v>1188</v>
      </c>
      <c r="N3" s="1" t="s">
        <v>1188</v>
      </c>
      <c r="O3" s="1" t="s">
        <v>1189</v>
      </c>
      <c r="P3" s="1" t="s">
        <v>1190</v>
      </c>
      <c r="Q3" s="1" t="s">
        <v>1191</v>
      </c>
      <c r="R3" s="1" t="s">
        <v>1202</v>
      </c>
      <c r="S3" s="1" t="s">
        <v>1193</v>
      </c>
      <c r="T3" s="1" t="s">
        <v>1194</v>
      </c>
      <c r="U3" s="1" t="s">
        <v>1195</v>
      </c>
      <c r="V3" s="1" t="s">
        <v>1203</v>
      </c>
    </row>
    <row r="4" s="1" customFormat="1" spans="1:22">
      <c r="A4" s="3">
        <v>999223364668384</v>
      </c>
      <c r="B4" s="1" t="s">
        <v>1204</v>
      </c>
      <c r="C4" s="1" t="s">
        <v>1205</v>
      </c>
      <c r="D4" s="1" t="s">
        <v>1206</v>
      </c>
      <c r="E4" s="1" t="s">
        <v>1207</v>
      </c>
      <c r="F4" s="1" t="s">
        <v>1208</v>
      </c>
      <c r="G4" s="1" t="s">
        <v>1184</v>
      </c>
      <c r="H4" s="1" t="s">
        <v>1185</v>
      </c>
      <c r="I4" s="1" t="s">
        <v>1209</v>
      </c>
      <c r="J4" s="1" t="s">
        <v>1187</v>
      </c>
      <c r="K4" s="1" t="s">
        <v>1209</v>
      </c>
      <c r="L4" s="1" t="s">
        <v>1209</v>
      </c>
      <c r="M4" s="1" t="s">
        <v>1188</v>
      </c>
      <c r="N4" s="1" t="s">
        <v>1188</v>
      </c>
      <c r="O4" s="1" t="s">
        <v>1189</v>
      </c>
      <c r="P4" s="1" t="s">
        <v>1190</v>
      </c>
      <c r="Q4" s="1" t="s">
        <v>1191</v>
      </c>
      <c r="R4" s="1" t="s">
        <v>1210</v>
      </c>
      <c r="S4" s="1" t="s">
        <v>1193</v>
      </c>
      <c r="T4" s="1" t="s">
        <v>1194</v>
      </c>
      <c r="U4" s="1" t="s">
        <v>1195</v>
      </c>
      <c r="V4" s="1" t="s">
        <v>1203</v>
      </c>
    </row>
    <row r="5" s="1" customFormat="1" spans="1:22">
      <c r="A5" s="3">
        <v>999223376446967</v>
      </c>
      <c r="B5" s="1" t="s">
        <v>1204</v>
      </c>
      <c r="C5" s="1" t="s">
        <v>1211</v>
      </c>
      <c r="D5" s="1" t="s">
        <v>1212</v>
      </c>
      <c r="E5" s="1" t="s">
        <v>1213</v>
      </c>
      <c r="F5" s="1" t="s">
        <v>1183</v>
      </c>
      <c r="G5" s="1" t="s">
        <v>1184</v>
      </c>
      <c r="H5" s="1" t="s">
        <v>1185</v>
      </c>
      <c r="I5" s="1" t="s">
        <v>1214</v>
      </c>
      <c r="J5" s="1" t="s">
        <v>1187</v>
      </c>
      <c r="K5" s="1" t="s">
        <v>1214</v>
      </c>
      <c r="L5" s="1" t="s">
        <v>1214</v>
      </c>
      <c r="M5" s="1" t="s">
        <v>1188</v>
      </c>
      <c r="N5" s="1" t="s">
        <v>1188</v>
      </c>
      <c r="O5" s="1" t="s">
        <v>1189</v>
      </c>
      <c r="P5" s="1" t="s">
        <v>1190</v>
      </c>
      <c r="Q5" s="1" t="s">
        <v>1191</v>
      </c>
      <c r="R5" s="1" t="s">
        <v>1215</v>
      </c>
      <c r="S5" s="1" t="s">
        <v>1193</v>
      </c>
      <c r="T5" s="1" t="s">
        <v>1194</v>
      </c>
      <c r="U5" s="1" t="s">
        <v>1195</v>
      </c>
      <c r="V5" s="1" t="s">
        <v>1203</v>
      </c>
    </row>
    <row r="6" s="1" customFormat="1" spans="1:22">
      <c r="A6" s="3">
        <v>999223698367467</v>
      </c>
      <c r="B6" s="1" t="s">
        <v>1216</v>
      </c>
      <c r="C6" s="1" t="s">
        <v>1217</v>
      </c>
      <c r="D6" s="1" t="s">
        <v>1218</v>
      </c>
      <c r="E6" s="1" t="s">
        <v>1219</v>
      </c>
      <c r="F6" s="1" t="s">
        <v>1220</v>
      </c>
      <c r="G6" s="1" t="s">
        <v>1184</v>
      </c>
      <c r="H6" s="1" t="s">
        <v>1185</v>
      </c>
      <c r="I6" s="1" t="s">
        <v>1221</v>
      </c>
      <c r="J6" s="1" t="s">
        <v>1187</v>
      </c>
      <c r="K6" s="1" t="s">
        <v>1221</v>
      </c>
      <c r="L6" s="1" t="s">
        <v>1221</v>
      </c>
      <c r="M6" s="1" t="s">
        <v>1188</v>
      </c>
      <c r="N6" s="1" t="s">
        <v>1188</v>
      </c>
      <c r="O6" s="1" t="s">
        <v>1189</v>
      </c>
      <c r="P6" s="1" t="s">
        <v>1190</v>
      </c>
      <c r="Q6" s="1" t="s">
        <v>1191</v>
      </c>
      <c r="R6" s="1" t="s">
        <v>1222</v>
      </c>
      <c r="S6" s="1" t="s">
        <v>1193</v>
      </c>
      <c r="T6" s="1" t="s">
        <v>1194</v>
      </c>
      <c r="U6" s="1" t="s">
        <v>1195</v>
      </c>
      <c r="V6" s="1" t="s">
        <v>1203</v>
      </c>
    </row>
    <row r="7" s="1" customFormat="1" spans="1:22">
      <c r="A7" s="3">
        <v>999223724735074</v>
      </c>
      <c r="B7" s="1" t="s">
        <v>1223</v>
      </c>
      <c r="C7" s="1" t="s">
        <v>1224</v>
      </c>
      <c r="D7" s="1" t="s">
        <v>1225</v>
      </c>
      <c r="E7" s="1" t="s">
        <v>1226</v>
      </c>
      <c r="F7" s="1" t="s">
        <v>1227</v>
      </c>
      <c r="G7" s="1" t="s">
        <v>1184</v>
      </c>
      <c r="H7" s="1" t="s">
        <v>1185</v>
      </c>
      <c r="I7" s="1" t="s">
        <v>1228</v>
      </c>
      <c r="J7" s="1" t="s">
        <v>1187</v>
      </c>
      <c r="K7" s="1" t="s">
        <v>1228</v>
      </c>
      <c r="L7" s="1" t="s">
        <v>1229</v>
      </c>
      <c r="M7" s="1" t="s">
        <v>1230</v>
      </c>
      <c r="N7" s="1" t="s">
        <v>1230</v>
      </c>
      <c r="O7" s="1" t="s">
        <v>1189</v>
      </c>
      <c r="P7" s="1" t="s">
        <v>1190</v>
      </c>
      <c r="Q7" s="1" t="s">
        <v>1191</v>
      </c>
      <c r="R7" s="1" t="s">
        <v>1231</v>
      </c>
      <c r="S7" s="1" t="s">
        <v>1193</v>
      </c>
      <c r="T7" s="1" t="s">
        <v>1194</v>
      </c>
      <c r="U7" s="1" t="s">
        <v>1195</v>
      </c>
      <c r="V7" s="1" t="s">
        <v>1203</v>
      </c>
    </row>
    <row r="8" s="1" customFormat="1" spans="1:22">
      <c r="A8" s="3">
        <v>999223728973591</v>
      </c>
      <c r="B8" s="1" t="s">
        <v>1223</v>
      </c>
      <c r="C8" s="1" t="s">
        <v>1232</v>
      </c>
      <c r="D8" s="1" t="s">
        <v>1225</v>
      </c>
      <c r="E8" s="1" t="s">
        <v>1233</v>
      </c>
      <c r="F8" s="1" t="s">
        <v>1227</v>
      </c>
      <c r="G8" s="1" t="s">
        <v>1184</v>
      </c>
      <c r="H8" s="1" t="s">
        <v>1185</v>
      </c>
      <c r="I8" s="1" t="s">
        <v>1228</v>
      </c>
      <c r="J8" s="1" t="s">
        <v>1187</v>
      </c>
      <c r="K8" s="1" t="s">
        <v>1228</v>
      </c>
      <c r="L8" s="1" t="s">
        <v>1229</v>
      </c>
      <c r="M8" s="1" t="s">
        <v>1230</v>
      </c>
      <c r="N8" s="1" t="s">
        <v>1230</v>
      </c>
      <c r="O8" s="1" t="s">
        <v>1189</v>
      </c>
      <c r="P8" s="1" t="s">
        <v>1190</v>
      </c>
      <c r="Q8" s="1" t="s">
        <v>1191</v>
      </c>
      <c r="R8" s="1" t="s">
        <v>1234</v>
      </c>
      <c r="S8" s="1" t="s">
        <v>1193</v>
      </c>
      <c r="T8" s="1" t="s">
        <v>1194</v>
      </c>
      <c r="U8" s="1" t="s">
        <v>1195</v>
      </c>
      <c r="V8" s="1" t="s">
        <v>1203</v>
      </c>
    </row>
    <row r="9" s="1" customFormat="1" spans="1:22">
      <c r="A9" s="3">
        <v>999223729495165</v>
      </c>
      <c r="B9" s="1" t="s">
        <v>1223</v>
      </c>
      <c r="C9" s="1" t="s">
        <v>1235</v>
      </c>
      <c r="D9" s="1" t="s">
        <v>1236</v>
      </c>
      <c r="E9" s="1" t="s">
        <v>1237</v>
      </c>
      <c r="F9" s="1" t="s">
        <v>1183</v>
      </c>
      <c r="G9" s="1" t="s">
        <v>1184</v>
      </c>
      <c r="H9" s="1" t="s">
        <v>1185</v>
      </c>
      <c r="I9" s="1" t="s">
        <v>1238</v>
      </c>
      <c r="J9" s="1" t="s">
        <v>1187</v>
      </c>
      <c r="K9" s="1" t="s">
        <v>1238</v>
      </c>
      <c r="L9" s="1" t="s">
        <v>1238</v>
      </c>
      <c r="M9" s="1" t="s">
        <v>1188</v>
      </c>
      <c r="N9" s="1" t="s">
        <v>1188</v>
      </c>
      <c r="O9" s="1" t="s">
        <v>1189</v>
      </c>
      <c r="P9" s="1" t="s">
        <v>1190</v>
      </c>
      <c r="Q9" s="1" t="s">
        <v>1191</v>
      </c>
      <c r="R9" s="1" t="s">
        <v>1239</v>
      </c>
      <c r="S9" s="1" t="s">
        <v>1193</v>
      </c>
      <c r="T9" s="1" t="s">
        <v>1194</v>
      </c>
      <c r="U9" s="1" t="s">
        <v>1195</v>
      </c>
      <c r="V9" s="1" t="s">
        <v>1203</v>
      </c>
    </row>
    <row r="10" s="1" customFormat="1" spans="1:22">
      <c r="A10" s="3">
        <v>999223758408000</v>
      </c>
      <c r="B10" s="1" t="s">
        <v>1240</v>
      </c>
      <c r="C10" s="1" t="s">
        <v>1241</v>
      </c>
      <c r="D10" s="1" t="s">
        <v>1242</v>
      </c>
      <c r="E10" s="1" t="s">
        <v>1243</v>
      </c>
      <c r="F10" s="1" t="s">
        <v>1183</v>
      </c>
      <c r="G10" s="1" t="s">
        <v>1184</v>
      </c>
      <c r="H10" s="1" t="s">
        <v>1185</v>
      </c>
      <c r="I10" s="1" t="s">
        <v>1244</v>
      </c>
      <c r="J10" s="1" t="s">
        <v>1187</v>
      </c>
      <c r="K10" s="1" t="s">
        <v>1244</v>
      </c>
      <c r="L10" s="1" t="s">
        <v>1244</v>
      </c>
      <c r="M10" s="1" t="s">
        <v>1188</v>
      </c>
      <c r="N10" s="1" t="s">
        <v>1188</v>
      </c>
      <c r="O10" s="1" t="s">
        <v>1189</v>
      </c>
      <c r="P10" s="1" t="s">
        <v>1190</v>
      </c>
      <c r="Q10" s="1" t="s">
        <v>1191</v>
      </c>
      <c r="R10" s="1" t="s">
        <v>1245</v>
      </c>
      <c r="S10" s="1" t="s">
        <v>1193</v>
      </c>
      <c r="T10" s="1" t="s">
        <v>1194</v>
      </c>
      <c r="U10" s="1" t="s">
        <v>1195</v>
      </c>
      <c r="V10" s="1" t="s">
        <v>1203</v>
      </c>
    </row>
    <row r="11" s="1" customFormat="1" spans="1:22">
      <c r="A11" s="3">
        <v>999223776765977</v>
      </c>
      <c r="B11" s="1" t="s">
        <v>1246</v>
      </c>
      <c r="C11" s="1" t="s">
        <v>1247</v>
      </c>
      <c r="D11" s="1" t="s">
        <v>1242</v>
      </c>
      <c r="E11" s="1" t="s">
        <v>1248</v>
      </c>
      <c r="F11" s="1" t="s">
        <v>1183</v>
      </c>
      <c r="G11" s="1" t="s">
        <v>1184</v>
      </c>
      <c r="H11" s="1" t="s">
        <v>1185</v>
      </c>
      <c r="I11" s="1" t="s">
        <v>1249</v>
      </c>
      <c r="J11" s="1" t="s">
        <v>1187</v>
      </c>
      <c r="K11" s="1" t="s">
        <v>1249</v>
      </c>
      <c r="L11" s="1" t="s">
        <v>1249</v>
      </c>
      <c r="M11" s="1" t="s">
        <v>1188</v>
      </c>
      <c r="N11" s="1" t="s">
        <v>1188</v>
      </c>
      <c r="O11" s="1" t="s">
        <v>1189</v>
      </c>
      <c r="P11" s="1" t="s">
        <v>1190</v>
      </c>
      <c r="Q11" s="1" t="s">
        <v>1191</v>
      </c>
      <c r="R11" s="1" t="s">
        <v>1250</v>
      </c>
      <c r="S11" s="1" t="s">
        <v>1193</v>
      </c>
      <c r="T11" s="1" t="s">
        <v>1194</v>
      </c>
      <c r="U11" s="1" t="s">
        <v>1195</v>
      </c>
      <c r="V11" s="1" t="s">
        <v>1203</v>
      </c>
    </row>
    <row r="12" s="1" customFormat="1" spans="1:22">
      <c r="A12" s="3">
        <v>999223783888145</v>
      </c>
      <c r="B12" s="1" t="s">
        <v>1251</v>
      </c>
      <c r="C12" s="1" t="s">
        <v>1252</v>
      </c>
      <c r="D12" s="1" t="s">
        <v>1236</v>
      </c>
      <c r="E12" s="1" t="s">
        <v>1253</v>
      </c>
      <c r="F12" s="1" t="s">
        <v>1208</v>
      </c>
      <c r="G12" s="1" t="s">
        <v>1184</v>
      </c>
      <c r="H12" s="1" t="s">
        <v>1185</v>
      </c>
      <c r="I12" s="1" t="s">
        <v>1254</v>
      </c>
      <c r="J12" s="1" t="s">
        <v>1187</v>
      </c>
      <c r="K12" s="1" t="s">
        <v>1254</v>
      </c>
      <c r="L12" s="1" t="s">
        <v>1255</v>
      </c>
      <c r="M12" s="1" t="s">
        <v>1256</v>
      </c>
      <c r="N12" s="1" t="s">
        <v>1256</v>
      </c>
      <c r="O12" s="1" t="s">
        <v>1189</v>
      </c>
      <c r="P12" s="1" t="s">
        <v>1190</v>
      </c>
      <c r="Q12" s="1" t="s">
        <v>1191</v>
      </c>
      <c r="R12" s="1" t="s">
        <v>1257</v>
      </c>
      <c r="S12" s="1" t="s">
        <v>1193</v>
      </c>
      <c r="T12" s="1" t="s">
        <v>1194</v>
      </c>
      <c r="U12" s="1" t="s">
        <v>1195</v>
      </c>
      <c r="V12" s="1" t="s">
        <v>1203</v>
      </c>
    </row>
    <row r="13" s="1" customFormat="1" spans="1:22">
      <c r="A13" s="3">
        <v>999223806319789</v>
      </c>
      <c r="B13" s="1" t="s">
        <v>1258</v>
      </c>
      <c r="C13" s="1" t="s">
        <v>1259</v>
      </c>
      <c r="D13" s="1" t="s">
        <v>1260</v>
      </c>
      <c r="E13" s="1" t="s">
        <v>1261</v>
      </c>
      <c r="F13" s="1" t="s">
        <v>1262</v>
      </c>
      <c r="G13" s="1" t="s">
        <v>1184</v>
      </c>
      <c r="H13" s="1" t="s">
        <v>1185</v>
      </c>
      <c r="I13" s="1" t="s">
        <v>1263</v>
      </c>
      <c r="J13" s="1" t="s">
        <v>1187</v>
      </c>
      <c r="K13" s="1" t="s">
        <v>1263</v>
      </c>
      <c r="L13" s="1" t="s">
        <v>1263</v>
      </c>
      <c r="M13" s="1" t="s">
        <v>1188</v>
      </c>
      <c r="N13" s="1" t="s">
        <v>1188</v>
      </c>
      <c r="O13" s="1" t="s">
        <v>1189</v>
      </c>
      <c r="P13" s="1" t="s">
        <v>1190</v>
      </c>
      <c r="Q13" s="1" t="s">
        <v>1191</v>
      </c>
      <c r="R13" s="1" t="s">
        <v>1264</v>
      </c>
      <c r="S13" s="1" t="s">
        <v>1193</v>
      </c>
      <c r="T13" s="1" t="s">
        <v>1194</v>
      </c>
      <c r="U13" s="1" t="s">
        <v>1195</v>
      </c>
      <c r="V13" s="1" t="s">
        <v>1203</v>
      </c>
    </row>
    <row r="14" s="1" customFormat="1" spans="1:22">
      <c r="A14" s="3">
        <v>999223872043809</v>
      </c>
      <c r="B14" s="1" t="s">
        <v>1265</v>
      </c>
      <c r="C14" s="1" t="s">
        <v>1266</v>
      </c>
      <c r="D14" s="1" t="s">
        <v>1267</v>
      </c>
      <c r="E14" s="1" t="s">
        <v>1268</v>
      </c>
      <c r="F14" s="1" t="s">
        <v>1183</v>
      </c>
      <c r="G14" s="1" t="s">
        <v>1184</v>
      </c>
      <c r="H14" s="1" t="s">
        <v>1185</v>
      </c>
      <c r="I14" s="1" t="s">
        <v>1269</v>
      </c>
      <c r="J14" s="1" t="s">
        <v>1187</v>
      </c>
      <c r="K14" s="1" t="s">
        <v>1269</v>
      </c>
      <c r="L14" s="1" t="s">
        <v>1269</v>
      </c>
      <c r="M14" s="1" t="s">
        <v>1188</v>
      </c>
      <c r="N14" s="1" t="s">
        <v>1188</v>
      </c>
      <c r="O14" s="1" t="s">
        <v>1189</v>
      </c>
      <c r="P14" s="1" t="s">
        <v>1190</v>
      </c>
      <c r="Q14" s="1" t="s">
        <v>1191</v>
      </c>
      <c r="R14" s="1" t="s">
        <v>1270</v>
      </c>
      <c r="S14" s="1" t="s">
        <v>1193</v>
      </c>
      <c r="T14" s="1" t="s">
        <v>1194</v>
      </c>
      <c r="U14" s="1" t="s">
        <v>1195</v>
      </c>
      <c r="V14" s="1" t="s">
        <v>1203</v>
      </c>
    </row>
    <row r="15" s="1" customFormat="1" spans="1:22">
      <c r="A15" s="3">
        <v>23940658004</v>
      </c>
      <c r="B15" s="1" t="s">
        <v>1271</v>
      </c>
      <c r="C15" s="1" t="s">
        <v>1272</v>
      </c>
      <c r="D15" s="1" t="s">
        <v>1273</v>
      </c>
      <c r="E15" s="1" t="s">
        <v>1274</v>
      </c>
      <c r="F15" s="1" t="s">
        <v>1208</v>
      </c>
      <c r="G15" s="1" t="s">
        <v>1184</v>
      </c>
      <c r="H15" s="1" t="s">
        <v>1185</v>
      </c>
      <c r="I15" s="1" t="s">
        <v>1275</v>
      </c>
      <c r="J15" s="1" t="s">
        <v>1187</v>
      </c>
      <c r="K15" s="1" t="s">
        <v>1275</v>
      </c>
      <c r="L15" s="1" t="s">
        <v>1275</v>
      </c>
      <c r="M15" s="1" t="s">
        <v>1188</v>
      </c>
      <c r="N15" s="1" t="s">
        <v>1188</v>
      </c>
      <c r="O15" s="1" t="s">
        <v>1189</v>
      </c>
      <c r="P15" s="1" t="s">
        <v>1190</v>
      </c>
      <c r="Q15" s="1" t="s">
        <v>1191</v>
      </c>
      <c r="R15" s="1" t="s">
        <v>1276</v>
      </c>
      <c r="S15" s="1" t="s">
        <v>1193</v>
      </c>
      <c r="T15" s="1" t="s">
        <v>1194</v>
      </c>
      <c r="U15" s="1" t="s">
        <v>1195</v>
      </c>
      <c r="V15" s="1" t="s">
        <v>1203</v>
      </c>
    </row>
    <row r="16" s="1" customFormat="1" spans="1:22">
      <c r="A16" s="3">
        <v>999223985128805</v>
      </c>
      <c r="B16" s="1" t="s">
        <v>1277</v>
      </c>
      <c r="C16" s="1" t="s">
        <v>1278</v>
      </c>
      <c r="D16" s="1" t="s">
        <v>1279</v>
      </c>
      <c r="E16" s="1" t="s">
        <v>1280</v>
      </c>
      <c r="F16" s="1" t="s">
        <v>1262</v>
      </c>
      <c r="G16" s="1" t="s">
        <v>1184</v>
      </c>
      <c r="H16" s="1" t="s">
        <v>1185</v>
      </c>
      <c r="I16" s="1" t="s">
        <v>1281</v>
      </c>
      <c r="J16" s="1" t="s">
        <v>1187</v>
      </c>
      <c r="K16" s="1" t="s">
        <v>1281</v>
      </c>
      <c r="L16" s="1" t="s">
        <v>1281</v>
      </c>
      <c r="M16" s="1" t="s">
        <v>1188</v>
      </c>
      <c r="N16" s="1" t="s">
        <v>1188</v>
      </c>
      <c r="O16" s="1" t="s">
        <v>1189</v>
      </c>
      <c r="P16" s="1" t="s">
        <v>1190</v>
      </c>
      <c r="Q16" s="1" t="s">
        <v>1191</v>
      </c>
      <c r="R16" s="1" t="s">
        <v>1282</v>
      </c>
      <c r="S16" s="1" t="s">
        <v>1193</v>
      </c>
      <c r="T16" s="1" t="s">
        <v>1194</v>
      </c>
      <c r="U16" s="1" t="s">
        <v>1195</v>
      </c>
      <c r="V16" s="1" t="s">
        <v>1203</v>
      </c>
    </row>
    <row r="17" s="1" customFormat="1" spans="1:22">
      <c r="A17" s="3">
        <v>999223998135188</v>
      </c>
      <c r="B17" s="1" t="s">
        <v>1283</v>
      </c>
      <c r="C17" s="1" t="s">
        <v>1284</v>
      </c>
      <c r="D17" s="1" t="s">
        <v>1279</v>
      </c>
      <c r="E17" s="1" t="s">
        <v>1285</v>
      </c>
      <c r="F17" s="1" t="s">
        <v>1262</v>
      </c>
      <c r="G17" s="1" t="s">
        <v>1184</v>
      </c>
      <c r="H17" s="1" t="s">
        <v>1185</v>
      </c>
      <c r="I17" s="1" t="s">
        <v>1281</v>
      </c>
      <c r="J17" s="1" t="s">
        <v>1187</v>
      </c>
      <c r="K17" s="1" t="s">
        <v>1281</v>
      </c>
      <c r="L17" s="1" t="s">
        <v>1281</v>
      </c>
      <c r="M17" s="1" t="s">
        <v>1188</v>
      </c>
      <c r="N17" s="1" t="s">
        <v>1188</v>
      </c>
      <c r="O17" s="1" t="s">
        <v>1189</v>
      </c>
      <c r="P17" s="1" t="s">
        <v>1190</v>
      </c>
      <c r="Q17" s="1" t="s">
        <v>1191</v>
      </c>
      <c r="R17" s="1" t="s">
        <v>1286</v>
      </c>
      <c r="S17" s="1" t="s">
        <v>1193</v>
      </c>
      <c r="T17" s="1" t="s">
        <v>1194</v>
      </c>
      <c r="U17" s="1" t="s">
        <v>1195</v>
      </c>
      <c r="V17" s="1" t="s">
        <v>1203</v>
      </c>
    </row>
    <row r="18" s="1" customFormat="1" spans="1:22">
      <c r="A18" s="3">
        <v>999224011004448</v>
      </c>
      <c r="B18" s="1" t="s">
        <v>1287</v>
      </c>
      <c r="C18" s="1" t="s">
        <v>1288</v>
      </c>
      <c r="D18" s="1" t="s">
        <v>1289</v>
      </c>
      <c r="E18" s="1" t="s">
        <v>1290</v>
      </c>
      <c r="F18" s="1" t="s">
        <v>1262</v>
      </c>
      <c r="G18" s="1" t="s">
        <v>1184</v>
      </c>
      <c r="H18" s="1" t="s">
        <v>1185</v>
      </c>
      <c r="I18" s="1" t="s">
        <v>1291</v>
      </c>
      <c r="J18" s="1" t="s">
        <v>1187</v>
      </c>
      <c r="K18" s="1" t="s">
        <v>1291</v>
      </c>
      <c r="L18" s="1" t="s">
        <v>1291</v>
      </c>
      <c r="M18" s="1" t="s">
        <v>1188</v>
      </c>
      <c r="N18" s="1" t="s">
        <v>1188</v>
      </c>
      <c r="O18" s="1" t="s">
        <v>1189</v>
      </c>
      <c r="P18" s="1" t="s">
        <v>1190</v>
      </c>
      <c r="Q18" s="1" t="s">
        <v>1191</v>
      </c>
      <c r="R18" s="1" t="s">
        <v>1292</v>
      </c>
      <c r="S18" s="1" t="s">
        <v>1193</v>
      </c>
      <c r="T18" s="1" t="s">
        <v>1194</v>
      </c>
      <c r="U18" s="1" t="s">
        <v>1195</v>
      </c>
      <c r="V18" s="1" t="s">
        <v>1293</v>
      </c>
    </row>
    <row r="19" s="1" customFormat="1" spans="1:22">
      <c r="A19" s="3">
        <v>999224015690315</v>
      </c>
      <c r="B19" s="1" t="s">
        <v>1287</v>
      </c>
      <c r="C19" s="1" t="s">
        <v>1294</v>
      </c>
      <c r="D19" s="1" t="s">
        <v>1295</v>
      </c>
      <c r="E19" s="1" t="s">
        <v>1296</v>
      </c>
      <c r="F19" s="1" t="s">
        <v>1262</v>
      </c>
      <c r="G19" s="1" t="s">
        <v>1184</v>
      </c>
      <c r="H19" s="1" t="s">
        <v>1185</v>
      </c>
      <c r="I19" s="1" t="s">
        <v>1297</v>
      </c>
      <c r="J19" s="1" t="s">
        <v>1187</v>
      </c>
      <c r="K19" s="1" t="s">
        <v>1297</v>
      </c>
      <c r="L19" s="1" t="s">
        <v>1297</v>
      </c>
      <c r="M19" s="1" t="s">
        <v>1188</v>
      </c>
      <c r="N19" s="1" t="s">
        <v>1188</v>
      </c>
      <c r="O19" s="1" t="s">
        <v>1189</v>
      </c>
      <c r="P19" s="1" t="s">
        <v>1190</v>
      </c>
      <c r="Q19" s="1" t="s">
        <v>1191</v>
      </c>
      <c r="R19" s="1" t="s">
        <v>1298</v>
      </c>
      <c r="S19" s="1" t="s">
        <v>1193</v>
      </c>
      <c r="T19" s="1" t="s">
        <v>1194</v>
      </c>
      <c r="U19" s="1" t="s">
        <v>1195</v>
      </c>
      <c r="V19" s="1" t="s">
        <v>1299</v>
      </c>
    </row>
    <row r="20" s="1" customFormat="1" spans="1:22">
      <c r="A20" s="3">
        <v>999224030524392</v>
      </c>
      <c r="B20" s="1" t="s">
        <v>1300</v>
      </c>
      <c r="C20" s="1" t="s">
        <v>1301</v>
      </c>
      <c r="D20" s="1" t="s">
        <v>1302</v>
      </c>
      <c r="E20" s="1" t="s">
        <v>1303</v>
      </c>
      <c r="F20" s="1" t="s">
        <v>1262</v>
      </c>
      <c r="G20" s="1" t="s">
        <v>1184</v>
      </c>
      <c r="H20" s="1" t="s">
        <v>1185</v>
      </c>
      <c r="I20" s="1" t="s">
        <v>1304</v>
      </c>
      <c r="J20" s="1" t="s">
        <v>1187</v>
      </c>
      <c r="K20" s="1" t="s">
        <v>1304</v>
      </c>
      <c r="L20" s="1" t="s">
        <v>1304</v>
      </c>
      <c r="M20" s="1" t="s">
        <v>1188</v>
      </c>
      <c r="N20" s="1" t="s">
        <v>1188</v>
      </c>
      <c r="O20" s="1" t="s">
        <v>1189</v>
      </c>
      <c r="P20" s="1" t="s">
        <v>1190</v>
      </c>
      <c r="Q20" s="1" t="s">
        <v>1191</v>
      </c>
      <c r="R20" s="1" t="s">
        <v>1305</v>
      </c>
      <c r="S20" s="1" t="s">
        <v>1193</v>
      </c>
      <c r="T20" s="1" t="s">
        <v>1194</v>
      </c>
      <c r="U20" s="1" t="s">
        <v>1195</v>
      </c>
      <c r="V20" s="1" t="s">
        <v>1203</v>
      </c>
    </row>
    <row r="21" s="1" customFormat="1" spans="1:22">
      <c r="A21" s="3">
        <v>999224051972336</v>
      </c>
      <c r="B21" s="1" t="s">
        <v>1306</v>
      </c>
      <c r="C21" s="1" t="s">
        <v>1307</v>
      </c>
      <c r="D21" s="1" t="s">
        <v>1308</v>
      </c>
      <c r="E21" s="1" t="s">
        <v>1309</v>
      </c>
      <c r="F21" s="1" t="s">
        <v>1208</v>
      </c>
      <c r="G21" s="1" t="s">
        <v>1184</v>
      </c>
      <c r="H21" s="1" t="s">
        <v>1185</v>
      </c>
      <c r="I21" s="1" t="s">
        <v>1310</v>
      </c>
      <c r="J21" s="1" t="s">
        <v>1187</v>
      </c>
      <c r="K21" s="1" t="s">
        <v>1310</v>
      </c>
      <c r="L21" s="1" t="s">
        <v>1310</v>
      </c>
      <c r="M21" s="1" t="s">
        <v>1188</v>
      </c>
      <c r="N21" s="1" t="s">
        <v>1188</v>
      </c>
      <c r="O21" s="1" t="s">
        <v>1189</v>
      </c>
      <c r="P21" s="1" t="s">
        <v>1190</v>
      </c>
      <c r="Q21" s="1" t="s">
        <v>1191</v>
      </c>
      <c r="R21" s="1" t="s">
        <v>1311</v>
      </c>
      <c r="S21" s="1" t="s">
        <v>1193</v>
      </c>
      <c r="T21" s="1" t="s">
        <v>1194</v>
      </c>
      <c r="U21" s="1" t="s">
        <v>1195</v>
      </c>
      <c r="V21" s="1" t="s">
        <v>1203</v>
      </c>
    </row>
    <row r="22" s="1" customFormat="1" spans="1:22">
      <c r="A22" s="3">
        <v>999224052932213</v>
      </c>
      <c r="B22" s="1" t="s">
        <v>1306</v>
      </c>
      <c r="C22" s="1" t="s">
        <v>1312</v>
      </c>
      <c r="D22" s="1" t="s">
        <v>1313</v>
      </c>
      <c r="E22" s="1" t="s">
        <v>1314</v>
      </c>
      <c r="F22" s="1" t="s">
        <v>1208</v>
      </c>
      <c r="G22" s="1" t="s">
        <v>1184</v>
      </c>
      <c r="H22" s="1" t="s">
        <v>1185</v>
      </c>
      <c r="I22" s="1" t="s">
        <v>1315</v>
      </c>
      <c r="J22" s="1" t="s">
        <v>1187</v>
      </c>
      <c r="K22" s="1" t="s">
        <v>1315</v>
      </c>
      <c r="L22" s="1" t="s">
        <v>1315</v>
      </c>
      <c r="M22" s="1" t="s">
        <v>1188</v>
      </c>
      <c r="N22" s="1" t="s">
        <v>1188</v>
      </c>
      <c r="O22" s="1" t="s">
        <v>1189</v>
      </c>
      <c r="P22" s="1" t="s">
        <v>1190</v>
      </c>
      <c r="Q22" s="1" t="s">
        <v>1191</v>
      </c>
      <c r="R22" s="1" t="s">
        <v>1316</v>
      </c>
      <c r="S22" s="1" t="s">
        <v>1193</v>
      </c>
      <c r="T22" s="1" t="s">
        <v>1194</v>
      </c>
      <c r="U22" s="1" t="s">
        <v>1195</v>
      </c>
      <c r="V22" s="1" t="s">
        <v>1203</v>
      </c>
    </row>
    <row r="23" s="1" customFormat="1" spans="1:22">
      <c r="A23" s="3">
        <v>999224061283391</v>
      </c>
      <c r="B23" s="1" t="s">
        <v>1317</v>
      </c>
      <c r="C23" s="1" t="s">
        <v>1318</v>
      </c>
      <c r="D23" s="1" t="s">
        <v>1319</v>
      </c>
      <c r="E23" s="1" t="s">
        <v>1320</v>
      </c>
      <c r="F23" s="1" t="s">
        <v>1262</v>
      </c>
      <c r="G23" s="1" t="s">
        <v>1184</v>
      </c>
      <c r="H23" s="1" t="s">
        <v>1185</v>
      </c>
      <c r="I23" s="1" t="s">
        <v>1321</v>
      </c>
      <c r="J23" s="1" t="s">
        <v>1187</v>
      </c>
      <c r="K23" s="1" t="s">
        <v>1321</v>
      </c>
      <c r="L23" s="1" t="s">
        <v>1321</v>
      </c>
      <c r="M23" s="1" t="s">
        <v>1188</v>
      </c>
      <c r="N23" s="1" t="s">
        <v>1188</v>
      </c>
      <c r="O23" s="1" t="s">
        <v>1189</v>
      </c>
      <c r="P23" s="1" t="s">
        <v>1190</v>
      </c>
      <c r="Q23" s="1" t="s">
        <v>1191</v>
      </c>
      <c r="R23" s="1" t="s">
        <v>1322</v>
      </c>
      <c r="S23" s="1" t="s">
        <v>1193</v>
      </c>
      <c r="T23" s="1" t="s">
        <v>1194</v>
      </c>
      <c r="U23" s="1" t="s">
        <v>1195</v>
      </c>
      <c r="V23" s="1" t="s">
        <v>1203</v>
      </c>
    </row>
    <row r="24" s="1" customFormat="1" spans="1:22">
      <c r="A24" s="3">
        <v>999224096080594</v>
      </c>
      <c r="B24" s="1" t="s">
        <v>1323</v>
      </c>
      <c r="C24" s="1" t="s">
        <v>1324</v>
      </c>
      <c r="D24" s="1" t="s">
        <v>1325</v>
      </c>
      <c r="E24" s="1" t="s">
        <v>1326</v>
      </c>
      <c r="F24" s="1" t="s">
        <v>1262</v>
      </c>
      <c r="G24" s="1" t="s">
        <v>1184</v>
      </c>
      <c r="H24" s="1" t="s">
        <v>1185</v>
      </c>
      <c r="I24" s="1" t="s">
        <v>1327</v>
      </c>
      <c r="J24" s="1" t="s">
        <v>1187</v>
      </c>
      <c r="K24" s="1" t="s">
        <v>1327</v>
      </c>
      <c r="L24" s="1" t="s">
        <v>1328</v>
      </c>
      <c r="M24" s="1" t="s">
        <v>1329</v>
      </c>
      <c r="N24" s="1" t="s">
        <v>1329</v>
      </c>
      <c r="O24" s="1" t="s">
        <v>1189</v>
      </c>
      <c r="P24" s="1" t="s">
        <v>1190</v>
      </c>
      <c r="Q24" s="1" t="s">
        <v>1191</v>
      </c>
      <c r="R24" s="1" t="s">
        <v>1330</v>
      </c>
      <c r="S24" s="1" t="s">
        <v>1193</v>
      </c>
      <c r="T24" s="1" t="s">
        <v>1194</v>
      </c>
      <c r="U24" s="1" t="s">
        <v>1195</v>
      </c>
      <c r="V24" s="1" t="s">
        <v>1203</v>
      </c>
    </row>
    <row r="25" s="1" customFormat="1" spans="1:22">
      <c r="A25" s="3">
        <v>999224097581481</v>
      </c>
      <c r="B25" s="1" t="s">
        <v>1323</v>
      </c>
      <c r="C25" s="1" t="s">
        <v>1331</v>
      </c>
      <c r="D25" s="1" t="s">
        <v>1242</v>
      </c>
      <c r="E25" s="1" t="s">
        <v>1332</v>
      </c>
      <c r="F25" s="1" t="s">
        <v>1208</v>
      </c>
      <c r="G25" s="1" t="s">
        <v>1184</v>
      </c>
      <c r="H25" s="1" t="s">
        <v>1185</v>
      </c>
      <c r="I25" s="1" t="s">
        <v>1333</v>
      </c>
      <c r="J25" s="1" t="s">
        <v>1187</v>
      </c>
      <c r="K25" s="1" t="s">
        <v>1333</v>
      </c>
      <c r="L25" s="1" t="s">
        <v>1333</v>
      </c>
      <c r="M25" s="1" t="s">
        <v>1188</v>
      </c>
      <c r="N25" s="1" t="s">
        <v>1188</v>
      </c>
      <c r="O25" s="1" t="s">
        <v>1189</v>
      </c>
      <c r="P25" s="1" t="s">
        <v>1190</v>
      </c>
      <c r="Q25" s="1" t="s">
        <v>1191</v>
      </c>
      <c r="R25" s="1" t="s">
        <v>1334</v>
      </c>
      <c r="S25" s="1" t="s">
        <v>1193</v>
      </c>
      <c r="T25" s="1" t="s">
        <v>1194</v>
      </c>
      <c r="U25" s="1" t="s">
        <v>1195</v>
      </c>
      <c r="V25" s="1" t="s">
        <v>1203</v>
      </c>
    </row>
    <row r="26" s="1" customFormat="1" spans="1:22">
      <c r="A26" s="1" t="s">
        <v>1335</v>
      </c>
      <c r="B26" s="1" t="s">
        <v>1323</v>
      </c>
      <c r="C26" s="1" t="s">
        <v>1336</v>
      </c>
      <c r="D26" s="1" t="s">
        <v>1279</v>
      </c>
      <c r="E26" s="1" t="s">
        <v>1337</v>
      </c>
      <c r="F26" s="1" t="s">
        <v>1262</v>
      </c>
      <c r="G26" s="1" t="s">
        <v>1184</v>
      </c>
      <c r="H26" s="1" t="s">
        <v>1185</v>
      </c>
      <c r="I26" s="1" t="s">
        <v>1189</v>
      </c>
      <c r="J26" s="1" t="s">
        <v>1187</v>
      </c>
      <c r="K26" s="1" t="s">
        <v>1189</v>
      </c>
      <c r="L26" s="1" t="s">
        <v>1189</v>
      </c>
      <c r="M26" s="1" t="s">
        <v>1188</v>
      </c>
      <c r="N26" s="1" t="s">
        <v>1188</v>
      </c>
      <c r="O26" s="1" t="s">
        <v>1189</v>
      </c>
      <c r="P26" s="1" t="s">
        <v>1190</v>
      </c>
      <c r="Q26" s="1" t="s">
        <v>1191</v>
      </c>
      <c r="R26" s="1" t="s">
        <v>1338</v>
      </c>
      <c r="S26" s="1" t="s">
        <v>1193</v>
      </c>
      <c r="T26" s="1" t="s">
        <v>1194</v>
      </c>
      <c r="U26" s="1" t="s">
        <v>1195</v>
      </c>
      <c r="V26" s="1" t="s">
        <v>1203</v>
      </c>
    </row>
    <row r="27" s="1" customFormat="1" spans="1:22">
      <c r="A27" s="3">
        <v>999224101306251</v>
      </c>
      <c r="B27" s="1" t="s">
        <v>1323</v>
      </c>
      <c r="C27" s="1" t="s">
        <v>1339</v>
      </c>
      <c r="D27" s="1" t="s">
        <v>1242</v>
      </c>
      <c r="E27" s="1" t="s">
        <v>1340</v>
      </c>
      <c r="F27" s="1" t="s">
        <v>1183</v>
      </c>
      <c r="G27" s="1" t="s">
        <v>1184</v>
      </c>
      <c r="H27" s="1" t="s">
        <v>1185</v>
      </c>
      <c r="I27" s="1" t="s">
        <v>1341</v>
      </c>
      <c r="J27" s="1" t="s">
        <v>1187</v>
      </c>
      <c r="K27" s="1" t="s">
        <v>1341</v>
      </c>
      <c r="L27" s="1" t="s">
        <v>1341</v>
      </c>
      <c r="M27" s="1" t="s">
        <v>1188</v>
      </c>
      <c r="N27" s="1" t="s">
        <v>1188</v>
      </c>
      <c r="O27" s="1" t="s">
        <v>1189</v>
      </c>
      <c r="P27" s="1" t="s">
        <v>1190</v>
      </c>
      <c r="Q27" s="1" t="s">
        <v>1191</v>
      </c>
      <c r="R27" s="1" t="s">
        <v>1342</v>
      </c>
      <c r="S27" s="1" t="s">
        <v>1193</v>
      </c>
      <c r="T27" s="1" t="s">
        <v>1194</v>
      </c>
      <c r="U27" s="1" t="s">
        <v>1195</v>
      </c>
      <c r="V27" s="1" t="s">
        <v>1203</v>
      </c>
    </row>
    <row r="28" s="1" customFormat="1" spans="1:22">
      <c r="A28" s="3">
        <v>999224159554136</v>
      </c>
      <c r="B28" s="1" t="s">
        <v>1343</v>
      </c>
      <c r="C28" s="1" t="s">
        <v>1344</v>
      </c>
      <c r="D28" s="1" t="s">
        <v>1345</v>
      </c>
      <c r="E28" s="1" t="s">
        <v>1346</v>
      </c>
      <c r="F28" s="1" t="s">
        <v>1183</v>
      </c>
      <c r="G28" s="1" t="s">
        <v>1184</v>
      </c>
      <c r="H28" s="1" t="s">
        <v>1185</v>
      </c>
      <c r="I28" s="1" t="s">
        <v>1347</v>
      </c>
      <c r="J28" s="1" t="s">
        <v>1187</v>
      </c>
      <c r="K28" s="1" t="s">
        <v>1347</v>
      </c>
      <c r="L28" s="1" t="s">
        <v>1347</v>
      </c>
      <c r="M28" s="1" t="s">
        <v>1188</v>
      </c>
      <c r="N28" s="1" t="s">
        <v>1188</v>
      </c>
      <c r="O28" s="1" t="s">
        <v>1189</v>
      </c>
      <c r="P28" s="1" t="s">
        <v>1190</v>
      </c>
      <c r="Q28" s="1" t="s">
        <v>1191</v>
      </c>
      <c r="R28" s="1" t="s">
        <v>1348</v>
      </c>
      <c r="S28" s="1" t="s">
        <v>1193</v>
      </c>
      <c r="T28" s="1" t="s">
        <v>1194</v>
      </c>
      <c r="U28" s="1" t="s">
        <v>1195</v>
      </c>
      <c r="V28" s="1" t="s">
        <v>1293</v>
      </c>
    </row>
    <row r="29" s="1" customFormat="1" spans="1:22">
      <c r="A29" s="3">
        <v>999224178938962</v>
      </c>
      <c r="B29" s="1" t="s">
        <v>1349</v>
      </c>
      <c r="C29" s="1" t="s">
        <v>1350</v>
      </c>
      <c r="D29" s="1" t="s">
        <v>1242</v>
      </c>
      <c r="E29" s="1" t="s">
        <v>1351</v>
      </c>
      <c r="F29" s="1" t="s">
        <v>1183</v>
      </c>
      <c r="G29" s="1" t="s">
        <v>1184</v>
      </c>
      <c r="H29" s="1" t="s">
        <v>1185</v>
      </c>
      <c r="I29" s="1" t="s">
        <v>1352</v>
      </c>
      <c r="J29" s="1" t="s">
        <v>1187</v>
      </c>
      <c r="K29" s="1" t="s">
        <v>1352</v>
      </c>
      <c r="L29" s="1" t="s">
        <v>1353</v>
      </c>
      <c r="M29" s="1" t="s">
        <v>1354</v>
      </c>
      <c r="N29" s="1" t="s">
        <v>1354</v>
      </c>
      <c r="O29" s="1" t="s">
        <v>1189</v>
      </c>
      <c r="P29" s="1" t="s">
        <v>1190</v>
      </c>
      <c r="Q29" s="1" t="s">
        <v>1191</v>
      </c>
      <c r="R29" s="1" t="s">
        <v>1355</v>
      </c>
      <c r="S29" s="1" t="s">
        <v>1193</v>
      </c>
      <c r="T29" s="1" t="s">
        <v>1194</v>
      </c>
      <c r="U29" s="1" t="s">
        <v>1195</v>
      </c>
      <c r="V29" s="1" t="s">
        <v>1203</v>
      </c>
    </row>
    <row r="30" s="1" customFormat="1" spans="1:22">
      <c r="A30" s="3">
        <v>999224181020503</v>
      </c>
      <c r="B30" s="1" t="s">
        <v>1349</v>
      </c>
      <c r="C30" s="1" t="s">
        <v>1356</v>
      </c>
      <c r="D30" s="1" t="s">
        <v>1357</v>
      </c>
      <c r="E30" s="1" t="s">
        <v>1358</v>
      </c>
      <c r="F30" s="1" t="s">
        <v>1183</v>
      </c>
      <c r="G30" s="1" t="s">
        <v>1184</v>
      </c>
      <c r="H30" s="1" t="s">
        <v>1185</v>
      </c>
      <c r="I30" s="1" t="s">
        <v>1359</v>
      </c>
      <c r="J30" s="1" t="s">
        <v>1187</v>
      </c>
      <c r="K30" s="1" t="s">
        <v>1359</v>
      </c>
      <c r="L30" s="1" t="s">
        <v>1359</v>
      </c>
      <c r="M30" s="1" t="s">
        <v>1188</v>
      </c>
      <c r="N30" s="1" t="s">
        <v>1188</v>
      </c>
      <c r="O30" s="1" t="s">
        <v>1189</v>
      </c>
      <c r="P30" s="1" t="s">
        <v>1190</v>
      </c>
      <c r="Q30" s="1" t="s">
        <v>1191</v>
      </c>
      <c r="R30" s="1" t="s">
        <v>1360</v>
      </c>
      <c r="S30" s="1" t="s">
        <v>1193</v>
      </c>
      <c r="T30" s="1" t="s">
        <v>1194</v>
      </c>
      <c r="U30" s="1" t="s">
        <v>1195</v>
      </c>
      <c r="V30" s="1" t="s">
        <v>1203</v>
      </c>
    </row>
    <row r="31" s="1" customFormat="1" spans="1:22">
      <c r="A31" s="3">
        <v>999224282829626</v>
      </c>
      <c r="B31" s="1" t="s">
        <v>1361</v>
      </c>
      <c r="C31" s="1" t="s">
        <v>1362</v>
      </c>
      <c r="D31" s="1" t="s">
        <v>1242</v>
      </c>
      <c r="E31" s="1" t="s">
        <v>1363</v>
      </c>
      <c r="F31" s="1" t="s">
        <v>1262</v>
      </c>
      <c r="G31" s="1" t="s">
        <v>1184</v>
      </c>
      <c r="H31" s="1" t="s">
        <v>1185</v>
      </c>
      <c r="I31" s="1" t="s">
        <v>1364</v>
      </c>
      <c r="J31" s="1" t="s">
        <v>1187</v>
      </c>
      <c r="K31" s="1" t="s">
        <v>1364</v>
      </c>
      <c r="L31" s="1" t="s">
        <v>1364</v>
      </c>
      <c r="M31" s="1" t="s">
        <v>1188</v>
      </c>
      <c r="N31" s="1" t="s">
        <v>1188</v>
      </c>
      <c r="O31" s="1" t="s">
        <v>1189</v>
      </c>
      <c r="P31" s="1" t="s">
        <v>1190</v>
      </c>
      <c r="Q31" s="1" t="s">
        <v>1191</v>
      </c>
      <c r="R31" s="1" t="s">
        <v>1365</v>
      </c>
      <c r="S31" s="1" t="s">
        <v>1193</v>
      </c>
      <c r="T31" s="1" t="s">
        <v>1194</v>
      </c>
      <c r="U31" s="1" t="s">
        <v>1195</v>
      </c>
      <c r="V31" s="1" t="s">
        <v>1203</v>
      </c>
    </row>
    <row r="32" s="1" customFormat="1" spans="1:22">
      <c r="A32" s="3">
        <v>999224304958931</v>
      </c>
      <c r="B32" s="1" t="s">
        <v>1366</v>
      </c>
      <c r="C32" s="1" t="s">
        <v>1367</v>
      </c>
      <c r="D32" s="1" t="s">
        <v>1368</v>
      </c>
      <c r="E32" s="1" t="s">
        <v>1369</v>
      </c>
      <c r="F32" s="1" t="s">
        <v>1370</v>
      </c>
      <c r="G32" s="1" t="s">
        <v>1184</v>
      </c>
      <c r="H32" s="1" t="s">
        <v>1185</v>
      </c>
      <c r="I32" s="1" t="s">
        <v>1371</v>
      </c>
      <c r="J32" s="1" t="s">
        <v>1187</v>
      </c>
      <c r="K32" s="1" t="s">
        <v>1371</v>
      </c>
      <c r="L32" s="1" t="s">
        <v>1371</v>
      </c>
      <c r="M32" s="1" t="s">
        <v>1188</v>
      </c>
      <c r="N32" s="1" t="s">
        <v>1188</v>
      </c>
      <c r="O32" s="1" t="s">
        <v>1189</v>
      </c>
      <c r="P32" s="1" t="s">
        <v>1190</v>
      </c>
      <c r="Q32" s="1" t="s">
        <v>1191</v>
      </c>
      <c r="R32" s="1" t="s">
        <v>1372</v>
      </c>
      <c r="S32" s="1" t="s">
        <v>1193</v>
      </c>
      <c r="T32" s="1" t="s">
        <v>1194</v>
      </c>
      <c r="U32" s="1" t="s">
        <v>1195</v>
      </c>
      <c r="V32" s="1" t="s">
        <v>1203</v>
      </c>
    </row>
    <row r="33" s="1" customFormat="1" spans="1:22">
      <c r="A33" s="3">
        <v>999224304976888</v>
      </c>
      <c r="B33" s="1" t="s">
        <v>1366</v>
      </c>
      <c r="C33" s="1" t="s">
        <v>1373</v>
      </c>
      <c r="D33" s="1" t="s">
        <v>1368</v>
      </c>
      <c r="E33" s="1" t="s">
        <v>1374</v>
      </c>
      <c r="F33" s="1" t="s">
        <v>1370</v>
      </c>
      <c r="G33" s="1" t="s">
        <v>1184</v>
      </c>
      <c r="H33" s="1" t="s">
        <v>1185</v>
      </c>
      <c r="I33" s="1" t="s">
        <v>1371</v>
      </c>
      <c r="J33" s="1" t="s">
        <v>1187</v>
      </c>
      <c r="K33" s="1" t="s">
        <v>1371</v>
      </c>
      <c r="L33" s="1" t="s">
        <v>1371</v>
      </c>
      <c r="M33" s="1" t="s">
        <v>1188</v>
      </c>
      <c r="N33" s="1" t="s">
        <v>1188</v>
      </c>
      <c r="O33" s="1" t="s">
        <v>1189</v>
      </c>
      <c r="P33" s="1" t="s">
        <v>1190</v>
      </c>
      <c r="Q33" s="1" t="s">
        <v>1191</v>
      </c>
      <c r="R33" s="1" t="s">
        <v>1375</v>
      </c>
      <c r="S33" s="1" t="s">
        <v>1193</v>
      </c>
      <c r="T33" s="1" t="s">
        <v>1194</v>
      </c>
      <c r="U33" s="1" t="s">
        <v>1195</v>
      </c>
      <c r="V33" s="1" t="s">
        <v>1203</v>
      </c>
    </row>
    <row r="34" s="1" customFormat="1" spans="1:22">
      <c r="A34" s="3">
        <v>999224331812292</v>
      </c>
      <c r="B34" s="1" t="s">
        <v>1376</v>
      </c>
      <c r="C34" s="1" t="s">
        <v>1377</v>
      </c>
      <c r="D34" s="1" t="s">
        <v>1308</v>
      </c>
      <c r="E34" s="1" t="s">
        <v>1378</v>
      </c>
      <c r="F34" s="1" t="s">
        <v>1370</v>
      </c>
      <c r="G34" s="1" t="s">
        <v>1184</v>
      </c>
      <c r="H34" s="1" t="s">
        <v>1185</v>
      </c>
      <c r="I34" s="1" t="s">
        <v>1379</v>
      </c>
      <c r="J34" s="1" t="s">
        <v>1187</v>
      </c>
      <c r="K34" s="1" t="s">
        <v>1379</v>
      </c>
      <c r="L34" s="1" t="s">
        <v>1379</v>
      </c>
      <c r="M34" s="1" t="s">
        <v>1188</v>
      </c>
      <c r="N34" s="1" t="s">
        <v>1188</v>
      </c>
      <c r="O34" s="1" t="s">
        <v>1189</v>
      </c>
      <c r="P34" s="1" t="s">
        <v>1190</v>
      </c>
      <c r="Q34" s="1" t="s">
        <v>1191</v>
      </c>
      <c r="R34" s="1" t="s">
        <v>1380</v>
      </c>
      <c r="S34" s="1" t="s">
        <v>1193</v>
      </c>
      <c r="T34" s="1" t="s">
        <v>1194</v>
      </c>
      <c r="U34" s="1" t="s">
        <v>1195</v>
      </c>
      <c r="V34" s="1" t="s">
        <v>1203</v>
      </c>
    </row>
    <row r="35" s="1" customFormat="1" spans="1:22">
      <c r="A35" s="3">
        <v>999224337184886</v>
      </c>
      <c r="B35" s="1" t="s">
        <v>1381</v>
      </c>
      <c r="C35" s="1" t="s">
        <v>1382</v>
      </c>
      <c r="D35" s="1" t="s">
        <v>1212</v>
      </c>
      <c r="E35" s="1" t="s">
        <v>1383</v>
      </c>
      <c r="F35" s="1" t="s">
        <v>1370</v>
      </c>
      <c r="G35" s="1" t="s">
        <v>1184</v>
      </c>
      <c r="H35" s="1" t="s">
        <v>1185</v>
      </c>
      <c r="I35" s="1" t="s">
        <v>1384</v>
      </c>
      <c r="J35" s="1" t="s">
        <v>1187</v>
      </c>
      <c r="K35" s="1" t="s">
        <v>1384</v>
      </c>
      <c r="L35" s="1" t="s">
        <v>1384</v>
      </c>
      <c r="M35" s="1" t="s">
        <v>1188</v>
      </c>
      <c r="N35" s="1" t="s">
        <v>1188</v>
      </c>
      <c r="O35" s="1" t="s">
        <v>1189</v>
      </c>
      <c r="P35" s="1" t="s">
        <v>1190</v>
      </c>
      <c r="Q35" s="1" t="s">
        <v>1191</v>
      </c>
      <c r="R35" s="1" t="s">
        <v>1385</v>
      </c>
      <c r="S35" s="1" t="s">
        <v>1193</v>
      </c>
      <c r="T35" s="1" t="s">
        <v>1194</v>
      </c>
      <c r="U35" s="1" t="s">
        <v>1195</v>
      </c>
      <c r="V35" s="1" t="s">
        <v>1203</v>
      </c>
    </row>
    <row r="36" s="1" customFormat="1" spans="1:22">
      <c r="A36" s="3">
        <v>999224360751907</v>
      </c>
      <c r="B36" s="1" t="s">
        <v>1386</v>
      </c>
      <c r="C36" s="1" t="s">
        <v>1387</v>
      </c>
      <c r="D36" s="1" t="s">
        <v>1388</v>
      </c>
      <c r="E36" s="1" t="s">
        <v>1389</v>
      </c>
      <c r="F36" s="1" t="s">
        <v>1262</v>
      </c>
      <c r="G36" s="1" t="s">
        <v>1184</v>
      </c>
      <c r="H36" s="1" t="s">
        <v>1185</v>
      </c>
      <c r="I36" s="1" t="s">
        <v>1390</v>
      </c>
      <c r="J36" s="1" t="s">
        <v>1187</v>
      </c>
      <c r="K36" s="1" t="s">
        <v>1390</v>
      </c>
      <c r="L36" s="1" t="s">
        <v>1189</v>
      </c>
      <c r="M36" s="1" t="s">
        <v>1391</v>
      </c>
      <c r="N36" s="1" t="s">
        <v>1391</v>
      </c>
      <c r="O36" s="1" t="s">
        <v>1189</v>
      </c>
      <c r="P36" s="1" t="s">
        <v>1190</v>
      </c>
      <c r="Q36" s="1" t="s">
        <v>1191</v>
      </c>
      <c r="R36" s="1" t="s">
        <v>1392</v>
      </c>
      <c r="S36" s="1" t="s">
        <v>1193</v>
      </c>
      <c r="T36" s="1" t="s">
        <v>1194</v>
      </c>
      <c r="U36" s="1" t="s">
        <v>1195</v>
      </c>
      <c r="V36" s="1" t="s">
        <v>1393</v>
      </c>
    </row>
    <row r="37" s="1" customFormat="1" spans="1:22">
      <c r="A37" s="3">
        <v>999224392226730</v>
      </c>
      <c r="B37" s="1" t="s">
        <v>1394</v>
      </c>
      <c r="C37" s="1" t="s">
        <v>1395</v>
      </c>
      <c r="D37" s="1" t="s">
        <v>1396</v>
      </c>
      <c r="E37" s="1" t="s">
        <v>1397</v>
      </c>
      <c r="F37" s="1" t="s">
        <v>1208</v>
      </c>
      <c r="G37" s="1" t="s">
        <v>1184</v>
      </c>
      <c r="H37" s="1" t="s">
        <v>1185</v>
      </c>
      <c r="I37" s="1" t="s">
        <v>1398</v>
      </c>
      <c r="J37" s="1" t="s">
        <v>1187</v>
      </c>
      <c r="K37" s="1" t="s">
        <v>1398</v>
      </c>
      <c r="L37" s="1" t="s">
        <v>1398</v>
      </c>
      <c r="M37" s="1" t="s">
        <v>1188</v>
      </c>
      <c r="N37" s="1" t="s">
        <v>1188</v>
      </c>
      <c r="O37" s="1" t="s">
        <v>1189</v>
      </c>
      <c r="P37" s="1" t="s">
        <v>1190</v>
      </c>
      <c r="Q37" s="1" t="s">
        <v>1191</v>
      </c>
      <c r="R37" s="1" t="s">
        <v>1399</v>
      </c>
      <c r="S37" s="1" t="s">
        <v>1193</v>
      </c>
      <c r="T37" s="1" t="s">
        <v>1194</v>
      </c>
      <c r="U37" s="1" t="s">
        <v>1195</v>
      </c>
      <c r="V37" s="1" t="s">
        <v>1203</v>
      </c>
    </row>
    <row r="38" s="1" customFormat="1" spans="1:22">
      <c r="A38" s="3">
        <v>999224402579652</v>
      </c>
      <c r="B38" s="1" t="s">
        <v>1400</v>
      </c>
      <c r="C38" s="1" t="s">
        <v>1401</v>
      </c>
      <c r="D38" s="1" t="s">
        <v>1402</v>
      </c>
      <c r="E38" s="1" t="s">
        <v>1403</v>
      </c>
      <c r="F38" s="1" t="s">
        <v>1262</v>
      </c>
      <c r="G38" s="1" t="s">
        <v>1184</v>
      </c>
      <c r="H38" s="1" t="s">
        <v>1185</v>
      </c>
      <c r="I38" s="1" t="s">
        <v>1404</v>
      </c>
      <c r="J38" s="1" t="s">
        <v>1187</v>
      </c>
      <c r="K38" s="1" t="s">
        <v>1404</v>
      </c>
      <c r="L38" s="1" t="s">
        <v>1404</v>
      </c>
      <c r="M38" s="1" t="s">
        <v>1188</v>
      </c>
      <c r="N38" s="1" t="s">
        <v>1188</v>
      </c>
      <c r="O38" s="1" t="s">
        <v>1189</v>
      </c>
      <c r="P38" s="1" t="s">
        <v>1190</v>
      </c>
      <c r="Q38" s="1" t="s">
        <v>1191</v>
      </c>
      <c r="R38" s="1" t="s">
        <v>1405</v>
      </c>
      <c r="S38" s="1" t="s">
        <v>1193</v>
      </c>
      <c r="T38" s="1" t="s">
        <v>1194</v>
      </c>
      <c r="U38" s="1" t="s">
        <v>1195</v>
      </c>
      <c r="V38" s="1" t="s">
        <v>1203</v>
      </c>
    </row>
    <row r="39" s="1" customFormat="1" spans="1:22">
      <c r="A39" s="3">
        <v>999224410782054</v>
      </c>
      <c r="B39" s="1" t="s">
        <v>1400</v>
      </c>
      <c r="C39" s="1" t="s">
        <v>1406</v>
      </c>
      <c r="D39" s="1" t="s">
        <v>1407</v>
      </c>
      <c r="E39" s="1" t="s">
        <v>1408</v>
      </c>
      <c r="F39" s="1" t="s">
        <v>1262</v>
      </c>
      <c r="G39" s="1" t="s">
        <v>1184</v>
      </c>
      <c r="H39" s="1" t="s">
        <v>1185</v>
      </c>
      <c r="I39" s="1" t="s">
        <v>1409</v>
      </c>
      <c r="J39" s="1" t="s">
        <v>1187</v>
      </c>
      <c r="K39" s="1" t="s">
        <v>1409</v>
      </c>
      <c r="L39" s="1" t="s">
        <v>1409</v>
      </c>
      <c r="M39" s="1" t="s">
        <v>1188</v>
      </c>
      <c r="N39" s="1" t="s">
        <v>1188</v>
      </c>
      <c r="O39" s="1" t="s">
        <v>1189</v>
      </c>
      <c r="P39" s="1" t="s">
        <v>1190</v>
      </c>
      <c r="Q39" s="1" t="s">
        <v>1191</v>
      </c>
      <c r="R39" s="1" t="s">
        <v>1410</v>
      </c>
      <c r="S39" s="1" t="s">
        <v>1193</v>
      </c>
      <c r="T39" s="1" t="s">
        <v>1194</v>
      </c>
      <c r="U39" s="1" t="s">
        <v>1195</v>
      </c>
      <c r="V39" s="1" t="s">
        <v>1293</v>
      </c>
    </row>
    <row r="40" s="1" customFormat="1" spans="1:22">
      <c r="A40" s="3">
        <v>999224412707404</v>
      </c>
      <c r="B40" s="1" t="s">
        <v>1411</v>
      </c>
      <c r="C40" s="1" t="s">
        <v>1412</v>
      </c>
      <c r="D40" s="1" t="s">
        <v>1413</v>
      </c>
      <c r="E40" s="1" t="s">
        <v>1414</v>
      </c>
      <c r="F40" s="1" t="s">
        <v>1262</v>
      </c>
      <c r="G40" s="1" t="s">
        <v>1184</v>
      </c>
      <c r="H40" s="1" t="s">
        <v>1185</v>
      </c>
      <c r="I40" s="1" t="s">
        <v>1415</v>
      </c>
      <c r="J40" s="1" t="s">
        <v>1187</v>
      </c>
      <c r="K40" s="1" t="s">
        <v>1415</v>
      </c>
      <c r="L40" s="1" t="s">
        <v>1415</v>
      </c>
      <c r="M40" s="1" t="s">
        <v>1188</v>
      </c>
      <c r="N40" s="1" t="s">
        <v>1188</v>
      </c>
      <c r="O40" s="1" t="s">
        <v>1189</v>
      </c>
      <c r="P40" s="1" t="s">
        <v>1190</v>
      </c>
      <c r="Q40" s="1" t="s">
        <v>1191</v>
      </c>
      <c r="R40" s="1" t="s">
        <v>1416</v>
      </c>
      <c r="S40" s="1" t="s">
        <v>1193</v>
      </c>
      <c r="T40" s="1" t="s">
        <v>1194</v>
      </c>
      <c r="U40" s="1" t="s">
        <v>1195</v>
      </c>
      <c r="V40" s="1" t="s">
        <v>1203</v>
      </c>
    </row>
    <row r="41" s="1" customFormat="1" spans="1:22">
      <c r="A41" s="3">
        <v>999224423089251</v>
      </c>
      <c r="B41" s="1" t="s">
        <v>1411</v>
      </c>
      <c r="C41" s="1" t="s">
        <v>1417</v>
      </c>
      <c r="D41" s="1" t="s">
        <v>1418</v>
      </c>
      <c r="E41" s="1" t="s">
        <v>1419</v>
      </c>
      <c r="F41" s="1" t="s">
        <v>1262</v>
      </c>
      <c r="G41" s="1" t="s">
        <v>1184</v>
      </c>
      <c r="H41" s="1" t="s">
        <v>1185</v>
      </c>
      <c r="I41" s="1" t="s">
        <v>1420</v>
      </c>
      <c r="J41" s="1" t="s">
        <v>1187</v>
      </c>
      <c r="K41" s="1" t="s">
        <v>1420</v>
      </c>
      <c r="L41" s="1" t="s">
        <v>1420</v>
      </c>
      <c r="M41" s="1" t="s">
        <v>1188</v>
      </c>
      <c r="N41" s="1" t="s">
        <v>1188</v>
      </c>
      <c r="O41" s="1" t="s">
        <v>1189</v>
      </c>
      <c r="P41" s="1" t="s">
        <v>1190</v>
      </c>
      <c r="Q41" s="1" t="s">
        <v>1191</v>
      </c>
      <c r="R41" s="1" t="s">
        <v>1421</v>
      </c>
      <c r="S41" s="1" t="s">
        <v>1193</v>
      </c>
      <c r="T41" s="1" t="s">
        <v>1194</v>
      </c>
      <c r="U41" s="1" t="s">
        <v>1195</v>
      </c>
      <c r="V41" s="1" t="s">
        <v>1293</v>
      </c>
    </row>
    <row r="42" s="1" customFormat="1" spans="1:22">
      <c r="A42" s="3">
        <v>999224450963560</v>
      </c>
      <c r="B42" s="1" t="s">
        <v>1422</v>
      </c>
      <c r="C42" s="1" t="s">
        <v>1423</v>
      </c>
      <c r="D42" s="1" t="s">
        <v>1424</v>
      </c>
      <c r="E42" s="1" t="s">
        <v>1425</v>
      </c>
      <c r="F42" s="1" t="s">
        <v>1183</v>
      </c>
      <c r="G42" s="1" t="s">
        <v>1184</v>
      </c>
      <c r="H42" s="1" t="s">
        <v>1185</v>
      </c>
      <c r="I42" s="1" t="s">
        <v>1426</v>
      </c>
      <c r="J42" s="1" t="s">
        <v>1187</v>
      </c>
      <c r="K42" s="1" t="s">
        <v>1426</v>
      </c>
      <c r="L42" s="1" t="s">
        <v>1426</v>
      </c>
      <c r="M42" s="1" t="s">
        <v>1188</v>
      </c>
      <c r="N42" s="1" t="s">
        <v>1188</v>
      </c>
      <c r="O42" s="1" t="s">
        <v>1189</v>
      </c>
      <c r="P42" s="1" t="s">
        <v>1190</v>
      </c>
      <c r="Q42" s="1" t="s">
        <v>1191</v>
      </c>
      <c r="R42" s="1" t="s">
        <v>1427</v>
      </c>
      <c r="S42" s="1" t="s">
        <v>1193</v>
      </c>
      <c r="T42" s="1" t="s">
        <v>1194</v>
      </c>
      <c r="U42" s="1" t="s">
        <v>1195</v>
      </c>
      <c r="V42" s="1" t="s">
        <v>1203</v>
      </c>
    </row>
    <row r="43" s="1" customFormat="1" spans="1:22">
      <c r="A43" s="3">
        <v>999224469299381</v>
      </c>
      <c r="B43" s="1" t="s">
        <v>1428</v>
      </c>
      <c r="C43" s="1" t="s">
        <v>1429</v>
      </c>
      <c r="D43" s="1" t="s">
        <v>1430</v>
      </c>
      <c r="E43" s="1" t="s">
        <v>1431</v>
      </c>
      <c r="F43" s="1" t="s">
        <v>1183</v>
      </c>
      <c r="G43" s="1" t="s">
        <v>1184</v>
      </c>
      <c r="H43" s="1" t="s">
        <v>1185</v>
      </c>
      <c r="I43" s="1" t="s">
        <v>1432</v>
      </c>
      <c r="J43" s="1" t="s">
        <v>1187</v>
      </c>
      <c r="K43" s="1" t="s">
        <v>1432</v>
      </c>
      <c r="L43" s="1" t="s">
        <v>1432</v>
      </c>
      <c r="M43" s="1" t="s">
        <v>1188</v>
      </c>
      <c r="N43" s="1" t="s">
        <v>1188</v>
      </c>
      <c r="O43" s="1" t="s">
        <v>1189</v>
      </c>
      <c r="P43" s="1" t="s">
        <v>1190</v>
      </c>
      <c r="Q43" s="1" t="s">
        <v>1191</v>
      </c>
      <c r="R43" s="1" t="s">
        <v>1433</v>
      </c>
      <c r="S43" s="1" t="s">
        <v>1193</v>
      </c>
      <c r="T43" s="1" t="s">
        <v>1194</v>
      </c>
      <c r="U43" s="1" t="s">
        <v>1195</v>
      </c>
      <c r="V43" s="1" t="s">
        <v>1203</v>
      </c>
    </row>
    <row r="44" s="1" customFormat="1" spans="1:22">
      <c r="A44" s="3">
        <v>999224469332700</v>
      </c>
      <c r="B44" s="1" t="s">
        <v>1428</v>
      </c>
      <c r="C44" s="1" t="s">
        <v>1434</v>
      </c>
      <c r="D44" s="1" t="s">
        <v>1435</v>
      </c>
      <c r="E44" s="1" t="s">
        <v>1436</v>
      </c>
      <c r="F44" s="1" t="s">
        <v>1262</v>
      </c>
      <c r="G44" s="1" t="s">
        <v>1184</v>
      </c>
      <c r="H44" s="1" t="s">
        <v>1185</v>
      </c>
      <c r="I44" s="1" t="s">
        <v>1437</v>
      </c>
      <c r="J44" s="1" t="s">
        <v>1187</v>
      </c>
      <c r="K44" s="1" t="s">
        <v>1437</v>
      </c>
      <c r="L44" s="1" t="s">
        <v>1437</v>
      </c>
      <c r="M44" s="1" t="s">
        <v>1188</v>
      </c>
      <c r="N44" s="1" t="s">
        <v>1188</v>
      </c>
      <c r="O44" s="1" t="s">
        <v>1189</v>
      </c>
      <c r="P44" s="1" t="s">
        <v>1190</v>
      </c>
      <c r="Q44" s="1" t="s">
        <v>1191</v>
      </c>
      <c r="R44" s="1" t="s">
        <v>1438</v>
      </c>
      <c r="S44" s="1" t="s">
        <v>1193</v>
      </c>
      <c r="T44" s="1" t="s">
        <v>1194</v>
      </c>
      <c r="U44" s="1" t="s">
        <v>1195</v>
      </c>
      <c r="V44" s="1" t="s">
        <v>1203</v>
      </c>
    </row>
    <row r="45" s="1" customFormat="1" spans="1:22">
      <c r="A45" s="3">
        <v>999224472531940</v>
      </c>
      <c r="B45" s="1" t="s">
        <v>1428</v>
      </c>
      <c r="C45" s="1" t="s">
        <v>1439</v>
      </c>
      <c r="D45" s="1" t="s">
        <v>1440</v>
      </c>
      <c r="E45" s="1" t="s">
        <v>1441</v>
      </c>
      <c r="F45" s="1" t="s">
        <v>1262</v>
      </c>
      <c r="G45" s="1" t="s">
        <v>1184</v>
      </c>
      <c r="H45" s="1" t="s">
        <v>1185</v>
      </c>
      <c r="I45" s="1" t="s">
        <v>1442</v>
      </c>
      <c r="J45" s="1" t="s">
        <v>1187</v>
      </c>
      <c r="K45" s="1" t="s">
        <v>1442</v>
      </c>
      <c r="L45" s="1" t="s">
        <v>1442</v>
      </c>
      <c r="M45" s="1" t="s">
        <v>1188</v>
      </c>
      <c r="N45" s="1" t="s">
        <v>1188</v>
      </c>
      <c r="O45" s="1" t="s">
        <v>1189</v>
      </c>
      <c r="P45" s="1" t="s">
        <v>1190</v>
      </c>
      <c r="Q45" s="1" t="s">
        <v>1191</v>
      </c>
      <c r="R45" s="1" t="s">
        <v>1443</v>
      </c>
      <c r="S45" s="1" t="s">
        <v>1193</v>
      </c>
      <c r="T45" s="1" t="s">
        <v>1194</v>
      </c>
      <c r="U45" s="1" t="s">
        <v>1195</v>
      </c>
      <c r="V45" s="1" t="s">
        <v>1203</v>
      </c>
    </row>
    <row r="46" s="1" customFormat="1" spans="1:22">
      <c r="A46" s="3">
        <v>999224491231841</v>
      </c>
      <c r="B46" s="1" t="s">
        <v>1444</v>
      </c>
      <c r="C46" s="1" t="s">
        <v>1445</v>
      </c>
      <c r="D46" s="1" t="s">
        <v>1357</v>
      </c>
      <c r="E46" s="1" t="s">
        <v>1446</v>
      </c>
      <c r="F46" s="1" t="s">
        <v>1447</v>
      </c>
      <c r="G46" s="1" t="s">
        <v>1184</v>
      </c>
      <c r="H46" s="1" t="s">
        <v>1185</v>
      </c>
      <c r="I46" s="1" t="s">
        <v>1448</v>
      </c>
      <c r="J46" s="1" t="s">
        <v>1187</v>
      </c>
      <c r="K46" s="1" t="s">
        <v>1448</v>
      </c>
      <c r="L46" s="1" t="s">
        <v>1448</v>
      </c>
      <c r="M46" s="1" t="s">
        <v>1188</v>
      </c>
      <c r="N46" s="1" t="s">
        <v>1188</v>
      </c>
      <c r="O46" s="1" t="s">
        <v>1189</v>
      </c>
      <c r="P46" s="1" t="s">
        <v>1190</v>
      </c>
      <c r="Q46" s="1" t="s">
        <v>1191</v>
      </c>
      <c r="R46" s="1" t="s">
        <v>1449</v>
      </c>
      <c r="S46" s="1" t="s">
        <v>1193</v>
      </c>
      <c r="T46" s="1" t="s">
        <v>1194</v>
      </c>
      <c r="U46" s="1" t="s">
        <v>1195</v>
      </c>
      <c r="V46" s="1" t="s">
        <v>1203</v>
      </c>
    </row>
    <row r="47" s="1" customFormat="1" spans="1:22">
      <c r="A47" s="3">
        <v>24498733623</v>
      </c>
      <c r="B47" s="1" t="s">
        <v>1444</v>
      </c>
      <c r="C47" s="1" t="s">
        <v>1450</v>
      </c>
      <c r="D47" s="1" t="s">
        <v>1368</v>
      </c>
      <c r="E47" s="1" t="s">
        <v>1451</v>
      </c>
      <c r="F47" s="1" t="s">
        <v>1370</v>
      </c>
      <c r="G47" s="1" t="s">
        <v>1184</v>
      </c>
      <c r="H47" s="1" t="s">
        <v>1185</v>
      </c>
      <c r="I47" s="1" t="s">
        <v>1452</v>
      </c>
      <c r="J47" s="1" t="s">
        <v>1187</v>
      </c>
      <c r="K47" s="1" t="s">
        <v>1452</v>
      </c>
      <c r="L47" s="1" t="s">
        <v>1452</v>
      </c>
      <c r="M47" s="1" t="s">
        <v>1188</v>
      </c>
      <c r="N47" s="1" t="s">
        <v>1188</v>
      </c>
      <c r="O47" s="1" t="s">
        <v>1189</v>
      </c>
      <c r="P47" s="1" t="s">
        <v>1190</v>
      </c>
      <c r="Q47" s="1" t="s">
        <v>1191</v>
      </c>
      <c r="R47" s="1" t="s">
        <v>1453</v>
      </c>
      <c r="S47" s="1" t="s">
        <v>1193</v>
      </c>
      <c r="T47" s="1" t="s">
        <v>1194</v>
      </c>
      <c r="U47" s="1" t="s">
        <v>1195</v>
      </c>
      <c r="V47" s="1" t="s">
        <v>1203</v>
      </c>
    </row>
    <row r="48" s="1" customFormat="1" spans="1:22">
      <c r="A48" s="3">
        <v>999224501462348</v>
      </c>
      <c r="B48" s="1" t="s">
        <v>1454</v>
      </c>
      <c r="C48" s="1" t="s">
        <v>1455</v>
      </c>
      <c r="D48" s="1" t="s">
        <v>1456</v>
      </c>
      <c r="E48" s="1" t="s">
        <v>1457</v>
      </c>
      <c r="F48" s="1" t="s">
        <v>1208</v>
      </c>
      <c r="G48" s="1" t="s">
        <v>1184</v>
      </c>
      <c r="H48" s="1" t="s">
        <v>1185</v>
      </c>
      <c r="I48" s="1" t="s">
        <v>1458</v>
      </c>
      <c r="J48" s="1" t="s">
        <v>1187</v>
      </c>
      <c r="K48" s="1" t="s">
        <v>1458</v>
      </c>
      <c r="L48" s="1" t="s">
        <v>1458</v>
      </c>
      <c r="M48" s="1" t="s">
        <v>1188</v>
      </c>
      <c r="N48" s="1" t="s">
        <v>1188</v>
      </c>
      <c r="O48" s="1" t="s">
        <v>1189</v>
      </c>
      <c r="P48" s="1" t="s">
        <v>1190</v>
      </c>
      <c r="Q48" s="1" t="s">
        <v>1191</v>
      </c>
      <c r="R48" s="1" t="s">
        <v>1459</v>
      </c>
      <c r="S48" s="1" t="s">
        <v>1193</v>
      </c>
      <c r="T48" s="1" t="s">
        <v>1194</v>
      </c>
      <c r="U48" s="1" t="s">
        <v>1195</v>
      </c>
      <c r="V48" s="1" t="s">
        <v>1299</v>
      </c>
    </row>
    <row r="49" s="1" customFormat="1" spans="1:22">
      <c r="A49" s="3">
        <v>999224507859618</v>
      </c>
      <c r="B49" s="1" t="s">
        <v>1454</v>
      </c>
      <c r="C49" s="1" t="s">
        <v>1460</v>
      </c>
      <c r="D49" s="1" t="s">
        <v>1368</v>
      </c>
      <c r="E49" s="1" t="s">
        <v>1461</v>
      </c>
      <c r="F49" s="1" t="s">
        <v>1183</v>
      </c>
      <c r="G49" s="1" t="s">
        <v>1184</v>
      </c>
      <c r="H49" s="1" t="s">
        <v>1185</v>
      </c>
      <c r="I49" s="1" t="s">
        <v>1462</v>
      </c>
      <c r="J49" s="1" t="s">
        <v>1187</v>
      </c>
      <c r="K49" s="1" t="s">
        <v>1462</v>
      </c>
      <c r="L49" s="1" t="s">
        <v>1462</v>
      </c>
      <c r="M49" s="1" t="s">
        <v>1188</v>
      </c>
      <c r="N49" s="1" t="s">
        <v>1188</v>
      </c>
      <c r="O49" s="1" t="s">
        <v>1189</v>
      </c>
      <c r="P49" s="1" t="s">
        <v>1190</v>
      </c>
      <c r="Q49" s="1" t="s">
        <v>1191</v>
      </c>
      <c r="R49" s="1" t="s">
        <v>1463</v>
      </c>
      <c r="S49" s="1" t="s">
        <v>1193</v>
      </c>
      <c r="T49" s="1" t="s">
        <v>1194</v>
      </c>
      <c r="U49" s="1" t="s">
        <v>1195</v>
      </c>
      <c r="V49" s="1" t="s">
        <v>1203</v>
      </c>
    </row>
    <row r="50" s="1" customFormat="1" spans="1:22">
      <c r="A50" s="3">
        <v>999224522127960</v>
      </c>
      <c r="B50" s="1" t="s">
        <v>1464</v>
      </c>
      <c r="C50" s="1" t="s">
        <v>1465</v>
      </c>
      <c r="D50" s="1" t="s">
        <v>1466</v>
      </c>
      <c r="E50" s="1" t="s">
        <v>1467</v>
      </c>
      <c r="F50" s="1" t="s">
        <v>1262</v>
      </c>
      <c r="G50" s="1" t="s">
        <v>1184</v>
      </c>
      <c r="H50" s="1" t="s">
        <v>1185</v>
      </c>
      <c r="I50" s="1" t="s">
        <v>1468</v>
      </c>
      <c r="J50" s="1" t="s">
        <v>1187</v>
      </c>
      <c r="K50" s="1" t="s">
        <v>1468</v>
      </c>
      <c r="L50" s="1" t="s">
        <v>1468</v>
      </c>
      <c r="M50" s="1" t="s">
        <v>1188</v>
      </c>
      <c r="N50" s="1" t="s">
        <v>1188</v>
      </c>
      <c r="O50" s="1" t="s">
        <v>1189</v>
      </c>
      <c r="P50" s="1" t="s">
        <v>1190</v>
      </c>
      <c r="Q50" s="1" t="s">
        <v>1191</v>
      </c>
      <c r="R50" s="1" t="s">
        <v>1469</v>
      </c>
      <c r="S50" s="1" t="s">
        <v>1193</v>
      </c>
      <c r="T50" s="1" t="s">
        <v>1194</v>
      </c>
      <c r="U50" s="1" t="s">
        <v>1195</v>
      </c>
      <c r="V50" s="1" t="s">
        <v>1393</v>
      </c>
    </row>
    <row r="51" s="1" customFormat="1" spans="1:22">
      <c r="A51" s="3">
        <v>999224525119382</v>
      </c>
      <c r="B51" s="1" t="s">
        <v>1464</v>
      </c>
      <c r="C51" s="1" t="s">
        <v>1470</v>
      </c>
      <c r="D51" s="1" t="s">
        <v>1471</v>
      </c>
      <c r="E51" s="1" t="s">
        <v>1472</v>
      </c>
      <c r="F51" s="1" t="s">
        <v>1208</v>
      </c>
      <c r="G51" s="1" t="s">
        <v>1184</v>
      </c>
      <c r="H51" s="1" t="s">
        <v>1185</v>
      </c>
      <c r="I51" s="1" t="s">
        <v>1473</v>
      </c>
      <c r="J51" s="1" t="s">
        <v>1187</v>
      </c>
      <c r="K51" s="1" t="s">
        <v>1473</v>
      </c>
      <c r="L51" s="1" t="s">
        <v>1473</v>
      </c>
      <c r="M51" s="1" t="s">
        <v>1188</v>
      </c>
      <c r="N51" s="1" t="s">
        <v>1188</v>
      </c>
      <c r="O51" s="1" t="s">
        <v>1189</v>
      </c>
      <c r="P51" s="1" t="s">
        <v>1190</v>
      </c>
      <c r="Q51" s="1" t="s">
        <v>1191</v>
      </c>
      <c r="R51" s="1" t="s">
        <v>1474</v>
      </c>
      <c r="S51" s="1" t="s">
        <v>1193</v>
      </c>
      <c r="T51" s="1" t="s">
        <v>1194</v>
      </c>
      <c r="U51" s="1" t="s">
        <v>1195</v>
      </c>
      <c r="V51" s="1" t="s">
        <v>1475</v>
      </c>
    </row>
    <row r="52" s="1" customFormat="1" spans="1:22">
      <c r="A52" s="3">
        <v>999224540747441</v>
      </c>
      <c r="B52" s="1" t="s">
        <v>1464</v>
      </c>
      <c r="C52" s="1" t="s">
        <v>1476</v>
      </c>
      <c r="D52" s="1" t="s">
        <v>1477</v>
      </c>
      <c r="E52" s="1" t="s">
        <v>1478</v>
      </c>
      <c r="F52" s="1" t="s">
        <v>1262</v>
      </c>
      <c r="G52" s="1" t="s">
        <v>1184</v>
      </c>
      <c r="H52" s="1" t="s">
        <v>1185</v>
      </c>
      <c r="I52" s="1" t="s">
        <v>1479</v>
      </c>
      <c r="J52" s="1" t="s">
        <v>1187</v>
      </c>
      <c r="K52" s="1" t="s">
        <v>1479</v>
      </c>
      <c r="L52" s="1" t="s">
        <v>1479</v>
      </c>
      <c r="M52" s="1" t="s">
        <v>1188</v>
      </c>
      <c r="N52" s="1" t="s">
        <v>1188</v>
      </c>
      <c r="O52" s="1" t="s">
        <v>1189</v>
      </c>
      <c r="P52" s="1" t="s">
        <v>1190</v>
      </c>
      <c r="Q52" s="1" t="s">
        <v>1191</v>
      </c>
      <c r="R52" s="1" t="s">
        <v>1480</v>
      </c>
      <c r="S52" s="1" t="s">
        <v>1193</v>
      </c>
      <c r="T52" s="1" t="s">
        <v>1194</v>
      </c>
      <c r="U52" s="1" t="s">
        <v>1195</v>
      </c>
      <c r="V52" s="1" t="s">
        <v>1203</v>
      </c>
    </row>
    <row r="53" s="1" customFormat="1" spans="1:22">
      <c r="A53" s="3">
        <v>999224541507171</v>
      </c>
      <c r="B53" s="1" t="s">
        <v>1464</v>
      </c>
      <c r="C53" s="1" t="s">
        <v>1481</v>
      </c>
      <c r="D53" s="1" t="s">
        <v>1368</v>
      </c>
      <c r="E53" s="1" t="s">
        <v>1482</v>
      </c>
      <c r="F53" s="1" t="s">
        <v>1370</v>
      </c>
      <c r="G53" s="1" t="s">
        <v>1184</v>
      </c>
      <c r="H53" s="1" t="s">
        <v>1185</v>
      </c>
      <c r="I53" s="1" t="s">
        <v>1371</v>
      </c>
      <c r="J53" s="1" t="s">
        <v>1187</v>
      </c>
      <c r="K53" s="1" t="s">
        <v>1371</v>
      </c>
      <c r="L53" s="1" t="s">
        <v>1371</v>
      </c>
      <c r="M53" s="1" t="s">
        <v>1188</v>
      </c>
      <c r="N53" s="1" t="s">
        <v>1188</v>
      </c>
      <c r="O53" s="1" t="s">
        <v>1189</v>
      </c>
      <c r="P53" s="1" t="s">
        <v>1190</v>
      </c>
      <c r="Q53" s="1" t="s">
        <v>1191</v>
      </c>
      <c r="R53" s="1" t="s">
        <v>1483</v>
      </c>
      <c r="S53" s="1" t="s">
        <v>1193</v>
      </c>
      <c r="T53" s="1" t="s">
        <v>1194</v>
      </c>
      <c r="U53" s="1" t="s">
        <v>1195</v>
      </c>
      <c r="V53" s="1" t="s">
        <v>1203</v>
      </c>
    </row>
    <row r="54" s="1" customFormat="1" spans="1:22">
      <c r="A54" s="3">
        <v>999224582253790</v>
      </c>
      <c r="B54" s="1" t="s">
        <v>1484</v>
      </c>
      <c r="C54" s="1" t="s">
        <v>1485</v>
      </c>
      <c r="D54" s="1" t="s">
        <v>1486</v>
      </c>
      <c r="E54" s="1" t="s">
        <v>1487</v>
      </c>
      <c r="F54" s="1" t="s">
        <v>1208</v>
      </c>
      <c r="G54" s="1" t="s">
        <v>1184</v>
      </c>
      <c r="H54" s="1" t="s">
        <v>1185</v>
      </c>
      <c r="I54" s="1" t="s">
        <v>1488</v>
      </c>
      <c r="J54" s="1" t="s">
        <v>1187</v>
      </c>
      <c r="K54" s="1" t="s">
        <v>1488</v>
      </c>
      <c r="L54" s="1" t="s">
        <v>1488</v>
      </c>
      <c r="M54" s="1" t="s">
        <v>1188</v>
      </c>
      <c r="N54" s="1" t="s">
        <v>1188</v>
      </c>
      <c r="O54" s="1" t="s">
        <v>1189</v>
      </c>
      <c r="P54" s="1" t="s">
        <v>1190</v>
      </c>
      <c r="Q54" s="1" t="s">
        <v>1191</v>
      </c>
      <c r="R54" s="1" t="s">
        <v>1489</v>
      </c>
      <c r="S54" s="1" t="s">
        <v>1193</v>
      </c>
      <c r="T54" s="1" t="s">
        <v>1194</v>
      </c>
      <c r="U54" s="1" t="s">
        <v>1195</v>
      </c>
      <c r="V54" s="1" t="s">
        <v>1299</v>
      </c>
    </row>
    <row r="55" s="1" customFormat="1" spans="1:22">
      <c r="A55" s="3">
        <v>999224582467844</v>
      </c>
      <c r="B55" s="1" t="s">
        <v>1484</v>
      </c>
      <c r="C55" s="1" t="s">
        <v>1490</v>
      </c>
      <c r="D55" s="1" t="s">
        <v>1491</v>
      </c>
      <c r="E55" s="1" t="s">
        <v>1492</v>
      </c>
      <c r="F55" s="1" t="s">
        <v>1183</v>
      </c>
      <c r="G55" s="1" t="s">
        <v>1184</v>
      </c>
      <c r="H55" s="1" t="s">
        <v>1185</v>
      </c>
      <c r="I55" s="1" t="s">
        <v>1493</v>
      </c>
      <c r="J55" s="1" t="s">
        <v>1187</v>
      </c>
      <c r="K55" s="1" t="s">
        <v>1493</v>
      </c>
      <c r="L55" s="1" t="s">
        <v>1493</v>
      </c>
      <c r="M55" s="1" t="s">
        <v>1188</v>
      </c>
      <c r="N55" s="1" t="s">
        <v>1188</v>
      </c>
      <c r="O55" s="1" t="s">
        <v>1189</v>
      </c>
      <c r="P55" s="1" t="s">
        <v>1190</v>
      </c>
      <c r="Q55" s="1" t="s">
        <v>1191</v>
      </c>
      <c r="R55" s="1" t="s">
        <v>1494</v>
      </c>
      <c r="S55" s="1" t="s">
        <v>1193</v>
      </c>
      <c r="T55" s="1" t="s">
        <v>1194</v>
      </c>
      <c r="U55" s="1" t="s">
        <v>1195</v>
      </c>
      <c r="V55" s="1" t="s">
        <v>1299</v>
      </c>
    </row>
    <row r="56" s="1" customFormat="1" spans="1:22">
      <c r="A56" s="3">
        <v>999224605304745</v>
      </c>
      <c r="B56" s="1" t="s">
        <v>1495</v>
      </c>
      <c r="C56" s="1" t="s">
        <v>1496</v>
      </c>
      <c r="D56" s="1" t="s">
        <v>1497</v>
      </c>
      <c r="E56" s="1" t="s">
        <v>1498</v>
      </c>
      <c r="F56" s="1" t="s">
        <v>1183</v>
      </c>
      <c r="G56" s="1" t="s">
        <v>1184</v>
      </c>
      <c r="H56" s="1" t="s">
        <v>1185</v>
      </c>
      <c r="I56" s="1" t="s">
        <v>1499</v>
      </c>
      <c r="J56" s="1" t="s">
        <v>1187</v>
      </c>
      <c r="K56" s="1" t="s">
        <v>1499</v>
      </c>
      <c r="L56" s="1" t="s">
        <v>1499</v>
      </c>
      <c r="M56" s="1" t="s">
        <v>1188</v>
      </c>
      <c r="N56" s="1" t="s">
        <v>1188</v>
      </c>
      <c r="O56" s="1" t="s">
        <v>1189</v>
      </c>
      <c r="P56" s="1" t="s">
        <v>1190</v>
      </c>
      <c r="Q56" s="1" t="s">
        <v>1191</v>
      </c>
      <c r="R56" s="1" t="s">
        <v>1500</v>
      </c>
      <c r="S56" s="1" t="s">
        <v>1193</v>
      </c>
      <c r="T56" s="1" t="s">
        <v>1194</v>
      </c>
      <c r="U56" s="1" t="s">
        <v>1195</v>
      </c>
      <c r="V56" s="1" t="s">
        <v>1203</v>
      </c>
    </row>
    <row r="57" s="1" customFormat="1" spans="1:22">
      <c r="A57" s="3">
        <v>999224607214534</v>
      </c>
      <c r="B57" s="1" t="s">
        <v>1501</v>
      </c>
      <c r="C57" s="1" t="s">
        <v>1502</v>
      </c>
      <c r="D57" s="1" t="s">
        <v>1503</v>
      </c>
      <c r="E57" s="1" t="s">
        <v>1504</v>
      </c>
      <c r="F57" s="1" t="s">
        <v>1262</v>
      </c>
      <c r="G57" s="1" t="s">
        <v>1184</v>
      </c>
      <c r="H57" s="1" t="s">
        <v>1185</v>
      </c>
      <c r="I57" s="1" t="s">
        <v>1505</v>
      </c>
      <c r="J57" s="1" t="s">
        <v>1187</v>
      </c>
      <c r="K57" s="1" t="s">
        <v>1505</v>
      </c>
      <c r="L57" s="1" t="s">
        <v>1505</v>
      </c>
      <c r="M57" s="1" t="s">
        <v>1188</v>
      </c>
      <c r="N57" s="1" t="s">
        <v>1188</v>
      </c>
      <c r="O57" s="1" t="s">
        <v>1189</v>
      </c>
      <c r="P57" s="1" t="s">
        <v>1190</v>
      </c>
      <c r="Q57" s="1" t="s">
        <v>1191</v>
      </c>
      <c r="R57" s="1" t="s">
        <v>1506</v>
      </c>
      <c r="S57" s="1" t="s">
        <v>1193</v>
      </c>
      <c r="T57" s="1" t="s">
        <v>1194</v>
      </c>
      <c r="U57" s="1" t="s">
        <v>1195</v>
      </c>
      <c r="V57" s="1" t="s">
        <v>1203</v>
      </c>
    </row>
    <row r="58" s="1" customFormat="1" spans="1:22">
      <c r="A58" s="3">
        <v>999224608290547</v>
      </c>
      <c r="B58" s="1" t="s">
        <v>1501</v>
      </c>
      <c r="C58" s="1" t="s">
        <v>1507</v>
      </c>
      <c r="D58" s="1" t="s">
        <v>1508</v>
      </c>
      <c r="E58" s="1" t="s">
        <v>1509</v>
      </c>
      <c r="F58" s="1" t="s">
        <v>1370</v>
      </c>
      <c r="G58" s="1" t="s">
        <v>1184</v>
      </c>
      <c r="H58" s="1" t="s">
        <v>1185</v>
      </c>
      <c r="I58" s="1" t="s">
        <v>1510</v>
      </c>
      <c r="J58" s="1" t="s">
        <v>1187</v>
      </c>
      <c r="K58" s="1" t="s">
        <v>1510</v>
      </c>
      <c r="L58" s="1" t="s">
        <v>1510</v>
      </c>
      <c r="M58" s="1" t="s">
        <v>1188</v>
      </c>
      <c r="N58" s="1" t="s">
        <v>1188</v>
      </c>
      <c r="O58" s="1" t="s">
        <v>1189</v>
      </c>
      <c r="P58" s="1" t="s">
        <v>1190</v>
      </c>
      <c r="Q58" s="1" t="s">
        <v>1191</v>
      </c>
      <c r="R58" s="1" t="s">
        <v>1511</v>
      </c>
      <c r="S58" s="1" t="s">
        <v>1193</v>
      </c>
      <c r="T58" s="1" t="s">
        <v>1194</v>
      </c>
      <c r="U58" s="1" t="s">
        <v>1195</v>
      </c>
      <c r="V58" s="1" t="s">
        <v>1393</v>
      </c>
    </row>
    <row r="59" s="1" customFormat="1" spans="1:22">
      <c r="A59" s="3">
        <v>999224610677764</v>
      </c>
      <c r="B59" s="1" t="s">
        <v>1501</v>
      </c>
      <c r="C59" s="1" t="s">
        <v>1512</v>
      </c>
      <c r="D59" s="1" t="s">
        <v>1513</v>
      </c>
      <c r="E59" s="1" t="s">
        <v>1514</v>
      </c>
      <c r="F59" s="1" t="s">
        <v>1262</v>
      </c>
      <c r="G59" s="1" t="s">
        <v>1184</v>
      </c>
      <c r="H59" s="1" t="s">
        <v>1185</v>
      </c>
      <c r="I59" s="1" t="s">
        <v>1515</v>
      </c>
      <c r="J59" s="1" t="s">
        <v>1187</v>
      </c>
      <c r="K59" s="1" t="s">
        <v>1515</v>
      </c>
      <c r="L59" s="1" t="s">
        <v>1515</v>
      </c>
      <c r="M59" s="1" t="s">
        <v>1188</v>
      </c>
      <c r="N59" s="1" t="s">
        <v>1188</v>
      </c>
      <c r="O59" s="1" t="s">
        <v>1189</v>
      </c>
      <c r="P59" s="1" t="s">
        <v>1190</v>
      </c>
      <c r="Q59" s="1" t="s">
        <v>1191</v>
      </c>
      <c r="R59" s="1" t="s">
        <v>1516</v>
      </c>
      <c r="S59" s="1" t="s">
        <v>1193</v>
      </c>
      <c r="T59" s="1" t="s">
        <v>1194</v>
      </c>
      <c r="U59" s="1" t="s">
        <v>1195</v>
      </c>
      <c r="V59" s="1" t="s">
        <v>1203</v>
      </c>
    </row>
    <row r="60" s="1" customFormat="1" spans="1:22">
      <c r="A60" s="3">
        <v>999224612919943</v>
      </c>
      <c r="B60" s="1" t="s">
        <v>1501</v>
      </c>
      <c r="C60" s="1" t="s">
        <v>1517</v>
      </c>
      <c r="D60" s="1" t="s">
        <v>1518</v>
      </c>
      <c r="E60" s="1" t="s">
        <v>1519</v>
      </c>
      <c r="F60" s="1" t="s">
        <v>1208</v>
      </c>
      <c r="G60" s="1" t="s">
        <v>1184</v>
      </c>
      <c r="H60" s="1" t="s">
        <v>1185</v>
      </c>
      <c r="I60" s="1" t="s">
        <v>1520</v>
      </c>
      <c r="J60" s="1" t="s">
        <v>1187</v>
      </c>
      <c r="K60" s="1" t="s">
        <v>1520</v>
      </c>
      <c r="L60" s="1" t="s">
        <v>1520</v>
      </c>
      <c r="M60" s="1" t="s">
        <v>1188</v>
      </c>
      <c r="N60" s="1" t="s">
        <v>1188</v>
      </c>
      <c r="O60" s="1" t="s">
        <v>1189</v>
      </c>
      <c r="P60" s="1" t="s">
        <v>1190</v>
      </c>
      <c r="Q60" s="1" t="s">
        <v>1191</v>
      </c>
      <c r="R60" s="1" t="s">
        <v>1521</v>
      </c>
      <c r="S60" s="1" t="s">
        <v>1193</v>
      </c>
      <c r="T60" s="1" t="s">
        <v>1194</v>
      </c>
      <c r="U60" s="1" t="s">
        <v>1195</v>
      </c>
      <c r="V60" s="1" t="s">
        <v>1393</v>
      </c>
    </row>
    <row r="61" s="1" customFormat="1" spans="1:22">
      <c r="A61" s="3">
        <v>999224612923573</v>
      </c>
      <c r="B61" s="1" t="s">
        <v>1501</v>
      </c>
      <c r="C61" s="1" t="s">
        <v>1522</v>
      </c>
      <c r="D61" s="1" t="s">
        <v>1497</v>
      </c>
      <c r="E61" s="1" t="s">
        <v>1523</v>
      </c>
      <c r="F61" s="1" t="s">
        <v>1208</v>
      </c>
      <c r="G61" s="1" t="s">
        <v>1184</v>
      </c>
      <c r="H61" s="1" t="s">
        <v>1185</v>
      </c>
      <c r="I61" s="1" t="s">
        <v>1524</v>
      </c>
      <c r="J61" s="1" t="s">
        <v>1187</v>
      </c>
      <c r="K61" s="1" t="s">
        <v>1524</v>
      </c>
      <c r="L61" s="1" t="s">
        <v>1524</v>
      </c>
      <c r="M61" s="1" t="s">
        <v>1188</v>
      </c>
      <c r="N61" s="1" t="s">
        <v>1188</v>
      </c>
      <c r="O61" s="1" t="s">
        <v>1189</v>
      </c>
      <c r="P61" s="1" t="s">
        <v>1190</v>
      </c>
      <c r="Q61" s="1" t="s">
        <v>1191</v>
      </c>
      <c r="R61" s="1" t="s">
        <v>1525</v>
      </c>
      <c r="S61" s="1" t="s">
        <v>1193</v>
      </c>
      <c r="T61" s="1" t="s">
        <v>1194</v>
      </c>
      <c r="U61" s="1" t="s">
        <v>1195</v>
      </c>
      <c r="V61" s="1" t="s">
        <v>1203</v>
      </c>
    </row>
    <row r="62" s="1" customFormat="1" spans="1:22">
      <c r="A62" s="3">
        <v>999224613605320</v>
      </c>
      <c r="B62" s="1" t="s">
        <v>1501</v>
      </c>
      <c r="C62" s="1" t="s">
        <v>1526</v>
      </c>
      <c r="D62" s="1" t="s">
        <v>1527</v>
      </c>
      <c r="E62" s="1" t="s">
        <v>1528</v>
      </c>
      <c r="F62" s="1" t="s">
        <v>1262</v>
      </c>
      <c r="G62" s="1" t="s">
        <v>1184</v>
      </c>
      <c r="H62" s="1" t="s">
        <v>1185</v>
      </c>
      <c r="I62" s="1" t="s">
        <v>1529</v>
      </c>
      <c r="J62" s="1" t="s">
        <v>1187</v>
      </c>
      <c r="K62" s="1" t="s">
        <v>1529</v>
      </c>
      <c r="L62" s="1" t="s">
        <v>1529</v>
      </c>
      <c r="M62" s="1" t="s">
        <v>1188</v>
      </c>
      <c r="N62" s="1" t="s">
        <v>1188</v>
      </c>
      <c r="O62" s="1" t="s">
        <v>1189</v>
      </c>
      <c r="P62" s="1" t="s">
        <v>1190</v>
      </c>
      <c r="Q62" s="1" t="s">
        <v>1191</v>
      </c>
      <c r="R62" s="1" t="s">
        <v>1530</v>
      </c>
      <c r="S62" s="1" t="s">
        <v>1193</v>
      </c>
      <c r="T62" s="1" t="s">
        <v>1194</v>
      </c>
      <c r="U62" s="1" t="s">
        <v>1195</v>
      </c>
      <c r="V62" s="1" t="s">
        <v>1203</v>
      </c>
    </row>
    <row r="63" s="1" customFormat="1" spans="1:22">
      <c r="A63" s="3">
        <v>999224613854865</v>
      </c>
      <c r="B63" s="1" t="s">
        <v>1501</v>
      </c>
      <c r="C63" s="1" t="s">
        <v>1531</v>
      </c>
      <c r="D63" s="1" t="s">
        <v>1532</v>
      </c>
      <c r="E63" s="1" t="s">
        <v>1533</v>
      </c>
      <c r="F63" s="1" t="s">
        <v>1208</v>
      </c>
      <c r="G63" s="1" t="s">
        <v>1184</v>
      </c>
      <c r="H63" s="1" t="s">
        <v>1185</v>
      </c>
      <c r="I63" s="1" t="s">
        <v>1534</v>
      </c>
      <c r="J63" s="1" t="s">
        <v>1187</v>
      </c>
      <c r="K63" s="1" t="s">
        <v>1534</v>
      </c>
      <c r="L63" s="1" t="s">
        <v>1534</v>
      </c>
      <c r="M63" s="1" t="s">
        <v>1188</v>
      </c>
      <c r="N63" s="1" t="s">
        <v>1188</v>
      </c>
      <c r="O63" s="1" t="s">
        <v>1189</v>
      </c>
      <c r="P63" s="1" t="s">
        <v>1190</v>
      </c>
      <c r="Q63" s="1" t="s">
        <v>1191</v>
      </c>
      <c r="R63" s="1" t="s">
        <v>1535</v>
      </c>
      <c r="S63" s="1" t="s">
        <v>1193</v>
      </c>
      <c r="T63" s="1" t="s">
        <v>1194</v>
      </c>
      <c r="U63" s="1" t="s">
        <v>1195</v>
      </c>
      <c r="V63" s="1" t="s">
        <v>1393</v>
      </c>
    </row>
    <row r="64" s="1" customFormat="1" spans="1:22">
      <c r="A64" s="3">
        <v>999224613856514</v>
      </c>
      <c r="B64" s="1" t="s">
        <v>1501</v>
      </c>
      <c r="C64" s="1" t="s">
        <v>1536</v>
      </c>
      <c r="D64" s="1" t="s">
        <v>1537</v>
      </c>
      <c r="E64" s="1" t="s">
        <v>1538</v>
      </c>
      <c r="F64" s="1" t="s">
        <v>1183</v>
      </c>
      <c r="G64" s="1" t="s">
        <v>1184</v>
      </c>
      <c r="H64" s="1" t="s">
        <v>1185</v>
      </c>
      <c r="I64" s="1" t="s">
        <v>1539</v>
      </c>
      <c r="J64" s="1" t="s">
        <v>1187</v>
      </c>
      <c r="K64" s="1" t="s">
        <v>1539</v>
      </c>
      <c r="L64" s="1" t="s">
        <v>1539</v>
      </c>
      <c r="M64" s="1" t="s">
        <v>1188</v>
      </c>
      <c r="N64" s="1" t="s">
        <v>1188</v>
      </c>
      <c r="O64" s="1" t="s">
        <v>1189</v>
      </c>
      <c r="P64" s="1" t="s">
        <v>1190</v>
      </c>
      <c r="Q64" s="1" t="s">
        <v>1191</v>
      </c>
      <c r="R64" s="1" t="s">
        <v>1540</v>
      </c>
      <c r="S64" s="1" t="s">
        <v>1193</v>
      </c>
      <c r="T64" s="1" t="s">
        <v>1194</v>
      </c>
      <c r="U64" s="1" t="s">
        <v>1195</v>
      </c>
      <c r="V64" s="1" t="s">
        <v>1203</v>
      </c>
    </row>
    <row r="65" s="1" customFormat="1" spans="1:22">
      <c r="A65" s="3">
        <v>999224613876092</v>
      </c>
      <c r="B65" s="1" t="s">
        <v>1501</v>
      </c>
      <c r="C65" s="1" t="s">
        <v>1541</v>
      </c>
      <c r="D65" s="1" t="s">
        <v>1497</v>
      </c>
      <c r="E65" s="1" t="s">
        <v>1542</v>
      </c>
      <c r="F65" s="1" t="s">
        <v>1262</v>
      </c>
      <c r="G65" s="1" t="s">
        <v>1184</v>
      </c>
      <c r="H65" s="1" t="s">
        <v>1185</v>
      </c>
      <c r="I65" s="1" t="s">
        <v>1543</v>
      </c>
      <c r="J65" s="1" t="s">
        <v>1187</v>
      </c>
      <c r="K65" s="1" t="s">
        <v>1543</v>
      </c>
      <c r="L65" s="1" t="s">
        <v>1543</v>
      </c>
      <c r="M65" s="1" t="s">
        <v>1188</v>
      </c>
      <c r="N65" s="1" t="s">
        <v>1188</v>
      </c>
      <c r="O65" s="1" t="s">
        <v>1189</v>
      </c>
      <c r="P65" s="1" t="s">
        <v>1190</v>
      </c>
      <c r="Q65" s="1" t="s">
        <v>1191</v>
      </c>
      <c r="R65" s="1" t="s">
        <v>1544</v>
      </c>
      <c r="S65" s="1" t="s">
        <v>1193</v>
      </c>
      <c r="T65" s="1" t="s">
        <v>1194</v>
      </c>
      <c r="U65" s="1" t="s">
        <v>1195</v>
      </c>
      <c r="V65" s="1" t="s">
        <v>1203</v>
      </c>
    </row>
    <row r="66" s="1" customFormat="1" spans="1:22">
      <c r="A66" s="3">
        <v>999224614049767</v>
      </c>
      <c r="B66" s="1" t="s">
        <v>1545</v>
      </c>
      <c r="C66" s="1" t="s">
        <v>1546</v>
      </c>
      <c r="D66" s="1" t="s">
        <v>1547</v>
      </c>
      <c r="E66" s="1" t="s">
        <v>1548</v>
      </c>
      <c r="F66" s="1" t="s">
        <v>1262</v>
      </c>
      <c r="G66" s="1" t="s">
        <v>1184</v>
      </c>
      <c r="H66" s="1" t="s">
        <v>1185</v>
      </c>
      <c r="I66" s="1" t="s">
        <v>1549</v>
      </c>
      <c r="J66" s="1" t="s">
        <v>1187</v>
      </c>
      <c r="K66" s="1" t="s">
        <v>1549</v>
      </c>
      <c r="L66" s="1" t="s">
        <v>1549</v>
      </c>
      <c r="M66" s="1" t="s">
        <v>1188</v>
      </c>
      <c r="N66" s="1" t="s">
        <v>1188</v>
      </c>
      <c r="O66" s="1" t="s">
        <v>1189</v>
      </c>
      <c r="P66" s="1" t="s">
        <v>1190</v>
      </c>
      <c r="Q66" s="1" t="s">
        <v>1191</v>
      </c>
      <c r="R66" s="1" t="s">
        <v>1550</v>
      </c>
      <c r="S66" s="1" t="s">
        <v>1193</v>
      </c>
      <c r="T66" s="1" t="s">
        <v>1194</v>
      </c>
      <c r="U66" s="1" t="s">
        <v>1195</v>
      </c>
      <c r="V66" s="1" t="s">
        <v>1203</v>
      </c>
    </row>
    <row r="67" s="1" customFormat="1" spans="1:22">
      <c r="A67" s="3">
        <v>999224614560879</v>
      </c>
      <c r="B67" s="1" t="s">
        <v>1545</v>
      </c>
      <c r="C67" s="1" t="s">
        <v>1551</v>
      </c>
      <c r="D67" s="1" t="s">
        <v>1552</v>
      </c>
      <c r="E67" s="1" t="s">
        <v>1553</v>
      </c>
      <c r="F67" s="1" t="s">
        <v>1554</v>
      </c>
      <c r="G67" s="1" t="s">
        <v>1184</v>
      </c>
      <c r="H67" s="1" t="s">
        <v>1185</v>
      </c>
      <c r="I67" s="1" t="s">
        <v>1555</v>
      </c>
      <c r="J67" s="1" t="s">
        <v>1187</v>
      </c>
      <c r="K67" s="1" t="s">
        <v>1555</v>
      </c>
      <c r="L67" s="1" t="s">
        <v>1555</v>
      </c>
      <c r="M67" s="1" t="s">
        <v>1188</v>
      </c>
      <c r="N67" s="1" t="s">
        <v>1188</v>
      </c>
      <c r="O67" s="1" t="s">
        <v>1189</v>
      </c>
      <c r="P67" s="1" t="s">
        <v>1190</v>
      </c>
      <c r="Q67" s="1" t="s">
        <v>1191</v>
      </c>
      <c r="R67" s="1" t="s">
        <v>1556</v>
      </c>
      <c r="S67" s="1" t="s">
        <v>1193</v>
      </c>
      <c r="T67" s="1" t="s">
        <v>1194</v>
      </c>
      <c r="U67" s="1" t="s">
        <v>1195</v>
      </c>
      <c r="V67" s="1" t="s">
        <v>1293</v>
      </c>
    </row>
    <row r="68" s="1" customFormat="1" spans="1:22">
      <c r="A68" s="3">
        <v>999224624044960</v>
      </c>
      <c r="B68" s="1" t="s">
        <v>1545</v>
      </c>
      <c r="C68" s="1" t="s">
        <v>1557</v>
      </c>
      <c r="D68" s="1" t="s">
        <v>1558</v>
      </c>
      <c r="E68" s="1" t="s">
        <v>1559</v>
      </c>
      <c r="F68" s="1" t="s">
        <v>1262</v>
      </c>
      <c r="G68" s="1" t="s">
        <v>1184</v>
      </c>
      <c r="H68" s="1" t="s">
        <v>1185</v>
      </c>
      <c r="I68" s="1" t="s">
        <v>1560</v>
      </c>
      <c r="J68" s="1" t="s">
        <v>1187</v>
      </c>
      <c r="K68" s="1" t="s">
        <v>1560</v>
      </c>
      <c r="L68" s="1" t="s">
        <v>1560</v>
      </c>
      <c r="M68" s="1" t="s">
        <v>1188</v>
      </c>
      <c r="N68" s="1" t="s">
        <v>1188</v>
      </c>
      <c r="O68" s="1" t="s">
        <v>1189</v>
      </c>
      <c r="P68" s="1" t="s">
        <v>1190</v>
      </c>
      <c r="Q68" s="1" t="s">
        <v>1191</v>
      </c>
      <c r="R68" s="1" t="s">
        <v>1561</v>
      </c>
      <c r="S68" s="1" t="s">
        <v>1193</v>
      </c>
      <c r="T68" s="1" t="s">
        <v>1194</v>
      </c>
      <c r="U68" s="1" t="s">
        <v>1195</v>
      </c>
      <c r="V68" s="1" t="s">
        <v>1203</v>
      </c>
    </row>
    <row r="69" s="1" customFormat="1" spans="1:22">
      <c r="A69" s="3">
        <v>999224626981450</v>
      </c>
      <c r="B69" s="1" t="s">
        <v>1545</v>
      </c>
      <c r="C69" s="1" t="s">
        <v>1562</v>
      </c>
      <c r="D69" s="1" t="s">
        <v>1563</v>
      </c>
      <c r="E69" s="1" t="s">
        <v>1564</v>
      </c>
      <c r="F69" s="1" t="s">
        <v>1262</v>
      </c>
      <c r="G69" s="1" t="s">
        <v>1184</v>
      </c>
      <c r="H69" s="1" t="s">
        <v>1185</v>
      </c>
      <c r="I69" s="1" t="s">
        <v>1565</v>
      </c>
      <c r="J69" s="1" t="s">
        <v>1187</v>
      </c>
      <c r="K69" s="1" t="s">
        <v>1565</v>
      </c>
      <c r="L69" s="1" t="s">
        <v>1565</v>
      </c>
      <c r="M69" s="1" t="s">
        <v>1188</v>
      </c>
      <c r="N69" s="1" t="s">
        <v>1188</v>
      </c>
      <c r="O69" s="1" t="s">
        <v>1189</v>
      </c>
      <c r="P69" s="1" t="s">
        <v>1190</v>
      </c>
      <c r="Q69" s="1" t="s">
        <v>1191</v>
      </c>
      <c r="R69" s="1" t="s">
        <v>1566</v>
      </c>
      <c r="S69" s="1" t="s">
        <v>1193</v>
      </c>
      <c r="T69" s="1" t="s">
        <v>1194</v>
      </c>
      <c r="U69" s="1" t="s">
        <v>1195</v>
      </c>
      <c r="V69" s="1" t="s">
        <v>1203</v>
      </c>
    </row>
    <row r="70" s="1" customFormat="1" spans="1:22">
      <c r="A70" s="3">
        <v>999224627506715</v>
      </c>
      <c r="B70" s="1" t="s">
        <v>1545</v>
      </c>
      <c r="C70" s="1" t="s">
        <v>1567</v>
      </c>
      <c r="D70" s="1" t="s">
        <v>1532</v>
      </c>
      <c r="E70" s="1" t="s">
        <v>1568</v>
      </c>
      <c r="F70" s="1" t="s">
        <v>1208</v>
      </c>
      <c r="G70" s="1" t="s">
        <v>1184</v>
      </c>
      <c r="H70" s="1" t="s">
        <v>1185</v>
      </c>
      <c r="I70" s="1" t="s">
        <v>1569</v>
      </c>
      <c r="J70" s="1" t="s">
        <v>1187</v>
      </c>
      <c r="K70" s="1" t="s">
        <v>1569</v>
      </c>
      <c r="L70" s="1" t="s">
        <v>1569</v>
      </c>
      <c r="M70" s="1" t="s">
        <v>1188</v>
      </c>
      <c r="N70" s="1" t="s">
        <v>1188</v>
      </c>
      <c r="O70" s="1" t="s">
        <v>1189</v>
      </c>
      <c r="P70" s="1" t="s">
        <v>1190</v>
      </c>
      <c r="Q70" s="1" t="s">
        <v>1191</v>
      </c>
      <c r="R70" s="1" t="s">
        <v>1570</v>
      </c>
      <c r="S70" s="1" t="s">
        <v>1193</v>
      </c>
      <c r="T70" s="1" t="s">
        <v>1194</v>
      </c>
      <c r="U70" s="1" t="s">
        <v>1195</v>
      </c>
      <c r="V70" s="1" t="s">
        <v>1393</v>
      </c>
    </row>
    <row r="71" s="1" customFormat="1" spans="1:22">
      <c r="A71" s="3">
        <v>999224634493516</v>
      </c>
      <c r="B71" s="1" t="s">
        <v>1545</v>
      </c>
      <c r="C71" s="1" t="s">
        <v>1571</v>
      </c>
      <c r="D71" s="1" t="s">
        <v>1212</v>
      </c>
      <c r="E71" s="1" t="s">
        <v>1572</v>
      </c>
      <c r="F71" s="1" t="s">
        <v>1183</v>
      </c>
      <c r="G71" s="1" t="s">
        <v>1184</v>
      </c>
      <c r="H71" s="1" t="s">
        <v>1185</v>
      </c>
      <c r="I71" s="1" t="s">
        <v>1573</v>
      </c>
      <c r="J71" s="1" t="s">
        <v>1187</v>
      </c>
      <c r="K71" s="1" t="s">
        <v>1573</v>
      </c>
      <c r="L71" s="1" t="s">
        <v>1573</v>
      </c>
      <c r="M71" s="1" t="s">
        <v>1188</v>
      </c>
      <c r="N71" s="1" t="s">
        <v>1188</v>
      </c>
      <c r="O71" s="1" t="s">
        <v>1189</v>
      </c>
      <c r="P71" s="1" t="s">
        <v>1190</v>
      </c>
      <c r="Q71" s="1" t="s">
        <v>1191</v>
      </c>
      <c r="R71" s="1" t="s">
        <v>1574</v>
      </c>
      <c r="S71" s="1" t="s">
        <v>1193</v>
      </c>
      <c r="T71" s="1" t="s">
        <v>1194</v>
      </c>
      <c r="U71" s="1" t="s">
        <v>1195</v>
      </c>
      <c r="V71" s="1" t="s">
        <v>1203</v>
      </c>
    </row>
    <row r="72" s="1" customFormat="1" spans="1:22">
      <c r="A72" s="3">
        <v>999224635400654</v>
      </c>
      <c r="B72" s="1" t="s">
        <v>1575</v>
      </c>
      <c r="C72" s="1" t="s">
        <v>1576</v>
      </c>
      <c r="D72" s="1" t="s">
        <v>1279</v>
      </c>
      <c r="E72" s="1" t="s">
        <v>1337</v>
      </c>
      <c r="F72" s="1" t="s">
        <v>1262</v>
      </c>
      <c r="G72" s="1" t="s">
        <v>1184</v>
      </c>
      <c r="H72" s="1" t="s">
        <v>1185</v>
      </c>
      <c r="I72" s="1" t="s">
        <v>1577</v>
      </c>
      <c r="J72" s="1" t="s">
        <v>1187</v>
      </c>
      <c r="K72" s="1" t="s">
        <v>1577</v>
      </c>
      <c r="L72" s="1" t="s">
        <v>1577</v>
      </c>
      <c r="M72" s="1" t="s">
        <v>1188</v>
      </c>
      <c r="N72" s="1" t="s">
        <v>1188</v>
      </c>
      <c r="O72" s="1" t="s">
        <v>1189</v>
      </c>
      <c r="P72" s="1" t="s">
        <v>1190</v>
      </c>
      <c r="Q72" s="1" t="s">
        <v>1191</v>
      </c>
      <c r="R72" s="1" t="s">
        <v>1578</v>
      </c>
      <c r="S72" s="1" t="s">
        <v>1193</v>
      </c>
      <c r="T72" s="1" t="s">
        <v>1194</v>
      </c>
      <c r="U72" s="1" t="s">
        <v>1195</v>
      </c>
      <c r="V72" s="1" t="s">
        <v>1203</v>
      </c>
    </row>
    <row r="73" s="1" customFormat="1" spans="1:22">
      <c r="A73" s="3">
        <v>999224641101636</v>
      </c>
      <c r="B73" s="1" t="s">
        <v>1575</v>
      </c>
      <c r="C73" s="1" t="s">
        <v>1579</v>
      </c>
      <c r="D73" s="1" t="s">
        <v>1580</v>
      </c>
      <c r="E73" s="1" t="s">
        <v>1581</v>
      </c>
      <c r="F73" s="1" t="s">
        <v>1262</v>
      </c>
      <c r="G73" s="1" t="s">
        <v>1184</v>
      </c>
      <c r="H73" s="1" t="s">
        <v>1185</v>
      </c>
      <c r="I73" s="1" t="s">
        <v>1582</v>
      </c>
      <c r="J73" s="1" t="s">
        <v>1187</v>
      </c>
      <c r="K73" s="1" t="s">
        <v>1582</v>
      </c>
      <c r="L73" s="1" t="s">
        <v>1582</v>
      </c>
      <c r="M73" s="1" t="s">
        <v>1188</v>
      </c>
      <c r="N73" s="1" t="s">
        <v>1188</v>
      </c>
      <c r="O73" s="1" t="s">
        <v>1189</v>
      </c>
      <c r="P73" s="1" t="s">
        <v>1190</v>
      </c>
      <c r="Q73" s="1" t="s">
        <v>1191</v>
      </c>
      <c r="R73" s="1" t="s">
        <v>1583</v>
      </c>
      <c r="S73" s="1" t="s">
        <v>1193</v>
      </c>
      <c r="T73" s="1" t="s">
        <v>1194</v>
      </c>
      <c r="U73" s="1" t="s">
        <v>1195</v>
      </c>
      <c r="V73" s="1" t="s">
        <v>1393</v>
      </c>
    </row>
    <row r="74" s="1" customFormat="1" spans="1:22">
      <c r="A74" s="3">
        <v>999224656947453</v>
      </c>
      <c r="B74" s="1" t="s">
        <v>1584</v>
      </c>
      <c r="C74" s="1" t="s">
        <v>1585</v>
      </c>
      <c r="D74" s="1" t="s">
        <v>1435</v>
      </c>
      <c r="E74" s="1" t="s">
        <v>1586</v>
      </c>
      <c r="F74" s="1" t="s">
        <v>1370</v>
      </c>
      <c r="G74" s="1" t="s">
        <v>1184</v>
      </c>
      <c r="H74" s="1" t="s">
        <v>1185</v>
      </c>
      <c r="I74" s="1" t="s">
        <v>1587</v>
      </c>
      <c r="J74" s="1" t="s">
        <v>1187</v>
      </c>
      <c r="K74" s="1" t="s">
        <v>1587</v>
      </c>
      <c r="L74" s="1" t="s">
        <v>1587</v>
      </c>
      <c r="M74" s="1" t="s">
        <v>1188</v>
      </c>
      <c r="N74" s="1" t="s">
        <v>1188</v>
      </c>
      <c r="O74" s="1" t="s">
        <v>1189</v>
      </c>
      <c r="P74" s="1" t="s">
        <v>1190</v>
      </c>
      <c r="Q74" s="1" t="s">
        <v>1191</v>
      </c>
      <c r="R74" s="1" t="s">
        <v>1588</v>
      </c>
      <c r="S74" s="1" t="s">
        <v>1193</v>
      </c>
      <c r="T74" s="1" t="s">
        <v>1194</v>
      </c>
      <c r="U74" s="1" t="s">
        <v>1195</v>
      </c>
      <c r="V74" s="1" t="s">
        <v>1203</v>
      </c>
    </row>
    <row r="75" s="1" customFormat="1" spans="1:22">
      <c r="A75" s="3">
        <v>999224662828324</v>
      </c>
      <c r="B75" s="1" t="s">
        <v>1584</v>
      </c>
      <c r="C75" s="1" t="s">
        <v>1589</v>
      </c>
      <c r="D75" s="1" t="s">
        <v>1590</v>
      </c>
      <c r="E75" s="1" t="s">
        <v>1591</v>
      </c>
      <c r="F75" s="1" t="s">
        <v>1262</v>
      </c>
      <c r="G75" s="1" t="s">
        <v>1184</v>
      </c>
      <c r="H75" s="1" t="s">
        <v>1185</v>
      </c>
      <c r="I75" s="1" t="s">
        <v>1592</v>
      </c>
      <c r="J75" s="1" t="s">
        <v>1187</v>
      </c>
      <c r="K75" s="1" t="s">
        <v>1592</v>
      </c>
      <c r="L75" s="1" t="s">
        <v>1592</v>
      </c>
      <c r="M75" s="1" t="s">
        <v>1188</v>
      </c>
      <c r="N75" s="1" t="s">
        <v>1188</v>
      </c>
      <c r="O75" s="1" t="s">
        <v>1189</v>
      </c>
      <c r="P75" s="1" t="s">
        <v>1190</v>
      </c>
      <c r="Q75" s="1" t="s">
        <v>1191</v>
      </c>
      <c r="R75" s="1" t="s">
        <v>1593</v>
      </c>
      <c r="S75" s="1" t="s">
        <v>1193</v>
      </c>
      <c r="T75" s="1" t="s">
        <v>1194</v>
      </c>
      <c r="U75" s="1" t="s">
        <v>1195</v>
      </c>
      <c r="V75" s="1" t="s">
        <v>1203</v>
      </c>
    </row>
    <row r="76" s="1" customFormat="1" spans="1:22">
      <c r="A76" s="3">
        <v>999224662988513</v>
      </c>
      <c r="B76" s="1" t="s">
        <v>1584</v>
      </c>
      <c r="C76" s="1" t="s">
        <v>1594</v>
      </c>
      <c r="D76" s="1" t="s">
        <v>1595</v>
      </c>
      <c r="E76" s="1" t="s">
        <v>1596</v>
      </c>
      <c r="F76" s="1" t="s">
        <v>1183</v>
      </c>
      <c r="G76" s="1" t="s">
        <v>1184</v>
      </c>
      <c r="H76" s="1" t="s">
        <v>1185</v>
      </c>
      <c r="I76" s="1" t="s">
        <v>1597</v>
      </c>
      <c r="J76" s="1" t="s">
        <v>1187</v>
      </c>
      <c r="K76" s="1" t="s">
        <v>1597</v>
      </c>
      <c r="L76" s="1" t="s">
        <v>1597</v>
      </c>
      <c r="M76" s="1" t="s">
        <v>1188</v>
      </c>
      <c r="N76" s="1" t="s">
        <v>1188</v>
      </c>
      <c r="O76" s="1" t="s">
        <v>1189</v>
      </c>
      <c r="P76" s="1" t="s">
        <v>1190</v>
      </c>
      <c r="Q76" s="1" t="s">
        <v>1191</v>
      </c>
      <c r="R76" s="1" t="s">
        <v>1598</v>
      </c>
      <c r="S76" s="1" t="s">
        <v>1193</v>
      </c>
      <c r="T76" s="1" t="s">
        <v>1194</v>
      </c>
      <c r="U76" s="1" t="s">
        <v>1195</v>
      </c>
      <c r="V76" s="1" t="s">
        <v>1299</v>
      </c>
    </row>
    <row r="77" s="1" customFormat="1" spans="1:22">
      <c r="A77" s="3">
        <v>999224663557547</v>
      </c>
      <c r="B77" s="1" t="s">
        <v>1584</v>
      </c>
      <c r="C77" s="1" t="s">
        <v>1599</v>
      </c>
      <c r="D77" s="1" t="s">
        <v>1486</v>
      </c>
      <c r="E77" s="1" t="s">
        <v>1600</v>
      </c>
      <c r="F77" s="1" t="s">
        <v>1227</v>
      </c>
      <c r="G77" s="1" t="s">
        <v>1184</v>
      </c>
      <c r="H77" s="1" t="s">
        <v>1185</v>
      </c>
      <c r="I77" s="1" t="s">
        <v>1601</v>
      </c>
      <c r="J77" s="1" t="s">
        <v>1187</v>
      </c>
      <c r="K77" s="1" t="s">
        <v>1601</v>
      </c>
      <c r="L77" s="1" t="s">
        <v>1601</v>
      </c>
      <c r="M77" s="1" t="s">
        <v>1188</v>
      </c>
      <c r="N77" s="1" t="s">
        <v>1188</v>
      </c>
      <c r="O77" s="1" t="s">
        <v>1189</v>
      </c>
      <c r="P77" s="1" t="s">
        <v>1190</v>
      </c>
      <c r="Q77" s="1" t="s">
        <v>1191</v>
      </c>
      <c r="R77" s="1" t="s">
        <v>1602</v>
      </c>
      <c r="S77" s="1" t="s">
        <v>1193</v>
      </c>
      <c r="T77" s="1" t="s">
        <v>1194</v>
      </c>
      <c r="U77" s="1" t="s">
        <v>1195</v>
      </c>
      <c r="V77" s="1" t="s">
        <v>1299</v>
      </c>
    </row>
    <row r="78" s="1" customFormat="1" spans="1:22">
      <c r="A78" s="3">
        <v>999224667924655</v>
      </c>
      <c r="B78" s="1" t="s">
        <v>1584</v>
      </c>
      <c r="C78" s="1" t="s">
        <v>1603</v>
      </c>
      <c r="D78" s="1" t="s">
        <v>1552</v>
      </c>
      <c r="E78" s="1" t="s">
        <v>1604</v>
      </c>
      <c r="F78" s="1" t="s">
        <v>1262</v>
      </c>
      <c r="G78" s="1" t="s">
        <v>1184</v>
      </c>
      <c r="H78" s="1" t="s">
        <v>1185</v>
      </c>
      <c r="I78" s="1" t="s">
        <v>1605</v>
      </c>
      <c r="J78" s="1" t="s">
        <v>1187</v>
      </c>
      <c r="K78" s="1" t="s">
        <v>1605</v>
      </c>
      <c r="L78" s="1" t="s">
        <v>1605</v>
      </c>
      <c r="M78" s="1" t="s">
        <v>1188</v>
      </c>
      <c r="N78" s="1" t="s">
        <v>1188</v>
      </c>
      <c r="O78" s="1" t="s">
        <v>1189</v>
      </c>
      <c r="P78" s="1" t="s">
        <v>1190</v>
      </c>
      <c r="Q78" s="1" t="s">
        <v>1191</v>
      </c>
      <c r="R78" s="1" t="s">
        <v>1606</v>
      </c>
      <c r="S78" s="1" t="s">
        <v>1193</v>
      </c>
      <c r="T78" s="1" t="s">
        <v>1194</v>
      </c>
      <c r="U78" s="1" t="s">
        <v>1195</v>
      </c>
      <c r="V78" s="1" t="s">
        <v>1293</v>
      </c>
    </row>
    <row r="79" s="1" customFormat="1" spans="1:22">
      <c r="A79" s="3">
        <v>999224673229547</v>
      </c>
      <c r="B79" s="1" t="s">
        <v>1584</v>
      </c>
      <c r="C79" s="1" t="s">
        <v>1607</v>
      </c>
      <c r="D79" s="1" t="s">
        <v>1608</v>
      </c>
      <c r="E79" s="1" t="s">
        <v>1609</v>
      </c>
      <c r="F79" s="1" t="s">
        <v>1262</v>
      </c>
      <c r="G79" s="1" t="s">
        <v>1184</v>
      </c>
      <c r="H79" s="1" t="s">
        <v>1185</v>
      </c>
      <c r="I79" s="1" t="s">
        <v>1610</v>
      </c>
      <c r="J79" s="1" t="s">
        <v>1187</v>
      </c>
      <c r="K79" s="1" t="s">
        <v>1610</v>
      </c>
      <c r="L79" s="1" t="s">
        <v>1610</v>
      </c>
      <c r="M79" s="1" t="s">
        <v>1188</v>
      </c>
      <c r="N79" s="1" t="s">
        <v>1188</v>
      </c>
      <c r="O79" s="1" t="s">
        <v>1189</v>
      </c>
      <c r="P79" s="1" t="s">
        <v>1190</v>
      </c>
      <c r="Q79" s="1" t="s">
        <v>1191</v>
      </c>
      <c r="R79" s="1" t="s">
        <v>1611</v>
      </c>
      <c r="S79" s="1" t="s">
        <v>1193</v>
      </c>
      <c r="T79" s="1" t="s">
        <v>1194</v>
      </c>
      <c r="U79" s="1" t="s">
        <v>1195</v>
      </c>
      <c r="V79" s="1" t="s">
        <v>1203</v>
      </c>
    </row>
    <row r="80" s="1" customFormat="1" spans="1:22">
      <c r="A80" s="3">
        <v>999224676386073</v>
      </c>
      <c r="B80" s="1" t="s">
        <v>1584</v>
      </c>
      <c r="C80" s="1" t="s">
        <v>1612</v>
      </c>
      <c r="D80" s="1" t="s">
        <v>1608</v>
      </c>
      <c r="E80" s="1" t="s">
        <v>1613</v>
      </c>
      <c r="F80" s="1" t="s">
        <v>1262</v>
      </c>
      <c r="G80" s="1" t="s">
        <v>1184</v>
      </c>
      <c r="H80" s="1" t="s">
        <v>1185</v>
      </c>
      <c r="I80" s="1" t="s">
        <v>1610</v>
      </c>
      <c r="J80" s="1" t="s">
        <v>1187</v>
      </c>
      <c r="K80" s="1" t="s">
        <v>1610</v>
      </c>
      <c r="L80" s="1" t="s">
        <v>1610</v>
      </c>
      <c r="M80" s="1" t="s">
        <v>1188</v>
      </c>
      <c r="N80" s="1" t="s">
        <v>1188</v>
      </c>
      <c r="O80" s="1" t="s">
        <v>1189</v>
      </c>
      <c r="P80" s="1" t="s">
        <v>1190</v>
      </c>
      <c r="Q80" s="1" t="s">
        <v>1191</v>
      </c>
      <c r="R80" s="1" t="s">
        <v>1614</v>
      </c>
      <c r="S80" s="1" t="s">
        <v>1193</v>
      </c>
      <c r="T80" s="1" t="s">
        <v>1194</v>
      </c>
      <c r="U80" s="1" t="s">
        <v>1195</v>
      </c>
      <c r="V80" s="1" t="s">
        <v>1203</v>
      </c>
    </row>
    <row r="81" s="1" customFormat="1" spans="1:22">
      <c r="A81" s="3">
        <v>999224681683546</v>
      </c>
      <c r="B81" s="1" t="s">
        <v>1615</v>
      </c>
      <c r="C81" s="1" t="s">
        <v>1616</v>
      </c>
      <c r="D81" s="1" t="s">
        <v>1558</v>
      </c>
      <c r="E81" s="1" t="s">
        <v>1617</v>
      </c>
      <c r="F81" s="1" t="s">
        <v>1262</v>
      </c>
      <c r="G81" s="1" t="s">
        <v>1184</v>
      </c>
      <c r="H81" s="1" t="s">
        <v>1185</v>
      </c>
      <c r="I81" s="1" t="s">
        <v>1560</v>
      </c>
      <c r="J81" s="1" t="s">
        <v>1187</v>
      </c>
      <c r="K81" s="1" t="s">
        <v>1560</v>
      </c>
      <c r="L81" s="1" t="s">
        <v>1560</v>
      </c>
      <c r="M81" s="1" t="s">
        <v>1188</v>
      </c>
      <c r="N81" s="1" t="s">
        <v>1188</v>
      </c>
      <c r="O81" s="1" t="s">
        <v>1189</v>
      </c>
      <c r="P81" s="1" t="s">
        <v>1190</v>
      </c>
      <c r="Q81" s="1" t="s">
        <v>1191</v>
      </c>
      <c r="R81" s="1" t="s">
        <v>1618</v>
      </c>
      <c r="S81" s="1" t="s">
        <v>1193</v>
      </c>
      <c r="T81" s="1" t="s">
        <v>1194</v>
      </c>
      <c r="U81" s="1" t="s">
        <v>1195</v>
      </c>
      <c r="V81" s="1" t="s">
        <v>1203</v>
      </c>
    </row>
    <row r="82" s="1" customFormat="1" spans="1:22">
      <c r="A82" s="3">
        <v>999224683140535</v>
      </c>
      <c r="B82" s="1" t="s">
        <v>1615</v>
      </c>
      <c r="C82" s="1" t="s">
        <v>1619</v>
      </c>
      <c r="D82" s="1" t="s">
        <v>1620</v>
      </c>
      <c r="E82" s="1" t="s">
        <v>1621</v>
      </c>
      <c r="F82" s="1" t="s">
        <v>1227</v>
      </c>
      <c r="G82" s="1" t="s">
        <v>1184</v>
      </c>
      <c r="H82" s="1" t="s">
        <v>1185</v>
      </c>
      <c r="I82" s="1" t="s">
        <v>1622</v>
      </c>
      <c r="J82" s="1" t="s">
        <v>1187</v>
      </c>
      <c r="K82" s="1" t="s">
        <v>1622</v>
      </c>
      <c r="L82" s="1" t="s">
        <v>1189</v>
      </c>
      <c r="M82" s="1" t="s">
        <v>1230</v>
      </c>
      <c r="N82" s="1" t="s">
        <v>1230</v>
      </c>
      <c r="O82" s="1" t="s">
        <v>1189</v>
      </c>
      <c r="P82" s="1" t="s">
        <v>1190</v>
      </c>
      <c r="Q82" s="1" t="s">
        <v>1191</v>
      </c>
      <c r="R82" s="1" t="s">
        <v>1623</v>
      </c>
      <c r="S82" s="1" t="s">
        <v>1193</v>
      </c>
      <c r="T82" s="1" t="s">
        <v>1194</v>
      </c>
      <c r="U82" s="1" t="s">
        <v>1195</v>
      </c>
      <c r="V82" s="1" t="s">
        <v>1203</v>
      </c>
    </row>
    <row r="83" s="1" customFormat="1" spans="1:22">
      <c r="A83" s="3">
        <v>999224685051132</v>
      </c>
      <c r="B83" s="1" t="s">
        <v>1615</v>
      </c>
      <c r="C83" s="1" t="s">
        <v>1624</v>
      </c>
      <c r="D83" s="1" t="s">
        <v>1368</v>
      </c>
      <c r="E83" s="1" t="s">
        <v>1625</v>
      </c>
      <c r="F83" s="1" t="s">
        <v>1208</v>
      </c>
      <c r="G83" s="1" t="s">
        <v>1184</v>
      </c>
      <c r="H83" s="1" t="s">
        <v>1185</v>
      </c>
      <c r="I83" s="1" t="s">
        <v>1626</v>
      </c>
      <c r="J83" s="1" t="s">
        <v>1187</v>
      </c>
      <c r="K83" s="1" t="s">
        <v>1626</v>
      </c>
      <c r="L83" s="1" t="s">
        <v>1626</v>
      </c>
      <c r="M83" s="1" t="s">
        <v>1188</v>
      </c>
      <c r="N83" s="1" t="s">
        <v>1188</v>
      </c>
      <c r="O83" s="1" t="s">
        <v>1189</v>
      </c>
      <c r="P83" s="1" t="s">
        <v>1190</v>
      </c>
      <c r="Q83" s="1" t="s">
        <v>1191</v>
      </c>
      <c r="R83" s="1" t="s">
        <v>1627</v>
      </c>
      <c r="S83" s="1" t="s">
        <v>1193</v>
      </c>
      <c r="T83" s="1" t="s">
        <v>1194</v>
      </c>
      <c r="U83" s="1" t="s">
        <v>1195</v>
      </c>
      <c r="V83" s="1" t="s">
        <v>1203</v>
      </c>
    </row>
    <row r="84" s="1" customFormat="1" spans="1:22">
      <c r="A84" s="3">
        <v>999224685068134</v>
      </c>
      <c r="B84" s="1" t="s">
        <v>1615</v>
      </c>
      <c r="C84" s="1" t="s">
        <v>1628</v>
      </c>
      <c r="D84" s="1" t="s">
        <v>1629</v>
      </c>
      <c r="E84" s="1" t="s">
        <v>1630</v>
      </c>
      <c r="F84" s="1" t="s">
        <v>1262</v>
      </c>
      <c r="G84" s="1" t="s">
        <v>1184</v>
      </c>
      <c r="H84" s="1" t="s">
        <v>1185</v>
      </c>
      <c r="I84" s="1" t="s">
        <v>1631</v>
      </c>
      <c r="J84" s="1" t="s">
        <v>1187</v>
      </c>
      <c r="K84" s="1" t="s">
        <v>1631</v>
      </c>
      <c r="L84" s="1" t="s">
        <v>1631</v>
      </c>
      <c r="M84" s="1" t="s">
        <v>1188</v>
      </c>
      <c r="N84" s="1" t="s">
        <v>1188</v>
      </c>
      <c r="O84" s="1" t="s">
        <v>1189</v>
      </c>
      <c r="P84" s="1" t="s">
        <v>1190</v>
      </c>
      <c r="Q84" s="1" t="s">
        <v>1191</v>
      </c>
      <c r="R84" s="1" t="s">
        <v>1632</v>
      </c>
      <c r="S84" s="1" t="s">
        <v>1193</v>
      </c>
      <c r="T84" s="1" t="s">
        <v>1194</v>
      </c>
      <c r="U84" s="1" t="s">
        <v>1195</v>
      </c>
      <c r="V84" s="1" t="s">
        <v>1203</v>
      </c>
    </row>
    <row r="85" s="1" customFormat="1" spans="1:22">
      <c r="A85" s="3">
        <v>999224689894482</v>
      </c>
      <c r="B85" s="1" t="s">
        <v>1615</v>
      </c>
      <c r="C85" s="1" t="s">
        <v>1633</v>
      </c>
      <c r="D85" s="1" t="s">
        <v>1413</v>
      </c>
      <c r="E85" s="1" t="s">
        <v>1634</v>
      </c>
      <c r="F85" s="1" t="s">
        <v>1183</v>
      </c>
      <c r="G85" s="1" t="s">
        <v>1184</v>
      </c>
      <c r="H85" s="1" t="s">
        <v>1185</v>
      </c>
      <c r="I85" s="1" t="s">
        <v>1635</v>
      </c>
      <c r="J85" s="1" t="s">
        <v>1187</v>
      </c>
      <c r="K85" s="1" t="s">
        <v>1635</v>
      </c>
      <c r="L85" s="1" t="s">
        <v>1635</v>
      </c>
      <c r="M85" s="1" t="s">
        <v>1188</v>
      </c>
      <c r="N85" s="1" t="s">
        <v>1188</v>
      </c>
      <c r="O85" s="1" t="s">
        <v>1189</v>
      </c>
      <c r="P85" s="1" t="s">
        <v>1190</v>
      </c>
      <c r="Q85" s="1" t="s">
        <v>1191</v>
      </c>
      <c r="R85" s="1" t="s">
        <v>1636</v>
      </c>
      <c r="S85" s="1" t="s">
        <v>1193</v>
      </c>
      <c r="T85" s="1" t="s">
        <v>1194</v>
      </c>
      <c r="U85" s="1" t="s">
        <v>1195</v>
      </c>
      <c r="V85" s="1" t="s">
        <v>1203</v>
      </c>
    </row>
    <row r="86" s="1" customFormat="1" spans="1:22">
      <c r="A86" s="3">
        <v>999224699780283</v>
      </c>
      <c r="B86" s="1" t="s">
        <v>1447</v>
      </c>
      <c r="C86" s="1" t="s">
        <v>1637</v>
      </c>
      <c r="D86" s="1" t="s">
        <v>1413</v>
      </c>
      <c r="E86" s="1" t="s">
        <v>1638</v>
      </c>
      <c r="F86" s="1" t="s">
        <v>1183</v>
      </c>
      <c r="G86" s="1" t="s">
        <v>1184</v>
      </c>
      <c r="H86" s="1" t="s">
        <v>1185</v>
      </c>
      <c r="I86" s="1" t="s">
        <v>1639</v>
      </c>
      <c r="J86" s="1" t="s">
        <v>1187</v>
      </c>
      <c r="K86" s="1" t="s">
        <v>1639</v>
      </c>
      <c r="L86" s="1" t="s">
        <v>1639</v>
      </c>
      <c r="M86" s="1" t="s">
        <v>1188</v>
      </c>
      <c r="N86" s="1" t="s">
        <v>1188</v>
      </c>
      <c r="O86" s="1" t="s">
        <v>1189</v>
      </c>
      <c r="P86" s="1" t="s">
        <v>1190</v>
      </c>
      <c r="Q86" s="1" t="s">
        <v>1191</v>
      </c>
      <c r="R86" s="1" t="s">
        <v>1640</v>
      </c>
      <c r="S86" s="1" t="s">
        <v>1193</v>
      </c>
      <c r="T86" s="1" t="s">
        <v>1194</v>
      </c>
      <c r="U86" s="1" t="s">
        <v>1195</v>
      </c>
      <c r="V86" s="1" t="s">
        <v>1203</v>
      </c>
    </row>
    <row r="87" s="1" customFormat="1" spans="1:22">
      <c r="A87" s="3">
        <v>24705587045</v>
      </c>
      <c r="B87" s="1" t="s">
        <v>1447</v>
      </c>
      <c r="C87" s="1" t="s">
        <v>1641</v>
      </c>
      <c r="D87" s="1" t="s">
        <v>1642</v>
      </c>
      <c r="E87" s="1" t="s">
        <v>1643</v>
      </c>
      <c r="F87" s="1" t="s">
        <v>1262</v>
      </c>
      <c r="G87" s="1" t="s">
        <v>1184</v>
      </c>
      <c r="H87" s="1" t="s">
        <v>1185</v>
      </c>
      <c r="I87" s="1" t="s">
        <v>1644</v>
      </c>
      <c r="J87" s="1" t="s">
        <v>1187</v>
      </c>
      <c r="K87" s="1" t="s">
        <v>1644</v>
      </c>
      <c r="L87" s="1" t="s">
        <v>1644</v>
      </c>
      <c r="M87" s="1" t="s">
        <v>1188</v>
      </c>
      <c r="N87" s="1" t="s">
        <v>1188</v>
      </c>
      <c r="O87" s="1" t="s">
        <v>1189</v>
      </c>
      <c r="P87" s="1" t="s">
        <v>1190</v>
      </c>
      <c r="Q87" s="1" t="s">
        <v>1191</v>
      </c>
      <c r="R87" s="1" t="s">
        <v>1645</v>
      </c>
      <c r="S87" s="1" t="s">
        <v>1193</v>
      </c>
      <c r="T87" s="1" t="s">
        <v>1194</v>
      </c>
      <c r="U87" s="1" t="s">
        <v>1195</v>
      </c>
      <c r="V87" s="1" t="s">
        <v>1203</v>
      </c>
    </row>
    <row r="88" s="1" customFormat="1" spans="1:22">
      <c r="A88" s="3">
        <v>999224710895545</v>
      </c>
      <c r="B88" s="1" t="s">
        <v>1447</v>
      </c>
      <c r="C88" s="1" t="s">
        <v>1646</v>
      </c>
      <c r="D88" s="1" t="s">
        <v>1368</v>
      </c>
      <c r="E88" s="1" t="s">
        <v>1647</v>
      </c>
      <c r="F88" s="1" t="s">
        <v>1183</v>
      </c>
      <c r="G88" s="1" t="s">
        <v>1184</v>
      </c>
      <c r="H88" s="1" t="s">
        <v>1185</v>
      </c>
      <c r="I88" s="1" t="s">
        <v>1648</v>
      </c>
      <c r="J88" s="1" t="s">
        <v>1187</v>
      </c>
      <c r="K88" s="1" t="s">
        <v>1648</v>
      </c>
      <c r="L88" s="1" t="s">
        <v>1648</v>
      </c>
      <c r="M88" s="1" t="s">
        <v>1188</v>
      </c>
      <c r="N88" s="1" t="s">
        <v>1188</v>
      </c>
      <c r="O88" s="1" t="s">
        <v>1189</v>
      </c>
      <c r="P88" s="1" t="s">
        <v>1190</v>
      </c>
      <c r="Q88" s="1" t="s">
        <v>1191</v>
      </c>
      <c r="R88" s="1" t="s">
        <v>1649</v>
      </c>
      <c r="S88" s="1" t="s">
        <v>1193</v>
      </c>
      <c r="T88" s="1" t="s">
        <v>1194</v>
      </c>
      <c r="U88" s="1" t="s">
        <v>1195</v>
      </c>
      <c r="V88" s="1" t="s">
        <v>1203</v>
      </c>
    </row>
    <row r="89" s="1" customFormat="1" spans="1:22">
      <c r="A89" s="3">
        <v>999224710977494</v>
      </c>
      <c r="B89" s="1" t="s">
        <v>1447</v>
      </c>
      <c r="C89" s="1" t="s">
        <v>1650</v>
      </c>
      <c r="D89" s="1" t="s">
        <v>1368</v>
      </c>
      <c r="E89" s="1" t="s">
        <v>1651</v>
      </c>
      <c r="F89" s="1" t="s">
        <v>1183</v>
      </c>
      <c r="G89" s="1" t="s">
        <v>1184</v>
      </c>
      <c r="H89" s="1" t="s">
        <v>1185</v>
      </c>
      <c r="I89" s="1" t="s">
        <v>1648</v>
      </c>
      <c r="J89" s="1" t="s">
        <v>1187</v>
      </c>
      <c r="K89" s="1" t="s">
        <v>1648</v>
      </c>
      <c r="L89" s="1" t="s">
        <v>1648</v>
      </c>
      <c r="M89" s="1" t="s">
        <v>1188</v>
      </c>
      <c r="N89" s="1" t="s">
        <v>1188</v>
      </c>
      <c r="O89" s="1" t="s">
        <v>1189</v>
      </c>
      <c r="P89" s="1" t="s">
        <v>1190</v>
      </c>
      <c r="Q89" s="1" t="s">
        <v>1191</v>
      </c>
      <c r="R89" s="1" t="s">
        <v>1652</v>
      </c>
      <c r="S89" s="1" t="s">
        <v>1193</v>
      </c>
      <c r="T89" s="1" t="s">
        <v>1194</v>
      </c>
      <c r="U89" s="1" t="s">
        <v>1195</v>
      </c>
      <c r="V89" s="1" t="s">
        <v>1203</v>
      </c>
    </row>
    <row r="90" s="1" customFormat="1" spans="1:22">
      <c r="A90" s="3">
        <v>999224711528236</v>
      </c>
      <c r="B90" s="1" t="s">
        <v>1447</v>
      </c>
      <c r="C90" s="1" t="s">
        <v>1653</v>
      </c>
      <c r="D90" s="1" t="s">
        <v>1654</v>
      </c>
      <c r="E90" s="1" t="s">
        <v>1655</v>
      </c>
      <c r="F90" s="1" t="s">
        <v>1262</v>
      </c>
      <c r="G90" s="1" t="s">
        <v>1184</v>
      </c>
      <c r="H90" s="1" t="s">
        <v>1185</v>
      </c>
      <c r="I90" s="1" t="s">
        <v>1656</v>
      </c>
      <c r="J90" s="1" t="s">
        <v>1187</v>
      </c>
      <c r="K90" s="1" t="s">
        <v>1656</v>
      </c>
      <c r="L90" s="1" t="s">
        <v>1656</v>
      </c>
      <c r="M90" s="1" t="s">
        <v>1188</v>
      </c>
      <c r="N90" s="1" t="s">
        <v>1188</v>
      </c>
      <c r="O90" s="1" t="s">
        <v>1189</v>
      </c>
      <c r="P90" s="1" t="s">
        <v>1190</v>
      </c>
      <c r="Q90" s="1" t="s">
        <v>1191</v>
      </c>
      <c r="R90" s="1" t="s">
        <v>1657</v>
      </c>
      <c r="S90" s="1" t="s">
        <v>1193</v>
      </c>
      <c r="T90" s="1" t="s">
        <v>1194</v>
      </c>
      <c r="U90" s="1" t="s">
        <v>1195</v>
      </c>
      <c r="V90" s="1" t="s">
        <v>1203</v>
      </c>
    </row>
    <row r="91" s="1" customFormat="1" spans="1:22">
      <c r="A91" s="3">
        <v>999224712192665</v>
      </c>
      <c r="B91" s="1" t="s">
        <v>1447</v>
      </c>
      <c r="C91" s="1" t="s">
        <v>1658</v>
      </c>
      <c r="D91" s="1" t="s">
        <v>1659</v>
      </c>
      <c r="E91" s="1" t="s">
        <v>1660</v>
      </c>
      <c r="F91" s="1" t="s">
        <v>1262</v>
      </c>
      <c r="G91" s="1" t="s">
        <v>1184</v>
      </c>
      <c r="H91" s="1" t="s">
        <v>1185</v>
      </c>
      <c r="I91" s="1" t="s">
        <v>1661</v>
      </c>
      <c r="J91" s="1" t="s">
        <v>1187</v>
      </c>
      <c r="K91" s="1" t="s">
        <v>1661</v>
      </c>
      <c r="L91" s="1" t="s">
        <v>1661</v>
      </c>
      <c r="M91" s="1" t="s">
        <v>1188</v>
      </c>
      <c r="N91" s="1" t="s">
        <v>1188</v>
      </c>
      <c r="O91" s="1" t="s">
        <v>1189</v>
      </c>
      <c r="P91" s="1" t="s">
        <v>1190</v>
      </c>
      <c r="Q91" s="1" t="s">
        <v>1191</v>
      </c>
      <c r="R91" s="1" t="s">
        <v>1662</v>
      </c>
      <c r="S91" s="1" t="s">
        <v>1193</v>
      </c>
      <c r="T91" s="1" t="s">
        <v>1194</v>
      </c>
      <c r="U91" s="1" t="s">
        <v>1195</v>
      </c>
      <c r="V91" s="1" t="s">
        <v>1299</v>
      </c>
    </row>
    <row r="92" s="1" customFormat="1" spans="1:22">
      <c r="A92" s="3">
        <v>999224712782242</v>
      </c>
      <c r="B92" s="1" t="s">
        <v>1447</v>
      </c>
      <c r="C92" s="1" t="s">
        <v>1663</v>
      </c>
      <c r="D92" s="1" t="s">
        <v>1664</v>
      </c>
      <c r="E92" s="1" t="s">
        <v>1665</v>
      </c>
      <c r="F92" s="1" t="s">
        <v>1183</v>
      </c>
      <c r="G92" s="1" t="s">
        <v>1184</v>
      </c>
      <c r="H92" s="1" t="s">
        <v>1185</v>
      </c>
      <c r="I92" s="1" t="s">
        <v>1666</v>
      </c>
      <c r="J92" s="1" t="s">
        <v>1187</v>
      </c>
      <c r="K92" s="1" t="s">
        <v>1666</v>
      </c>
      <c r="L92" s="1" t="s">
        <v>1666</v>
      </c>
      <c r="M92" s="1" t="s">
        <v>1188</v>
      </c>
      <c r="N92" s="1" t="s">
        <v>1188</v>
      </c>
      <c r="O92" s="1" t="s">
        <v>1189</v>
      </c>
      <c r="P92" s="1" t="s">
        <v>1190</v>
      </c>
      <c r="Q92" s="1" t="s">
        <v>1191</v>
      </c>
      <c r="R92" s="1" t="s">
        <v>1667</v>
      </c>
      <c r="S92" s="1" t="s">
        <v>1193</v>
      </c>
      <c r="T92" s="1" t="s">
        <v>1194</v>
      </c>
      <c r="U92" s="1" t="s">
        <v>1195</v>
      </c>
      <c r="V92" s="1" t="s">
        <v>1299</v>
      </c>
    </row>
    <row r="93" s="1" customFormat="1" spans="1:22">
      <c r="A93" s="3">
        <v>999224713682739</v>
      </c>
      <c r="B93" s="1" t="s">
        <v>1668</v>
      </c>
      <c r="C93" s="1" t="s">
        <v>1669</v>
      </c>
      <c r="D93" s="1" t="s">
        <v>1212</v>
      </c>
      <c r="E93" s="1" t="s">
        <v>1670</v>
      </c>
      <c r="F93" s="1" t="s">
        <v>1370</v>
      </c>
      <c r="G93" s="1" t="s">
        <v>1184</v>
      </c>
      <c r="H93" s="1" t="s">
        <v>1185</v>
      </c>
      <c r="I93" s="1" t="s">
        <v>1671</v>
      </c>
      <c r="J93" s="1" t="s">
        <v>1187</v>
      </c>
      <c r="K93" s="1" t="s">
        <v>1671</v>
      </c>
      <c r="L93" s="1" t="s">
        <v>1671</v>
      </c>
      <c r="M93" s="1" t="s">
        <v>1188</v>
      </c>
      <c r="N93" s="1" t="s">
        <v>1188</v>
      </c>
      <c r="O93" s="1" t="s">
        <v>1189</v>
      </c>
      <c r="P93" s="1" t="s">
        <v>1190</v>
      </c>
      <c r="Q93" s="1" t="s">
        <v>1191</v>
      </c>
      <c r="R93" s="1" t="s">
        <v>1672</v>
      </c>
      <c r="S93" s="1" t="s">
        <v>1193</v>
      </c>
      <c r="T93" s="1" t="s">
        <v>1194</v>
      </c>
      <c r="U93" s="1" t="s">
        <v>1195</v>
      </c>
      <c r="V93" s="1" t="s">
        <v>1203</v>
      </c>
    </row>
    <row r="94" s="1" customFormat="1" spans="1:22">
      <c r="A94" s="3">
        <v>999224713797572</v>
      </c>
      <c r="B94" s="1" t="s">
        <v>1668</v>
      </c>
      <c r="C94" s="1" t="s">
        <v>1673</v>
      </c>
      <c r="D94" s="1" t="s">
        <v>1674</v>
      </c>
      <c r="E94" s="1" t="s">
        <v>1675</v>
      </c>
      <c r="F94" s="1" t="s">
        <v>1262</v>
      </c>
      <c r="G94" s="1" t="s">
        <v>1184</v>
      </c>
      <c r="H94" s="1" t="s">
        <v>1185</v>
      </c>
      <c r="I94" s="1" t="s">
        <v>1676</v>
      </c>
      <c r="J94" s="1" t="s">
        <v>1187</v>
      </c>
      <c r="K94" s="1" t="s">
        <v>1676</v>
      </c>
      <c r="L94" s="1" t="s">
        <v>1676</v>
      </c>
      <c r="M94" s="1" t="s">
        <v>1188</v>
      </c>
      <c r="N94" s="1" t="s">
        <v>1188</v>
      </c>
      <c r="O94" s="1" t="s">
        <v>1189</v>
      </c>
      <c r="P94" s="1" t="s">
        <v>1190</v>
      </c>
      <c r="Q94" s="1" t="s">
        <v>1191</v>
      </c>
      <c r="R94" s="1" t="s">
        <v>1677</v>
      </c>
      <c r="S94" s="1" t="s">
        <v>1193</v>
      </c>
      <c r="T94" s="1" t="s">
        <v>1194</v>
      </c>
      <c r="U94" s="1" t="s">
        <v>1195</v>
      </c>
      <c r="V94" s="1" t="s">
        <v>1203</v>
      </c>
    </row>
    <row r="95" s="1" customFormat="1" spans="1:22">
      <c r="A95" s="3">
        <v>999224715724186</v>
      </c>
      <c r="B95" s="1" t="s">
        <v>1668</v>
      </c>
      <c r="C95" s="1" t="s">
        <v>1678</v>
      </c>
      <c r="D95" s="1" t="s">
        <v>1497</v>
      </c>
      <c r="E95" s="1" t="s">
        <v>1679</v>
      </c>
      <c r="F95" s="1" t="s">
        <v>1208</v>
      </c>
      <c r="G95" s="1" t="s">
        <v>1184</v>
      </c>
      <c r="H95" s="1" t="s">
        <v>1185</v>
      </c>
      <c r="I95" s="1" t="s">
        <v>1680</v>
      </c>
      <c r="J95" s="1" t="s">
        <v>1187</v>
      </c>
      <c r="K95" s="1" t="s">
        <v>1680</v>
      </c>
      <c r="L95" s="1" t="s">
        <v>1680</v>
      </c>
      <c r="M95" s="1" t="s">
        <v>1188</v>
      </c>
      <c r="N95" s="1" t="s">
        <v>1188</v>
      </c>
      <c r="O95" s="1" t="s">
        <v>1189</v>
      </c>
      <c r="P95" s="1" t="s">
        <v>1190</v>
      </c>
      <c r="Q95" s="1" t="s">
        <v>1191</v>
      </c>
      <c r="R95" s="1" t="s">
        <v>1681</v>
      </c>
      <c r="S95" s="1" t="s">
        <v>1193</v>
      </c>
      <c r="T95" s="1" t="s">
        <v>1194</v>
      </c>
      <c r="U95" s="1" t="s">
        <v>1195</v>
      </c>
      <c r="V95" s="1" t="s">
        <v>1203</v>
      </c>
    </row>
    <row r="96" s="1" customFormat="1" spans="1:22">
      <c r="A96" s="3">
        <v>999224723911353</v>
      </c>
      <c r="B96" s="1" t="s">
        <v>1668</v>
      </c>
      <c r="C96" s="1" t="s">
        <v>1682</v>
      </c>
      <c r="D96" s="1" t="s">
        <v>1683</v>
      </c>
      <c r="E96" s="1" t="s">
        <v>1684</v>
      </c>
      <c r="F96" s="1" t="s">
        <v>1685</v>
      </c>
      <c r="G96" s="1" t="s">
        <v>1184</v>
      </c>
      <c r="H96" s="1" t="s">
        <v>1185</v>
      </c>
      <c r="I96" s="1" t="s">
        <v>1686</v>
      </c>
      <c r="J96" s="1" t="s">
        <v>1187</v>
      </c>
      <c r="K96" s="1" t="s">
        <v>1686</v>
      </c>
      <c r="L96" s="1" t="s">
        <v>1686</v>
      </c>
      <c r="M96" s="1" t="s">
        <v>1188</v>
      </c>
      <c r="N96" s="1" t="s">
        <v>1188</v>
      </c>
      <c r="O96" s="1" t="s">
        <v>1189</v>
      </c>
      <c r="P96" s="1" t="s">
        <v>1190</v>
      </c>
      <c r="Q96" s="1" t="s">
        <v>1191</v>
      </c>
      <c r="R96" s="1" t="s">
        <v>1687</v>
      </c>
      <c r="S96" s="1" t="s">
        <v>1193</v>
      </c>
      <c r="T96" s="1" t="s">
        <v>1194</v>
      </c>
      <c r="U96" s="1" t="s">
        <v>1195</v>
      </c>
      <c r="V96" s="1" t="s">
        <v>1203</v>
      </c>
    </row>
    <row r="97" s="1" customFormat="1" spans="1:22">
      <c r="A97" s="3">
        <v>999224724053618</v>
      </c>
      <c r="B97" s="1" t="s">
        <v>1668</v>
      </c>
      <c r="C97" s="1" t="s">
        <v>1688</v>
      </c>
      <c r="D97" s="1" t="s">
        <v>1580</v>
      </c>
      <c r="E97" s="1" t="s">
        <v>1689</v>
      </c>
      <c r="F97" s="1" t="s">
        <v>1262</v>
      </c>
      <c r="G97" s="1" t="s">
        <v>1184</v>
      </c>
      <c r="H97" s="1" t="s">
        <v>1185</v>
      </c>
      <c r="I97" s="1" t="s">
        <v>1582</v>
      </c>
      <c r="J97" s="1" t="s">
        <v>1187</v>
      </c>
      <c r="K97" s="1" t="s">
        <v>1582</v>
      </c>
      <c r="L97" s="1" t="s">
        <v>1582</v>
      </c>
      <c r="M97" s="1" t="s">
        <v>1188</v>
      </c>
      <c r="N97" s="1" t="s">
        <v>1188</v>
      </c>
      <c r="O97" s="1" t="s">
        <v>1189</v>
      </c>
      <c r="P97" s="1" t="s">
        <v>1190</v>
      </c>
      <c r="Q97" s="1" t="s">
        <v>1191</v>
      </c>
      <c r="R97" s="1" t="s">
        <v>1690</v>
      </c>
      <c r="S97" s="1" t="s">
        <v>1193</v>
      </c>
      <c r="T97" s="1" t="s">
        <v>1194</v>
      </c>
      <c r="U97" s="1" t="s">
        <v>1195</v>
      </c>
      <c r="V97" s="1" t="s">
        <v>1393</v>
      </c>
    </row>
    <row r="98" s="1" customFormat="1" spans="1:22">
      <c r="A98" s="3">
        <v>999224725297228</v>
      </c>
      <c r="B98" s="1" t="s">
        <v>1668</v>
      </c>
      <c r="C98" s="1" t="s">
        <v>1691</v>
      </c>
      <c r="D98" s="1" t="s">
        <v>1692</v>
      </c>
      <c r="E98" s="1" t="s">
        <v>1693</v>
      </c>
      <c r="F98" s="1" t="s">
        <v>1183</v>
      </c>
      <c r="G98" s="1" t="s">
        <v>1184</v>
      </c>
      <c r="H98" s="1" t="s">
        <v>1185</v>
      </c>
      <c r="I98" s="1" t="s">
        <v>1694</v>
      </c>
      <c r="J98" s="1" t="s">
        <v>1187</v>
      </c>
      <c r="K98" s="1" t="s">
        <v>1694</v>
      </c>
      <c r="L98" s="1" t="s">
        <v>1694</v>
      </c>
      <c r="M98" s="1" t="s">
        <v>1188</v>
      </c>
      <c r="N98" s="1" t="s">
        <v>1188</v>
      </c>
      <c r="O98" s="1" t="s">
        <v>1189</v>
      </c>
      <c r="P98" s="1" t="s">
        <v>1190</v>
      </c>
      <c r="Q98" s="1" t="s">
        <v>1191</v>
      </c>
      <c r="R98" s="1" t="s">
        <v>1695</v>
      </c>
      <c r="S98" s="1" t="s">
        <v>1193</v>
      </c>
      <c r="T98" s="1" t="s">
        <v>1194</v>
      </c>
      <c r="U98" s="1" t="s">
        <v>1195</v>
      </c>
      <c r="V98" s="1" t="s">
        <v>1203</v>
      </c>
    </row>
    <row r="99" s="1" customFormat="1" spans="1:22">
      <c r="A99" s="3">
        <v>999224725706532</v>
      </c>
      <c r="B99" s="1" t="s">
        <v>1668</v>
      </c>
      <c r="C99" s="1" t="s">
        <v>1696</v>
      </c>
      <c r="D99" s="1" t="s">
        <v>1407</v>
      </c>
      <c r="E99" s="1" t="s">
        <v>1697</v>
      </c>
      <c r="F99" s="1" t="s">
        <v>1183</v>
      </c>
      <c r="G99" s="1" t="s">
        <v>1184</v>
      </c>
      <c r="H99" s="1" t="s">
        <v>1185</v>
      </c>
      <c r="I99" s="1" t="s">
        <v>1698</v>
      </c>
      <c r="J99" s="1" t="s">
        <v>1187</v>
      </c>
      <c r="K99" s="1" t="s">
        <v>1698</v>
      </c>
      <c r="L99" s="1" t="s">
        <v>1698</v>
      </c>
      <c r="M99" s="1" t="s">
        <v>1188</v>
      </c>
      <c r="N99" s="1" t="s">
        <v>1188</v>
      </c>
      <c r="O99" s="1" t="s">
        <v>1189</v>
      </c>
      <c r="P99" s="1" t="s">
        <v>1190</v>
      </c>
      <c r="Q99" s="1" t="s">
        <v>1191</v>
      </c>
      <c r="R99" s="1" t="s">
        <v>1699</v>
      </c>
      <c r="S99" s="1" t="s">
        <v>1193</v>
      </c>
      <c r="T99" s="1" t="s">
        <v>1194</v>
      </c>
      <c r="U99" s="1" t="s">
        <v>1195</v>
      </c>
      <c r="V99" s="1" t="s">
        <v>1293</v>
      </c>
    </row>
    <row r="100" s="1" customFormat="1" spans="1:22">
      <c r="A100" s="3">
        <v>999224728989587</v>
      </c>
      <c r="B100" s="1" t="s">
        <v>1700</v>
      </c>
      <c r="C100" s="1" t="s">
        <v>1701</v>
      </c>
      <c r="D100" s="1" t="s">
        <v>1702</v>
      </c>
      <c r="E100" s="1" t="s">
        <v>1703</v>
      </c>
      <c r="F100" s="1" t="s">
        <v>1183</v>
      </c>
      <c r="G100" s="1" t="s">
        <v>1184</v>
      </c>
      <c r="H100" s="1" t="s">
        <v>1185</v>
      </c>
      <c r="I100" s="1" t="s">
        <v>1704</v>
      </c>
      <c r="J100" s="1" t="s">
        <v>1187</v>
      </c>
      <c r="K100" s="1" t="s">
        <v>1704</v>
      </c>
      <c r="L100" s="1" t="s">
        <v>1704</v>
      </c>
      <c r="M100" s="1" t="s">
        <v>1188</v>
      </c>
      <c r="N100" s="1" t="s">
        <v>1188</v>
      </c>
      <c r="O100" s="1" t="s">
        <v>1189</v>
      </c>
      <c r="P100" s="1" t="s">
        <v>1190</v>
      </c>
      <c r="Q100" s="1" t="s">
        <v>1191</v>
      </c>
      <c r="R100" s="1" t="s">
        <v>1705</v>
      </c>
      <c r="S100" s="1" t="s">
        <v>1193</v>
      </c>
      <c r="T100" s="1" t="s">
        <v>1194</v>
      </c>
      <c r="U100" s="1" t="s">
        <v>1195</v>
      </c>
      <c r="V100" s="1" t="s">
        <v>1299</v>
      </c>
    </row>
    <row r="101" s="1" customFormat="1" spans="1:22">
      <c r="A101" s="3">
        <v>999224739321688</v>
      </c>
      <c r="B101" s="1" t="s">
        <v>1700</v>
      </c>
      <c r="C101" s="1" t="s">
        <v>1706</v>
      </c>
      <c r="D101" s="1" t="s">
        <v>1707</v>
      </c>
      <c r="E101" s="1" t="s">
        <v>1708</v>
      </c>
      <c r="F101" s="1" t="s">
        <v>1262</v>
      </c>
      <c r="G101" s="1" t="s">
        <v>1184</v>
      </c>
      <c r="H101" s="1" t="s">
        <v>1185</v>
      </c>
      <c r="I101" s="1" t="s">
        <v>1709</v>
      </c>
      <c r="J101" s="1" t="s">
        <v>1187</v>
      </c>
      <c r="K101" s="1" t="s">
        <v>1709</v>
      </c>
      <c r="L101" s="1" t="s">
        <v>1709</v>
      </c>
      <c r="M101" s="1" t="s">
        <v>1188</v>
      </c>
      <c r="N101" s="1" t="s">
        <v>1188</v>
      </c>
      <c r="O101" s="1" t="s">
        <v>1189</v>
      </c>
      <c r="P101" s="1" t="s">
        <v>1190</v>
      </c>
      <c r="Q101" s="1" t="s">
        <v>1191</v>
      </c>
      <c r="R101" s="1" t="s">
        <v>1710</v>
      </c>
      <c r="S101" s="1" t="s">
        <v>1193</v>
      </c>
      <c r="T101" s="1" t="s">
        <v>1194</v>
      </c>
      <c r="U101" s="1" t="s">
        <v>1195</v>
      </c>
      <c r="V101" s="1" t="s">
        <v>1203</v>
      </c>
    </row>
    <row r="102" s="1" customFormat="1" spans="1:22">
      <c r="A102" s="3">
        <v>999224740174954</v>
      </c>
      <c r="B102" s="1" t="s">
        <v>1700</v>
      </c>
      <c r="C102" s="1" t="s">
        <v>1711</v>
      </c>
      <c r="D102" s="1" t="s">
        <v>1712</v>
      </c>
      <c r="E102" s="1" t="s">
        <v>1713</v>
      </c>
      <c r="F102" s="1" t="s">
        <v>1262</v>
      </c>
      <c r="G102" s="1" t="s">
        <v>1184</v>
      </c>
      <c r="H102" s="1" t="s">
        <v>1185</v>
      </c>
      <c r="I102" s="1" t="s">
        <v>1714</v>
      </c>
      <c r="J102" s="1" t="s">
        <v>1187</v>
      </c>
      <c r="K102" s="1" t="s">
        <v>1714</v>
      </c>
      <c r="L102" s="1" t="s">
        <v>1714</v>
      </c>
      <c r="M102" s="1" t="s">
        <v>1188</v>
      </c>
      <c r="N102" s="1" t="s">
        <v>1188</v>
      </c>
      <c r="O102" s="1" t="s">
        <v>1189</v>
      </c>
      <c r="P102" s="1" t="s">
        <v>1190</v>
      </c>
      <c r="Q102" s="1" t="s">
        <v>1191</v>
      </c>
      <c r="R102" s="1" t="s">
        <v>1715</v>
      </c>
      <c r="S102" s="1" t="s">
        <v>1193</v>
      </c>
      <c r="T102" s="1" t="s">
        <v>1194</v>
      </c>
      <c r="U102" s="1" t="s">
        <v>1195</v>
      </c>
      <c r="V102" s="1" t="s">
        <v>1203</v>
      </c>
    </row>
    <row r="103" s="1" customFormat="1" spans="1:22">
      <c r="A103" s="3">
        <v>999224740447126</v>
      </c>
      <c r="B103" s="1" t="s">
        <v>1700</v>
      </c>
      <c r="C103" s="1" t="s">
        <v>1716</v>
      </c>
      <c r="D103" s="1" t="s">
        <v>1717</v>
      </c>
      <c r="E103" s="1" t="s">
        <v>1718</v>
      </c>
      <c r="F103" s="1" t="s">
        <v>1262</v>
      </c>
      <c r="G103" s="1" t="s">
        <v>1184</v>
      </c>
      <c r="H103" s="1" t="s">
        <v>1185</v>
      </c>
      <c r="I103" s="1" t="s">
        <v>1719</v>
      </c>
      <c r="J103" s="1" t="s">
        <v>1187</v>
      </c>
      <c r="K103" s="1" t="s">
        <v>1719</v>
      </c>
      <c r="L103" s="1" t="s">
        <v>1719</v>
      </c>
      <c r="M103" s="1" t="s">
        <v>1188</v>
      </c>
      <c r="N103" s="1" t="s">
        <v>1188</v>
      </c>
      <c r="O103" s="1" t="s">
        <v>1189</v>
      </c>
      <c r="P103" s="1" t="s">
        <v>1190</v>
      </c>
      <c r="Q103" s="1" t="s">
        <v>1191</v>
      </c>
      <c r="R103" s="1" t="s">
        <v>1720</v>
      </c>
      <c r="S103" s="1" t="s">
        <v>1193</v>
      </c>
      <c r="T103" s="1" t="s">
        <v>1194</v>
      </c>
      <c r="U103" s="1" t="s">
        <v>1195</v>
      </c>
      <c r="V103" s="1" t="s">
        <v>1721</v>
      </c>
    </row>
    <row r="104" s="1" customFormat="1" spans="1:22">
      <c r="A104" s="3">
        <v>999224742247623</v>
      </c>
      <c r="B104" s="1" t="s">
        <v>1554</v>
      </c>
      <c r="C104" s="1" t="s">
        <v>1722</v>
      </c>
      <c r="D104" s="1" t="s">
        <v>1723</v>
      </c>
      <c r="E104" s="1" t="s">
        <v>1724</v>
      </c>
      <c r="F104" s="1" t="s">
        <v>1208</v>
      </c>
      <c r="G104" s="1" t="s">
        <v>1184</v>
      </c>
      <c r="H104" s="1" t="s">
        <v>1185</v>
      </c>
      <c r="I104" s="1" t="s">
        <v>1725</v>
      </c>
      <c r="J104" s="1" t="s">
        <v>1187</v>
      </c>
      <c r="K104" s="1" t="s">
        <v>1725</v>
      </c>
      <c r="L104" s="1" t="s">
        <v>1725</v>
      </c>
      <c r="M104" s="1" t="s">
        <v>1188</v>
      </c>
      <c r="N104" s="1" t="s">
        <v>1188</v>
      </c>
      <c r="O104" s="1" t="s">
        <v>1189</v>
      </c>
      <c r="P104" s="1" t="s">
        <v>1190</v>
      </c>
      <c r="Q104" s="1" t="s">
        <v>1191</v>
      </c>
      <c r="R104" s="1" t="s">
        <v>1726</v>
      </c>
      <c r="S104" s="1" t="s">
        <v>1193</v>
      </c>
      <c r="T104" s="1" t="s">
        <v>1194</v>
      </c>
      <c r="U104" s="1" t="s">
        <v>1195</v>
      </c>
      <c r="V104" s="1" t="s">
        <v>1203</v>
      </c>
    </row>
    <row r="105" s="1" customFormat="1" spans="1:22">
      <c r="A105" s="3">
        <v>999224742545365</v>
      </c>
      <c r="B105" s="1" t="s">
        <v>1554</v>
      </c>
      <c r="C105" s="1" t="s">
        <v>1727</v>
      </c>
      <c r="D105" s="1" t="s">
        <v>1608</v>
      </c>
      <c r="E105" s="1" t="s">
        <v>1728</v>
      </c>
      <c r="F105" s="1" t="s">
        <v>1208</v>
      </c>
      <c r="G105" s="1" t="s">
        <v>1184</v>
      </c>
      <c r="H105" s="1" t="s">
        <v>1185</v>
      </c>
      <c r="I105" s="1" t="s">
        <v>1729</v>
      </c>
      <c r="J105" s="1" t="s">
        <v>1187</v>
      </c>
      <c r="K105" s="1" t="s">
        <v>1729</v>
      </c>
      <c r="L105" s="1" t="s">
        <v>1729</v>
      </c>
      <c r="M105" s="1" t="s">
        <v>1188</v>
      </c>
      <c r="N105" s="1" t="s">
        <v>1188</v>
      </c>
      <c r="O105" s="1" t="s">
        <v>1189</v>
      </c>
      <c r="P105" s="1" t="s">
        <v>1190</v>
      </c>
      <c r="Q105" s="1" t="s">
        <v>1191</v>
      </c>
      <c r="R105" s="1" t="s">
        <v>1730</v>
      </c>
      <c r="S105" s="1" t="s">
        <v>1193</v>
      </c>
      <c r="T105" s="1" t="s">
        <v>1194</v>
      </c>
      <c r="U105" s="1" t="s">
        <v>1195</v>
      </c>
      <c r="V105" s="1" t="s">
        <v>1203</v>
      </c>
    </row>
    <row r="106" s="1" customFormat="1" spans="1:22">
      <c r="A106" s="3">
        <v>999224742632563</v>
      </c>
      <c r="B106" s="1" t="s">
        <v>1554</v>
      </c>
      <c r="C106" s="1" t="s">
        <v>1731</v>
      </c>
      <c r="D106" s="1" t="s">
        <v>1368</v>
      </c>
      <c r="E106" s="1" t="s">
        <v>1732</v>
      </c>
      <c r="F106" s="1" t="s">
        <v>1262</v>
      </c>
      <c r="G106" s="1" t="s">
        <v>1184</v>
      </c>
      <c r="H106" s="1" t="s">
        <v>1185</v>
      </c>
      <c r="I106" s="1" t="s">
        <v>1733</v>
      </c>
      <c r="J106" s="1" t="s">
        <v>1187</v>
      </c>
      <c r="K106" s="1" t="s">
        <v>1733</v>
      </c>
      <c r="L106" s="1" t="s">
        <v>1733</v>
      </c>
      <c r="M106" s="1" t="s">
        <v>1188</v>
      </c>
      <c r="N106" s="1" t="s">
        <v>1188</v>
      </c>
      <c r="O106" s="1" t="s">
        <v>1189</v>
      </c>
      <c r="P106" s="1" t="s">
        <v>1190</v>
      </c>
      <c r="Q106" s="1" t="s">
        <v>1191</v>
      </c>
      <c r="R106" s="1" t="s">
        <v>1734</v>
      </c>
      <c r="S106" s="1" t="s">
        <v>1193</v>
      </c>
      <c r="T106" s="1" t="s">
        <v>1194</v>
      </c>
      <c r="U106" s="1" t="s">
        <v>1195</v>
      </c>
      <c r="V106" s="1" t="s">
        <v>1203</v>
      </c>
    </row>
    <row r="107" s="1" customFormat="1" spans="1:22">
      <c r="A107" s="3">
        <v>999224745291551</v>
      </c>
      <c r="B107" s="1" t="s">
        <v>1554</v>
      </c>
      <c r="C107" s="1" t="s">
        <v>1735</v>
      </c>
      <c r="D107" s="1" t="s">
        <v>1736</v>
      </c>
      <c r="E107" s="1" t="s">
        <v>1737</v>
      </c>
      <c r="F107" s="1" t="s">
        <v>1183</v>
      </c>
      <c r="G107" s="1" t="s">
        <v>1184</v>
      </c>
      <c r="H107" s="1" t="s">
        <v>1185</v>
      </c>
      <c r="I107" s="1" t="s">
        <v>1738</v>
      </c>
      <c r="J107" s="1" t="s">
        <v>1187</v>
      </c>
      <c r="K107" s="1" t="s">
        <v>1738</v>
      </c>
      <c r="L107" s="1" t="s">
        <v>1738</v>
      </c>
      <c r="M107" s="1" t="s">
        <v>1188</v>
      </c>
      <c r="N107" s="1" t="s">
        <v>1188</v>
      </c>
      <c r="O107" s="1" t="s">
        <v>1189</v>
      </c>
      <c r="P107" s="1" t="s">
        <v>1190</v>
      </c>
      <c r="Q107" s="1" t="s">
        <v>1191</v>
      </c>
      <c r="R107" s="1" t="s">
        <v>1739</v>
      </c>
      <c r="S107" s="1" t="s">
        <v>1193</v>
      </c>
      <c r="T107" s="1" t="s">
        <v>1194</v>
      </c>
      <c r="U107" s="1" t="s">
        <v>1195</v>
      </c>
      <c r="V107" s="1" t="s">
        <v>1203</v>
      </c>
    </row>
    <row r="108" s="1" customFormat="1" spans="1:22">
      <c r="A108" s="3">
        <v>999224745472243</v>
      </c>
      <c r="B108" s="1" t="s">
        <v>1554</v>
      </c>
      <c r="C108" s="1" t="s">
        <v>1740</v>
      </c>
      <c r="D108" s="1" t="s">
        <v>1741</v>
      </c>
      <c r="E108" s="1" t="s">
        <v>1742</v>
      </c>
      <c r="F108" s="1" t="s">
        <v>1208</v>
      </c>
      <c r="G108" s="1" t="s">
        <v>1184</v>
      </c>
      <c r="H108" s="1" t="s">
        <v>1185</v>
      </c>
      <c r="I108" s="1" t="s">
        <v>1743</v>
      </c>
      <c r="J108" s="1" t="s">
        <v>1187</v>
      </c>
      <c r="K108" s="1" t="s">
        <v>1743</v>
      </c>
      <c r="L108" s="1" t="s">
        <v>1743</v>
      </c>
      <c r="M108" s="1" t="s">
        <v>1188</v>
      </c>
      <c r="N108" s="1" t="s">
        <v>1188</v>
      </c>
      <c r="O108" s="1" t="s">
        <v>1189</v>
      </c>
      <c r="P108" s="1" t="s">
        <v>1190</v>
      </c>
      <c r="Q108" s="1" t="s">
        <v>1191</v>
      </c>
      <c r="R108" s="1" t="s">
        <v>1744</v>
      </c>
      <c r="S108" s="1" t="s">
        <v>1193</v>
      </c>
      <c r="T108" s="1" t="s">
        <v>1194</v>
      </c>
      <c r="U108" s="1" t="s">
        <v>1195</v>
      </c>
      <c r="V108" s="1" t="s">
        <v>1299</v>
      </c>
    </row>
    <row r="109" s="1" customFormat="1" spans="1:22">
      <c r="A109" s="3">
        <v>999224745954637</v>
      </c>
      <c r="B109" s="1" t="s">
        <v>1554</v>
      </c>
      <c r="C109" s="1" t="s">
        <v>1745</v>
      </c>
      <c r="D109" s="1" t="s">
        <v>1746</v>
      </c>
      <c r="E109" s="1" t="s">
        <v>1747</v>
      </c>
      <c r="F109" s="1" t="s">
        <v>1262</v>
      </c>
      <c r="G109" s="1" t="s">
        <v>1184</v>
      </c>
      <c r="H109" s="1" t="s">
        <v>1185</v>
      </c>
      <c r="I109" s="1" t="s">
        <v>1452</v>
      </c>
      <c r="J109" s="1" t="s">
        <v>1187</v>
      </c>
      <c r="K109" s="1" t="s">
        <v>1452</v>
      </c>
      <c r="L109" s="1" t="s">
        <v>1452</v>
      </c>
      <c r="M109" s="1" t="s">
        <v>1188</v>
      </c>
      <c r="N109" s="1" t="s">
        <v>1188</v>
      </c>
      <c r="O109" s="1" t="s">
        <v>1189</v>
      </c>
      <c r="P109" s="1" t="s">
        <v>1190</v>
      </c>
      <c r="Q109" s="1" t="s">
        <v>1191</v>
      </c>
      <c r="R109" s="1" t="s">
        <v>1748</v>
      </c>
      <c r="S109" s="1" t="s">
        <v>1193</v>
      </c>
      <c r="T109" s="1" t="s">
        <v>1194</v>
      </c>
      <c r="U109" s="1" t="s">
        <v>1195</v>
      </c>
      <c r="V109" s="1" t="s">
        <v>1203</v>
      </c>
    </row>
    <row r="110" s="1" customFormat="1" spans="1:22">
      <c r="A110" s="3">
        <v>24755887452</v>
      </c>
      <c r="B110" s="1" t="s">
        <v>1554</v>
      </c>
      <c r="C110" s="1" t="s">
        <v>1749</v>
      </c>
      <c r="D110" s="1" t="s">
        <v>1424</v>
      </c>
      <c r="E110" s="1" t="s">
        <v>1750</v>
      </c>
      <c r="F110" s="1" t="s">
        <v>1183</v>
      </c>
      <c r="G110" s="1" t="s">
        <v>1184</v>
      </c>
      <c r="H110" s="1" t="s">
        <v>1185</v>
      </c>
      <c r="I110" s="1" t="s">
        <v>1281</v>
      </c>
      <c r="J110" s="1" t="s">
        <v>1187</v>
      </c>
      <c r="K110" s="1" t="s">
        <v>1281</v>
      </c>
      <c r="L110" s="1" t="s">
        <v>1281</v>
      </c>
      <c r="M110" s="1" t="s">
        <v>1188</v>
      </c>
      <c r="N110" s="1" t="s">
        <v>1188</v>
      </c>
      <c r="O110" s="1" t="s">
        <v>1189</v>
      </c>
      <c r="P110" s="1" t="s">
        <v>1190</v>
      </c>
      <c r="Q110" s="1" t="s">
        <v>1191</v>
      </c>
      <c r="R110" s="1" t="s">
        <v>1751</v>
      </c>
      <c r="S110" s="1" t="s">
        <v>1193</v>
      </c>
      <c r="T110" s="1" t="s">
        <v>1194</v>
      </c>
      <c r="U110" s="1" t="s">
        <v>1195</v>
      </c>
      <c r="V110" s="1" t="s">
        <v>1203</v>
      </c>
    </row>
    <row r="111" s="1" customFormat="1" spans="1:22">
      <c r="A111" s="3">
        <v>999224756361330</v>
      </c>
      <c r="B111" s="1" t="s">
        <v>1752</v>
      </c>
      <c r="C111" s="1" t="s">
        <v>1753</v>
      </c>
      <c r="D111" s="1" t="s">
        <v>1580</v>
      </c>
      <c r="E111" s="1" t="s">
        <v>1754</v>
      </c>
      <c r="F111" s="1" t="s">
        <v>1370</v>
      </c>
      <c r="G111" s="1" t="s">
        <v>1184</v>
      </c>
      <c r="H111" s="1" t="s">
        <v>1185</v>
      </c>
      <c r="I111" s="1" t="s">
        <v>1755</v>
      </c>
      <c r="J111" s="1" t="s">
        <v>1187</v>
      </c>
      <c r="K111" s="1" t="s">
        <v>1755</v>
      </c>
      <c r="L111" s="1" t="s">
        <v>1189</v>
      </c>
      <c r="M111" s="1" t="s">
        <v>1756</v>
      </c>
      <c r="N111" s="1" t="s">
        <v>1756</v>
      </c>
      <c r="O111" s="1" t="s">
        <v>1189</v>
      </c>
      <c r="P111" s="1" t="s">
        <v>1190</v>
      </c>
      <c r="Q111" s="1" t="s">
        <v>1191</v>
      </c>
      <c r="R111" s="1" t="s">
        <v>1757</v>
      </c>
      <c r="S111" s="1" t="s">
        <v>1193</v>
      </c>
      <c r="T111" s="1" t="s">
        <v>1194</v>
      </c>
      <c r="U111" s="1" t="s">
        <v>1195</v>
      </c>
      <c r="V111" s="1" t="s">
        <v>1393</v>
      </c>
    </row>
    <row r="112" s="1" customFormat="1" spans="1:22">
      <c r="A112" s="3">
        <v>999224767670284</v>
      </c>
      <c r="B112" s="1" t="s">
        <v>1752</v>
      </c>
      <c r="C112" s="1" t="s">
        <v>1758</v>
      </c>
      <c r="D112" s="1" t="s">
        <v>1759</v>
      </c>
      <c r="E112" s="1" t="s">
        <v>1760</v>
      </c>
      <c r="F112" s="1" t="s">
        <v>1183</v>
      </c>
      <c r="G112" s="1" t="s">
        <v>1184</v>
      </c>
      <c r="H112" s="1" t="s">
        <v>1185</v>
      </c>
      <c r="I112" s="1" t="s">
        <v>1761</v>
      </c>
      <c r="J112" s="1" t="s">
        <v>1187</v>
      </c>
      <c r="K112" s="1" t="s">
        <v>1761</v>
      </c>
      <c r="L112" s="1" t="s">
        <v>1761</v>
      </c>
      <c r="M112" s="1" t="s">
        <v>1188</v>
      </c>
      <c r="N112" s="1" t="s">
        <v>1188</v>
      </c>
      <c r="O112" s="1" t="s">
        <v>1189</v>
      </c>
      <c r="P112" s="1" t="s">
        <v>1190</v>
      </c>
      <c r="Q112" s="1" t="s">
        <v>1191</v>
      </c>
      <c r="R112" s="1" t="s">
        <v>1762</v>
      </c>
      <c r="S112" s="1" t="s">
        <v>1193</v>
      </c>
      <c r="T112" s="1" t="s">
        <v>1194</v>
      </c>
      <c r="U112" s="1" t="s">
        <v>1195</v>
      </c>
      <c r="V112" s="1" t="s">
        <v>1475</v>
      </c>
    </row>
    <row r="113" s="1" customFormat="1" spans="1:22">
      <c r="A113" s="3">
        <v>999224779509027</v>
      </c>
      <c r="B113" s="1" t="s">
        <v>1763</v>
      </c>
      <c r="C113" s="1" t="s">
        <v>1764</v>
      </c>
      <c r="D113" s="1" t="s">
        <v>1396</v>
      </c>
      <c r="E113" s="1" t="s">
        <v>1765</v>
      </c>
      <c r="F113" s="1" t="s">
        <v>1208</v>
      </c>
      <c r="G113" s="1" t="s">
        <v>1184</v>
      </c>
      <c r="H113" s="1" t="s">
        <v>1185</v>
      </c>
      <c r="I113" s="1" t="s">
        <v>1766</v>
      </c>
      <c r="J113" s="1" t="s">
        <v>1187</v>
      </c>
      <c r="K113" s="1" t="s">
        <v>1766</v>
      </c>
      <c r="L113" s="1" t="s">
        <v>1766</v>
      </c>
      <c r="M113" s="1" t="s">
        <v>1188</v>
      </c>
      <c r="N113" s="1" t="s">
        <v>1188</v>
      </c>
      <c r="O113" s="1" t="s">
        <v>1189</v>
      </c>
      <c r="P113" s="1" t="s">
        <v>1190</v>
      </c>
      <c r="Q113" s="1" t="s">
        <v>1191</v>
      </c>
      <c r="R113" s="1" t="s">
        <v>1767</v>
      </c>
      <c r="S113" s="1" t="s">
        <v>1193</v>
      </c>
      <c r="T113" s="1" t="s">
        <v>1194</v>
      </c>
      <c r="U113" s="1" t="s">
        <v>1195</v>
      </c>
      <c r="V113" s="1" t="s">
        <v>1203</v>
      </c>
    </row>
    <row r="114" s="1" customFormat="1" spans="1:22">
      <c r="A114" s="3">
        <v>999224781251116</v>
      </c>
      <c r="B114" s="1" t="s">
        <v>1763</v>
      </c>
      <c r="C114" s="1" t="s">
        <v>1768</v>
      </c>
      <c r="D114" s="1" t="s">
        <v>1368</v>
      </c>
      <c r="E114" s="1" t="s">
        <v>1769</v>
      </c>
      <c r="F114" s="1" t="s">
        <v>1262</v>
      </c>
      <c r="G114" s="1" t="s">
        <v>1184</v>
      </c>
      <c r="H114" s="1" t="s">
        <v>1185</v>
      </c>
      <c r="I114" s="1" t="s">
        <v>1770</v>
      </c>
      <c r="J114" s="1" t="s">
        <v>1187</v>
      </c>
      <c r="K114" s="1" t="s">
        <v>1770</v>
      </c>
      <c r="L114" s="1" t="s">
        <v>1770</v>
      </c>
      <c r="M114" s="1" t="s">
        <v>1188</v>
      </c>
      <c r="N114" s="1" t="s">
        <v>1188</v>
      </c>
      <c r="O114" s="1" t="s">
        <v>1189</v>
      </c>
      <c r="P114" s="1" t="s">
        <v>1190</v>
      </c>
      <c r="Q114" s="1" t="s">
        <v>1191</v>
      </c>
      <c r="R114" s="1" t="s">
        <v>1771</v>
      </c>
      <c r="S114" s="1" t="s">
        <v>1193</v>
      </c>
      <c r="T114" s="1" t="s">
        <v>1194</v>
      </c>
      <c r="U114" s="1" t="s">
        <v>1195</v>
      </c>
      <c r="V114" s="1" t="s">
        <v>1203</v>
      </c>
    </row>
    <row r="115" s="1" customFormat="1" spans="1:22">
      <c r="A115" s="3">
        <v>999224794921168</v>
      </c>
      <c r="B115" s="1" t="s">
        <v>1763</v>
      </c>
      <c r="C115" s="1" t="s">
        <v>1772</v>
      </c>
      <c r="D115" s="1" t="s">
        <v>1440</v>
      </c>
      <c r="E115" s="1" t="s">
        <v>1773</v>
      </c>
      <c r="F115" s="1" t="s">
        <v>1370</v>
      </c>
      <c r="G115" s="1" t="s">
        <v>1184</v>
      </c>
      <c r="H115" s="1" t="s">
        <v>1185</v>
      </c>
      <c r="I115" s="1" t="s">
        <v>1774</v>
      </c>
      <c r="J115" s="1" t="s">
        <v>1187</v>
      </c>
      <c r="K115" s="1" t="s">
        <v>1774</v>
      </c>
      <c r="L115" s="1" t="s">
        <v>1774</v>
      </c>
      <c r="M115" s="1" t="s">
        <v>1188</v>
      </c>
      <c r="N115" s="1" t="s">
        <v>1188</v>
      </c>
      <c r="O115" s="1" t="s">
        <v>1189</v>
      </c>
      <c r="P115" s="1" t="s">
        <v>1190</v>
      </c>
      <c r="Q115" s="1" t="s">
        <v>1191</v>
      </c>
      <c r="R115" s="1" t="s">
        <v>1775</v>
      </c>
      <c r="S115" s="1" t="s">
        <v>1193</v>
      </c>
      <c r="T115" s="1" t="s">
        <v>1194</v>
      </c>
      <c r="U115" s="1" t="s">
        <v>1195</v>
      </c>
      <c r="V115" s="1" t="s">
        <v>1203</v>
      </c>
    </row>
    <row r="116" s="1" customFormat="1" spans="1:22">
      <c r="A116" s="3">
        <v>999224799360897</v>
      </c>
      <c r="B116" s="1" t="s">
        <v>1220</v>
      </c>
      <c r="C116" s="1" t="s">
        <v>1776</v>
      </c>
      <c r="D116" s="1" t="s">
        <v>1629</v>
      </c>
      <c r="E116" s="1" t="s">
        <v>1777</v>
      </c>
      <c r="F116" s="1" t="s">
        <v>1262</v>
      </c>
      <c r="G116" s="1" t="s">
        <v>1184</v>
      </c>
      <c r="H116" s="1" t="s">
        <v>1185</v>
      </c>
      <c r="I116" s="1" t="s">
        <v>1778</v>
      </c>
      <c r="J116" s="1" t="s">
        <v>1187</v>
      </c>
      <c r="K116" s="1" t="s">
        <v>1778</v>
      </c>
      <c r="L116" s="1" t="s">
        <v>1778</v>
      </c>
      <c r="M116" s="1" t="s">
        <v>1188</v>
      </c>
      <c r="N116" s="1" t="s">
        <v>1188</v>
      </c>
      <c r="O116" s="1" t="s">
        <v>1189</v>
      </c>
      <c r="P116" s="1" t="s">
        <v>1190</v>
      </c>
      <c r="Q116" s="1" t="s">
        <v>1191</v>
      </c>
      <c r="R116" s="1" t="s">
        <v>1779</v>
      </c>
      <c r="S116" s="1" t="s">
        <v>1193</v>
      </c>
      <c r="T116" s="1" t="s">
        <v>1194</v>
      </c>
      <c r="U116" s="1" t="s">
        <v>1195</v>
      </c>
      <c r="V116" s="1" t="s">
        <v>1203</v>
      </c>
    </row>
    <row r="117" s="1" customFormat="1" spans="1:22">
      <c r="A117" s="3">
        <v>999224802879128</v>
      </c>
      <c r="B117" s="1" t="s">
        <v>1220</v>
      </c>
      <c r="C117" s="1" t="s">
        <v>1780</v>
      </c>
      <c r="D117" s="1" t="s">
        <v>1781</v>
      </c>
      <c r="E117" s="1" t="s">
        <v>1782</v>
      </c>
      <c r="F117" s="1" t="s">
        <v>1262</v>
      </c>
      <c r="G117" s="1" t="s">
        <v>1184</v>
      </c>
      <c r="H117" s="1" t="s">
        <v>1185</v>
      </c>
      <c r="I117" s="1" t="s">
        <v>1783</v>
      </c>
      <c r="J117" s="1" t="s">
        <v>1187</v>
      </c>
      <c r="K117" s="1" t="s">
        <v>1783</v>
      </c>
      <c r="L117" s="1" t="s">
        <v>1783</v>
      </c>
      <c r="M117" s="1" t="s">
        <v>1188</v>
      </c>
      <c r="N117" s="1" t="s">
        <v>1188</v>
      </c>
      <c r="O117" s="1" t="s">
        <v>1189</v>
      </c>
      <c r="P117" s="1" t="s">
        <v>1190</v>
      </c>
      <c r="Q117" s="1" t="s">
        <v>1191</v>
      </c>
      <c r="R117" s="1" t="s">
        <v>1784</v>
      </c>
      <c r="S117" s="1" t="s">
        <v>1193</v>
      </c>
      <c r="T117" s="1" t="s">
        <v>1194</v>
      </c>
      <c r="U117" s="1" t="s">
        <v>1195</v>
      </c>
      <c r="V117" s="1" t="s">
        <v>1299</v>
      </c>
    </row>
    <row r="118" s="1" customFormat="1" spans="1:22">
      <c r="A118" s="3">
        <v>999224808752662</v>
      </c>
      <c r="B118" s="1" t="s">
        <v>1220</v>
      </c>
      <c r="C118" s="1" t="s">
        <v>1785</v>
      </c>
      <c r="D118" s="1" t="s">
        <v>1786</v>
      </c>
      <c r="E118" s="1" t="s">
        <v>1787</v>
      </c>
      <c r="F118" s="1" t="s">
        <v>1208</v>
      </c>
      <c r="G118" s="1" t="s">
        <v>1184</v>
      </c>
      <c r="H118" s="1" t="s">
        <v>1185</v>
      </c>
      <c r="I118" s="1" t="s">
        <v>1788</v>
      </c>
      <c r="J118" s="1" t="s">
        <v>1187</v>
      </c>
      <c r="K118" s="1" t="s">
        <v>1788</v>
      </c>
      <c r="L118" s="1" t="s">
        <v>1788</v>
      </c>
      <c r="M118" s="1" t="s">
        <v>1188</v>
      </c>
      <c r="N118" s="1" t="s">
        <v>1188</v>
      </c>
      <c r="O118" s="1" t="s">
        <v>1189</v>
      </c>
      <c r="P118" s="1" t="s">
        <v>1190</v>
      </c>
      <c r="Q118" s="1" t="s">
        <v>1191</v>
      </c>
      <c r="R118" s="1" t="s">
        <v>1789</v>
      </c>
      <c r="S118" s="1" t="s">
        <v>1193</v>
      </c>
      <c r="T118" s="1" t="s">
        <v>1194</v>
      </c>
      <c r="U118" s="1" t="s">
        <v>1195</v>
      </c>
      <c r="V118" s="1" t="s">
        <v>1203</v>
      </c>
    </row>
    <row r="119" s="1" customFormat="1" spans="1:22">
      <c r="A119" s="3">
        <v>999224811576051</v>
      </c>
      <c r="B119" s="1" t="s">
        <v>1220</v>
      </c>
      <c r="C119" s="1" t="s">
        <v>1790</v>
      </c>
      <c r="D119" s="1" t="s">
        <v>1629</v>
      </c>
      <c r="E119" s="1" t="s">
        <v>1791</v>
      </c>
      <c r="F119" s="1" t="s">
        <v>1183</v>
      </c>
      <c r="G119" s="1" t="s">
        <v>1184</v>
      </c>
      <c r="H119" s="1" t="s">
        <v>1185</v>
      </c>
      <c r="I119" s="1" t="s">
        <v>1792</v>
      </c>
      <c r="J119" s="1" t="s">
        <v>1187</v>
      </c>
      <c r="K119" s="1" t="s">
        <v>1792</v>
      </c>
      <c r="L119" s="1" t="s">
        <v>1792</v>
      </c>
      <c r="M119" s="1" t="s">
        <v>1188</v>
      </c>
      <c r="N119" s="1" t="s">
        <v>1188</v>
      </c>
      <c r="O119" s="1" t="s">
        <v>1189</v>
      </c>
      <c r="P119" s="1" t="s">
        <v>1190</v>
      </c>
      <c r="Q119" s="1" t="s">
        <v>1191</v>
      </c>
      <c r="R119" s="1" t="s">
        <v>1793</v>
      </c>
      <c r="S119" s="1" t="s">
        <v>1193</v>
      </c>
      <c r="T119" s="1" t="s">
        <v>1194</v>
      </c>
      <c r="U119" s="1" t="s">
        <v>1195</v>
      </c>
      <c r="V119" s="1" t="s">
        <v>1203</v>
      </c>
    </row>
    <row r="120" s="1" customFormat="1" spans="1:22">
      <c r="A120" s="3">
        <v>999224813392906</v>
      </c>
      <c r="B120" s="1" t="s">
        <v>1794</v>
      </c>
      <c r="C120" s="1" t="s">
        <v>1795</v>
      </c>
      <c r="D120" s="1" t="s">
        <v>1796</v>
      </c>
      <c r="E120" s="1" t="s">
        <v>1797</v>
      </c>
      <c r="F120" s="1" t="s">
        <v>1183</v>
      </c>
      <c r="G120" s="1" t="s">
        <v>1184</v>
      </c>
      <c r="H120" s="1" t="s">
        <v>1185</v>
      </c>
      <c r="I120" s="1" t="s">
        <v>1798</v>
      </c>
      <c r="J120" s="1" t="s">
        <v>1187</v>
      </c>
      <c r="K120" s="1" t="s">
        <v>1798</v>
      </c>
      <c r="L120" s="1" t="s">
        <v>1229</v>
      </c>
      <c r="M120" s="1" t="s">
        <v>1799</v>
      </c>
      <c r="N120" s="1" t="s">
        <v>1799</v>
      </c>
      <c r="O120" s="1" t="s">
        <v>1189</v>
      </c>
      <c r="P120" s="1" t="s">
        <v>1190</v>
      </c>
      <c r="Q120" s="1" t="s">
        <v>1191</v>
      </c>
      <c r="R120" s="1" t="s">
        <v>1800</v>
      </c>
      <c r="S120" s="1" t="s">
        <v>1193</v>
      </c>
      <c r="T120" s="1" t="s">
        <v>1194</v>
      </c>
      <c r="U120" s="1" t="s">
        <v>1195</v>
      </c>
      <c r="V120" s="1" t="s">
        <v>1299</v>
      </c>
    </row>
    <row r="121" s="1" customFormat="1" spans="1:22">
      <c r="A121" s="3">
        <v>999224815056391</v>
      </c>
      <c r="B121" s="1" t="s">
        <v>1794</v>
      </c>
      <c r="C121" s="1" t="s">
        <v>1801</v>
      </c>
      <c r="D121" s="1" t="s">
        <v>1580</v>
      </c>
      <c r="E121" s="1" t="s">
        <v>1802</v>
      </c>
      <c r="F121" s="1" t="s">
        <v>1208</v>
      </c>
      <c r="G121" s="1" t="s">
        <v>1184</v>
      </c>
      <c r="H121" s="1" t="s">
        <v>1185</v>
      </c>
      <c r="I121" s="1" t="s">
        <v>1803</v>
      </c>
      <c r="J121" s="1" t="s">
        <v>1187</v>
      </c>
      <c r="K121" s="1" t="s">
        <v>1803</v>
      </c>
      <c r="L121" s="1" t="s">
        <v>1803</v>
      </c>
      <c r="M121" s="1" t="s">
        <v>1188</v>
      </c>
      <c r="N121" s="1" t="s">
        <v>1188</v>
      </c>
      <c r="O121" s="1" t="s">
        <v>1189</v>
      </c>
      <c r="P121" s="1" t="s">
        <v>1190</v>
      </c>
      <c r="Q121" s="1" t="s">
        <v>1191</v>
      </c>
      <c r="R121" s="1" t="s">
        <v>1804</v>
      </c>
      <c r="S121" s="1" t="s">
        <v>1193</v>
      </c>
      <c r="T121" s="1" t="s">
        <v>1194</v>
      </c>
      <c r="U121" s="1" t="s">
        <v>1195</v>
      </c>
      <c r="V121" s="1" t="s">
        <v>1393</v>
      </c>
    </row>
    <row r="122" s="1" customFormat="1" spans="1:22">
      <c r="A122" s="3">
        <v>999224816811238</v>
      </c>
      <c r="B122" s="1" t="s">
        <v>1794</v>
      </c>
      <c r="C122" s="1" t="s">
        <v>1805</v>
      </c>
      <c r="D122" s="1" t="s">
        <v>1806</v>
      </c>
      <c r="E122" s="1" t="s">
        <v>1807</v>
      </c>
      <c r="F122" s="1" t="s">
        <v>1183</v>
      </c>
      <c r="G122" s="1" t="s">
        <v>1184</v>
      </c>
      <c r="H122" s="1" t="s">
        <v>1185</v>
      </c>
      <c r="I122" s="1" t="s">
        <v>1808</v>
      </c>
      <c r="J122" s="1" t="s">
        <v>1187</v>
      </c>
      <c r="K122" s="1" t="s">
        <v>1808</v>
      </c>
      <c r="L122" s="1" t="s">
        <v>1808</v>
      </c>
      <c r="M122" s="1" t="s">
        <v>1188</v>
      </c>
      <c r="N122" s="1" t="s">
        <v>1188</v>
      </c>
      <c r="O122" s="1" t="s">
        <v>1189</v>
      </c>
      <c r="P122" s="1" t="s">
        <v>1190</v>
      </c>
      <c r="Q122" s="1" t="s">
        <v>1191</v>
      </c>
      <c r="R122" s="1" t="s">
        <v>1809</v>
      </c>
      <c r="S122" s="1" t="s">
        <v>1193</v>
      </c>
      <c r="T122" s="1" t="s">
        <v>1194</v>
      </c>
      <c r="U122" s="1" t="s">
        <v>1195</v>
      </c>
      <c r="V122" s="1" t="s">
        <v>1475</v>
      </c>
    </row>
    <row r="123" s="1" customFormat="1" spans="1:22">
      <c r="A123" s="3">
        <v>999224817231494</v>
      </c>
      <c r="B123" s="1" t="s">
        <v>1794</v>
      </c>
      <c r="C123" s="1" t="s">
        <v>1810</v>
      </c>
      <c r="D123" s="1" t="s">
        <v>1811</v>
      </c>
      <c r="E123" s="1" t="s">
        <v>1812</v>
      </c>
      <c r="F123" s="1" t="s">
        <v>1262</v>
      </c>
      <c r="G123" s="1" t="s">
        <v>1184</v>
      </c>
      <c r="H123" s="1" t="s">
        <v>1185</v>
      </c>
      <c r="I123" s="1" t="s">
        <v>1813</v>
      </c>
      <c r="J123" s="1" t="s">
        <v>1187</v>
      </c>
      <c r="K123" s="1" t="s">
        <v>1813</v>
      </c>
      <c r="L123" s="1" t="s">
        <v>1813</v>
      </c>
      <c r="M123" s="1" t="s">
        <v>1188</v>
      </c>
      <c r="N123" s="1" t="s">
        <v>1188</v>
      </c>
      <c r="O123" s="1" t="s">
        <v>1189</v>
      </c>
      <c r="P123" s="1" t="s">
        <v>1190</v>
      </c>
      <c r="Q123" s="1" t="s">
        <v>1191</v>
      </c>
      <c r="R123" s="1" t="s">
        <v>1814</v>
      </c>
      <c r="S123" s="1" t="s">
        <v>1193</v>
      </c>
      <c r="T123" s="1" t="s">
        <v>1194</v>
      </c>
      <c r="U123" s="1" t="s">
        <v>1195</v>
      </c>
      <c r="V123" s="1" t="s">
        <v>1203</v>
      </c>
    </row>
    <row r="124" s="1" customFormat="1" spans="1:22">
      <c r="A124" s="3">
        <v>999224817249241</v>
      </c>
      <c r="B124" s="1" t="s">
        <v>1794</v>
      </c>
      <c r="C124" s="1" t="s">
        <v>1815</v>
      </c>
      <c r="D124" s="1" t="s">
        <v>1816</v>
      </c>
      <c r="E124" s="1" t="s">
        <v>1817</v>
      </c>
      <c r="F124" s="1" t="s">
        <v>1262</v>
      </c>
      <c r="G124" s="1" t="s">
        <v>1184</v>
      </c>
      <c r="H124" s="1" t="s">
        <v>1185</v>
      </c>
      <c r="I124" s="1" t="s">
        <v>1818</v>
      </c>
      <c r="J124" s="1" t="s">
        <v>1187</v>
      </c>
      <c r="K124" s="1" t="s">
        <v>1818</v>
      </c>
      <c r="L124" s="1" t="s">
        <v>1818</v>
      </c>
      <c r="M124" s="1" t="s">
        <v>1188</v>
      </c>
      <c r="N124" s="1" t="s">
        <v>1188</v>
      </c>
      <c r="O124" s="1" t="s">
        <v>1189</v>
      </c>
      <c r="P124" s="1" t="s">
        <v>1190</v>
      </c>
      <c r="Q124" s="1" t="s">
        <v>1191</v>
      </c>
      <c r="R124" s="1" t="s">
        <v>1819</v>
      </c>
      <c r="S124" s="1" t="s">
        <v>1193</v>
      </c>
      <c r="T124" s="1" t="s">
        <v>1194</v>
      </c>
      <c r="U124" s="1" t="s">
        <v>1195</v>
      </c>
      <c r="V124" s="1" t="s">
        <v>1203</v>
      </c>
    </row>
    <row r="125" s="1" customFormat="1" spans="1:22">
      <c r="A125" s="3">
        <v>999224819391790</v>
      </c>
      <c r="B125" s="1" t="s">
        <v>1794</v>
      </c>
      <c r="C125" s="1" t="s">
        <v>1820</v>
      </c>
      <c r="D125" s="1" t="s">
        <v>1629</v>
      </c>
      <c r="E125" s="1" t="s">
        <v>1821</v>
      </c>
      <c r="F125" s="1" t="s">
        <v>1262</v>
      </c>
      <c r="G125" s="1" t="s">
        <v>1184</v>
      </c>
      <c r="H125" s="1" t="s">
        <v>1185</v>
      </c>
      <c r="I125" s="1" t="s">
        <v>1822</v>
      </c>
      <c r="J125" s="1" t="s">
        <v>1187</v>
      </c>
      <c r="K125" s="1" t="s">
        <v>1822</v>
      </c>
      <c r="L125" s="1" t="s">
        <v>1822</v>
      </c>
      <c r="M125" s="1" t="s">
        <v>1188</v>
      </c>
      <c r="N125" s="1" t="s">
        <v>1188</v>
      </c>
      <c r="O125" s="1" t="s">
        <v>1189</v>
      </c>
      <c r="P125" s="1" t="s">
        <v>1190</v>
      </c>
      <c r="Q125" s="1" t="s">
        <v>1191</v>
      </c>
      <c r="R125" s="1" t="s">
        <v>1823</v>
      </c>
      <c r="S125" s="1" t="s">
        <v>1193</v>
      </c>
      <c r="T125" s="1" t="s">
        <v>1194</v>
      </c>
      <c r="U125" s="1" t="s">
        <v>1195</v>
      </c>
      <c r="V125" s="1" t="s">
        <v>1203</v>
      </c>
    </row>
    <row r="126" s="1" customFormat="1" spans="1:22">
      <c r="A126" s="3">
        <v>999224823376228</v>
      </c>
      <c r="B126" s="1" t="s">
        <v>1794</v>
      </c>
      <c r="C126" s="1" t="s">
        <v>1824</v>
      </c>
      <c r="D126" s="1" t="s">
        <v>1825</v>
      </c>
      <c r="E126" s="1" t="s">
        <v>1826</v>
      </c>
      <c r="F126" s="1" t="s">
        <v>1208</v>
      </c>
      <c r="G126" s="1" t="s">
        <v>1184</v>
      </c>
      <c r="H126" s="1" t="s">
        <v>1185</v>
      </c>
      <c r="I126" s="1" t="s">
        <v>1827</v>
      </c>
      <c r="J126" s="1" t="s">
        <v>1187</v>
      </c>
      <c r="K126" s="1" t="s">
        <v>1827</v>
      </c>
      <c r="L126" s="1" t="s">
        <v>1827</v>
      </c>
      <c r="M126" s="1" t="s">
        <v>1188</v>
      </c>
      <c r="N126" s="1" t="s">
        <v>1188</v>
      </c>
      <c r="O126" s="1" t="s">
        <v>1189</v>
      </c>
      <c r="P126" s="1" t="s">
        <v>1190</v>
      </c>
      <c r="Q126" s="1" t="s">
        <v>1191</v>
      </c>
      <c r="R126" s="1" t="s">
        <v>1828</v>
      </c>
      <c r="S126" s="1" t="s">
        <v>1193</v>
      </c>
      <c r="T126" s="1" t="s">
        <v>1194</v>
      </c>
      <c r="U126" s="1" t="s">
        <v>1195</v>
      </c>
      <c r="V126" s="1" t="s">
        <v>1203</v>
      </c>
    </row>
    <row r="127" s="1" customFormat="1" spans="1:22">
      <c r="A127" s="3">
        <v>999224839173972</v>
      </c>
      <c r="B127" s="1" t="s">
        <v>1685</v>
      </c>
      <c r="C127" s="1" t="s">
        <v>1829</v>
      </c>
      <c r="D127" s="1" t="s">
        <v>1552</v>
      </c>
      <c r="E127" s="1" t="s">
        <v>1830</v>
      </c>
      <c r="F127" s="1" t="s">
        <v>1208</v>
      </c>
      <c r="G127" s="1" t="s">
        <v>1184</v>
      </c>
      <c r="H127" s="1" t="s">
        <v>1185</v>
      </c>
      <c r="I127" s="1" t="s">
        <v>1831</v>
      </c>
      <c r="J127" s="1" t="s">
        <v>1187</v>
      </c>
      <c r="K127" s="1" t="s">
        <v>1831</v>
      </c>
      <c r="L127" s="1" t="s">
        <v>1831</v>
      </c>
      <c r="M127" s="1" t="s">
        <v>1188</v>
      </c>
      <c r="N127" s="1" t="s">
        <v>1188</v>
      </c>
      <c r="O127" s="1" t="s">
        <v>1189</v>
      </c>
      <c r="P127" s="1" t="s">
        <v>1190</v>
      </c>
      <c r="Q127" s="1" t="s">
        <v>1191</v>
      </c>
      <c r="R127" s="1" t="s">
        <v>1832</v>
      </c>
      <c r="S127" s="1" t="s">
        <v>1193</v>
      </c>
      <c r="T127" s="1" t="s">
        <v>1194</v>
      </c>
      <c r="U127" s="1" t="s">
        <v>1195</v>
      </c>
      <c r="V127" s="1" t="s">
        <v>1293</v>
      </c>
    </row>
    <row r="128" s="1" customFormat="1" spans="1:22">
      <c r="A128" s="3">
        <v>999224839978009</v>
      </c>
      <c r="B128" s="1" t="s">
        <v>1685</v>
      </c>
      <c r="C128" s="1" t="s">
        <v>1833</v>
      </c>
      <c r="D128" s="1" t="s">
        <v>1834</v>
      </c>
      <c r="E128" s="1" t="s">
        <v>1835</v>
      </c>
      <c r="F128" s="1" t="s">
        <v>1262</v>
      </c>
      <c r="G128" s="1" t="s">
        <v>1184</v>
      </c>
      <c r="H128" s="1" t="s">
        <v>1185</v>
      </c>
      <c r="I128" s="1" t="s">
        <v>1836</v>
      </c>
      <c r="J128" s="1" t="s">
        <v>1187</v>
      </c>
      <c r="K128" s="1" t="s">
        <v>1836</v>
      </c>
      <c r="L128" s="1" t="s">
        <v>1836</v>
      </c>
      <c r="M128" s="1" t="s">
        <v>1188</v>
      </c>
      <c r="N128" s="1" t="s">
        <v>1188</v>
      </c>
      <c r="O128" s="1" t="s">
        <v>1189</v>
      </c>
      <c r="P128" s="1" t="s">
        <v>1190</v>
      </c>
      <c r="Q128" s="1" t="s">
        <v>1191</v>
      </c>
      <c r="R128" s="1" t="s">
        <v>1837</v>
      </c>
      <c r="S128" s="1" t="s">
        <v>1193</v>
      </c>
      <c r="T128" s="1" t="s">
        <v>1194</v>
      </c>
      <c r="U128" s="1" t="s">
        <v>1195</v>
      </c>
      <c r="V128" s="1" t="s">
        <v>1203</v>
      </c>
    </row>
    <row r="129" s="1" customFormat="1" spans="1:22">
      <c r="A129" s="3">
        <v>999224842039777</v>
      </c>
      <c r="B129" s="1" t="s">
        <v>1227</v>
      </c>
      <c r="C129" s="1" t="s">
        <v>1838</v>
      </c>
      <c r="D129" s="1" t="s">
        <v>1839</v>
      </c>
      <c r="E129" s="1" t="s">
        <v>1840</v>
      </c>
      <c r="F129" s="1" t="s">
        <v>1262</v>
      </c>
      <c r="G129" s="1" t="s">
        <v>1184</v>
      </c>
      <c r="H129" s="1" t="s">
        <v>1185</v>
      </c>
      <c r="I129" s="1" t="s">
        <v>1841</v>
      </c>
      <c r="J129" s="1" t="s">
        <v>1187</v>
      </c>
      <c r="K129" s="1" t="s">
        <v>1841</v>
      </c>
      <c r="L129" s="1" t="s">
        <v>1842</v>
      </c>
      <c r="M129" s="1" t="s">
        <v>1843</v>
      </c>
      <c r="N129" s="1" t="s">
        <v>1843</v>
      </c>
      <c r="O129" s="1" t="s">
        <v>1189</v>
      </c>
      <c r="P129" s="1" t="s">
        <v>1190</v>
      </c>
      <c r="Q129" s="1" t="s">
        <v>1191</v>
      </c>
      <c r="R129" s="1" t="s">
        <v>1844</v>
      </c>
      <c r="S129" s="1" t="s">
        <v>1193</v>
      </c>
      <c r="T129" s="1" t="s">
        <v>1194</v>
      </c>
      <c r="U129" s="1" t="s">
        <v>1195</v>
      </c>
      <c r="V129" s="1" t="s">
        <v>1203</v>
      </c>
    </row>
    <row r="130" s="1" customFormat="1" spans="1:22">
      <c r="A130" s="3">
        <v>999224842157098</v>
      </c>
      <c r="B130" s="1" t="s">
        <v>1227</v>
      </c>
      <c r="C130" s="1" t="s">
        <v>1845</v>
      </c>
      <c r="D130" s="1" t="s">
        <v>1846</v>
      </c>
      <c r="E130" s="1" t="s">
        <v>1847</v>
      </c>
      <c r="F130" s="1" t="s">
        <v>1262</v>
      </c>
      <c r="G130" s="1" t="s">
        <v>1184</v>
      </c>
      <c r="H130" s="1" t="s">
        <v>1185</v>
      </c>
      <c r="I130" s="1" t="s">
        <v>1848</v>
      </c>
      <c r="J130" s="1" t="s">
        <v>1187</v>
      </c>
      <c r="K130" s="1" t="s">
        <v>1848</v>
      </c>
      <c r="L130" s="1" t="s">
        <v>1848</v>
      </c>
      <c r="M130" s="1" t="s">
        <v>1188</v>
      </c>
      <c r="N130" s="1" t="s">
        <v>1188</v>
      </c>
      <c r="O130" s="1" t="s">
        <v>1189</v>
      </c>
      <c r="P130" s="1" t="s">
        <v>1190</v>
      </c>
      <c r="Q130" s="1" t="s">
        <v>1191</v>
      </c>
      <c r="R130" s="1" t="s">
        <v>1849</v>
      </c>
      <c r="S130" s="1" t="s">
        <v>1193</v>
      </c>
      <c r="T130" s="1" t="s">
        <v>1194</v>
      </c>
      <c r="U130" s="1" t="s">
        <v>1195</v>
      </c>
      <c r="V130" s="1" t="s">
        <v>1393</v>
      </c>
    </row>
    <row r="131" s="1" customFormat="1" spans="1:22">
      <c r="A131" s="3">
        <v>999224846873517</v>
      </c>
      <c r="B131" s="1" t="s">
        <v>1227</v>
      </c>
      <c r="C131" s="1" t="s">
        <v>1850</v>
      </c>
      <c r="D131" s="1" t="s">
        <v>1851</v>
      </c>
      <c r="E131" s="1" t="s">
        <v>1852</v>
      </c>
      <c r="F131" s="1" t="s">
        <v>1183</v>
      </c>
      <c r="G131" s="1" t="s">
        <v>1184</v>
      </c>
      <c r="H131" s="1" t="s">
        <v>1185</v>
      </c>
      <c r="I131" s="1" t="s">
        <v>1853</v>
      </c>
      <c r="J131" s="1" t="s">
        <v>1187</v>
      </c>
      <c r="K131" s="1" t="s">
        <v>1853</v>
      </c>
      <c r="L131" s="1" t="s">
        <v>1853</v>
      </c>
      <c r="M131" s="1" t="s">
        <v>1188</v>
      </c>
      <c r="N131" s="1" t="s">
        <v>1188</v>
      </c>
      <c r="O131" s="1" t="s">
        <v>1189</v>
      </c>
      <c r="P131" s="1" t="s">
        <v>1190</v>
      </c>
      <c r="Q131" s="1" t="s">
        <v>1191</v>
      </c>
      <c r="R131" s="1" t="s">
        <v>1854</v>
      </c>
      <c r="S131" s="1" t="s">
        <v>1193</v>
      </c>
      <c r="T131" s="1" t="s">
        <v>1194</v>
      </c>
      <c r="U131" s="1" t="s">
        <v>1195</v>
      </c>
      <c r="V131" s="1" t="s">
        <v>1203</v>
      </c>
    </row>
    <row r="132" s="1" customFormat="1" spans="1:22">
      <c r="A132" s="3">
        <v>999224847011273</v>
      </c>
      <c r="B132" s="1" t="s">
        <v>1227</v>
      </c>
      <c r="C132" s="1" t="s">
        <v>1855</v>
      </c>
      <c r="D132" s="1" t="s">
        <v>1477</v>
      </c>
      <c r="E132" s="1" t="s">
        <v>1856</v>
      </c>
      <c r="F132" s="1" t="s">
        <v>1262</v>
      </c>
      <c r="G132" s="1" t="s">
        <v>1184</v>
      </c>
      <c r="H132" s="1" t="s">
        <v>1185</v>
      </c>
      <c r="I132" s="1" t="s">
        <v>1857</v>
      </c>
      <c r="J132" s="1" t="s">
        <v>1187</v>
      </c>
      <c r="K132" s="1" t="s">
        <v>1857</v>
      </c>
      <c r="L132" s="1" t="s">
        <v>1857</v>
      </c>
      <c r="M132" s="1" t="s">
        <v>1188</v>
      </c>
      <c r="N132" s="1" t="s">
        <v>1188</v>
      </c>
      <c r="O132" s="1" t="s">
        <v>1189</v>
      </c>
      <c r="P132" s="1" t="s">
        <v>1190</v>
      </c>
      <c r="Q132" s="1" t="s">
        <v>1191</v>
      </c>
      <c r="R132" s="1" t="s">
        <v>1858</v>
      </c>
      <c r="S132" s="1" t="s">
        <v>1193</v>
      </c>
      <c r="T132" s="1" t="s">
        <v>1194</v>
      </c>
      <c r="U132" s="1" t="s">
        <v>1195</v>
      </c>
      <c r="V132" s="1" t="s">
        <v>1203</v>
      </c>
    </row>
    <row r="133" s="1" customFormat="1" spans="1:22">
      <c r="A133" s="3">
        <v>999224849801289</v>
      </c>
      <c r="B133" s="1" t="s">
        <v>1227</v>
      </c>
      <c r="C133" s="1" t="s">
        <v>1859</v>
      </c>
      <c r="D133" s="1" t="s">
        <v>1860</v>
      </c>
      <c r="E133" s="1" t="s">
        <v>1861</v>
      </c>
      <c r="F133" s="1" t="s">
        <v>1183</v>
      </c>
      <c r="G133" s="1" t="s">
        <v>1184</v>
      </c>
      <c r="H133" s="1" t="s">
        <v>1185</v>
      </c>
      <c r="I133" s="1" t="s">
        <v>1862</v>
      </c>
      <c r="J133" s="1" t="s">
        <v>1187</v>
      </c>
      <c r="K133" s="1" t="s">
        <v>1862</v>
      </c>
      <c r="L133" s="1" t="s">
        <v>1862</v>
      </c>
      <c r="M133" s="1" t="s">
        <v>1188</v>
      </c>
      <c r="N133" s="1" t="s">
        <v>1188</v>
      </c>
      <c r="O133" s="1" t="s">
        <v>1189</v>
      </c>
      <c r="P133" s="1" t="s">
        <v>1190</v>
      </c>
      <c r="Q133" s="1" t="s">
        <v>1191</v>
      </c>
      <c r="R133" s="1" t="s">
        <v>1863</v>
      </c>
      <c r="S133" s="1" t="s">
        <v>1193</v>
      </c>
      <c r="T133" s="1" t="s">
        <v>1194</v>
      </c>
      <c r="U133" s="1" t="s">
        <v>1195</v>
      </c>
      <c r="V133" s="1" t="s">
        <v>1393</v>
      </c>
    </row>
    <row r="134" s="1" customFormat="1" spans="1:22">
      <c r="A134" s="3">
        <v>999224850298531</v>
      </c>
      <c r="B134" s="1" t="s">
        <v>1227</v>
      </c>
      <c r="C134" s="1" t="s">
        <v>1864</v>
      </c>
      <c r="D134" s="1" t="s">
        <v>1839</v>
      </c>
      <c r="E134" s="1" t="s">
        <v>1865</v>
      </c>
      <c r="F134" s="1" t="s">
        <v>1262</v>
      </c>
      <c r="G134" s="1" t="s">
        <v>1184</v>
      </c>
      <c r="H134" s="1" t="s">
        <v>1185</v>
      </c>
      <c r="I134" s="1" t="s">
        <v>1866</v>
      </c>
      <c r="J134" s="1" t="s">
        <v>1187</v>
      </c>
      <c r="K134" s="1" t="s">
        <v>1866</v>
      </c>
      <c r="L134" s="1" t="s">
        <v>1866</v>
      </c>
      <c r="M134" s="1" t="s">
        <v>1188</v>
      </c>
      <c r="N134" s="1" t="s">
        <v>1188</v>
      </c>
      <c r="O134" s="1" t="s">
        <v>1189</v>
      </c>
      <c r="P134" s="1" t="s">
        <v>1190</v>
      </c>
      <c r="Q134" s="1" t="s">
        <v>1191</v>
      </c>
      <c r="R134" s="1" t="s">
        <v>1867</v>
      </c>
      <c r="S134" s="1" t="s">
        <v>1193</v>
      </c>
      <c r="T134" s="1" t="s">
        <v>1194</v>
      </c>
      <c r="U134" s="1" t="s">
        <v>1195</v>
      </c>
      <c r="V134" s="1" t="s">
        <v>1203</v>
      </c>
    </row>
    <row r="135" s="1" customFormat="1" spans="1:22">
      <c r="A135" s="3">
        <v>999224850912142</v>
      </c>
      <c r="B135" s="1" t="s">
        <v>1227</v>
      </c>
      <c r="C135" s="1" t="s">
        <v>1868</v>
      </c>
      <c r="D135" s="1" t="s">
        <v>1620</v>
      </c>
      <c r="E135" s="1" t="s">
        <v>1869</v>
      </c>
      <c r="F135" s="1" t="s">
        <v>1208</v>
      </c>
      <c r="G135" s="1" t="s">
        <v>1184</v>
      </c>
      <c r="H135" s="1" t="s">
        <v>1185</v>
      </c>
      <c r="I135" s="1" t="s">
        <v>1870</v>
      </c>
      <c r="J135" s="1" t="s">
        <v>1187</v>
      </c>
      <c r="K135" s="1" t="s">
        <v>1870</v>
      </c>
      <c r="L135" s="1" t="s">
        <v>1870</v>
      </c>
      <c r="M135" s="1" t="s">
        <v>1188</v>
      </c>
      <c r="N135" s="1" t="s">
        <v>1188</v>
      </c>
      <c r="O135" s="1" t="s">
        <v>1189</v>
      </c>
      <c r="P135" s="1" t="s">
        <v>1190</v>
      </c>
      <c r="Q135" s="1" t="s">
        <v>1191</v>
      </c>
      <c r="R135" s="1" t="s">
        <v>1871</v>
      </c>
      <c r="S135" s="1" t="s">
        <v>1193</v>
      </c>
      <c r="T135" s="1" t="s">
        <v>1194</v>
      </c>
      <c r="U135" s="1" t="s">
        <v>1195</v>
      </c>
      <c r="V135" s="1" t="s">
        <v>1203</v>
      </c>
    </row>
    <row r="136" s="1" customFormat="1" spans="1:22">
      <c r="A136" s="3">
        <v>999224851004286</v>
      </c>
      <c r="B136" s="1" t="s">
        <v>1227</v>
      </c>
      <c r="C136" s="1" t="s">
        <v>1872</v>
      </c>
      <c r="D136" s="1" t="s">
        <v>1873</v>
      </c>
      <c r="E136" s="1" t="s">
        <v>1874</v>
      </c>
      <c r="F136" s="1" t="s">
        <v>1262</v>
      </c>
      <c r="G136" s="1" t="s">
        <v>1184</v>
      </c>
      <c r="H136" s="1" t="s">
        <v>1185</v>
      </c>
      <c r="I136" s="1" t="s">
        <v>1592</v>
      </c>
      <c r="J136" s="1" t="s">
        <v>1187</v>
      </c>
      <c r="K136" s="1" t="s">
        <v>1592</v>
      </c>
      <c r="L136" s="1" t="s">
        <v>1592</v>
      </c>
      <c r="M136" s="1" t="s">
        <v>1188</v>
      </c>
      <c r="N136" s="1" t="s">
        <v>1188</v>
      </c>
      <c r="O136" s="1" t="s">
        <v>1189</v>
      </c>
      <c r="P136" s="1" t="s">
        <v>1190</v>
      </c>
      <c r="Q136" s="1" t="s">
        <v>1191</v>
      </c>
      <c r="R136" s="1" t="s">
        <v>1875</v>
      </c>
      <c r="S136" s="1" t="s">
        <v>1193</v>
      </c>
      <c r="T136" s="1" t="s">
        <v>1194</v>
      </c>
      <c r="U136" s="1" t="s">
        <v>1195</v>
      </c>
      <c r="V136" s="1" t="s">
        <v>1203</v>
      </c>
    </row>
    <row r="137" s="1" customFormat="1" spans="1:22">
      <c r="A137" s="3">
        <v>999224851061283</v>
      </c>
      <c r="B137" s="1" t="s">
        <v>1227</v>
      </c>
      <c r="C137" s="1" t="s">
        <v>1876</v>
      </c>
      <c r="D137" s="1" t="s">
        <v>1877</v>
      </c>
      <c r="E137" s="1" t="s">
        <v>1878</v>
      </c>
      <c r="F137" s="1" t="s">
        <v>1370</v>
      </c>
      <c r="G137" s="1" t="s">
        <v>1184</v>
      </c>
      <c r="H137" s="1" t="s">
        <v>1185</v>
      </c>
      <c r="I137" s="1" t="s">
        <v>1879</v>
      </c>
      <c r="J137" s="1" t="s">
        <v>1187</v>
      </c>
      <c r="K137" s="1" t="s">
        <v>1879</v>
      </c>
      <c r="L137" s="1" t="s">
        <v>1879</v>
      </c>
      <c r="M137" s="1" t="s">
        <v>1188</v>
      </c>
      <c r="N137" s="1" t="s">
        <v>1188</v>
      </c>
      <c r="O137" s="1" t="s">
        <v>1189</v>
      </c>
      <c r="P137" s="1" t="s">
        <v>1190</v>
      </c>
      <c r="Q137" s="1" t="s">
        <v>1191</v>
      </c>
      <c r="R137" s="1" t="s">
        <v>1880</v>
      </c>
      <c r="S137" s="1" t="s">
        <v>1193</v>
      </c>
      <c r="T137" s="1" t="s">
        <v>1194</v>
      </c>
      <c r="U137" s="1" t="s">
        <v>1195</v>
      </c>
      <c r="V137" s="1" t="s">
        <v>1203</v>
      </c>
    </row>
    <row r="138" s="1" customFormat="1" spans="1:22">
      <c r="A138" s="3">
        <v>999224851157080</v>
      </c>
      <c r="B138" s="1" t="s">
        <v>1227</v>
      </c>
      <c r="C138" s="1" t="s">
        <v>1881</v>
      </c>
      <c r="D138" s="1" t="s">
        <v>1882</v>
      </c>
      <c r="E138" s="1" t="s">
        <v>1883</v>
      </c>
      <c r="F138" s="1" t="s">
        <v>1208</v>
      </c>
      <c r="G138" s="1" t="s">
        <v>1184</v>
      </c>
      <c r="H138" s="1" t="s">
        <v>1185</v>
      </c>
      <c r="I138" s="1" t="s">
        <v>1884</v>
      </c>
      <c r="J138" s="1" t="s">
        <v>1187</v>
      </c>
      <c r="K138" s="1" t="s">
        <v>1884</v>
      </c>
      <c r="L138" s="1" t="s">
        <v>1884</v>
      </c>
      <c r="M138" s="1" t="s">
        <v>1188</v>
      </c>
      <c r="N138" s="1" t="s">
        <v>1188</v>
      </c>
      <c r="O138" s="1" t="s">
        <v>1189</v>
      </c>
      <c r="P138" s="1" t="s">
        <v>1190</v>
      </c>
      <c r="Q138" s="1" t="s">
        <v>1191</v>
      </c>
      <c r="R138" s="1" t="s">
        <v>1885</v>
      </c>
      <c r="S138" s="1" t="s">
        <v>1193</v>
      </c>
      <c r="T138" s="1" t="s">
        <v>1194</v>
      </c>
      <c r="U138" s="1" t="s">
        <v>1195</v>
      </c>
      <c r="V138" s="1" t="s">
        <v>1203</v>
      </c>
    </row>
    <row r="139" s="1" customFormat="1" spans="1:22">
      <c r="A139" s="3">
        <v>999224854536857</v>
      </c>
      <c r="B139" s="1" t="s">
        <v>1227</v>
      </c>
      <c r="C139" s="1" t="s">
        <v>1886</v>
      </c>
      <c r="D139" s="1" t="s">
        <v>1887</v>
      </c>
      <c r="E139" s="1" t="s">
        <v>1888</v>
      </c>
      <c r="F139" s="1" t="s">
        <v>1262</v>
      </c>
      <c r="G139" s="1" t="s">
        <v>1184</v>
      </c>
      <c r="H139" s="1" t="s">
        <v>1185</v>
      </c>
      <c r="I139" s="1" t="s">
        <v>1889</v>
      </c>
      <c r="J139" s="1" t="s">
        <v>1187</v>
      </c>
      <c r="K139" s="1" t="s">
        <v>1889</v>
      </c>
      <c r="L139" s="1" t="s">
        <v>1889</v>
      </c>
      <c r="M139" s="1" t="s">
        <v>1188</v>
      </c>
      <c r="N139" s="1" t="s">
        <v>1188</v>
      </c>
      <c r="O139" s="1" t="s">
        <v>1189</v>
      </c>
      <c r="P139" s="1" t="s">
        <v>1190</v>
      </c>
      <c r="Q139" s="1" t="s">
        <v>1191</v>
      </c>
      <c r="R139" s="1" t="s">
        <v>1890</v>
      </c>
      <c r="S139" s="1" t="s">
        <v>1193</v>
      </c>
      <c r="T139" s="1" t="s">
        <v>1194</v>
      </c>
      <c r="U139" s="1" t="s">
        <v>1195</v>
      </c>
      <c r="V139" s="1" t="s">
        <v>1299</v>
      </c>
    </row>
    <row r="140" s="1" customFormat="1" spans="1:22">
      <c r="A140" s="3">
        <v>24855498125</v>
      </c>
      <c r="B140" s="1" t="s">
        <v>1227</v>
      </c>
      <c r="C140" s="1" t="s">
        <v>1891</v>
      </c>
      <c r="D140" s="1" t="s">
        <v>1892</v>
      </c>
      <c r="E140" s="1" t="s">
        <v>1893</v>
      </c>
      <c r="F140" s="1" t="s">
        <v>1183</v>
      </c>
      <c r="G140" s="1" t="s">
        <v>1184</v>
      </c>
      <c r="H140" s="1" t="s">
        <v>1185</v>
      </c>
      <c r="I140" s="1" t="s">
        <v>1894</v>
      </c>
      <c r="J140" s="1" t="s">
        <v>1187</v>
      </c>
      <c r="K140" s="1" t="s">
        <v>1894</v>
      </c>
      <c r="L140" s="1" t="s">
        <v>1894</v>
      </c>
      <c r="M140" s="1" t="s">
        <v>1188</v>
      </c>
      <c r="N140" s="1" t="s">
        <v>1188</v>
      </c>
      <c r="O140" s="1" t="s">
        <v>1189</v>
      </c>
      <c r="P140" s="1" t="s">
        <v>1190</v>
      </c>
      <c r="Q140" s="1" t="s">
        <v>1191</v>
      </c>
      <c r="R140" s="1" t="s">
        <v>1895</v>
      </c>
      <c r="S140" s="1" t="s">
        <v>1193</v>
      </c>
      <c r="T140" s="1" t="s">
        <v>1194</v>
      </c>
      <c r="U140" s="1" t="s">
        <v>1195</v>
      </c>
      <c r="V140" s="1" t="s">
        <v>1203</v>
      </c>
    </row>
    <row r="141" s="1" customFormat="1" spans="1:22">
      <c r="A141" s="3">
        <v>999224856428589</v>
      </c>
      <c r="B141" s="1" t="s">
        <v>1227</v>
      </c>
      <c r="C141" s="1" t="s">
        <v>1896</v>
      </c>
      <c r="D141" s="1" t="s">
        <v>1897</v>
      </c>
      <c r="E141" s="1" t="s">
        <v>1898</v>
      </c>
      <c r="F141" s="1" t="s">
        <v>1208</v>
      </c>
      <c r="G141" s="1" t="s">
        <v>1184</v>
      </c>
      <c r="H141" s="1" t="s">
        <v>1185</v>
      </c>
      <c r="I141" s="1" t="s">
        <v>1899</v>
      </c>
      <c r="J141" s="1" t="s">
        <v>1187</v>
      </c>
      <c r="K141" s="1" t="s">
        <v>1899</v>
      </c>
      <c r="L141" s="1" t="s">
        <v>1899</v>
      </c>
      <c r="M141" s="1" t="s">
        <v>1188</v>
      </c>
      <c r="N141" s="1" t="s">
        <v>1188</v>
      </c>
      <c r="O141" s="1" t="s">
        <v>1189</v>
      </c>
      <c r="P141" s="1" t="s">
        <v>1190</v>
      </c>
      <c r="Q141" s="1" t="s">
        <v>1191</v>
      </c>
      <c r="R141" s="1" t="s">
        <v>1900</v>
      </c>
      <c r="S141" s="1" t="s">
        <v>1193</v>
      </c>
      <c r="T141" s="1" t="s">
        <v>1194</v>
      </c>
      <c r="U141" s="1" t="s">
        <v>1195</v>
      </c>
      <c r="V141" s="1" t="s">
        <v>1203</v>
      </c>
    </row>
    <row r="142" s="1" customFormat="1" spans="1:22">
      <c r="A142" s="3">
        <v>999224856834424</v>
      </c>
      <c r="B142" s="1" t="s">
        <v>1227</v>
      </c>
      <c r="C142" s="1" t="s">
        <v>1901</v>
      </c>
      <c r="D142" s="1" t="s">
        <v>1902</v>
      </c>
      <c r="E142" s="1" t="s">
        <v>1903</v>
      </c>
      <c r="F142" s="1" t="s">
        <v>1208</v>
      </c>
      <c r="G142" s="1" t="s">
        <v>1184</v>
      </c>
      <c r="H142" s="1" t="s">
        <v>1185</v>
      </c>
      <c r="I142" s="1" t="s">
        <v>1904</v>
      </c>
      <c r="J142" s="1" t="s">
        <v>1187</v>
      </c>
      <c r="K142" s="1" t="s">
        <v>1904</v>
      </c>
      <c r="L142" s="1" t="s">
        <v>1904</v>
      </c>
      <c r="M142" s="1" t="s">
        <v>1188</v>
      </c>
      <c r="N142" s="1" t="s">
        <v>1188</v>
      </c>
      <c r="O142" s="1" t="s">
        <v>1189</v>
      </c>
      <c r="P142" s="1" t="s">
        <v>1190</v>
      </c>
      <c r="Q142" s="1" t="s">
        <v>1191</v>
      </c>
      <c r="R142" s="1" t="s">
        <v>1905</v>
      </c>
      <c r="S142" s="1" t="s">
        <v>1193</v>
      </c>
      <c r="T142" s="1" t="s">
        <v>1194</v>
      </c>
      <c r="U142" s="1" t="s">
        <v>1195</v>
      </c>
      <c r="V142" s="1" t="s">
        <v>1299</v>
      </c>
    </row>
    <row r="143" s="1" customFormat="1" spans="1:22">
      <c r="A143" s="3">
        <v>999224863670645</v>
      </c>
      <c r="B143" s="1" t="s">
        <v>1370</v>
      </c>
      <c r="C143" s="1" t="s">
        <v>1906</v>
      </c>
      <c r="D143" s="1" t="s">
        <v>1736</v>
      </c>
      <c r="E143" s="1" t="s">
        <v>1907</v>
      </c>
      <c r="F143" s="1" t="s">
        <v>1183</v>
      </c>
      <c r="G143" s="1" t="s">
        <v>1184</v>
      </c>
      <c r="H143" s="1" t="s">
        <v>1185</v>
      </c>
      <c r="I143" s="1" t="s">
        <v>1908</v>
      </c>
      <c r="J143" s="1" t="s">
        <v>1187</v>
      </c>
      <c r="K143" s="1" t="s">
        <v>1908</v>
      </c>
      <c r="L143" s="1" t="s">
        <v>1908</v>
      </c>
      <c r="M143" s="1" t="s">
        <v>1188</v>
      </c>
      <c r="N143" s="1" t="s">
        <v>1188</v>
      </c>
      <c r="O143" s="1" t="s">
        <v>1189</v>
      </c>
      <c r="P143" s="1" t="s">
        <v>1190</v>
      </c>
      <c r="Q143" s="1" t="s">
        <v>1191</v>
      </c>
      <c r="R143" s="1" t="s">
        <v>1909</v>
      </c>
      <c r="S143" s="1" t="s">
        <v>1193</v>
      </c>
      <c r="T143" s="1" t="s">
        <v>1194</v>
      </c>
      <c r="U143" s="1" t="s">
        <v>1195</v>
      </c>
      <c r="V143" s="1" t="s">
        <v>1203</v>
      </c>
    </row>
    <row r="144" s="1" customFormat="1" spans="1:22">
      <c r="A144" s="3">
        <v>999224872059841</v>
      </c>
      <c r="B144" s="1" t="s">
        <v>1370</v>
      </c>
      <c r="C144" s="1" t="s">
        <v>1910</v>
      </c>
      <c r="D144" s="1" t="s">
        <v>1911</v>
      </c>
      <c r="E144" s="1" t="s">
        <v>1912</v>
      </c>
      <c r="F144" s="1" t="s">
        <v>1183</v>
      </c>
      <c r="G144" s="1" t="s">
        <v>1184</v>
      </c>
      <c r="H144" s="1" t="s">
        <v>1185</v>
      </c>
      <c r="I144" s="1" t="s">
        <v>1913</v>
      </c>
      <c r="J144" s="1" t="s">
        <v>1187</v>
      </c>
      <c r="K144" s="1" t="s">
        <v>1913</v>
      </c>
      <c r="L144" s="1" t="s">
        <v>1913</v>
      </c>
      <c r="M144" s="1" t="s">
        <v>1188</v>
      </c>
      <c r="N144" s="1" t="s">
        <v>1188</v>
      </c>
      <c r="O144" s="1" t="s">
        <v>1189</v>
      </c>
      <c r="P144" s="1" t="s">
        <v>1190</v>
      </c>
      <c r="Q144" s="1" t="s">
        <v>1191</v>
      </c>
      <c r="R144" s="1" t="s">
        <v>1914</v>
      </c>
      <c r="S144" s="1" t="s">
        <v>1193</v>
      </c>
      <c r="T144" s="1" t="s">
        <v>1194</v>
      </c>
      <c r="U144" s="1" t="s">
        <v>1195</v>
      </c>
      <c r="V144" s="1" t="s">
        <v>1203</v>
      </c>
    </row>
    <row r="145" s="1" customFormat="1" spans="1:22">
      <c r="A145" s="3">
        <v>999224872445811</v>
      </c>
      <c r="B145" s="1" t="s">
        <v>1370</v>
      </c>
      <c r="C145" s="1" t="s">
        <v>1915</v>
      </c>
      <c r="D145" s="1" t="s">
        <v>1846</v>
      </c>
      <c r="E145" s="1" t="s">
        <v>1916</v>
      </c>
      <c r="F145" s="1" t="s">
        <v>1262</v>
      </c>
      <c r="G145" s="1" t="s">
        <v>1184</v>
      </c>
      <c r="H145" s="1" t="s">
        <v>1185</v>
      </c>
      <c r="I145" s="1" t="s">
        <v>1848</v>
      </c>
      <c r="J145" s="1" t="s">
        <v>1187</v>
      </c>
      <c r="K145" s="1" t="s">
        <v>1848</v>
      </c>
      <c r="L145" s="1" t="s">
        <v>1848</v>
      </c>
      <c r="M145" s="1" t="s">
        <v>1188</v>
      </c>
      <c r="N145" s="1" t="s">
        <v>1188</v>
      </c>
      <c r="O145" s="1" t="s">
        <v>1189</v>
      </c>
      <c r="P145" s="1" t="s">
        <v>1190</v>
      </c>
      <c r="Q145" s="1" t="s">
        <v>1191</v>
      </c>
      <c r="R145" s="1" t="s">
        <v>1917</v>
      </c>
      <c r="S145" s="1" t="s">
        <v>1193</v>
      </c>
      <c r="T145" s="1" t="s">
        <v>1194</v>
      </c>
      <c r="U145" s="1" t="s">
        <v>1195</v>
      </c>
      <c r="V145" s="1" t="s">
        <v>1393</v>
      </c>
    </row>
    <row r="146" s="1" customFormat="1" spans="1:22">
      <c r="A146" s="3">
        <v>999224872997932</v>
      </c>
      <c r="B146" s="1" t="s">
        <v>1370</v>
      </c>
      <c r="C146" s="1" t="s">
        <v>1918</v>
      </c>
      <c r="D146" s="1" t="s">
        <v>1919</v>
      </c>
      <c r="E146" s="1" t="s">
        <v>1920</v>
      </c>
      <c r="F146" s="1" t="s">
        <v>1262</v>
      </c>
      <c r="G146" s="1" t="s">
        <v>1184</v>
      </c>
      <c r="H146" s="1" t="s">
        <v>1185</v>
      </c>
      <c r="I146" s="1" t="s">
        <v>1921</v>
      </c>
      <c r="J146" s="1" t="s">
        <v>1187</v>
      </c>
      <c r="K146" s="1" t="s">
        <v>1921</v>
      </c>
      <c r="L146" s="1" t="s">
        <v>1921</v>
      </c>
      <c r="M146" s="1" t="s">
        <v>1188</v>
      </c>
      <c r="N146" s="1" t="s">
        <v>1188</v>
      </c>
      <c r="O146" s="1" t="s">
        <v>1189</v>
      </c>
      <c r="P146" s="1" t="s">
        <v>1190</v>
      </c>
      <c r="Q146" s="1" t="s">
        <v>1191</v>
      </c>
      <c r="R146" s="1" t="s">
        <v>1922</v>
      </c>
      <c r="S146" s="1" t="s">
        <v>1193</v>
      </c>
      <c r="T146" s="1" t="s">
        <v>1194</v>
      </c>
      <c r="U146" s="1" t="s">
        <v>1195</v>
      </c>
      <c r="V146" s="1" t="s">
        <v>1203</v>
      </c>
    </row>
    <row r="147" s="1" customFormat="1" spans="1:22">
      <c r="A147" s="3">
        <v>999224873024624</v>
      </c>
      <c r="B147" s="1" t="s">
        <v>1370</v>
      </c>
      <c r="C147" s="1" t="s">
        <v>1923</v>
      </c>
      <c r="D147" s="1" t="s">
        <v>1924</v>
      </c>
      <c r="E147" s="1" t="s">
        <v>1925</v>
      </c>
      <c r="F147" s="1" t="s">
        <v>1262</v>
      </c>
      <c r="G147" s="1" t="s">
        <v>1184</v>
      </c>
      <c r="H147" s="1" t="s">
        <v>1185</v>
      </c>
      <c r="I147" s="1" t="s">
        <v>1926</v>
      </c>
      <c r="J147" s="1" t="s">
        <v>1187</v>
      </c>
      <c r="K147" s="1" t="s">
        <v>1926</v>
      </c>
      <c r="L147" s="1" t="s">
        <v>1926</v>
      </c>
      <c r="M147" s="1" t="s">
        <v>1188</v>
      </c>
      <c r="N147" s="1" t="s">
        <v>1188</v>
      </c>
      <c r="O147" s="1" t="s">
        <v>1189</v>
      </c>
      <c r="P147" s="1" t="s">
        <v>1190</v>
      </c>
      <c r="Q147" s="1" t="s">
        <v>1191</v>
      </c>
      <c r="R147" s="1" t="s">
        <v>1927</v>
      </c>
      <c r="S147" s="1" t="s">
        <v>1193</v>
      </c>
      <c r="T147" s="1" t="s">
        <v>1194</v>
      </c>
      <c r="U147" s="1" t="s">
        <v>1195</v>
      </c>
      <c r="V147" s="1" t="s">
        <v>1393</v>
      </c>
    </row>
    <row r="148" s="1" customFormat="1" spans="1:22">
      <c r="A148" s="3">
        <v>999224873025967</v>
      </c>
      <c r="B148" s="1" t="s">
        <v>1370</v>
      </c>
      <c r="C148" s="1" t="s">
        <v>1928</v>
      </c>
      <c r="D148" s="1" t="s">
        <v>1919</v>
      </c>
      <c r="E148" s="1" t="s">
        <v>1929</v>
      </c>
      <c r="F148" s="1" t="s">
        <v>1262</v>
      </c>
      <c r="G148" s="1" t="s">
        <v>1184</v>
      </c>
      <c r="H148" s="1" t="s">
        <v>1185</v>
      </c>
      <c r="I148" s="1" t="s">
        <v>1930</v>
      </c>
      <c r="J148" s="1" t="s">
        <v>1187</v>
      </c>
      <c r="K148" s="1" t="s">
        <v>1930</v>
      </c>
      <c r="L148" s="1" t="s">
        <v>1930</v>
      </c>
      <c r="M148" s="1" t="s">
        <v>1188</v>
      </c>
      <c r="N148" s="1" t="s">
        <v>1188</v>
      </c>
      <c r="O148" s="1" t="s">
        <v>1189</v>
      </c>
      <c r="P148" s="1" t="s">
        <v>1190</v>
      </c>
      <c r="Q148" s="1" t="s">
        <v>1191</v>
      </c>
      <c r="R148" s="1" t="s">
        <v>1931</v>
      </c>
      <c r="S148" s="1" t="s">
        <v>1193</v>
      </c>
      <c r="T148" s="1" t="s">
        <v>1194</v>
      </c>
      <c r="U148" s="1" t="s">
        <v>1195</v>
      </c>
      <c r="V148" s="1" t="s">
        <v>1203</v>
      </c>
    </row>
    <row r="149" s="1" customFormat="1" spans="1:22">
      <c r="A149" s="3">
        <v>999224873554570</v>
      </c>
      <c r="B149" s="1" t="s">
        <v>1370</v>
      </c>
      <c r="C149" s="1" t="s">
        <v>1932</v>
      </c>
      <c r="D149" s="1" t="s">
        <v>1933</v>
      </c>
      <c r="E149" s="1" t="s">
        <v>1934</v>
      </c>
      <c r="F149" s="1" t="s">
        <v>1208</v>
      </c>
      <c r="G149" s="1" t="s">
        <v>1184</v>
      </c>
      <c r="H149" s="1" t="s">
        <v>1185</v>
      </c>
      <c r="I149" s="1" t="s">
        <v>1935</v>
      </c>
      <c r="J149" s="1" t="s">
        <v>1187</v>
      </c>
      <c r="K149" s="1" t="s">
        <v>1935</v>
      </c>
      <c r="L149" s="1" t="s">
        <v>1935</v>
      </c>
      <c r="M149" s="1" t="s">
        <v>1188</v>
      </c>
      <c r="N149" s="1" t="s">
        <v>1188</v>
      </c>
      <c r="O149" s="1" t="s">
        <v>1189</v>
      </c>
      <c r="P149" s="1" t="s">
        <v>1190</v>
      </c>
      <c r="Q149" s="1" t="s">
        <v>1191</v>
      </c>
      <c r="R149" s="1" t="s">
        <v>1936</v>
      </c>
      <c r="S149" s="1" t="s">
        <v>1193</v>
      </c>
      <c r="T149" s="1" t="s">
        <v>1194</v>
      </c>
      <c r="U149" s="1" t="s">
        <v>1195</v>
      </c>
      <c r="V149" s="1" t="s">
        <v>1299</v>
      </c>
    </row>
    <row r="150" s="1" customFormat="1" spans="1:22">
      <c r="A150" s="3">
        <v>999224874001753</v>
      </c>
      <c r="B150" s="1" t="s">
        <v>1370</v>
      </c>
      <c r="C150" s="1" t="s">
        <v>1937</v>
      </c>
      <c r="D150" s="1" t="s">
        <v>1620</v>
      </c>
      <c r="E150" s="1" t="s">
        <v>1938</v>
      </c>
      <c r="F150" s="1" t="s">
        <v>1208</v>
      </c>
      <c r="G150" s="1" t="s">
        <v>1184</v>
      </c>
      <c r="H150" s="1" t="s">
        <v>1185</v>
      </c>
      <c r="I150" s="1" t="s">
        <v>1870</v>
      </c>
      <c r="J150" s="1" t="s">
        <v>1187</v>
      </c>
      <c r="K150" s="1" t="s">
        <v>1870</v>
      </c>
      <c r="L150" s="1" t="s">
        <v>1870</v>
      </c>
      <c r="M150" s="1" t="s">
        <v>1188</v>
      </c>
      <c r="N150" s="1" t="s">
        <v>1188</v>
      </c>
      <c r="O150" s="1" t="s">
        <v>1189</v>
      </c>
      <c r="P150" s="1" t="s">
        <v>1190</v>
      </c>
      <c r="Q150" s="1" t="s">
        <v>1191</v>
      </c>
      <c r="R150" s="1" t="s">
        <v>1939</v>
      </c>
      <c r="S150" s="1" t="s">
        <v>1193</v>
      </c>
      <c r="T150" s="1" t="s">
        <v>1194</v>
      </c>
      <c r="U150" s="1" t="s">
        <v>1195</v>
      </c>
      <c r="V150" s="1" t="s">
        <v>1203</v>
      </c>
    </row>
    <row r="151" s="1" customFormat="1" spans="1:22">
      <c r="A151" s="3">
        <v>999224877226227</v>
      </c>
      <c r="B151" s="1" t="s">
        <v>1370</v>
      </c>
      <c r="C151" s="1" t="s">
        <v>1940</v>
      </c>
      <c r="D151" s="1" t="s">
        <v>1941</v>
      </c>
      <c r="E151" s="1" t="s">
        <v>1942</v>
      </c>
      <c r="F151" s="1" t="s">
        <v>1208</v>
      </c>
      <c r="G151" s="1" t="s">
        <v>1184</v>
      </c>
      <c r="H151" s="1" t="s">
        <v>1185</v>
      </c>
      <c r="I151" s="1" t="s">
        <v>1943</v>
      </c>
      <c r="J151" s="1" t="s">
        <v>1187</v>
      </c>
      <c r="K151" s="1" t="s">
        <v>1943</v>
      </c>
      <c r="L151" s="1" t="s">
        <v>1943</v>
      </c>
      <c r="M151" s="1" t="s">
        <v>1188</v>
      </c>
      <c r="N151" s="1" t="s">
        <v>1188</v>
      </c>
      <c r="O151" s="1" t="s">
        <v>1189</v>
      </c>
      <c r="P151" s="1" t="s">
        <v>1190</v>
      </c>
      <c r="Q151" s="1" t="s">
        <v>1191</v>
      </c>
      <c r="R151" s="1" t="s">
        <v>1944</v>
      </c>
      <c r="S151" s="1" t="s">
        <v>1193</v>
      </c>
      <c r="T151" s="1" t="s">
        <v>1194</v>
      </c>
      <c r="U151" s="1" t="s">
        <v>1195</v>
      </c>
      <c r="V151" s="1" t="s">
        <v>1203</v>
      </c>
    </row>
    <row r="152" s="1" customFormat="1" spans="1:22">
      <c r="A152" s="3">
        <v>999224877665946</v>
      </c>
      <c r="B152" s="1" t="s">
        <v>1370</v>
      </c>
      <c r="C152" s="1" t="s">
        <v>1945</v>
      </c>
      <c r="D152" s="1" t="s">
        <v>1527</v>
      </c>
      <c r="E152" s="1" t="s">
        <v>1946</v>
      </c>
      <c r="F152" s="1" t="s">
        <v>1262</v>
      </c>
      <c r="G152" s="1" t="s">
        <v>1184</v>
      </c>
      <c r="H152" s="1" t="s">
        <v>1185</v>
      </c>
      <c r="I152" s="1" t="s">
        <v>1947</v>
      </c>
      <c r="J152" s="1" t="s">
        <v>1187</v>
      </c>
      <c r="K152" s="1" t="s">
        <v>1947</v>
      </c>
      <c r="L152" s="1" t="s">
        <v>1947</v>
      </c>
      <c r="M152" s="1" t="s">
        <v>1188</v>
      </c>
      <c r="N152" s="1" t="s">
        <v>1188</v>
      </c>
      <c r="O152" s="1" t="s">
        <v>1189</v>
      </c>
      <c r="P152" s="1" t="s">
        <v>1190</v>
      </c>
      <c r="Q152" s="1" t="s">
        <v>1191</v>
      </c>
      <c r="R152" s="1" t="s">
        <v>1948</v>
      </c>
      <c r="S152" s="1" t="s">
        <v>1193</v>
      </c>
      <c r="T152" s="1" t="s">
        <v>1194</v>
      </c>
      <c r="U152" s="1" t="s">
        <v>1195</v>
      </c>
      <c r="V152" s="1" t="s">
        <v>1203</v>
      </c>
    </row>
    <row r="153" s="1" customFormat="1" spans="1:22">
      <c r="A153" s="3">
        <v>999224878526188</v>
      </c>
      <c r="B153" s="1" t="s">
        <v>1183</v>
      </c>
      <c r="C153" s="1" t="s">
        <v>1949</v>
      </c>
      <c r="D153" s="1" t="s">
        <v>1887</v>
      </c>
      <c r="E153" s="1" t="s">
        <v>1950</v>
      </c>
      <c r="F153" s="1" t="s">
        <v>1208</v>
      </c>
      <c r="G153" s="1" t="s">
        <v>1184</v>
      </c>
      <c r="H153" s="1" t="s">
        <v>1185</v>
      </c>
      <c r="I153" s="1" t="s">
        <v>1951</v>
      </c>
      <c r="J153" s="1" t="s">
        <v>1187</v>
      </c>
      <c r="K153" s="1" t="s">
        <v>1951</v>
      </c>
      <c r="L153" s="1" t="s">
        <v>1951</v>
      </c>
      <c r="M153" s="1" t="s">
        <v>1188</v>
      </c>
      <c r="N153" s="1" t="s">
        <v>1188</v>
      </c>
      <c r="O153" s="1" t="s">
        <v>1189</v>
      </c>
      <c r="P153" s="1" t="s">
        <v>1190</v>
      </c>
      <c r="Q153" s="1" t="s">
        <v>1191</v>
      </c>
      <c r="R153" s="1" t="s">
        <v>1952</v>
      </c>
      <c r="S153" s="1" t="s">
        <v>1193</v>
      </c>
      <c r="T153" s="1" t="s">
        <v>1194</v>
      </c>
      <c r="U153" s="1" t="s">
        <v>1195</v>
      </c>
      <c r="V153" s="1" t="s">
        <v>1299</v>
      </c>
    </row>
    <row r="154" s="1" customFormat="1" spans="1:22">
      <c r="A154" s="3">
        <v>999224879723864</v>
      </c>
      <c r="B154" s="1" t="s">
        <v>1183</v>
      </c>
      <c r="C154" s="1" t="s">
        <v>1953</v>
      </c>
      <c r="D154" s="1" t="s">
        <v>1954</v>
      </c>
      <c r="E154" s="1" t="s">
        <v>1955</v>
      </c>
      <c r="F154" s="1" t="s">
        <v>1183</v>
      </c>
      <c r="G154" s="1" t="s">
        <v>1184</v>
      </c>
      <c r="H154" s="1" t="s">
        <v>1185</v>
      </c>
      <c r="I154" s="1" t="s">
        <v>1956</v>
      </c>
      <c r="J154" s="1" t="s">
        <v>1187</v>
      </c>
      <c r="K154" s="1" t="s">
        <v>1956</v>
      </c>
      <c r="L154" s="1" t="s">
        <v>1956</v>
      </c>
      <c r="M154" s="1" t="s">
        <v>1188</v>
      </c>
      <c r="N154" s="1" t="s">
        <v>1188</v>
      </c>
      <c r="O154" s="1" t="s">
        <v>1189</v>
      </c>
      <c r="P154" s="1" t="s">
        <v>1190</v>
      </c>
      <c r="Q154" s="1" t="s">
        <v>1191</v>
      </c>
      <c r="R154" s="1" t="s">
        <v>1957</v>
      </c>
      <c r="S154" s="1" t="s">
        <v>1193</v>
      </c>
      <c r="T154" s="1" t="s">
        <v>1194</v>
      </c>
      <c r="U154" s="1" t="s">
        <v>1195</v>
      </c>
      <c r="V154" s="1" t="s">
        <v>1203</v>
      </c>
    </row>
    <row r="155" s="1" customFormat="1" spans="1:22">
      <c r="A155" s="3">
        <v>999224880299769</v>
      </c>
      <c r="B155" s="1" t="s">
        <v>1183</v>
      </c>
      <c r="C155" s="1" t="s">
        <v>1958</v>
      </c>
      <c r="D155" s="1" t="s">
        <v>1959</v>
      </c>
      <c r="E155" s="1" t="s">
        <v>1960</v>
      </c>
      <c r="F155" s="1" t="s">
        <v>1183</v>
      </c>
      <c r="G155" s="1" t="s">
        <v>1184</v>
      </c>
      <c r="H155" s="1" t="s">
        <v>1185</v>
      </c>
      <c r="I155" s="1" t="s">
        <v>1961</v>
      </c>
      <c r="J155" s="1" t="s">
        <v>1187</v>
      </c>
      <c r="K155" s="1" t="s">
        <v>1961</v>
      </c>
      <c r="L155" s="1" t="s">
        <v>1961</v>
      </c>
      <c r="M155" s="1" t="s">
        <v>1188</v>
      </c>
      <c r="N155" s="1" t="s">
        <v>1188</v>
      </c>
      <c r="O155" s="1" t="s">
        <v>1189</v>
      </c>
      <c r="P155" s="1" t="s">
        <v>1190</v>
      </c>
      <c r="Q155" s="1" t="s">
        <v>1191</v>
      </c>
      <c r="R155" s="1" t="s">
        <v>1962</v>
      </c>
      <c r="S155" s="1" t="s">
        <v>1193</v>
      </c>
      <c r="T155" s="1" t="s">
        <v>1194</v>
      </c>
      <c r="U155" s="1" t="s">
        <v>1195</v>
      </c>
      <c r="V155" s="1" t="s">
        <v>1203</v>
      </c>
    </row>
    <row r="156" s="1" customFormat="1" spans="1:22">
      <c r="A156" s="3">
        <v>999224881517548</v>
      </c>
      <c r="B156" s="1" t="s">
        <v>1183</v>
      </c>
      <c r="C156" s="1" t="s">
        <v>1963</v>
      </c>
      <c r="D156" s="1" t="s">
        <v>1846</v>
      </c>
      <c r="E156" s="1" t="s">
        <v>1964</v>
      </c>
      <c r="F156" s="1" t="s">
        <v>1208</v>
      </c>
      <c r="G156" s="1" t="s">
        <v>1184</v>
      </c>
      <c r="H156" s="1" t="s">
        <v>1185</v>
      </c>
      <c r="I156" s="1" t="s">
        <v>1965</v>
      </c>
      <c r="J156" s="1" t="s">
        <v>1187</v>
      </c>
      <c r="K156" s="1" t="s">
        <v>1965</v>
      </c>
      <c r="L156" s="1" t="s">
        <v>1965</v>
      </c>
      <c r="M156" s="1" t="s">
        <v>1188</v>
      </c>
      <c r="N156" s="1" t="s">
        <v>1188</v>
      </c>
      <c r="O156" s="1" t="s">
        <v>1189</v>
      </c>
      <c r="P156" s="1" t="s">
        <v>1190</v>
      </c>
      <c r="Q156" s="1" t="s">
        <v>1191</v>
      </c>
      <c r="R156" s="1" t="s">
        <v>1966</v>
      </c>
      <c r="S156" s="1" t="s">
        <v>1193</v>
      </c>
      <c r="T156" s="1" t="s">
        <v>1194</v>
      </c>
      <c r="U156" s="1" t="s">
        <v>1195</v>
      </c>
      <c r="V156" s="1" t="s">
        <v>1393</v>
      </c>
    </row>
    <row r="157" s="1" customFormat="1" spans="1:22">
      <c r="A157" s="3">
        <v>999224882985290</v>
      </c>
      <c r="B157" s="1" t="s">
        <v>1183</v>
      </c>
      <c r="C157" s="1" t="s">
        <v>1967</v>
      </c>
      <c r="D157" s="1" t="s">
        <v>1968</v>
      </c>
      <c r="E157" s="1" t="s">
        <v>1969</v>
      </c>
      <c r="F157" s="1" t="s">
        <v>1262</v>
      </c>
      <c r="G157" s="1" t="s">
        <v>1184</v>
      </c>
      <c r="H157" s="1" t="s">
        <v>1185</v>
      </c>
      <c r="I157" s="1" t="s">
        <v>1970</v>
      </c>
      <c r="J157" s="1" t="s">
        <v>1187</v>
      </c>
      <c r="K157" s="1" t="s">
        <v>1970</v>
      </c>
      <c r="L157" s="1" t="s">
        <v>1970</v>
      </c>
      <c r="M157" s="1" t="s">
        <v>1188</v>
      </c>
      <c r="N157" s="1" t="s">
        <v>1188</v>
      </c>
      <c r="O157" s="1" t="s">
        <v>1189</v>
      </c>
      <c r="P157" s="1" t="s">
        <v>1190</v>
      </c>
      <c r="Q157" s="1" t="s">
        <v>1191</v>
      </c>
      <c r="R157" s="1" t="s">
        <v>1971</v>
      </c>
      <c r="S157" s="1" t="s">
        <v>1193</v>
      </c>
      <c r="T157" s="1" t="s">
        <v>1194</v>
      </c>
      <c r="U157" s="1" t="s">
        <v>1195</v>
      </c>
      <c r="V157" s="1" t="s">
        <v>1393</v>
      </c>
    </row>
    <row r="158" s="1" customFormat="1" spans="1:22">
      <c r="A158" s="3">
        <v>999224883329382</v>
      </c>
      <c r="B158" s="1" t="s">
        <v>1183</v>
      </c>
      <c r="C158" s="1" t="s">
        <v>1972</v>
      </c>
      <c r="D158" s="1" t="s">
        <v>1825</v>
      </c>
      <c r="E158" s="1" t="s">
        <v>1973</v>
      </c>
      <c r="F158" s="1" t="s">
        <v>1208</v>
      </c>
      <c r="G158" s="1" t="s">
        <v>1184</v>
      </c>
      <c r="H158" s="1" t="s">
        <v>1185</v>
      </c>
      <c r="I158" s="1" t="s">
        <v>1974</v>
      </c>
      <c r="J158" s="1" t="s">
        <v>1187</v>
      </c>
      <c r="K158" s="1" t="s">
        <v>1974</v>
      </c>
      <c r="L158" s="1" t="s">
        <v>1974</v>
      </c>
      <c r="M158" s="1" t="s">
        <v>1188</v>
      </c>
      <c r="N158" s="1" t="s">
        <v>1188</v>
      </c>
      <c r="O158" s="1" t="s">
        <v>1189</v>
      </c>
      <c r="P158" s="1" t="s">
        <v>1190</v>
      </c>
      <c r="Q158" s="1" t="s">
        <v>1191</v>
      </c>
      <c r="R158" s="1" t="s">
        <v>1975</v>
      </c>
      <c r="S158" s="1" t="s">
        <v>1193</v>
      </c>
      <c r="T158" s="1" t="s">
        <v>1194</v>
      </c>
      <c r="U158" s="1" t="s">
        <v>1195</v>
      </c>
      <c r="V158" s="1" t="s">
        <v>1203</v>
      </c>
    </row>
    <row r="159" s="1" customFormat="1" spans="1:22">
      <c r="A159" s="3">
        <v>999224884879079</v>
      </c>
      <c r="B159" s="1" t="s">
        <v>1183</v>
      </c>
      <c r="C159" s="1" t="s">
        <v>1976</v>
      </c>
      <c r="D159" s="1" t="s">
        <v>1741</v>
      </c>
      <c r="E159" s="1" t="s">
        <v>1977</v>
      </c>
      <c r="F159" s="1" t="s">
        <v>1208</v>
      </c>
      <c r="G159" s="1" t="s">
        <v>1184</v>
      </c>
      <c r="H159" s="1" t="s">
        <v>1185</v>
      </c>
      <c r="I159" s="1" t="s">
        <v>1743</v>
      </c>
      <c r="J159" s="1" t="s">
        <v>1187</v>
      </c>
      <c r="K159" s="1" t="s">
        <v>1743</v>
      </c>
      <c r="L159" s="1" t="s">
        <v>1743</v>
      </c>
      <c r="M159" s="1" t="s">
        <v>1188</v>
      </c>
      <c r="N159" s="1" t="s">
        <v>1188</v>
      </c>
      <c r="O159" s="1" t="s">
        <v>1189</v>
      </c>
      <c r="P159" s="1" t="s">
        <v>1190</v>
      </c>
      <c r="Q159" s="1" t="s">
        <v>1191</v>
      </c>
      <c r="R159" s="1" t="s">
        <v>1978</v>
      </c>
      <c r="S159" s="1" t="s">
        <v>1193</v>
      </c>
      <c r="T159" s="1" t="s">
        <v>1194</v>
      </c>
      <c r="U159" s="1" t="s">
        <v>1195</v>
      </c>
      <c r="V159" s="1" t="s">
        <v>1299</v>
      </c>
    </row>
    <row r="160" s="1" customFormat="1" spans="1:22">
      <c r="A160" s="3">
        <v>999224885315833</v>
      </c>
      <c r="B160" s="1" t="s">
        <v>1183</v>
      </c>
      <c r="C160" s="1" t="s">
        <v>1979</v>
      </c>
      <c r="D160" s="1" t="s">
        <v>1980</v>
      </c>
      <c r="E160" s="1" t="s">
        <v>1981</v>
      </c>
      <c r="F160" s="1" t="s">
        <v>1183</v>
      </c>
      <c r="G160" s="1" t="s">
        <v>1184</v>
      </c>
      <c r="H160" s="1" t="s">
        <v>1185</v>
      </c>
      <c r="I160" s="1" t="s">
        <v>1982</v>
      </c>
      <c r="J160" s="1" t="s">
        <v>1187</v>
      </c>
      <c r="K160" s="1" t="s">
        <v>1982</v>
      </c>
      <c r="L160" s="1" t="s">
        <v>1982</v>
      </c>
      <c r="M160" s="1" t="s">
        <v>1188</v>
      </c>
      <c r="N160" s="1" t="s">
        <v>1188</v>
      </c>
      <c r="O160" s="1" t="s">
        <v>1189</v>
      </c>
      <c r="P160" s="1" t="s">
        <v>1190</v>
      </c>
      <c r="Q160" s="1" t="s">
        <v>1191</v>
      </c>
      <c r="R160" s="1" t="s">
        <v>1983</v>
      </c>
      <c r="S160" s="1" t="s">
        <v>1193</v>
      </c>
      <c r="T160" s="1" t="s">
        <v>1194</v>
      </c>
      <c r="U160" s="1" t="s">
        <v>1195</v>
      </c>
      <c r="V160" s="1" t="s">
        <v>1203</v>
      </c>
    </row>
    <row r="161" s="1" customFormat="1" spans="1:22">
      <c r="A161" s="3">
        <v>999224885483006</v>
      </c>
      <c r="B161" s="1" t="s">
        <v>1183</v>
      </c>
      <c r="C161" s="1" t="s">
        <v>1984</v>
      </c>
      <c r="D161" s="1" t="s">
        <v>1985</v>
      </c>
      <c r="E161" s="1" t="s">
        <v>1986</v>
      </c>
      <c r="F161" s="1" t="s">
        <v>1208</v>
      </c>
      <c r="G161" s="1" t="s">
        <v>1184</v>
      </c>
      <c r="H161" s="1" t="s">
        <v>1185</v>
      </c>
      <c r="I161" s="1" t="s">
        <v>1987</v>
      </c>
      <c r="J161" s="1" t="s">
        <v>1187</v>
      </c>
      <c r="K161" s="1" t="s">
        <v>1987</v>
      </c>
      <c r="L161" s="1" t="s">
        <v>1987</v>
      </c>
      <c r="M161" s="1" t="s">
        <v>1188</v>
      </c>
      <c r="N161" s="1" t="s">
        <v>1188</v>
      </c>
      <c r="O161" s="1" t="s">
        <v>1189</v>
      </c>
      <c r="P161" s="1" t="s">
        <v>1190</v>
      </c>
      <c r="Q161" s="1" t="s">
        <v>1191</v>
      </c>
      <c r="R161" s="1" t="s">
        <v>1988</v>
      </c>
      <c r="S161" s="1" t="s">
        <v>1193</v>
      </c>
      <c r="T161" s="1" t="s">
        <v>1194</v>
      </c>
      <c r="U161" s="1" t="s">
        <v>1195</v>
      </c>
      <c r="V161" s="1" t="s">
        <v>1393</v>
      </c>
    </row>
    <row r="162" s="1" customFormat="1" spans="1:22">
      <c r="A162" s="3">
        <v>999224885857777</v>
      </c>
      <c r="B162" s="1" t="s">
        <v>1183</v>
      </c>
      <c r="C162" s="1" t="s">
        <v>1989</v>
      </c>
      <c r="D162" s="1" t="s">
        <v>1851</v>
      </c>
      <c r="E162" s="1" t="s">
        <v>1990</v>
      </c>
      <c r="F162" s="1" t="s">
        <v>1262</v>
      </c>
      <c r="G162" s="1" t="s">
        <v>1184</v>
      </c>
      <c r="H162" s="1" t="s">
        <v>1185</v>
      </c>
      <c r="I162" s="1" t="s">
        <v>1991</v>
      </c>
      <c r="J162" s="1" t="s">
        <v>1187</v>
      </c>
      <c r="K162" s="1" t="s">
        <v>1991</v>
      </c>
      <c r="L162" s="1" t="s">
        <v>1991</v>
      </c>
      <c r="M162" s="1" t="s">
        <v>1188</v>
      </c>
      <c r="N162" s="1" t="s">
        <v>1188</v>
      </c>
      <c r="O162" s="1" t="s">
        <v>1189</v>
      </c>
      <c r="P162" s="1" t="s">
        <v>1190</v>
      </c>
      <c r="Q162" s="1" t="s">
        <v>1191</v>
      </c>
      <c r="R162" s="1" t="s">
        <v>1992</v>
      </c>
      <c r="S162" s="1" t="s">
        <v>1193</v>
      </c>
      <c r="T162" s="1" t="s">
        <v>1194</v>
      </c>
      <c r="U162" s="1" t="s">
        <v>1195</v>
      </c>
      <c r="V162" s="1" t="s">
        <v>1203</v>
      </c>
    </row>
    <row r="163" s="1" customFormat="1" spans="1:22">
      <c r="A163" s="3">
        <v>999224886037274</v>
      </c>
      <c r="B163" s="1" t="s">
        <v>1183</v>
      </c>
      <c r="C163" s="1" t="s">
        <v>1993</v>
      </c>
      <c r="D163" s="1" t="s">
        <v>1994</v>
      </c>
      <c r="E163" s="1" t="s">
        <v>1995</v>
      </c>
      <c r="F163" s="1" t="s">
        <v>1208</v>
      </c>
      <c r="G163" s="1" t="s">
        <v>1184</v>
      </c>
      <c r="H163" s="1" t="s">
        <v>1185</v>
      </c>
      <c r="I163" s="1" t="s">
        <v>1996</v>
      </c>
      <c r="J163" s="1" t="s">
        <v>1187</v>
      </c>
      <c r="K163" s="1" t="s">
        <v>1996</v>
      </c>
      <c r="L163" s="1" t="s">
        <v>1996</v>
      </c>
      <c r="M163" s="1" t="s">
        <v>1188</v>
      </c>
      <c r="N163" s="1" t="s">
        <v>1188</v>
      </c>
      <c r="O163" s="1" t="s">
        <v>1189</v>
      </c>
      <c r="P163" s="1" t="s">
        <v>1190</v>
      </c>
      <c r="Q163" s="1" t="s">
        <v>1191</v>
      </c>
      <c r="R163" s="1" t="s">
        <v>1997</v>
      </c>
      <c r="S163" s="1" t="s">
        <v>1193</v>
      </c>
      <c r="T163" s="1" t="s">
        <v>1194</v>
      </c>
      <c r="U163" s="1" t="s">
        <v>1195</v>
      </c>
      <c r="V163" s="1" t="s">
        <v>1203</v>
      </c>
    </row>
    <row r="164" s="1" customFormat="1" spans="1:22">
      <c r="A164" s="3">
        <v>999224886069831</v>
      </c>
      <c r="B164" s="1" t="s">
        <v>1183</v>
      </c>
      <c r="C164" s="1" t="s">
        <v>1998</v>
      </c>
      <c r="D164" s="1" t="s">
        <v>1825</v>
      </c>
      <c r="E164" s="1" t="s">
        <v>1999</v>
      </c>
      <c r="F164" s="1" t="s">
        <v>1208</v>
      </c>
      <c r="G164" s="1" t="s">
        <v>1184</v>
      </c>
      <c r="H164" s="1" t="s">
        <v>1185</v>
      </c>
      <c r="I164" s="1" t="s">
        <v>1974</v>
      </c>
      <c r="J164" s="1" t="s">
        <v>1187</v>
      </c>
      <c r="K164" s="1" t="s">
        <v>1974</v>
      </c>
      <c r="L164" s="1" t="s">
        <v>1974</v>
      </c>
      <c r="M164" s="1" t="s">
        <v>1188</v>
      </c>
      <c r="N164" s="1" t="s">
        <v>1188</v>
      </c>
      <c r="O164" s="1" t="s">
        <v>1189</v>
      </c>
      <c r="P164" s="1" t="s">
        <v>1190</v>
      </c>
      <c r="Q164" s="1" t="s">
        <v>1191</v>
      </c>
      <c r="R164" s="1" t="s">
        <v>2000</v>
      </c>
      <c r="S164" s="1" t="s">
        <v>1193</v>
      </c>
      <c r="T164" s="1" t="s">
        <v>1194</v>
      </c>
      <c r="U164" s="1" t="s">
        <v>1195</v>
      </c>
      <c r="V164" s="1" t="s">
        <v>1203</v>
      </c>
    </row>
    <row r="165" s="1" customFormat="1" spans="1:22">
      <c r="A165" s="3">
        <v>999224886391781</v>
      </c>
      <c r="B165" s="1" t="s">
        <v>1183</v>
      </c>
      <c r="C165" s="1" t="s">
        <v>2001</v>
      </c>
      <c r="D165" s="1" t="s">
        <v>2002</v>
      </c>
      <c r="E165" s="1" t="s">
        <v>2003</v>
      </c>
      <c r="F165" s="1" t="s">
        <v>1183</v>
      </c>
      <c r="G165" s="1" t="s">
        <v>1184</v>
      </c>
      <c r="H165" s="1" t="s">
        <v>1185</v>
      </c>
      <c r="I165" s="1" t="s">
        <v>2004</v>
      </c>
      <c r="J165" s="1" t="s">
        <v>1187</v>
      </c>
      <c r="K165" s="1" t="s">
        <v>2004</v>
      </c>
      <c r="L165" s="1" t="s">
        <v>2004</v>
      </c>
      <c r="M165" s="1" t="s">
        <v>1188</v>
      </c>
      <c r="N165" s="1" t="s">
        <v>1188</v>
      </c>
      <c r="O165" s="1" t="s">
        <v>1189</v>
      </c>
      <c r="P165" s="1" t="s">
        <v>1190</v>
      </c>
      <c r="Q165" s="1" t="s">
        <v>1191</v>
      </c>
      <c r="R165" s="1" t="s">
        <v>2005</v>
      </c>
      <c r="S165" s="1" t="s">
        <v>1193</v>
      </c>
      <c r="T165" s="1" t="s">
        <v>1194</v>
      </c>
      <c r="U165" s="1" t="s">
        <v>1195</v>
      </c>
      <c r="V165" s="1" t="s">
        <v>1203</v>
      </c>
    </row>
    <row r="166" s="1" customFormat="1" spans="1:22">
      <c r="A166" s="3">
        <v>999224886694383</v>
      </c>
      <c r="B166" s="1" t="s">
        <v>1183</v>
      </c>
      <c r="C166" s="1" t="s">
        <v>2006</v>
      </c>
      <c r="D166" s="1" t="s">
        <v>1707</v>
      </c>
      <c r="E166" s="1" t="s">
        <v>2007</v>
      </c>
      <c r="F166" s="1" t="s">
        <v>1208</v>
      </c>
      <c r="G166" s="1" t="s">
        <v>1184</v>
      </c>
      <c r="H166" s="1" t="s">
        <v>1185</v>
      </c>
      <c r="I166" s="1" t="s">
        <v>2008</v>
      </c>
      <c r="J166" s="1" t="s">
        <v>1187</v>
      </c>
      <c r="K166" s="1" t="s">
        <v>2008</v>
      </c>
      <c r="L166" s="1" t="s">
        <v>2008</v>
      </c>
      <c r="M166" s="1" t="s">
        <v>1188</v>
      </c>
      <c r="N166" s="1" t="s">
        <v>1188</v>
      </c>
      <c r="O166" s="1" t="s">
        <v>1189</v>
      </c>
      <c r="P166" s="1" t="s">
        <v>1190</v>
      </c>
      <c r="Q166" s="1" t="s">
        <v>1191</v>
      </c>
      <c r="R166" s="1" t="s">
        <v>2009</v>
      </c>
      <c r="S166" s="1" t="s">
        <v>1193</v>
      </c>
      <c r="T166" s="1" t="s">
        <v>1194</v>
      </c>
      <c r="U166" s="1" t="s">
        <v>1195</v>
      </c>
      <c r="V166" s="1" t="s">
        <v>1203</v>
      </c>
    </row>
    <row r="167" s="1" customFormat="1" spans="1:22">
      <c r="A167" s="3">
        <v>999224888430456</v>
      </c>
      <c r="B167" s="1" t="s">
        <v>1183</v>
      </c>
      <c r="C167" s="1" t="s">
        <v>2010</v>
      </c>
      <c r="D167" s="1" t="s">
        <v>2002</v>
      </c>
      <c r="E167" s="1" t="s">
        <v>2011</v>
      </c>
      <c r="F167" s="1" t="s">
        <v>1262</v>
      </c>
      <c r="G167" s="1" t="s">
        <v>1184</v>
      </c>
      <c r="H167" s="1" t="s">
        <v>1185</v>
      </c>
      <c r="I167" s="1" t="s">
        <v>2012</v>
      </c>
      <c r="J167" s="1" t="s">
        <v>1187</v>
      </c>
      <c r="K167" s="1" t="s">
        <v>2012</v>
      </c>
      <c r="L167" s="1" t="s">
        <v>2012</v>
      </c>
      <c r="M167" s="1" t="s">
        <v>1188</v>
      </c>
      <c r="N167" s="1" t="s">
        <v>1188</v>
      </c>
      <c r="O167" s="1" t="s">
        <v>1189</v>
      </c>
      <c r="P167" s="1" t="s">
        <v>1190</v>
      </c>
      <c r="Q167" s="1" t="s">
        <v>1191</v>
      </c>
      <c r="R167" s="1" t="s">
        <v>2013</v>
      </c>
      <c r="S167" s="1" t="s">
        <v>1193</v>
      </c>
      <c r="T167" s="1" t="s">
        <v>1194</v>
      </c>
      <c r="U167" s="1" t="s">
        <v>1195</v>
      </c>
      <c r="V167" s="1" t="s">
        <v>1203</v>
      </c>
    </row>
    <row r="168" s="1" customFormat="1" spans="1:22">
      <c r="A168" s="3">
        <v>999224888440615</v>
      </c>
      <c r="B168" s="1" t="s">
        <v>1183</v>
      </c>
      <c r="C168" s="1" t="s">
        <v>2014</v>
      </c>
      <c r="D168" s="1" t="s">
        <v>2015</v>
      </c>
      <c r="E168" s="1" t="s">
        <v>2016</v>
      </c>
      <c r="F168" s="1" t="s">
        <v>1262</v>
      </c>
      <c r="G168" s="1" t="s">
        <v>1184</v>
      </c>
      <c r="H168" s="1" t="s">
        <v>1185</v>
      </c>
      <c r="I168" s="1" t="s">
        <v>2017</v>
      </c>
      <c r="J168" s="1" t="s">
        <v>1187</v>
      </c>
      <c r="K168" s="1" t="s">
        <v>2017</v>
      </c>
      <c r="L168" s="1" t="s">
        <v>2017</v>
      </c>
      <c r="M168" s="1" t="s">
        <v>1188</v>
      </c>
      <c r="N168" s="1" t="s">
        <v>1188</v>
      </c>
      <c r="O168" s="1" t="s">
        <v>1189</v>
      </c>
      <c r="P168" s="1" t="s">
        <v>1190</v>
      </c>
      <c r="Q168" s="1" t="s">
        <v>1191</v>
      </c>
      <c r="R168" s="1" t="s">
        <v>2018</v>
      </c>
      <c r="S168" s="1" t="s">
        <v>1193</v>
      </c>
      <c r="T168" s="1" t="s">
        <v>1194</v>
      </c>
      <c r="U168" s="1" t="s">
        <v>1195</v>
      </c>
      <c r="V168" s="1" t="s">
        <v>1203</v>
      </c>
    </row>
    <row r="169" s="1" customFormat="1" spans="1:22">
      <c r="A169" s="3">
        <v>999224888450822</v>
      </c>
      <c r="B169" s="1" t="s">
        <v>1183</v>
      </c>
      <c r="C169" s="1" t="s">
        <v>2019</v>
      </c>
      <c r="D169" s="1" t="s">
        <v>2020</v>
      </c>
      <c r="E169" s="1" t="s">
        <v>2021</v>
      </c>
      <c r="F169" s="1" t="s">
        <v>1208</v>
      </c>
      <c r="G169" s="1" t="s">
        <v>1184</v>
      </c>
      <c r="H169" s="1" t="s">
        <v>1185</v>
      </c>
      <c r="I169" s="1" t="s">
        <v>2022</v>
      </c>
      <c r="J169" s="1" t="s">
        <v>1187</v>
      </c>
      <c r="K169" s="1" t="s">
        <v>2022</v>
      </c>
      <c r="L169" s="1" t="s">
        <v>2022</v>
      </c>
      <c r="M169" s="1" t="s">
        <v>1188</v>
      </c>
      <c r="N169" s="1" t="s">
        <v>1188</v>
      </c>
      <c r="O169" s="1" t="s">
        <v>1189</v>
      </c>
      <c r="P169" s="1" t="s">
        <v>1190</v>
      </c>
      <c r="Q169" s="1" t="s">
        <v>1191</v>
      </c>
      <c r="R169" s="1" t="s">
        <v>2023</v>
      </c>
      <c r="S169" s="1" t="s">
        <v>1193</v>
      </c>
      <c r="T169" s="1" t="s">
        <v>1194</v>
      </c>
      <c r="U169" s="1" t="s">
        <v>1195</v>
      </c>
      <c r="V169" s="1" t="s">
        <v>1203</v>
      </c>
    </row>
    <row r="170" s="1" customFormat="1" spans="1:22">
      <c r="A170" s="3">
        <v>999224888998914</v>
      </c>
      <c r="B170" s="1" t="s">
        <v>1183</v>
      </c>
      <c r="C170" s="1" t="s">
        <v>2024</v>
      </c>
      <c r="D170" s="1" t="s">
        <v>1825</v>
      </c>
      <c r="E170" s="1" t="s">
        <v>2025</v>
      </c>
      <c r="F170" s="1" t="s">
        <v>1208</v>
      </c>
      <c r="G170" s="1" t="s">
        <v>1184</v>
      </c>
      <c r="H170" s="1" t="s">
        <v>1185</v>
      </c>
      <c r="I170" s="1" t="s">
        <v>2026</v>
      </c>
      <c r="J170" s="1" t="s">
        <v>1187</v>
      </c>
      <c r="K170" s="1" t="s">
        <v>2026</v>
      </c>
      <c r="L170" s="1" t="s">
        <v>2026</v>
      </c>
      <c r="M170" s="1" t="s">
        <v>1188</v>
      </c>
      <c r="N170" s="1" t="s">
        <v>1188</v>
      </c>
      <c r="O170" s="1" t="s">
        <v>1189</v>
      </c>
      <c r="P170" s="1" t="s">
        <v>1190</v>
      </c>
      <c r="Q170" s="1" t="s">
        <v>1191</v>
      </c>
      <c r="R170" s="1" t="s">
        <v>2027</v>
      </c>
      <c r="S170" s="1" t="s">
        <v>1193</v>
      </c>
      <c r="T170" s="1" t="s">
        <v>1194</v>
      </c>
      <c r="U170" s="1" t="s">
        <v>1195</v>
      </c>
      <c r="V170" s="1" t="s">
        <v>1203</v>
      </c>
    </row>
    <row r="171" s="1" customFormat="1" spans="1:22">
      <c r="A171" s="3">
        <v>999224889271056</v>
      </c>
      <c r="B171" s="1" t="s">
        <v>1183</v>
      </c>
      <c r="C171" s="1" t="s">
        <v>2028</v>
      </c>
      <c r="D171" s="1" t="s">
        <v>1368</v>
      </c>
      <c r="E171" s="1" t="s">
        <v>2029</v>
      </c>
      <c r="F171" s="1" t="s">
        <v>1262</v>
      </c>
      <c r="G171" s="1" t="s">
        <v>1184</v>
      </c>
      <c r="H171" s="1" t="s">
        <v>1185</v>
      </c>
      <c r="I171" s="1" t="s">
        <v>1770</v>
      </c>
      <c r="J171" s="1" t="s">
        <v>1187</v>
      </c>
      <c r="K171" s="1" t="s">
        <v>1770</v>
      </c>
      <c r="L171" s="1" t="s">
        <v>1770</v>
      </c>
      <c r="M171" s="1" t="s">
        <v>1188</v>
      </c>
      <c r="N171" s="1" t="s">
        <v>1188</v>
      </c>
      <c r="O171" s="1" t="s">
        <v>1189</v>
      </c>
      <c r="P171" s="1" t="s">
        <v>1190</v>
      </c>
      <c r="Q171" s="1" t="s">
        <v>1191</v>
      </c>
      <c r="R171" s="1" t="s">
        <v>2030</v>
      </c>
      <c r="S171" s="1" t="s">
        <v>1193</v>
      </c>
      <c r="T171" s="1" t="s">
        <v>1194</v>
      </c>
      <c r="U171" s="1" t="s">
        <v>1195</v>
      </c>
      <c r="V171" s="1" t="s">
        <v>1203</v>
      </c>
    </row>
    <row r="172" s="1" customFormat="1" spans="1:22">
      <c r="A172" s="3">
        <v>999224889765724</v>
      </c>
      <c r="B172" s="1" t="s">
        <v>1183</v>
      </c>
      <c r="C172" s="1" t="s">
        <v>2031</v>
      </c>
      <c r="D172" s="1" t="s">
        <v>1527</v>
      </c>
      <c r="E172" s="1" t="s">
        <v>2032</v>
      </c>
      <c r="F172" s="1" t="s">
        <v>1208</v>
      </c>
      <c r="G172" s="1" t="s">
        <v>1184</v>
      </c>
      <c r="H172" s="1" t="s">
        <v>1185</v>
      </c>
      <c r="I172" s="1" t="s">
        <v>2033</v>
      </c>
      <c r="J172" s="1" t="s">
        <v>1187</v>
      </c>
      <c r="K172" s="1" t="s">
        <v>2033</v>
      </c>
      <c r="L172" s="1" t="s">
        <v>2033</v>
      </c>
      <c r="M172" s="1" t="s">
        <v>1188</v>
      </c>
      <c r="N172" s="1" t="s">
        <v>1188</v>
      </c>
      <c r="O172" s="1" t="s">
        <v>1189</v>
      </c>
      <c r="P172" s="1" t="s">
        <v>1190</v>
      </c>
      <c r="Q172" s="1" t="s">
        <v>1191</v>
      </c>
      <c r="R172" s="1" t="s">
        <v>2034</v>
      </c>
      <c r="S172" s="1" t="s">
        <v>1193</v>
      </c>
      <c r="T172" s="1" t="s">
        <v>1194</v>
      </c>
      <c r="U172" s="1" t="s">
        <v>1195</v>
      </c>
      <c r="V172" s="1" t="s">
        <v>1203</v>
      </c>
    </row>
    <row r="173" s="1" customFormat="1" spans="1:22">
      <c r="A173" s="3">
        <v>999224889887827</v>
      </c>
      <c r="B173" s="1" t="s">
        <v>1183</v>
      </c>
      <c r="C173" s="1" t="s">
        <v>2035</v>
      </c>
      <c r="D173" s="1" t="s">
        <v>1834</v>
      </c>
      <c r="E173" s="1" t="s">
        <v>2036</v>
      </c>
      <c r="F173" s="1" t="s">
        <v>1262</v>
      </c>
      <c r="G173" s="1" t="s">
        <v>1184</v>
      </c>
      <c r="H173" s="1" t="s">
        <v>1185</v>
      </c>
      <c r="I173" s="1" t="s">
        <v>1836</v>
      </c>
      <c r="J173" s="1" t="s">
        <v>1187</v>
      </c>
      <c r="K173" s="1" t="s">
        <v>1836</v>
      </c>
      <c r="L173" s="1" t="s">
        <v>1836</v>
      </c>
      <c r="M173" s="1" t="s">
        <v>1188</v>
      </c>
      <c r="N173" s="1" t="s">
        <v>1188</v>
      </c>
      <c r="O173" s="1" t="s">
        <v>1189</v>
      </c>
      <c r="P173" s="1" t="s">
        <v>1190</v>
      </c>
      <c r="Q173" s="1" t="s">
        <v>1191</v>
      </c>
      <c r="R173" s="1" t="s">
        <v>2037</v>
      </c>
      <c r="S173" s="1" t="s">
        <v>1193</v>
      </c>
      <c r="T173" s="1" t="s">
        <v>1194</v>
      </c>
      <c r="U173" s="1" t="s">
        <v>1195</v>
      </c>
      <c r="V173" s="1" t="s">
        <v>1203</v>
      </c>
    </row>
    <row r="174" s="1" customFormat="1" spans="1:22">
      <c r="A174" s="3">
        <v>999224892455285</v>
      </c>
      <c r="B174" s="1" t="s">
        <v>1183</v>
      </c>
      <c r="C174" s="1" t="s">
        <v>2038</v>
      </c>
      <c r="D174" s="1" t="s">
        <v>1825</v>
      </c>
      <c r="E174" s="1" t="s">
        <v>2039</v>
      </c>
      <c r="F174" s="1" t="s">
        <v>1208</v>
      </c>
      <c r="G174" s="1" t="s">
        <v>1184</v>
      </c>
      <c r="H174" s="1" t="s">
        <v>1185</v>
      </c>
      <c r="I174" s="1" t="s">
        <v>1974</v>
      </c>
      <c r="J174" s="1" t="s">
        <v>1187</v>
      </c>
      <c r="K174" s="1" t="s">
        <v>1974</v>
      </c>
      <c r="L174" s="1" t="s">
        <v>1974</v>
      </c>
      <c r="M174" s="1" t="s">
        <v>1188</v>
      </c>
      <c r="N174" s="1" t="s">
        <v>1188</v>
      </c>
      <c r="O174" s="1" t="s">
        <v>1189</v>
      </c>
      <c r="P174" s="1" t="s">
        <v>1190</v>
      </c>
      <c r="Q174" s="1" t="s">
        <v>1191</v>
      </c>
      <c r="R174" s="1" t="s">
        <v>2040</v>
      </c>
      <c r="S174" s="1" t="s">
        <v>1193</v>
      </c>
      <c r="T174" s="1" t="s">
        <v>1194</v>
      </c>
      <c r="U174" s="1" t="s">
        <v>1195</v>
      </c>
      <c r="V174" s="1" t="s">
        <v>1203</v>
      </c>
    </row>
    <row r="175" s="1" customFormat="1" spans="1:22">
      <c r="A175" s="3">
        <v>999224892581764</v>
      </c>
      <c r="B175" s="1" t="s">
        <v>1183</v>
      </c>
      <c r="C175" s="1" t="s">
        <v>2041</v>
      </c>
      <c r="D175" s="1" t="s">
        <v>1825</v>
      </c>
      <c r="E175" s="1" t="s">
        <v>2042</v>
      </c>
      <c r="F175" s="1" t="s">
        <v>1208</v>
      </c>
      <c r="G175" s="1" t="s">
        <v>1184</v>
      </c>
      <c r="H175" s="1" t="s">
        <v>1185</v>
      </c>
      <c r="I175" s="1" t="s">
        <v>1974</v>
      </c>
      <c r="J175" s="1" t="s">
        <v>1187</v>
      </c>
      <c r="K175" s="1" t="s">
        <v>1974</v>
      </c>
      <c r="L175" s="1" t="s">
        <v>1974</v>
      </c>
      <c r="M175" s="1" t="s">
        <v>1188</v>
      </c>
      <c r="N175" s="1" t="s">
        <v>1188</v>
      </c>
      <c r="O175" s="1" t="s">
        <v>1189</v>
      </c>
      <c r="P175" s="1" t="s">
        <v>1190</v>
      </c>
      <c r="Q175" s="1" t="s">
        <v>1191</v>
      </c>
      <c r="R175" s="1" t="s">
        <v>2043</v>
      </c>
      <c r="S175" s="1" t="s">
        <v>1193</v>
      </c>
      <c r="T175" s="1" t="s">
        <v>1194</v>
      </c>
      <c r="U175" s="1" t="s">
        <v>1195</v>
      </c>
      <c r="V175" s="1" t="s">
        <v>1203</v>
      </c>
    </row>
    <row r="176" s="1" customFormat="1" spans="1:22">
      <c r="A176" s="3">
        <v>999224893907624</v>
      </c>
      <c r="B176" s="1" t="s">
        <v>1183</v>
      </c>
      <c r="C176" s="1" t="s">
        <v>2044</v>
      </c>
      <c r="D176" s="1" t="s">
        <v>1518</v>
      </c>
      <c r="E176" s="1" t="s">
        <v>2045</v>
      </c>
      <c r="F176" s="1" t="s">
        <v>1208</v>
      </c>
      <c r="G176" s="1" t="s">
        <v>1184</v>
      </c>
      <c r="H176" s="1" t="s">
        <v>1185</v>
      </c>
      <c r="I176" s="1" t="s">
        <v>2046</v>
      </c>
      <c r="J176" s="1" t="s">
        <v>1187</v>
      </c>
      <c r="K176" s="1" t="s">
        <v>2046</v>
      </c>
      <c r="L176" s="1" t="s">
        <v>2046</v>
      </c>
      <c r="M176" s="1" t="s">
        <v>1188</v>
      </c>
      <c r="N176" s="1" t="s">
        <v>1188</v>
      </c>
      <c r="O176" s="1" t="s">
        <v>1189</v>
      </c>
      <c r="P176" s="1" t="s">
        <v>1190</v>
      </c>
      <c r="Q176" s="1" t="s">
        <v>1191</v>
      </c>
      <c r="R176" s="1" t="s">
        <v>2047</v>
      </c>
      <c r="S176" s="1" t="s">
        <v>1193</v>
      </c>
      <c r="T176" s="1" t="s">
        <v>1194</v>
      </c>
      <c r="U176" s="1" t="s">
        <v>1195</v>
      </c>
      <c r="V176" s="1" t="s">
        <v>1393</v>
      </c>
    </row>
    <row r="177" s="1" customFormat="1" spans="1:22">
      <c r="A177" s="3">
        <v>999224896095487</v>
      </c>
      <c r="B177" s="1" t="s">
        <v>1183</v>
      </c>
      <c r="C177" s="1" t="s">
        <v>2048</v>
      </c>
      <c r="D177" s="1" t="s">
        <v>2049</v>
      </c>
      <c r="E177" s="1" t="s">
        <v>2050</v>
      </c>
      <c r="F177" s="1" t="s">
        <v>1208</v>
      </c>
      <c r="G177" s="1" t="s">
        <v>1184</v>
      </c>
      <c r="H177" s="1" t="s">
        <v>1185</v>
      </c>
      <c r="I177" s="1" t="s">
        <v>2051</v>
      </c>
      <c r="J177" s="1" t="s">
        <v>1187</v>
      </c>
      <c r="K177" s="1" t="s">
        <v>2051</v>
      </c>
      <c r="L177" s="1" t="s">
        <v>2051</v>
      </c>
      <c r="M177" s="1" t="s">
        <v>1188</v>
      </c>
      <c r="N177" s="1" t="s">
        <v>1188</v>
      </c>
      <c r="O177" s="1" t="s">
        <v>1189</v>
      </c>
      <c r="P177" s="1" t="s">
        <v>1190</v>
      </c>
      <c r="Q177" s="1" t="s">
        <v>1191</v>
      </c>
      <c r="R177" s="1" t="s">
        <v>2052</v>
      </c>
      <c r="S177" s="1" t="s">
        <v>1193</v>
      </c>
      <c r="T177" s="1" t="s">
        <v>1194</v>
      </c>
      <c r="U177" s="1" t="s">
        <v>1195</v>
      </c>
      <c r="V177" s="1" t="s">
        <v>1299</v>
      </c>
    </row>
    <row r="178" s="1" customFormat="1" spans="1:22">
      <c r="A178" s="3">
        <v>999224897057240</v>
      </c>
      <c r="B178" s="1" t="s">
        <v>1262</v>
      </c>
      <c r="C178" s="1" t="s">
        <v>2053</v>
      </c>
      <c r="D178" s="1" t="s">
        <v>2054</v>
      </c>
      <c r="E178" s="1" t="s">
        <v>2055</v>
      </c>
      <c r="F178" s="1" t="s">
        <v>1262</v>
      </c>
      <c r="G178" s="1" t="s">
        <v>1184</v>
      </c>
      <c r="H178" s="1" t="s">
        <v>1185</v>
      </c>
      <c r="I178" s="1" t="s">
        <v>1970</v>
      </c>
      <c r="J178" s="1" t="s">
        <v>1187</v>
      </c>
      <c r="K178" s="1" t="s">
        <v>1970</v>
      </c>
      <c r="L178" s="1" t="s">
        <v>1970</v>
      </c>
      <c r="M178" s="1" t="s">
        <v>1188</v>
      </c>
      <c r="N178" s="1" t="s">
        <v>1188</v>
      </c>
      <c r="O178" s="1" t="s">
        <v>1189</v>
      </c>
      <c r="P178" s="1" t="s">
        <v>1190</v>
      </c>
      <c r="Q178" s="1" t="s">
        <v>1191</v>
      </c>
      <c r="R178" s="1" t="s">
        <v>2056</v>
      </c>
      <c r="S178" s="1" t="s">
        <v>1193</v>
      </c>
      <c r="T178" s="1" t="s">
        <v>1194</v>
      </c>
      <c r="U178" s="1" t="s">
        <v>1195</v>
      </c>
      <c r="V178" s="1" t="s">
        <v>1203</v>
      </c>
    </row>
    <row r="179" s="1" customFormat="1" spans="1:22">
      <c r="A179" s="3">
        <v>999224897173977</v>
      </c>
      <c r="B179" s="1" t="s">
        <v>1262</v>
      </c>
      <c r="C179" s="1" t="s">
        <v>2057</v>
      </c>
      <c r="D179" s="1" t="s">
        <v>2058</v>
      </c>
      <c r="E179" s="1" t="s">
        <v>2059</v>
      </c>
      <c r="F179" s="1" t="s">
        <v>1262</v>
      </c>
      <c r="G179" s="1" t="s">
        <v>1184</v>
      </c>
      <c r="H179" s="1" t="s">
        <v>1185</v>
      </c>
      <c r="I179" s="1" t="s">
        <v>2060</v>
      </c>
      <c r="J179" s="1" t="s">
        <v>1187</v>
      </c>
      <c r="K179" s="1" t="s">
        <v>2060</v>
      </c>
      <c r="L179" s="1" t="s">
        <v>2060</v>
      </c>
      <c r="M179" s="1" t="s">
        <v>1188</v>
      </c>
      <c r="N179" s="1" t="s">
        <v>1188</v>
      </c>
      <c r="O179" s="1" t="s">
        <v>1189</v>
      </c>
      <c r="P179" s="1" t="s">
        <v>1190</v>
      </c>
      <c r="Q179" s="1" t="s">
        <v>1191</v>
      </c>
      <c r="R179" s="1" t="s">
        <v>2061</v>
      </c>
      <c r="S179" s="1" t="s">
        <v>1193</v>
      </c>
      <c r="T179" s="1" t="s">
        <v>1194</v>
      </c>
      <c r="U179" s="1" t="s">
        <v>1195</v>
      </c>
      <c r="V179" s="1" t="s">
        <v>1299</v>
      </c>
    </row>
    <row r="180" s="1" customFormat="1" spans="1:22">
      <c r="A180" s="3">
        <v>999224897989070</v>
      </c>
      <c r="B180" s="1" t="s">
        <v>1262</v>
      </c>
      <c r="C180" s="1" t="s">
        <v>2062</v>
      </c>
      <c r="D180" s="1" t="s">
        <v>1580</v>
      </c>
      <c r="E180" s="1" t="s">
        <v>2063</v>
      </c>
      <c r="F180" s="1" t="s">
        <v>1262</v>
      </c>
      <c r="G180" s="1" t="s">
        <v>1184</v>
      </c>
      <c r="H180" s="1" t="s">
        <v>1185</v>
      </c>
      <c r="I180" s="1" t="s">
        <v>2064</v>
      </c>
      <c r="J180" s="1" t="s">
        <v>1187</v>
      </c>
      <c r="K180" s="1" t="s">
        <v>2064</v>
      </c>
      <c r="L180" s="1" t="s">
        <v>2064</v>
      </c>
      <c r="M180" s="1" t="s">
        <v>1188</v>
      </c>
      <c r="N180" s="1" t="s">
        <v>1188</v>
      </c>
      <c r="O180" s="1" t="s">
        <v>1189</v>
      </c>
      <c r="P180" s="1" t="s">
        <v>1190</v>
      </c>
      <c r="Q180" s="1" t="s">
        <v>1191</v>
      </c>
      <c r="R180" s="1" t="s">
        <v>2065</v>
      </c>
      <c r="S180" s="1" t="s">
        <v>1193</v>
      </c>
      <c r="T180" s="1" t="s">
        <v>1194</v>
      </c>
      <c r="U180" s="1" t="s">
        <v>1195</v>
      </c>
      <c r="V180" s="1" t="s">
        <v>1393</v>
      </c>
    </row>
    <row r="181" s="1" customFormat="1" spans="1:22">
      <c r="A181" s="3">
        <v>999224898520128</v>
      </c>
      <c r="B181" s="1" t="s">
        <v>1262</v>
      </c>
      <c r="C181" s="1" t="s">
        <v>2066</v>
      </c>
      <c r="D181" s="1" t="s">
        <v>1664</v>
      </c>
      <c r="E181" s="1" t="s">
        <v>2067</v>
      </c>
      <c r="F181" s="1" t="s">
        <v>1208</v>
      </c>
      <c r="G181" s="1" t="s">
        <v>1184</v>
      </c>
      <c r="H181" s="1" t="s">
        <v>1185</v>
      </c>
      <c r="I181" s="1" t="s">
        <v>2068</v>
      </c>
      <c r="J181" s="1" t="s">
        <v>1187</v>
      </c>
      <c r="K181" s="1" t="s">
        <v>2068</v>
      </c>
      <c r="L181" s="1" t="s">
        <v>2068</v>
      </c>
      <c r="M181" s="1" t="s">
        <v>1188</v>
      </c>
      <c r="N181" s="1" t="s">
        <v>1188</v>
      </c>
      <c r="O181" s="1" t="s">
        <v>1189</v>
      </c>
      <c r="P181" s="1" t="s">
        <v>1190</v>
      </c>
      <c r="Q181" s="1" t="s">
        <v>1191</v>
      </c>
      <c r="R181" s="1" t="s">
        <v>2069</v>
      </c>
      <c r="S181" s="1" t="s">
        <v>1193</v>
      </c>
      <c r="T181" s="1" t="s">
        <v>1194</v>
      </c>
      <c r="U181" s="1" t="s">
        <v>1195</v>
      </c>
      <c r="V181" s="1" t="s">
        <v>1299</v>
      </c>
    </row>
    <row r="182" s="1" customFormat="1" spans="1:22">
      <c r="A182" s="3">
        <v>999224900669757</v>
      </c>
      <c r="B182" s="1" t="s">
        <v>1262</v>
      </c>
      <c r="C182" s="1" t="s">
        <v>2070</v>
      </c>
      <c r="D182" s="1" t="s">
        <v>1825</v>
      </c>
      <c r="E182" s="1" t="s">
        <v>2071</v>
      </c>
      <c r="F182" s="1" t="s">
        <v>1208</v>
      </c>
      <c r="G182" s="1" t="s">
        <v>1184</v>
      </c>
      <c r="H182" s="1" t="s">
        <v>1185</v>
      </c>
      <c r="I182" s="1" t="s">
        <v>1827</v>
      </c>
      <c r="J182" s="1" t="s">
        <v>1187</v>
      </c>
      <c r="K182" s="1" t="s">
        <v>1827</v>
      </c>
      <c r="L182" s="1" t="s">
        <v>1827</v>
      </c>
      <c r="M182" s="1" t="s">
        <v>1188</v>
      </c>
      <c r="N182" s="1" t="s">
        <v>1188</v>
      </c>
      <c r="O182" s="1" t="s">
        <v>1189</v>
      </c>
      <c r="P182" s="1" t="s">
        <v>1190</v>
      </c>
      <c r="Q182" s="1" t="s">
        <v>1191</v>
      </c>
      <c r="R182" s="1" t="s">
        <v>2072</v>
      </c>
      <c r="S182" s="1" t="s">
        <v>1193</v>
      </c>
      <c r="T182" s="1" t="s">
        <v>1194</v>
      </c>
      <c r="U182" s="1" t="s">
        <v>1195</v>
      </c>
      <c r="V182" s="1" t="s">
        <v>1203</v>
      </c>
    </row>
    <row r="183" s="1" customFormat="1" spans="1:22">
      <c r="A183" s="3">
        <v>999224901211836</v>
      </c>
      <c r="B183" s="1" t="s">
        <v>1262</v>
      </c>
      <c r="C183" s="1" t="s">
        <v>2073</v>
      </c>
      <c r="D183" s="1" t="s">
        <v>1902</v>
      </c>
      <c r="E183" s="1" t="s">
        <v>2074</v>
      </c>
      <c r="F183" s="1" t="s">
        <v>1208</v>
      </c>
      <c r="G183" s="1" t="s">
        <v>1184</v>
      </c>
      <c r="H183" s="1" t="s">
        <v>1185</v>
      </c>
      <c r="I183" s="1" t="s">
        <v>2075</v>
      </c>
      <c r="J183" s="1" t="s">
        <v>1187</v>
      </c>
      <c r="K183" s="1" t="s">
        <v>2075</v>
      </c>
      <c r="L183" s="1" t="s">
        <v>2075</v>
      </c>
      <c r="M183" s="1" t="s">
        <v>1188</v>
      </c>
      <c r="N183" s="1" t="s">
        <v>1188</v>
      </c>
      <c r="O183" s="1" t="s">
        <v>1189</v>
      </c>
      <c r="P183" s="1" t="s">
        <v>1190</v>
      </c>
      <c r="Q183" s="1" t="s">
        <v>1191</v>
      </c>
      <c r="R183" s="1" t="s">
        <v>2076</v>
      </c>
      <c r="S183" s="1" t="s">
        <v>1193</v>
      </c>
      <c r="T183" s="1" t="s">
        <v>1194</v>
      </c>
      <c r="U183" s="1" t="s">
        <v>1195</v>
      </c>
      <c r="V183" s="1" t="s">
        <v>1299</v>
      </c>
    </row>
    <row r="184" s="1" customFormat="1" spans="1:22">
      <c r="A184" s="3">
        <v>999224903140839</v>
      </c>
      <c r="B184" s="1" t="s">
        <v>1262</v>
      </c>
      <c r="C184" s="1" t="s">
        <v>2077</v>
      </c>
      <c r="D184" s="1" t="s">
        <v>2078</v>
      </c>
      <c r="E184" s="1" t="s">
        <v>2079</v>
      </c>
      <c r="F184" s="1" t="s">
        <v>1208</v>
      </c>
      <c r="G184" s="1" t="s">
        <v>1184</v>
      </c>
      <c r="H184" s="1" t="s">
        <v>1185</v>
      </c>
      <c r="I184" s="1" t="s">
        <v>2080</v>
      </c>
      <c r="J184" s="1" t="s">
        <v>1187</v>
      </c>
      <c r="K184" s="1" t="s">
        <v>2080</v>
      </c>
      <c r="L184" s="1" t="s">
        <v>2080</v>
      </c>
      <c r="M184" s="1" t="s">
        <v>1188</v>
      </c>
      <c r="N184" s="1" t="s">
        <v>1188</v>
      </c>
      <c r="O184" s="1" t="s">
        <v>1189</v>
      </c>
      <c r="P184" s="1" t="s">
        <v>1190</v>
      </c>
      <c r="Q184" s="1" t="s">
        <v>1191</v>
      </c>
      <c r="R184" s="1" t="s">
        <v>2081</v>
      </c>
      <c r="S184" s="1" t="s">
        <v>1193</v>
      </c>
      <c r="T184" s="1" t="s">
        <v>1194</v>
      </c>
      <c r="U184" s="1" t="s">
        <v>1195</v>
      </c>
      <c r="V184" s="1" t="s">
        <v>1393</v>
      </c>
    </row>
    <row r="185" s="1" customFormat="1" spans="1:22">
      <c r="A185" s="3">
        <v>999224903291070</v>
      </c>
      <c r="B185" s="1" t="s">
        <v>1262</v>
      </c>
      <c r="C185" s="1" t="s">
        <v>2082</v>
      </c>
      <c r="D185" s="1" t="s">
        <v>1642</v>
      </c>
      <c r="E185" s="1" t="s">
        <v>2083</v>
      </c>
      <c r="F185" s="1" t="s">
        <v>1208</v>
      </c>
      <c r="G185" s="1" t="s">
        <v>1184</v>
      </c>
      <c r="H185" s="1" t="s">
        <v>1185</v>
      </c>
      <c r="I185" s="1" t="s">
        <v>2084</v>
      </c>
      <c r="J185" s="1" t="s">
        <v>1187</v>
      </c>
      <c r="K185" s="1" t="s">
        <v>2084</v>
      </c>
      <c r="L185" s="1" t="s">
        <v>2084</v>
      </c>
      <c r="M185" s="1" t="s">
        <v>1188</v>
      </c>
      <c r="N185" s="1" t="s">
        <v>1188</v>
      </c>
      <c r="O185" s="1" t="s">
        <v>1189</v>
      </c>
      <c r="P185" s="1" t="s">
        <v>1190</v>
      </c>
      <c r="Q185" s="1" t="s">
        <v>1191</v>
      </c>
      <c r="R185" s="1" t="s">
        <v>2085</v>
      </c>
      <c r="S185" s="1" t="s">
        <v>1193</v>
      </c>
      <c r="T185" s="1" t="s">
        <v>1194</v>
      </c>
      <c r="U185" s="1" t="s">
        <v>1195</v>
      </c>
      <c r="V185" s="1" t="s">
        <v>1203</v>
      </c>
    </row>
    <row r="186" s="1" customFormat="1" spans="1:22">
      <c r="A186" s="3">
        <v>999224903588025</v>
      </c>
      <c r="B186" s="1" t="s">
        <v>1262</v>
      </c>
      <c r="C186" s="1" t="s">
        <v>2086</v>
      </c>
      <c r="D186" s="1" t="s">
        <v>1781</v>
      </c>
      <c r="E186" s="1" t="s">
        <v>2087</v>
      </c>
      <c r="F186" s="1" t="s">
        <v>1208</v>
      </c>
      <c r="G186" s="1" t="s">
        <v>1184</v>
      </c>
      <c r="H186" s="1" t="s">
        <v>1185</v>
      </c>
      <c r="I186" s="1" t="s">
        <v>2088</v>
      </c>
      <c r="J186" s="1" t="s">
        <v>1187</v>
      </c>
      <c r="K186" s="1" t="s">
        <v>2088</v>
      </c>
      <c r="L186" s="1" t="s">
        <v>2088</v>
      </c>
      <c r="M186" s="1" t="s">
        <v>1188</v>
      </c>
      <c r="N186" s="1" t="s">
        <v>1188</v>
      </c>
      <c r="O186" s="1" t="s">
        <v>1189</v>
      </c>
      <c r="P186" s="1" t="s">
        <v>1190</v>
      </c>
      <c r="Q186" s="1" t="s">
        <v>1191</v>
      </c>
      <c r="R186" s="1" t="s">
        <v>2089</v>
      </c>
      <c r="S186" s="1" t="s">
        <v>1193</v>
      </c>
      <c r="T186" s="1" t="s">
        <v>1194</v>
      </c>
      <c r="U186" s="1" t="s">
        <v>1195</v>
      </c>
      <c r="V186" s="1" t="s">
        <v>1299</v>
      </c>
    </row>
    <row r="187" s="1" customFormat="1" spans="1:22">
      <c r="A187" s="3">
        <v>999224903980899</v>
      </c>
      <c r="B187" s="1" t="s">
        <v>1262</v>
      </c>
      <c r="C187" s="1" t="s">
        <v>2090</v>
      </c>
      <c r="D187" s="1" t="s">
        <v>2091</v>
      </c>
      <c r="E187" s="1" t="s">
        <v>2092</v>
      </c>
      <c r="F187" s="1" t="s">
        <v>1208</v>
      </c>
      <c r="G187" s="1" t="s">
        <v>1184</v>
      </c>
      <c r="H187" s="1" t="s">
        <v>1185</v>
      </c>
      <c r="I187" s="1" t="s">
        <v>2093</v>
      </c>
      <c r="J187" s="1" t="s">
        <v>1187</v>
      </c>
      <c r="K187" s="1" t="s">
        <v>2093</v>
      </c>
      <c r="L187" s="1" t="s">
        <v>2093</v>
      </c>
      <c r="M187" s="1" t="s">
        <v>1188</v>
      </c>
      <c r="N187" s="1" t="s">
        <v>1188</v>
      </c>
      <c r="O187" s="1" t="s">
        <v>1189</v>
      </c>
      <c r="P187" s="1" t="s">
        <v>1190</v>
      </c>
      <c r="Q187" s="1" t="s">
        <v>1191</v>
      </c>
      <c r="R187" s="1" t="s">
        <v>2094</v>
      </c>
      <c r="S187" s="1" t="s">
        <v>1193</v>
      </c>
      <c r="T187" s="1" t="s">
        <v>1194</v>
      </c>
      <c r="U187" s="1" t="s">
        <v>1195</v>
      </c>
      <c r="V187" s="1" t="s">
        <v>1203</v>
      </c>
    </row>
    <row r="188" s="1" customFormat="1" spans="1:22">
      <c r="A188" s="3">
        <v>999224904341053</v>
      </c>
      <c r="B188" s="1" t="s">
        <v>1262</v>
      </c>
      <c r="C188" s="1" t="s">
        <v>2095</v>
      </c>
      <c r="D188" s="1" t="s">
        <v>1368</v>
      </c>
      <c r="E188" s="1" t="s">
        <v>2096</v>
      </c>
      <c r="F188" s="1" t="s">
        <v>1208</v>
      </c>
      <c r="G188" s="1" t="s">
        <v>1184</v>
      </c>
      <c r="H188" s="1" t="s">
        <v>1185</v>
      </c>
      <c r="I188" s="1" t="s">
        <v>2097</v>
      </c>
      <c r="J188" s="1" t="s">
        <v>1187</v>
      </c>
      <c r="K188" s="1" t="s">
        <v>2097</v>
      </c>
      <c r="L188" s="1" t="s">
        <v>2097</v>
      </c>
      <c r="M188" s="1" t="s">
        <v>1188</v>
      </c>
      <c r="N188" s="1" t="s">
        <v>1188</v>
      </c>
      <c r="O188" s="1" t="s">
        <v>1189</v>
      </c>
      <c r="P188" s="1" t="s">
        <v>1190</v>
      </c>
      <c r="Q188" s="1" t="s">
        <v>1191</v>
      </c>
      <c r="R188" s="1" t="s">
        <v>2098</v>
      </c>
      <c r="S188" s="1" t="s">
        <v>1193</v>
      </c>
      <c r="T188" s="1" t="s">
        <v>1194</v>
      </c>
      <c r="U188" s="1" t="s">
        <v>1195</v>
      </c>
      <c r="V188" s="1" t="s">
        <v>1203</v>
      </c>
    </row>
    <row r="189" s="1" customFormat="1" spans="1:22">
      <c r="A189" s="3">
        <v>999224904786785</v>
      </c>
      <c r="B189" s="1" t="s">
        <v>1262</v>
      </c>
      <c r="C189" s="1" t="s">
        <v>2099</v>
      </c>
      <c r="D189" s="1" t="s">
        <v>2100</v>
      </c>
      <c r="E189" s="1" t="s">
        <v>2101</v>
      </c>
      <c r="F189" s="1" t="s">
        <v>1262</v>
      </c>
      <c r="G189" s="1" t="s">
        <v>1184</v>
      </c>
      <c r="H189" s="1" t="s">
        <v>1185</v>
      </c>
      <c r="I189" s="1" t="s">
        <v>2102</v>
      </c>
      <c r="J189" s="1" t="s">
        <v>1187</v>
      </c>
      <c r="K189" s="1" t="s">
        <v>2102</v>
      </c>
      <c r="L189" s="1" t="s">
        <v>2102</v>
      </c>
      <c r="M189" s="1" t="s">
        <v>1188</v>
      </c>
      <c r="N189" s="1" t="s">
        <v>1188</v>
      </c>
      <c r="O189" s="1" t="s">
        <v>1189</v>
      </c>
      <c r="P189" s="1" t="s">
        <v>1190</v>
      </c>
      <c r="Q189" s="1" t="s">
        <v>1191</v>
      </c>
      <c r="R189" s="1" t="s">
        <v>2103</v>
      </c>
      <c r="S189" s="1" t="s">
        <v>1193</v>
      </c>
      <c r="T189" s="1" t="s">
        <v>1194</v>
      </c>
      <c r="U189" s="1" t="s">
        <v>1195</v>
      </c>
      <c r="V189" s="1" t="s">
        <v>1203</v>
      </c>
    </row>
    <row r="190" s="1" customFormat="1" spans="1:22">
      <c r="A190" s="3">
        <v>999224906542073</v>
      </c>
      <c r="B190" s="1" t="s">
        <v>1262</v>
      </c>
      <c r="C190" s="1" t="s">
        <v>2104</v>
      </c>
      <c r="D190" s="1" t="s">
        <v>2105</v>
      </c>
      <c r="E190" s="1" t="s">
        <v>2106</v>
      </c>
      <c r="F190" s="1" t="s">
        <v>1262</v>
      </c>
      <c r="G190" s="1" t="s">
        <v>1184</v>
      </c>
      <c r="H190" s="1" t="s">
        <v>1185</v>
      </c>
      <c r="I190" s="1" t="s">
        <v>2107</v>
      </c>
      <c r="J190" s="1" t="s">
        <v>1187</v>
      </c>
      <c r="K190" s="1" t="s">
        <v>2107</v>
      </c>
      <c r="L190" s="1" t="s">
        <v>2107</v>
      </c>
      <c r="M190" s="1" t="s">
        <v>1188</v>
      </c>
      <c r="N190" s="1" t="s">
        <v>1188</v>
      </c>
      <c r="O190" s="1" t="s">
        <v>1189</v>
      </c>
      <c r="P190" s="1" t="s">
        <v>1190</v>
      </c>
      <c r="Q190" s="1" t="s">
        <v>1191</v>
      </c>
      <c r="R190" s="1" t="s">
        <v>2108</v>
      </c>
      <c r="S190" s="1" t="s">
        <v>1193</v>
      </c>
      <c r="T190" s="1" t="s">
        <v>1194</v>
      </c>
      <c r="U190" s="1" t="s">
        <v>1195</v>
      </c>
      <c r="V190" s="1" t="s">
        <v>1203</v>
      </c>
    </row>
    <row r="191" s="1" customFormat="1" spans="1:22">
      <c r="A191" s="3">
        <v>999224911774359</v>
      </c>
      <c r="B191" s="1" t="s">
        <v>1262</v>
      </c>
      <c r="C191" s="1" t="s">
        <v>2109</v>
      </c>
      <c r="D191" s="1" t="s">
        <v>2110</v>
      </c>
      <c r="E191" s="1" t="s">
        <v>2111</v>
      </c>
      <c r="F191" s="1" t="s">
        <v>1208</v>
      </c>
      <c r="G191" s="1" t="s">
        <v>1184</v>
      </c>
      <c r="H191" s="1" t="s">
        <v>1185</v>
      </c>
      <c r="I191" s="1" t="s">
        <v>2112</v>
      </c>
      <c r="J191" s="1" t="s">
        <v>1187</v>
      </c>
      <c r="K191" s="1" t="s">
        <v>2112</v>
      </c>
      <c r="L191" s="1" t="s">
        <v>2112</v>
      </c>
      <c r="M191" s="1" t="s">
        <v>1188</v>
      </c>
      <c r="N191" s="1" t="s">
        <v>1188</v>
      </c>
      <c r="O191" s="1" t="s">
        <v>1189</v>
      </c>
      <c r="P191" s="1" t="s">
        <v>1190</v>
      </c>
      <c r="Q191" s="1" t="s">
        <v>1191</v>
      </c>
      <c r="R191" s="1" t="s">
        <v>2113</v>
      </c>
      <c r="S191" s="1" t="s">
        <v>1193</v>
      </c>
      <c r="T191" s="1" t="s">
        <v>1194</v>
      </c>
      <c r="U191" s="1" t="s">
        <v>1195</v>
      </c>
      <c r="V191" s="1" t="s">
        <v>1203</v>
      </c>
    </row>
    <row r="192" s="1" customFormat="1" spans="1:22">
      <c r="A192" s="3">
        <v>999224913659483</v>
      </c>
      <c r="B192" s="1" t="s">
        <v>1262</v>
      </c>
      <c r="C192" s="1" t="s">
        <v>2114</v>
      </c>
      <c r="D192" s="1" t="s">
        <v>1736</v>
      </c>
      <c r="E192" s="1" t="s">
        <v>2115</v>
      </c>
      <c r="F192" s="1" t="s">
        <v>1208</v>
      </c>
      <c r="G192" s="1" t="s">
        <v>1184</v>
      </c>
      <c r="H192" s="1" t="s">
        <v>1185</v>
      </c>
      <c r="I192" s="1" t="s">
        <v>2116</v>
      </c>
      <c r="J192" s="1" t="s">
        <v>1187</v>
      </c>
      <c r="K192" s="1" t="s">
        <v>2116</v>
      </c>
      <c r="L192" s="1" t="s">
        <v>2116</v>
      </c>
      <c r="M192" s="1" t="s">
        <v>1188</v>
      </c>
      <c r="N192" s="1" t="s">
        <v>1188</v>
      </c>
      <c r="O192" s="1" t="s">
        <v>1189</v>
      </c>
      <c r="P192" s="1" t="s">
        <v>1190</v>
      </c>
      <c r="Q192" s="1" t="s">
        <v>1191</v>
      </c>
      <c r="R192" s="1" t="s">
        <v>2117</v>
      </c>
      <c r="S192" s="1" t="s">
        <v>1193</v>
      </c>
      <c r="T192" s="1" t="s">
        <v>1194</v>
      </c>
      <c r="U192" s="1" t="s">
        <v>1195</v>
      </c>
      <c r="V192" s="1" t="s">
        <v>1203</v>
      </c>
    </row>
    <row r="193" s="1" customFormat="1" spans="1:22">
      <c r="A193" s="3">
        <v>999224914684767</v>
      </c>
      <c r="B193" s="1" t="s">
        <v>1208</v>
      </c>
      <c r="C193" s="1" t="s">
        <v>2118</v>
      </c>
      <c r="D193" s="1" t="s">
        <v>1825</v>
      </c>
      <c r="E193" s="1" t="s">
        <v>2119</v>
      </c>
      <c r="F193" s="1" t="s">
        <v>1208</v>
      </c>
      <c r="G193" s="1" t="s">
        <v>1184</v>
      </c>
      <c r="H193" s="1" t="s">
        <v>1185</v>
      </c>
      <c r="I193" s="1" t="s">
        <v>1783</v>
      </c>
      <c r="J193" s="1" t="s">
        <v>1187</v>
      </c>
      <c r="K193" s="1" t="s">
        <v>1783</v>
      </c>
      <c r="L193" s="1" t="s">
        <v>1783</v>
      </c>
      <c r="M193" s="1" t="s">
        <v>1188</v>
      </c>
      <c r="N193" s="1" t="s">
        <v>1188</v>
      </c>
      <c r="O193" s="1" t="s">
        <v>1189</v>
      </c>
      <c r="P193" s="1" t="s">
        <v>1190</v>
      </c>
      <c r="Q193" s="1" t="s">
        <v>1191</v>
      </c>
      <c r="R193" s="1" t="s">
        <v>2120</v>
      </c>
      <c r="S193" s="1" t="s">
        <v>1193</v>
      </c>
      <c r="T193" s="1" t="s">
        <v>1194</v>
      </c>
      <c r="U193" s="1" t="s">
        <v>1195</v>
      </c>
      <c r="V193" s="1" t="s">
        <v>1203</v>
      </c>
    </row>
    <row r="194" s="1" customFormat="1" spans="1:22">
      <c r="A194" s="3">
        <v>999224914729397</v>
      </c>
      <c r="B194" s="1" t="s">
        <v>1208</v>
      </c>
      <c r="C194" s="1" t="s">
        <v>2121</v>
      </c>
      <c r="D194" s="1" t="s">
        <v>1825</v>
      </c>
      <c r="E194" s="1" t="s">
        <v>2122</v>
      </c>
      <c r="F194" s="1" t="s">
        <v>1208</v>
      </c>
      <c r="G194" s="1" t="s">
        <v>1184</v>
      </c>
      <c r="H194" s="1" t="s">
        <v>1185</v>
      </c>
      <c r="I194" s="1" t="s">
        <v>2123</v>
      </c>
      <c r="J194" s="1" t="s">
        <v>1187</v>
      </c>
      <c r="K194" s="1" t="s">
        <v>2123</v>
      </c>
      <c r="L194" s="1" t="s">
        <v>2123</v>
      </c>
      <c r="M194" s="1" t="s">
        <v>1188</v>
      </c>
      <c r="N194" s="1" t="s">
        <v>1188</v>
      </c>
      <c r="O194" s="1" t="s">
        <v>1189</v>
      </c>
      <c r="P194" s="1" t="s">
        <v>1190</v>
      </c>
      <c r="Q194" s="1" t="s">
        <v>1191</v>
      </c>
      <c r="R194" s="1" t="s">
        <v>2124</v>
      </c>
      <c r="S194" s="1" t="s">
        <v>1193</v>
      </c>
      <c r="T194" s="1" t="s">
        <v>1194</v>
      </c>
      <c r="U194" s="1" t="s">
        <v>1195</v>
      </c>
      <c r="V194" s="1" t="s">
        <v>1203</v>
      </c>
    </row>
    <row r="195" s="1" customFormat="1" spans="1:22">
      <c r="A195" s="3">
        <v>999224915491667</v>
      </c>
      <c r="B195" s="1" t="s">
        <v>1208</v>
      </c>
      <c r="C195" s="1" t="s">
        <v>2125</v>
      </c>
      <c r="D195" s="1" t="s">
        <v>1825</v>
      </c>
      <c r="E195" s="1" t="s">
        <v>2126</v>
      </c>
      <c r="F195" s="1" t="s">
        <v>1208</v>
      </c>
      <c r="G195" s="1" t="s">
        <v>1184</v>
      </c>
      <c r="H195" s="1" t="s">
        <v>1185</v>
      </c>
      <c r="I195" s="1" t="s">
        <v>1783</v>
      </c>
      <c r="J195" s="1" t="s">
        <v>1187</v>
      </c>
      <c r="K195" s="1" t="s">
        <v>1783</v>
      </c>
      <c r="L195" s="1" t="s">
        <v>1783</v>
      </c>
      <c r="M195" s="1" t="s">
        <v>1188</v>
      </c>
      <c r="N195" s="1" t="s">
        <v>1188</v>
      </c>
      <c r="O195" s="1" t="s">
        <v>1189</v>
      </c>
      <c r="P195" s="1" t="s">
        <v>1190</v>
      </c>
      <c r="Q195" s="1" t="s">
        <v>1191</v>
      </c>
      <c r="R195" s="1" t="s">
        <v>2127</v>
      </c>
      <c r="S195" s="1" t="s">
        <v>1193</v>
      </c>
      <c r="T195" s="1" t="s">
        <v>1194</v>
      </c>
      <c r="U195" s="1" t="s">
        <v>1195</v>
      </c>
      <c r="V195" s="1" t="s">
        <v>1203</v>
      </c>
    </row>
    <row r="196" s="1" customFormat="1" spans="1:22">
      <c r="A196" s="3">
        <v>999224915592042</v>
      </c>
      <c r="B196" s="1" t="s">
        <v>1208</v>
      </c>
      <c r="C196" s="1" t="s">
        <v>2128</v>
      </c>
      <c r="D196" s="1" t="s">
        <v>1825</v>
      </c>
      <c r="E196" s="1" t="s">
        <v>2129</v>
      </c>
      <c r="F196" s="1" t="s">
        <v>1208</v>
      </c>
      <c r="G196" s="1" t="s">
        <v>1184</v>
      </c>
      <c r="H196" s="1" t="s">
        <v>1185</v>
      </c>
      <c r="I196" s="1" t="s">
        <v>2130</v>
      </c>
      <c r="J196" s="1" t="s">
        <v>1187</v>
      </c>
      <c r="K196" s="1" t="s">
        <v>2130</v>
      </c>
      <c r="L196" s="1" t="s">
        <v>2130</v>
      </c>
      <c r="M196" s="1" t="s">
        <v>1188</v>
      </c>
      <c r="N196" s="1" t="s">
        <v>1188</v>
      </c>
      <c r="O196" s="1" t="s">
        <v>1189</v>
      </c>
      <c r="P196" s="1" t="s">
        <v>1190</v>
      </c>
      <c r="Q196" s="1" t="s">
        <v>1191</v>
      </c>
      <c r="R196" s="1" t="s">
        <v>2131</v>
      </c>
      <c r="S196" s="1" t="s">
        <v>1193</v>
      </c>
      <c r="T196" s="1" t="s">
        <v>1194</v>
      </c>
      <c r="U196" s="1" t="s">
        <v>1195</v>
      </c>
      <c r="V196" s="1" t="s">
        <v>1203</v>
      </c>
    </row>
    <row r="197" s="1" customFormat="1" spans="1:22">
      <c r="A197" s="3">
        <v>999224915715238</v>
      </c>
      <c r="B197" s="1" t="s">
        <v>1208</v>
      </c>
      <c r="C197" s="1" t="s">
        <v>2132</v>
      </c>
      <c r="D197" s="1" t="s">
        <v>2133</v>
      </c>
      <c r="E197" s="1" t="s">
        <v>2134</v>
      </c>
      <c r="F197" s="1" t="s">
        <v>1208</v>
      </c>
      <c r="G197" s="1" t="s">
        <v>1184</v>
      </c>
      <c r="H197" s="1" t="s">
        <v>1185</v>
      </c>
      <c r="I197" s="1" t="s">
        <v>2135</v>
      </c>
      <c r="J197" s="1" t="s">
        <v>1187</v>
      </c>
      <c r="K197" s="1" t="s">
        <v>2135</v>
      </c>
      <c r="L197" s="1" t="s">
        <v>2135</v>
      </c>
      <c r="M197" s="1" t="s">
        <v>1188</v>
      </c>
      <c r="N197" s="1" t="s">
        <v>1188</v>
      </c>
      <c r="O197" s="1" t="s">
        <v>1189</v>
      </c>
      <c r="P197" s="1" t="s">
        <v>1190</v>
      </c>
      <c r="Q197" s="1" t="s">
        <v>1191</v>
      </c>
      <c r="R197" s="1" t="s">
        <v>2136</v>
      </c>
      <c r="S197" s="1" t="s">
        <v>1193</v>
      </c>
      <c r="T197" s="1" t="s">
        <v>1194</v>
      </c>
      <c r="U197" s="1" t="s">
        <v>1195</v>
      </c>
      <c r="V197" s="1" t="s">
        <v>2137</v>
      </c>
    </row>
    <row r="198" s="1" customFormat="1" spans="1:22">
      <c r="A198" s="3">
        <v>24915822544</v>
      </c>
      <c r="B198" s="1" t="s">
        <v>1208</v>
      </c>
      <c r="C198" s="1" t="s">
        <v>2138</v>
      </c>
      <c r="D198" s="1" t="s">
        <v>2133</v>
      </c>
      <c r="E198" s="1" t="s">
        <v>2139</v>
      </c>
      <c r="F198" s="1" t="s">
        <v>1208</v>
      </c>
      <c r="G198" s="1" t="s">
        <v>1184</v>
      </c>
      <c r="H198" s="1" t="s">
        <v>1185</v>
      </c>
      <c r="I198" s="1" t="s">
        <v>2140</v>
      </c>
      <c r="J198" s="1" t="s">
        <v>1187</v>
      </c>
      <c r="K198" s="1" t="s">
        <v>2140</v>
      </c>
      <c r="L198" s="1" t="s">
        <v>2140</v>
      </c>
      <c r="M198" s="1" t="s">
        <v>1188</v>
      </c>
      <c r="N198" s="1" t="s">
        <v>1188</v>
      </c>
      <c r="O198" s="1" t="s">
        <v>1189</v>
      </c>
      <c r="P198" s="1" t="s">
        <v>1190</v>
      </c>
      <c r="Q198" s="1" t="s">
        <v>1191</v>
      </c>
      <c r="R198" s="1" t="s">
        <v>2141</v>
      </c>
      <c r="S198" s="1" t="s">
        <v>1193</v>
      </c>
      <c r="T198" s="1" t="s">
        <v>1194</v>
      </c>
      <c r="U198" s="1" t="s">
        <v>1195</v>
      </c>
      <c r="V198" s="1" t="s">
        <v>2137</v>
      </c>
    </row>
    <row r="199" s="1" customFormat="1" spans="1:22">
      <c r="A199" s="3">
        <v>999224915847557</v>
      </c>
      <c r="B199" s="1" t="s">
        <v>1208</v>
      </c>
      <c r="C199" s="1" t="s">
        <v>2142</v>
      </c>
      <c r="D199" s="1" t="s">
        <v>2143</v>
      </c>
      <c r="E199" s="1" t="s">
        <v>2144</v>
      </c>
      <c r="F199" s="1" t="s">
        <v>1208</v>
      </c>
      <c r="G199" s="1" t="s">
        <v>1184</v>
      </c>
      <c r="H199" s="1" t="s">
        <v>1185</v>
      </c>
      <c r="I199" s="1" t="s">
        <v>2145</v>
      </c>
      <c r="J199" s="1" t="s">
        <v>1187</v>
      </c>
      <c r="K199" s="1" t="s">
        <v>2145</v>
      </c>
      <c r="L199" s="1" t="s">
        <v>2145</v>
      </c>
      <c r="M199" s="1" t="s">
        <v>1188</v>
      </c>
      <c r="N199" s="1" t="s">
        <v>1188</v>
      </c>
      <c r="O199" s="1" t="s">
        <v>1189</v>
      </c>
      <c r="P199" s="1" t="s">
        <v>1190</v>
      </c>
      <c r="Q199" s="1" t="s">
        <v>1191</v>
      </c>
      <c r="R199" s="1" t="s">
        <v>2146</v>
      </c>
      <c r="S199" s="1" t="s">
        <v>1193</v>
      </c>
      <c r="T199" s="1" t="s">
        <v>1194</v>
      </c>
      <c r="U199" s="1" t="s">
        <v>1195</v>
      </c>
      <c r="V199" s="1" t="s">
        <v>2147</v>
      </c>
    </row>
    <row r="200" s="1" customFormat="1" spans="1:22">
      <c r="A200" s="3">
        <v>999224915991062</v>
      </c>
      <c r="B200" s="1" t="s">
        <v>1208</v>
      </c>
      <c r="C200" s="1" t="s">
        <v>2148</v>
      </c>
      <c r="D200" s="1" t="s">
        <v>2049</v>
      </c>
      <c r="E200" s="1" t="s">
        <v>2149</v>
      </c>
      <c r="F200" s="1" t="s">
        <v>1208</v>
      </c>
      <c r="G200" s="1" t="s">
        <v>1184</v>
      </c>
      <c r="H200" s="1" t="s">
        <v>1185</v>
      </c>
      <c r="I200" s="1" t="s">
        <v>2051</v>
      </c>
      <c r="J200" s="1" t="s">
        <v>1187</v>
      </c>
      <c r="K200" s="1" t="s">
        <v>2051</v>
      </c>
      <c r="L200" s="1" t="s">
        <v>2051</v>
      </c>
      <c r="M200" s="1" t="s">
        <v>1188</v>
      </c>
      <c r="N200" s="1" t="s">
        <v>1188</v>
      </c>
      <c r="O200" s="1" t="s">
        <v>1189</v>
      </c>
      <c r="P200" s="1" t="s">
        <v>1190</v>
      </c>
      <c r="Q200" s="1" t="s">
        <v>1191</v>
      </c>
      <c r="R200" s="1" t="s">
        <v>2150</v>
      </c>
      <c r="S200" s="1" t="s">
        <v>1193</v>
      </c>
      <c r="T200" s="1" t="s">
        <v>1194</v>
      </c>
      <c r="U200" s="1" t="s">
        <v>1195</v>
      </c>
      <c r="V200" s="1" t="s">
        <v>1299</v>
      </c>
    </row>
    <row r="201" s="1" customFormat="1" spans="1:22">
      <c r="A201" s="3">
        <v>24916346176</v>
      </c>
      <c r="B201" s="1" t="s">
        <v>1208</v>
      </c>
      <c r="C201" s="1" t="s">
        <v>2151</v>
      </c>
      <c r="D201" s="1" t="s">
        <v>2133</v>
      </c>
      <c r="E201" s="1" t="s">
        <v>2152</v>
      </c>
      <c r="F201" s="1" t="s">
        <v>1208</v>
      </c>
      <c r="G201" s="1" t="s">
        <v>1184</v>
      </c>
      <c r="H201" s="1" t="s">
        <v>1185</v>
      </c>
      <c r="I201" s="1" t="s">
        <v>2140</v>
      </c>
      <c r="J201" s="1" t="s">
        <v>1187</v>
      </c>
      <c r="K201" s="1" t="s">
        <v>2140</v>
      </c>
      <c r="L201" s="1" t="s">
        <v>2140</v>
      </c>
      <c r="M201" s="1" t="s">
        <v>1188</v>
      </c>
      <c r="N201" s="1" t="s">
        <v>1188</v>
      </c>
      <c r="O201" s="1" t="s">
        <v>1189</v>
      </c>
      <c r="P201" s="1" t="s">
        <v>1190</v>
      </c>
      <c r="Q201" s="1" t="s">
        <v>1191</v>
      </c>
      <c r="R201" s="1" t="s">
        <v>2153</v>
      </c>
      <c r="S201" s="1" t="s">
        <v>1193</v>
      </c>
      <c r="T201" s="1" t="s">
        <v>1194</v>
      </c>
      <c r="U201" s="1" t="s">
        <v>1195</v>
      </c>
      <c r="V201" s="1" t="s">
        <v>2137</v>
      </c>
    </row>
    <row r="202" s="1" customFormat="1" spans="1:22">
      <c r="A202" s="3">
        <v>999224916905877</v>
      </c>
      <c r="B202" s="1" t="s">
        <v>1208</v>
      </c>
      <c r="C202" s="1" t="s">
        <v>2154</v>
      </c>
      <c r="D202" s="1" t="s">
        <v>1781</v>
      </c>
      <c r="E202" s="1" t="s">
        <v>2155</v>
      </c>
      <c r="F202" s="1" t="s">
        <v>1208</v>
      </c>
      <c r="G202" s="1" t="s">
        <v>1184</v>
      </c>
      <c r="H202" s="1" t="s">
        <v>1185</v>
      </c>
      <c r="I202" s="1" t="s">
        <v>2156</v>
      </c>
      <c r="J202" s="1" t="s">
        <v>1187</v>
      </c>
      <c r="K202" s="1" t="s">
        <v>2156</v>
      </c>
      <c r="L202" s="1" t="s">
        <v>2156</v>
      </c>
      <c r="M202" s="1" t="s">
        <v>1188</v>
      </c>
      <c r="N202" s="1" t="s">
        <v>1188</v>
      </c>
      <c r="O202" s="1" t="s">
        <v>1189</v>
      </c>
      <c r="P202" s="1" t="s">
        <v>1190</v>
      </c>
      <c r="Q202" s="1" t="s">
        <v>1191</v>
      </c>
      <c r="R202" s="1" t="s">
        <v>2157</v>
      </c>
      <c r="S202" s="1" t="s">
        <v>1193</v>
      </c>
      <c r="T202" s="1" t="s">
        <v>1194</v>
      </c>
      <c r="U202" s="1" t="s">
        <v>1195</v>
      </c>
      <c r="V202" s="1" t="s">
        <v>1299</v>
      </c>
    </row>
    <row r="203" s="1" customFormat="1" spans="1:22">
      <c r="A203" s="3">
        <v>24916923442</v>
      </c>
      <c r="B203" s="1" t="s">
        <v>1208</v>
      </c>
      <c r="C203" s="1" t="s">
        <v>2158</v>
      </c>
      <c r="D203" s="1" t="s">
        <v>2159</v>
      </c>
      <c r="E203" s="1" t="s">
        <v>2160</v>
      </c>
      <c r="F203" s="1" t="s">
        <v>1208</v>
      </c>
      <c r="G203" s="1" t="s">
        <v>1184</v>
      </c>
      <c r="H203" s="1" t="s">
        <v>1185</v>
      </c>
      <c r="I203" s="1" t="s">
        <v>2161</v>
      </c>
      <c r="J203" s="1" t="s">
        <v>1187</v>
      </c>
      <c r="K203" s="1" t="s">
        <v>2161</v>
      </c>
      <c r="L203" s="1" t="s">
        <v>2161</v>
      </c>
      <c r="M203" s="1" t="s">
        <v>1188</v>
      </c>
      <c r="N203" s="1" t="s">
        <v>1188</v>
      </c>
      <c r="O203" s="1" t="s">
        <v>1189</v>
      </c>
      <c r="P203" s="1" t="s">
        <v>1190</v>
      </c>
      <c r="Q203" s="1" t="s">
        <v>1191</v>
      </c>
      <c r="R203" s="1" t="s">
        <v>2162</v>
      </c>
      <c r="S203" s="1" t="s">
        <v>1193</v>
      </c>
      <c r="T203" s="1" t="s">
        <v>1194</v>
      </c>
      <c r="U203" s="1" t="s">
        <v>1195</v>
      </c>
      <c r="V203" s="1" t="s">
        <v>1721</v>
      </c>
    </row>
    <row r="204" s="1" customFormat="1" spans="1:22">
      <c r="A204" s="3">
        <v>999224917075284</v>
      </c>
      <c r="B204" s="1" t="s">
        <v>1208</v>
      </c>
      <c r="C204" s="1" t="s">
        <v>2163</v>
      </c>
      <c r="D204" s="1" t="s">
        <v>2164</v>
      </c>
      <c r="E204" s="1" t="s">
        <v>2165</v>
      </c>
      <c r="F204" s="1" t="s">
        <v>1208</v>
      </c>
      <c r="G204" s="1" t="s">
        <v>1184</v>
      </c>
      <c r="H204" s="1" t="s">
        <v>1185</v>
      </c>
      <c r="I204" s="1" t="s">
        <v>2166</v>
      </c>
      <c r="J204" s="1" t="s">
        <v>1187</v>
      </c>
      <c r="K204" s="1" t="s">
        <v>2166</v>
      </c>
      <c r="L204" s="1" t="s">
        <v>2166</v>
      </c>
      <c r="M204" s="1" t="s">
        <v>1188</v>
      </c>
      <c r="N204" s="1" t="s">
        <v>1188</v>
      </c>
      <c r="O204" s="1" t="s">
        <v>1189</v>
      </c>
      <c r="P204" s="1" t="s">
        <v>1190</v>
      </c>
      <c r="Q204" s="1" t="s">
        <v>1191</v>
      </c>
      <c r="R204" s="1" t="s">
        <v>2167</v>
      </c>
      <c r="S204" s="1" t="s">
        <v>1193</v>
      </c>
      <c r="T204" s="1" t="s">
        <v>1194</v>
      </c>
      <c r="U204" s="1" t="s">
        <v>1195</v>
      </c>
      <c r="V204" s="1" t="s">
        <v>1203</v>
      </c>
    </row>
    <row r="205" s="1" customFormat="1" spans="1:22">
      <c r="A205" s="3">
        <v>999224917103840</v>
      </c>
      <c r="B205" s="1" t="s">
        <v>1208</v>
      </c>
      <c r="C205" s="1" t="s">
        <v>2168</v>
      </c>
      <c r="D205" s="1" t="s">
        <v>2100</v>
      </c>
      <c r="E205" s="1" t="s">
        <v>2169</v>
      </c>
      <c r="F205" s="1" t="s">
        <v>1208</v>
      </c>
      <c r="G205" s="1" t="s">
        <v>1184</v>
      </c>
      <c r="H205" s="1" t="s">
        <v>1185</v>
      </c>
      <c r="I205" s="1" t="s">
        <v>2170</v>
      </c>
      <c r="J205" s="1" t="s">
        <v>1187</v>
      </c>
      <c r="K205" s="1" t="s">
        <v>2170</v>
      </c>
      <c r="L205" s="1" t="s">
        <v>2170</v>
      </c>
      <c r="M205" s="1" t="s">
        <v>1188</v>
      </c>
      <c r="N205" s="1" t="s">
        <v>1188</v>
      </c>
      <c r="O205" s="1" t="s">
        <v>1189</v>
      </c>
      <c r="P205" s="1" t="s">
        <v>1190</v>
      </c>
      <c r="Q205" s="1" t="s">
        <v>1191</v>
      </c>
      <c r="R205" s="1" t="s">
        <v>2171</v>
      </c>
      <c r="S205" s="1" t="s">
        <v>1193</v>
      </c>
      <c r="T205" s="1" t="s">
        <v>1194</v>
      </c>
      <c r="U205" s="1" t="s">
        <v>1195</v>
      </c>
      <c r="V205" s="1" t="s">
        <v>1203</v>
      </c>
    </row>
    <row r="206" s="1" customFormat="1" spans="1:22">
      <c r="A206" s="3">
        <v>999224917171149</v>
      </c>
      <c r="B206" s="1" t="s">
        <v>1208</v>
      </c>
      <c r="C206" s="1" t="s">
        <v>2172</v>
      </c>
      <c r="D206" s="1" t="s">
        <v>2100</v>
      </c>
      <c r="E206" s="1" t="s">
        <v>2173</v>
      </c>
      <c r="F206" s="1" t="s">
        <v>1208</v>
      </c>
      <c r="G206" s="1" t="s">
        <v>1184</v>
      </c>
      <c r="H206" s="1" t="s">
        <v>1185</v>
      </c>
      <c r="I206" s="1" t="s">
        <v>2170</v>
      </c>
      <c r="J206" s="1" t="s">
        <v>1187</v>
      </c>
      <c r="K206" s="1" t="s">
        <v>2170</v>
      </c>
      <c r="L206" s="1" t="s">
        <v>2170</v>
      </c>
      <c r="M206" s="1" t="s">
        <v>1188</v>
      </c>
      <c r="N206" s="1" t="s">
        <v>1188</v>
      </c>
      <c r="O206" s="1" t="s">
        <v>1189</v>
      </c>
      <c r="P206" s="1" t="s">
        <v>1190</v>
      </c>
      <c r="Q206" s="1" t="s">
        <v>1191</v>
      </c>
      <c r="R206" s="1" t="s">
        <v>2174</v>
      </c>
      <c r="S206" s="1" t="s">
        <v>1193</v>
      </c>
      <c r="T206" s="1" t="s">
        <v>1194</v>
      </c>
      <c r="U206" s="1" t="s">
        <v>1195</v>
      </c>
      <c r="V206" s="1" t="s">
        <v>1203</v>
      </c>
    </row>
    <row r="207" s="1" customFormat="1" spans="1:22">
      <c r="A207" s="3">
        <v>24917477862</v>
      </c>
      <c r="B207" s="1" t="s">
        <v>1208</v>
      </c>
      <c r="C207" s="1" t="s">
        <v>2175</v>
      </c>
      <c r="D207" s="1" t="s">
        <v>2100</v>
      </c>
      <c r="E207" s="1" t="s">
        <v>2176</v>
      </c>
      <c r="F207" s="1" t="s">
        <v>1208</v>
      </c>
      <c r="G207" s="1" t="s">
        <v>1184</v>
      </c>
      <c r="H207" s="1" t="s">
        <v>1185</v>
      </c>
      <c r="I207" s="1" t="s">
        <v>2170</v>
      </c>
      <c r="J207" s="1" t="s">
        <v>1187</v>
      </c>
      <c r="K207" s="1" t="s">
        <v>2170</v>
      </c>
      <c r="L207" s="1" t="s">
        <v>2170</v>
      </c>
      <c r="M207" s="1" t="s">
        <v>1188</v>
      </c>
      <c r="N207" s="1" t="s">
        <v>1188</v>
      </c>
      <c r="O207" s="1" t="s">
        <v>1189</v>
      </c>
      <c r="P207" s="1" t="s">
        <v>1190</v>
      </c>
      <c r="Q207" s="1" t="s">
        <v>1191</v>
      </c>
      <c r="R207" s="1" t="s">
        <v>2177</v>
      </c>
      <c r="S207" s="1" t="s">
        <v>1193</v>
      </c>
      <c r="T207" s="1" t="s">
        <v>1194</v>
      </c>
      <c r="U207" s="1" t="s">
        <v>1195</v>
      </c>
      <c r="V207" s="1" t="s">
        <v>1203</v>
      </c>
    </row>
    <row r="208" s="1" customFormat="1" spans="1:22">
      <c r="A208" s="3">
        <v>24917486925</v>
      </c>
      <c r="B208" s="1" t="s">
        <v>1208</v>
      </c>
      <c r="C208" s="1" t="s">
        <v>2178</v>
      </c>
      <c r="D208" s="1" t="s">
        <v>2100</v>
      </c>
      <c r="E208" s="1" t="s">
        <v>2179</v>
      </c>
      <c r="F208" s="1" t="s">
        <v>1208</v>
      </c>
      <c r="G208" s="1" t="s">
        <v>1184</v>
      </c>
      <c r="H208" s="1" t="s">
        <v>1185</v>
      </c>
      <c r="I208" s="1" t="s">
        <v>2170</v>
      </c>
      <c r="J208" s="1" t="s">
        <v>1187</v>
      </c>
      <c r="K208" s="1" t="s">
        <v>2170</v>
      </c>
      <c r="L208" s="1" t="s">
        <v>2170</v>
      </c>
      <c r="M208" s="1" t="s">
        <v>1188</v>
      </c>
      <c r="N208" s="1" t="s">
        <v>1188</v>
      </c>
      <c r="O208" s="1" t="s">
        <v>1189</v>
      </c>
      <c r="P208" s="1" t="s">
        <v>1190</v>
      </c>
      <c r="Q208" s="1" t="s">
        <v>1191</v>
      </c>
      <c r="R208" s="1" t="s">
        <v>2180</v>
      </c>
      <c r="S208" s="1" t="s">
        <v>1193</v>
      </c>
      <c r="T208" s="1" t="s">
        <v>1194</v>
      </c>
      <c r="U208" s="1" t="s">
        <v>1195</v>
      </c>
      <c r="V208" s="1" t="s">
        <v>1203</v>
      </c>
    </row>
    <row r="209" s="1" customFormat="1" spans="1:22">
      <c r="A209" s="3">
        <v>999224917721893</v>
      </c>
      <c r="B209" s="1" t="s">
        <v>1208</v>
      </c>
      <c r="C209" s="1" t="s">
        <v>2181</v>
      </c>
      <c r="D209" s="1" t="s">
        <v>2100</v>
      </c>
      <c r="E209" s="1" t="s">
        <v>2182</v>
      </c>
      <c r="F209" s="1" t="s">
        <v>1208</v>
      </c>
      <c r="G209" s="1" t="s">
        <v>1184</v>
      </c>
      <c r="H209" s="1" t="s">
        <v>1185</v>
      </c>
      <c r="I209" s="1" t="s">
        <v>2170</v>
      </c>
      <c r="J209" s="1" t="s">
        <v>1187</v>
      </c>
      <c r="K209" s="1" t="s">
        <v>2170</v>
      </c>
      <c r="L209" s="1" t="s">
        <v>2170</v>
      </c>
      <c r="M209" s="1" t="s">
        <v>1188</v>
      </c>
      <c r="N209" s="1" t="s">
        <v>1188</v>
      </c>
      <c r="O209" s="1" t="s">
        <v>1189</v>
      </c>
      <c r="P209" s="1" t="s">
        <v>1190</v>
      </c>
      <c r="Q209" s="1" t="s">
        <v>1191</v>
      </c>
      <c r="R209" s="1" t="s">
        <v>2183</v>
      </c>
      <c r="S209" s="1" t="s">
        <v>1193</v>
      </c>
      <c r="T209" s="1" t="s">
        <v>1194</v>
      </c>
      <c r="U209" s="1" t="s">
        <v>1195</v>
      </c>
      <c r="V209" s="1" t="s">
        <v>1203</v>
      </c>
    </row>
    <row r="210" s="1" customFormat="1" spans="1:22">
      <c r="A210" s="3">
        <v>999224917784922</v>
      </c>
      <c r="B210" s="1" t="s">
        <v>1208</v>
      </c>
      <c r="C210" s="1" t="s">
        <v>2184</v>
      </c>
      <c r="D210" s="1" t="s">
        <v>2133</v>
      </c>
      <c r="E210" s="1" t="s">
        <v>2185</v>
      </c>
      <c r="F210" s="1" t="s">
        <v>1208</v>
      </c>
      <c r="G210" s="1" t="s">
        <v>1184</v>
      </c>
      <c r="H210" s="1" t="s">
        <v>1185</v>
      </c>
      <c r="I210" s="1" t="s">
        <v>2186</v>
      </c>
      <c r="J210" s="1" t="s">
        <v>1187</v>
      </c>
      <c r="K210" s="1" t="s">
        <v>2186</v>
      </c>
      <c r="L210" s="1" t="s">
        <v>2186</v>
      </c>
      <c r="M210" s="1" t="s">
        <v>1188</v>
      </c>
      <c r="N210" s="1" t="s">
        <v>1188</v>
      </c>
      <c r="O210" s="1" t="s">
        <v>1189</v>
      </c>
      <c r="P210" s="1" t="s">
        <v>1190</v>
      </c>
      <c r="Q210" s="1" t="s">
        <v>1191</v>
      </c>
      <c r="R210" s="1" t="s">
        <v>2187</v>
      </c>
      <c r="S210" s="1" t="s">
        <v>1193</v>
      </c>
      <c r="T210" s="1" t="s">
        <v>1194</v>
      </c>
      <c r="U210" s="1" t="s">
        <v>1195</v>
      </c>
      <c r="V210" s="1" t="s">
        <v>2137</v>
      </c>
    </row>
    <row r="211" s="1" customFormat="1" spans="1:22">
      <c r="A211" s="3">
        <v>999224917863528</v>
      </c>
      <c r="B211" s="1" t="s">
        <v>1208</v>
      </c>
      <c r="C211" s="1" t="s">
        <v>2188</v>
      </c>
      <c r="D211" s="1" t="s">
        <v>2100</v>
      </c>
      <c r="E211" s="1" t="s">
        <v>2189</v>
      </c>
      <c r="F211" s="1" t="s">
        <v>1208</v>
      </c>
      <c r="G211" s="1" t="s">
        <v>1184</v>
      </c>
      <c r="H211" s="1" t="s">
        <v>1185</v>
      </c>
      <c r="I211" s="1" t="s">
        <v>2170</v>
      </c>
      <c r="J211" s="1" t="s">
        <v>1187</v>
      </c>
      <c r="K211" s="1" t="s">
        <v>2170</v>
      </c>
      <c r="L211" s="1" t="s">
        <v>2170</v>
      </c>
      <c r="M211" s="1" t="s">
        <v>1188</v>
      </c>
      <c r="N211" s="1" t="s">
        <v>1188</v>
      </c>
      <c r="O211" s="1" t="s">
        <v>1189</v>
      </c>
      <c r="P211" s="1" t="s">
        <v>1190</v>
      </c>
      <c r="Q211" s="1" t="s">
        <v>1191</v>
      </c>
      <c r="R211" s="1" t="s">
        <v>2190</v>
      </c>
      <c r="S211" s="1" t="s">
        <v>1193</v>
      </c>
      <c r="T211" s="1" t="s">
        <v>1194</v>
      </c>
      <c r="U211" s="1" t="s">
        <v>1195</v>
      </c>
      <c r="V211" s="1" t="s">
        <v>1203</v>
      </c>
    </row>
    <row r="212" s="1" customFormat="1" spans="1:22">
      <c r="A212" s="3">
        <v>999224917894575</v>
      </c>
      <c r="B212" s="1" t="s">
        <v>1208</v>
      </c>
      <c r="C212" s="1" t="s">
        <v>2191</v>
      </c>
      <c r="D212" s="1" t="s">
        <v>1825</v>
      </c>
      <c r="E212" s="1" t="s">
        <v>2192</v>
      </c>
      <c r="F212" s="1" t="s">
        <v>1208</v>
      </c>
      <c r="G212" s="1" t="s">
        <v>1184</v>
      </c>
      <c r="H212" s="1" t="s">
        <v>1185</v>
      </c>
      <c r="I212" s="1" t="s">
        <v>2193</v>
      </c>
      <c r="J212" s="1" t="s">
        <v>1187</v>
      </c>
      <c r="K212" s="1" t="s">
        <v>2193</v>
      </c>
      <c r="L212" s="1" t="s">
        <v>2193</v>
      </c>
      <c r="M212" s="1" t="s">
        <v>1188</v>
      </c>
      <c r="N212" s="1" t="s">
        <v>1188</v>
      </c>
      <c r="O212" s="1" t="s">
        <v>1189</v>
      </c>
      <c r="P212" s="1" t="s">
        <v>1190</v>
      </c>
      <c r="Q212" s="1" t="s">
        <v>1191</v>
      </c>
      <c r="R212" s="1" t="s">
        <v>2194</v>
      </c>
      <c r="S212" s="1" t="s">
        <v>1193</v>
      </c>
      <c r="T212" s="1" t="s">
        <v>1194</v>
      </c>
      <c r="U212" s="1" t="s">
        <v>1195</v>
      </c>
      <c r="V212" s="1" t="s">
        <v>1203</v>
      </c>
    </row>
    <row r="213" s="1" customFormat="1" spans="1:22">
      <c r="A213" s="3">
        <v>999224917933559</v>
      </c>
      <c r="B213" s="1" t="s">
        <v>1208</v>
      </c>
      <c r="C213" s="1" t="s">
        <v>2195</v>
      </c>
      <c r="D213" s="1" t="s">
        <v>2196</v>
      </c>
      <c r="E213" s="1" t="s">
        <v>2197</v>
      </c>
      <c r="F213" s="1" t="s">
        <v>1208</v>
      </c>
      <c r="G213" s="1" t="s">
        <v>1184</v>
      </c>
      <c r="H213" s="1" t="s">
        <v>1185</v>
      </c>
      <c r="I213" s="1" t="s">
        <v>2107</v>
      </c>
      <c r="J213" s="1" t="s">
        <v>1187</v>
      </c>
      <c r="K213" s="1" t="s">
        <v>2107</v>
      </c>
      <c r="L213" s="1" t="s">
        <v>2107</v>
      </c>
      <c r="M213" s="1" t="s">
        <v>1188</v>
      </c>
      <c r="N213" s="1" t="s">
        <v>1188</v>
      </c>
      <c r="O213" s="1" t="s">
        <v>1189</v>
      </c>
      <c r="P213" s="1" t="s">
        <v>1190</v>
      </c>
      <c r="Q213" s="1" t="s">
        <v>1191</v>
      </c>
      <c r="R213" s="1" t="s">
        <v>2198</v>
      </c>
      <c r="S213" s="1" t="s">
        <v>1193</v>
      </c>
      <c r="T213" s="1" t="s">
        <v>1194</v>
      </c>
      <c r="U213" s="1" t="s">
        <v>1195</v>
      </c>
      <c r="V213" s="1" t="s">
        <v>1299</v>
      </c>
    </row>
    <row r="214" s="1" customFormat="1" spans="1:22">
      <c r="A214" s="3">
        <v>999224918136582</v>
      </c>
      <c r="B214" s="1" t="s">
        <v>1208</v>
      </c>
      <c r="C214" s="1" t="s">
        <v>2199</v>
      </c>
      <c r="D214" s="1" t="s">
        <v>2200</v>
      </c>
      <c r="E214" s="1" t="s">
        <v>2201</v>
      </c>
      <c r="F214" s="1" t="s">
        <v>1208</v>
      </c>
      <c r="G214" s="1" t="s">
        <v>1184</v>
      </c>
      <c r="H214" s="1" t="s">
        <v>1185</v>
      </c>
      <c r="I214" s="1" t="s">
        <v>2202</v>
      </c>
      <c r="J214" s="1" t="s">
        <v>1187</v>
      </c>
      <c r="K214" s="1" t="s">
        <v>2202</v>
      </c>
      <c r="L214" s="1" t="s">
        <v>2202</v>
      </c>
      <c r="M214" s="1" t="s">
        <v>1188</v>
      </c>
      <c r="N214" s="1" t="s">
        <v>1188</v>
      </c>
      <c r="O214" s="1" t="s">
        <v>1189</v>
      </c>
      <c r="P214" s="1" t="s">
        <v>1190</v>
      </c>
      <c r="Q214" s="1" t="s">
        <v>1191</v>
      </c>
      <c r="R214" s="1" t="s">
        <v>2203</v>
      </c>
      <c r="S214" s="1" t="s">
        <v>1193</v>
      </c>
      <c r="T214" s="1" t="s">
        <v>1194</v>
      </c>
      <c r="U214" s="1" t="s">
        <v>1195</v>
      </c>
      <c r="V214" s="1" t="s">
        <v>1393</v>
      </c>
    </row>
    <row r="215" s="1" customFormat="1" spans="1:22">
      <c r="A215" s="3">
        <v>999224918311905</v>
      </c>
      <c r="B215" s="1" t="s">
        <v>1208</v>
      </c>
      <c r="C215" s="1" t="s">
        <v>2204</v>
      </c>
      <c r="D215" s="1" t="s">
        <v>2196</v>
      </c>
      <c r="E215" s="1" t="s">
        <v>2205</v>
      </c>
      <c r="F215" s="1" t="s">
        <v>1208</v>
      </c>
      <c r="G215" s="1" t="s">
        <v>1184</v>
      </c>
      <c r="H215" s="1" t="s">
        <v>1185</v>
      </c>
      <c r="I215" s="1" t="s">
        <v>2206</v>
      </c>
      <c r="J215" s="1" t="s">
        <v>1187</v>
      </c>
      <c r="K215" s="1" t="s">
        <v>2206</v>
      </c>
      <c r="L215" s="1" t="s">
        <v>2206</v>
      </c>
      <c r="M215" s="1" t="s">
        <v>1188</v>
      </c>
      <c r="N215" s="1" t="s">
        <v>1188</v>
      </c>
      <c r="O215" s="1" t="s">
        <v>1189</v>
      </c>
      <c r="P215" s="1" t="s">
        <v>1190</v>
      </c>
      <c r="Q215" s="1" t="s">
        <v>1191</v>
      </c>
      <c r="R215" s="1" t="s">
        <v>2207</v>
      </c>
      <c r="S215" s="1" t="s">
        <v>1193</v>
      </c>
      <c r="T215" s="1" t="s">
        <v>1194</v>
      </c>
      <c r="U215" s="1" t="s">
        <v>1195</v>
      </c>
      <c r="V215" s="1" t="s">
        <v>1299</v>
      </c>
    </row>
    <row r="216" s="1" customFormat="1" spans="1:22">
      <c r="A216" s="3">
        <v>999224918491607</v>
      </c>
      <c r="B216" s="1" t="s">
        <v>1208</v>
      </c>
      <c r="C216" s="1" t="s">
        <v>2208</v>
      </c>
      <c r="D216" s="1" t="s">
        <v>1825</v>
      </c>
      <c r="E216" s="1" t="s">
        <v>2209</v>
      </c>
      <c r="F216" s="1" t="s">
        <v>1208</v>
      </c>
      <c r="G216" s="1" t="s">
        <v>1184</v>
      </c>
      <c r="H216" s="1" t="s">
        <v>1185</v>
      </c>
      <c r="I216" s="1" t="s">
        <v>2123</v>
      </c>
      <c r="J216" s="1" t="s">
        <v>1187</v>
      </c>
      <c r="K216" s="1" t="s">
        <v>2123</v>
      </c>
      <c r="L216" s="1" t="s">
        <v>2123</v>
      </c>
      <c r="M216" s="1" t="s">
        <v>1188</v>
      </c>
      <c r="N216" s="1" t="s">
        <v>1188</v>
      </c>
      <c r="O216" s="1" t="s">
        <v>1189</v>
      </c>
      <c r="P216" s="1" t="s">
        <v>1190</v>
      </c>
      <c r="Q216" s="1" t="s">
        <v>1191</v>
      </c>
      <c r="R216" s="1" t="s">
        <v>2210</v>
      </c>
      <c r="S216" s="1" t="s">
        <v>1193</v>
      </c>
      <c r="T216" s="1" t="s">
        <v>1194</v>
      </c>
      <c r="U216" s="1" t="s">
        <v>1195</v>
      </c>
      <c r="V216" s="1" t="s">
        <v>1203</v>
      </c>
    </row>
    <row r="217" s="1" customFormat="1" spans="1:22">
      <c r="A217" s="3">
        <v>999224918683348</v>
      </c>
      <c r="B217" s="1" t="s">
        <v>1208</v>
      </c>
      <c r="C217" s="1" t="s">
        <v>2211</v>
      </c>
      <c r="D217" s="1" t="s">
        <v>1759</v>
      </c>
      <c r="E217" s="1" t="s">
        <v>2212</v>
      </c>
      <c r="F217" s="1" t="s">
        <v>1208</v>
      </c>
      <c r="G217" s="1" t="s">
        <v>1184</v>
      </c>
      <c r="H217" s="1" t="s">
        <v>1185</v>
      </c>
      <c r="I217" s="1" t="s">
        <v>1592</v>
      </c>
      <c r="J217" s="1" t="s">
        <v>1187</v>
      </c>
      <c r="K217" s="1" t="s">
        <v>1592</v>
      </c>
      <c r="L217" s="1" t="s">
        <v>1592</v>
      </c>
      <c r="M217" s="1" t="s">
        <v>1188</v>
      </c>
      <c r="N217" s="1" t="s">
        <v>1188</v>
      </c>
      <c r="O217" s="1" t="s">
        <v>1189</v>
      </c>
      <c r="P217" s="1" t="s">
        <v>1190</v>
      </c>
      <c r="Q217" s="1" t="s">
        <v>1191</v>
      </c>
      <c r="R217" s="1" t="s">
        <v>2213</v>
      </c>
      <c r="S217" s="1" t="s">
        <v>1193</v>
      </c>
      <c r="T217" s="1" t="s">
        <v>1194</v>
      </c>
      <c r="U217" s="1" t="s">
        <v>1195</v>
      </c>
      <c r="V217" s="1" t="s">
        <v>1475</v>
      </c>
    </row>
    <row r="218" s="1" customFormat="1" spans="1:22">
      <c r="A218" s="3">
        <v>999224918987352</v>
      </c>
      <c r="B218" s="1" t="s">
        <v>1208</v>
      </c>
      <c r="C218" s="1" t="s">
        <v>2214</v>
      </c>
      <c r="D218" s="1" t="s">
        <v>1902</v>
      </c>
      <c r="E218" s="1" t="s">
        <v>2215</v>
      </c>
      <c r="F218" s="1" t="s">
        <v>1208</v>
      </c>
      <c r="G218" s="1" t="s">
        <v>1184</v>
      </c>
      <c r="H218" s="1" t="s">
        <v>1185</v>
      </c>
      <c r="I218" s="1" t="s">
        <v>1904</v>
      </c>
      <c r="J218" s="1" t="s">
        <v>1187</v>
      </c>
      <c r="K218" s="1" t="s">
        <v>1904</v>
      </c>
      <c r="L218" s="1" t="s">
        <v>1904</v>
      </c>
      <c r="M218" s="1" t="s">
        <v>1188</v>
      </c>
      <c r="N218" s="1" t="s">
        <v>1188</v>
      </c>
      <c r="O218" s="1" t="s">
        <v>1189</v>
      </c>
      <c r="P218" s="1" t="s">
        <v>1190</v>
      </c>
      <c r="Q218" s="1" t="s">
        <v>1191</v>
      </c>
      <c r="R218" s="1" t="s">
        <v>2216</v>
      </c>
      <c r="S218" s="1" t="s">
        <v>1193</v>
      </c>
      <c r="T218" s="1" t="s">
        <v>1194</v>
      </c>
      <c r="U218" s="1" t="s">
        <v>1195</v>
      </c>
      <c r="V218" s="1" t="s">
        <v>1299</v>
      </c>
    </row>
    <row r="219" s="1" customFormat="1" spans="1:22">
      <c r="A219" s="3">
        <v>999224919364712</v>
      </c>
      <c r="B219" s="1" t="s">
        <v>1208</v>
      </c>
      <c r="C219" s="1" t="s">
        <v>2217</v>
      </c>
      <c r="D219" s="1" t="s">
        <v>1368</v>
      </c>
      <c r="E219" s="1" t="s">
        <v>2218</v>
      </c>
      <c r="F219" s="1" t="s">
        <v>1208</v>
      </c>
      <c r="G219" s="1" t="s">
        <v>1184</v>
      </c>
      <c r="H219" s="1" t="s">
        <v>1185</v>
      </c>
      <c r="I219" s="1" t="s">
        <v>2097</v>
      </c>
      <c r="J219" s="1" t="s">
        <v>1187</v>
      </c>
      <c r="K219" s="1" t="s">
        <v>2097</v>
      </c>
      <c r="L219" s="1" t="s">
        <v>2097</v>
      </c>
      <c r="M219" s="1" t="s">
        <v>1188</v>
      </c>
      <c r="N219" s="1" t="s">
        <v>1188</v>
      </c>
      <c r="O219" s="1" t="s">
        <v>1189</v>
      </c>
      <c r="P219" s="1" t="s">
        <v>1190</v>
      </c>
      <c r="Q219" s="1" t="s">
        <v>1191</v>
      </c>
      <c r="R219" s="1" t="s">
        <v>2219</v>
      </c>
      <c r="S219" s="1" t="s">
        <v>1193</v>
      </c>
      <c r="T219" s="1" t="s">
        <v>1194</v>
      </c>
      <c r="U219" s="1" t="s">
        <v>1195</v>
      </c>
      <c r="V219" s="1" t="s">
        <v>1203</v>
      </c>
    </row>
    <row r="220" s="1" customFormat="1" spans="1:22">
      <c r="A220" s="3">
        <v>999224919725402</v>
      </c>
      <c r="B220" s="1" t="s">
        <v>1208</v>
      </c>
      <c r="C220" s="1" t="s">
        <v>2220</v>
      </c>
      <c r="D220" s="1" t="s">
        <v>1825</v>
      </c>
      <c r="E220" s="1" t="s">
        <v>2221</v>
      </c>
      <c r="F220" s="1" t="s">
        <v>1208</v>
      </c>
      <c r="G220" s="1" t="s">
        <v>1184</v>
      </c>
      <c r="H220" s="1" t="s">
        <v>1185</v>
      </c>
      <c r="I220" s="1" t="s">
        <v>2130</v>
      </c>
      <c r="J220" s="1" t="s">
        <v>1187</v>
      </c>
      <c r="K220" s="1" t="s">
        <v>2130</v>
      </c>
      <c r="L220" s="1" t="s">
        <v>2130</v>
      </c>
      <c r="M220" s="1" t="s">
        <v>1188</v>
      </c>
      <c r="N220" s="1" t="s">
        <v>1188</v>
      </c>
      <c r="O220" s="1" t="s">
        <v>1189</v>
      </c>
      <c r="P220" s="1" t="s">
        <v>1190</v>
      </c>
      <c r="Q220" s="1" t="s">
        <v>1191</v>
      </c>
      <c r="R220" s="1" t="s">
        <v>2222</v>
      </c>
      <c r="S220" s="1" t="s">
        <v>1193</v>
      </c>
      <c r="T220" s="1" t="s">
        <v>1194</v>
      </c>
      <c r="U220" s="1" t="s">
        <v>1195</v>
      </c>
      <c r="V220" s="1" t="s">
        <v>1203</v>
      </c>
    </row>
    <row r="221" s="1" customFormat="1" spans="1:22">
      <c r="A221" s="3">
        <v>999224919919934</v>
      </c>
      <c r="B221" s="1" t="s">
        <v>1208</v>
      </c>
      <c r="C221" s="1" t="s">
        <v>2223</v>
      </c>
      <c r="D221" s="1" t="s">
        <v>2100</v>
      </c>
      <c r="E221" s="1" t="s">
        <v>2224</v>
      </c>
      <c r="F221" s="1" t="s">
        <v>1208</v>
      </c>
      <c r="G221" s="1" t="s">
        <v>1184</v>
      </c>
      <c r="H221" s="1" t="s">
        <v>1185</v>
      </c>
      <c r="I221" s="1" t="s">
        <v>2170</v>
      </c>
      <c r="J221" s="1" t="s">
        <v>1187</v>
      </c>
      <c r="K221" s="1" t="s">
        <v>2170</v>
      </c>
      <c r="L221" s="1" t="s">
        <v>2170</v>
      </c>
      <c r="M221" s="1" t="s">
        <v>1188</v>
      </c>
      <c r="N221" s="1" t="s">
        <v>1188</v>
      </c>
      <c r="O221" s="1" t="s">
        <v>1189</v>
      </c>
      <c r="P221" s="1" t="s">
        <v>1190</v>
      </c>
      <c r="Q221" s="1" t="s">
        <v>1191</v>
      </c>
      <c r="R221" s="1" t="s">
        <v>2225</v>
      </c>
      <c r="S221" s="1" t="s">
        <v>1193</v>
      </c>
      <c r="T221" s="1" t="s">
        <v>1194</v>
      </c>
      <c r="U221" s="1" t="s">
        <v>1195</v>
      </c>
      <c r="V221" s="1" t="s">
        <v>1203</v>
      </c>
    </row>
    <row r="222" s="1" customFormat="1" spans="1:22">
      <c r="A222" s="3">
        <v>999224920096243</v>
      </c>
      <c r="B222" s="1" t="s">
        <v>1208</v>
      </c>
      <c r="C222" s="1" t="s">
        <v>2226</v>
      </c>
      <c r="D222" s="1" t="s">
        <v>2100</v>
      </c>
      <c r="E222" s="1" t="s">
        <v>2227</v>
      </c>
      <c r="F222" s="1" t="s">
        <v>1208</v>
      </c>
      <c r="G222" s="1" t="s">
        <v>1184</v>
      </c>
      <c r="H222" s="1" t="s">
        <v>1185</v>
      </c>
      <c r="I222" s="1" t="s">
        <v>2170</v>
      </c>
      <c r="J222" s="1" t="s">
        <v>1187</v>
      </c>
      <c r="K222" s="1" t="s">
        <v>2170</v>
      </c>
      <c r="L222" s="1" t="s">
        <v>2170</v>
      </c>
      <c r="M222" s="1" t="s">
        <v>1188</v>
      </c>
      <c r="N222" s="1" t="s">
        <v>1188</v>
      </c>
      <c r="O222" s="1" t="s">
        <v>1189</v>
      </c>
      <c r="P222" s="1" t="s">
        <v>1190</v>
      </c>
      <c r="Q222" s="1" t="s">
        <v>1191</v>
      </c>
      <c r="R222" s="1" t="s">
        <v>2228</v>
      </c>
      <c r="S222" s="1" t="s">
        <v>1193</v>
      </c>
      <c r="T222" s="1" t="s">
        <v>1194</v>
      </c>
      <c r="U222" s="1" t="s">
        <v>1195</v>
      </c>
      <c r="V222" s="1" t="s">
        <v>1203</v>
      </c>
    </row>
    <row r="223" s="1" customFormat="1" spans="1:22">
      <c r="A223" s="3">
        <v>999224920700325</v>
      </c>
      <c r="B223" s="1" t="s">
        <v>1208</v>
      </c>
      <c r="C223" s="1" t="s">
        <v>2229</v>
      </c>
      <c r="D223" s="1" t="s">
        <v>1368</v>
      </c>
      <c r="E223" s="1" t="s">
        <v>2230</v>
      </c>
      <c r="F223" s="1" t="s">
        <v>1208</v>
      </c>
      <c r="G223" s="1" t="s">
        <v>1184</v>
      </c>
      <c r="H223" s="1" t="s">
        <v>1185</v>
      </c>
      <c r="I223" s="1" t="s">
        <v>2097</v>
      </c>
      <c r="J223" s="1" t="s">
        <v>1187</v>
      </c>
      <c r="K223" s="1" t="s">
        <v>2097</v>
      </c>
      <c r="L223" s="1" t="s">
        <v>2097</v>
      </c>
      <c r="M223" s="1" t="s">
        <v>1188</v>
      </c>
      <c r="N223" s="1" t="s">
        <v>1188</v>
      </c>
      <c r="O223" s="1" t="s">
        <v>1189</v>
      </c>
      <c r="P223" s="1" t="s">
        <v>1190</v>
      </c>
      <c r="Q223" s="1" t="s">
        <v>1191</v>
      </c>
      <c r="R223" s="1" t="s">
        <v>2231</v>
      </c>
      <c r="S223" s="1" t="s">
        <v>1193</v>
      </c>
      <c r="T223" s="1" t="s">
        <v>1194</v>
      </c>
      <c r="U223" s="1" t="s">
        <v>1195</v>
      </c>
      <c r="V223" s="1" t="s">
        <v>1203</v>
      </c>
    </row>
    <row r="224" s="1" customFormat="1" spans="1:22">
      <c r="A224" s="3">
        <v>999224920752829</v>
      </c>
      <c r="B224" s="1" t="s">
        <v>1208</v>
      </c>
      <c r="C224" s="1" t="s">
        <v>2232</v>
      </c>
      <c r="D224" s="1" t="s">
        <v>1368</v>
      </c>
      <c r="E224" s="1" t="s">
        <v>2233</v>
      </c>
      <c r="F224" s="1" t="s">
        <v>1208</v>
      </c>
      <c r="G224" s="1" t="s">
        <v>1184</v>
      </c>
      <c r="H224" s="1" t="s">
        <v>1185</v>
      </c>
      <c r="I224" s="1" t="s">
        <v>2234</v>
      </c>
      <c r="J224" s="1" t="s">
        <v>1187</v>
      </c>
      <c r="K224" s="1" t="s">
        <v>2234</v>
      </c>
      <c r="L224" s="1" t="s">
        <v>2234</v>
      </c>
      <c r="M224" s="1" t="s">
        <v>1188</v>
      </c>
      <c r="N224" s="1" t="s">
        <v>1188</v>
      </c>
      <c r="O224" s="1" t="s">
        <v>1189</v>
      </c>
      <c r="P224" s="1" t="s">
        <v>1190</v>
      </c>
      <c r="Q224" s="1" t="s">
        <v>1191</v>
      </c>
      <c r="R224" s="1" t="s">
        <v>2235</v>
      </c>
      <c r="S224" s="1" t="s">
        <v>1193</v>
      </c>
      <c r="T224" s="1" t="s">
        <v>1194</v>
      </c>
      <c r="U224" s="1" t="s">
        <v>1195</v>
      </c>
      <c r="V224" s="1" t="s">
        <v>1203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2023-06-27T01:50:00Z</dcterms:created>
  <dcterms:modified xsi:type="dcterms:W3CDTF">2023-06-27T09:47:25Z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14878C825B574E319CFDFDA3BD78F40E_12</vt:lpwstr>
  </property>
  <property fmtid="{D5CDD505-2E9C-101B-9397-08002B2CF9AE}" pid="3" name="KSOProductBuildVer">
    <vt:lpwstr>2052-11.1.0.14309</vt:lpwstr>
  </property>
</Properties>
</file>