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象" sheetId="2" r:id="rId2"/>
    <sheet name="HOP" sheetId="3" r:id="rId3"/>
  </sheets>
  <definedNames>
    <definedName name="_xlnm._FilterDatabase" localSheetId="1" hidden="1">对象!$A$1:$X$154</definedName>
  </definedNames>
  <calcPr calcId="144525"/>
</workbook>
</file>

<file path=xl/sharedStrings.xml><?xml version="1.0" encoding="utf-8"?>
<sst xmlns="http://schemas.openxmlformats.org/spreadsheetml/2006/main" count="5069" uniqueCount="1512">
  <si>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</si>
  <si>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</si>
  <si>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</si>
  <si>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</si>
  <si>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</si>
  <si>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</si>
  <si>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</si>
  <si>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</si>
  <si>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</si>
  <si>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</si>
  <si>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</si>
  <si>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</si>
  <si>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</si>
  <si>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</si>
  <si>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</si>
  <si>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</si>
  <si>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</si>
  <si>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</si>
  <si>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</si>
  <si>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</si>
  <si>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</si>
  <si>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</si>
  <si>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</si>
  <si>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</si>
  <si>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</si>
  <si>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999223450238404	</t>
  </si>
  <si>
    <t>Ctrip</t>
  </si>
  <si>
    <t>正常</t>
  </si>
  <si>
    <t>[涛岛]乌龟岛海滩度假酒店(Haadtien Beach Resort)(6027673)</t>
  </si>
  <si>
    <t>度假别墅(至少连住2晚及以上)&lt;特惠专享&gt;&lt;双人入住&gt;&lt;双早&gt;</t>
  </si>
  <si>
    <t>CNY</t>
  </si>
  <si>
    <t>Pikulsaart/Wipusa,Pikulsaart/Wipusa</t>
  </si>
  <si>
    <t>CA2019230630CNY</t>
  </si>
  <si>
    <t>未提现</t>
  </si>
  <si>
    <t>携程开票</t>
  </si>
  <si>
    <t xml:space="preserve">3190892	</t>
  </si>
  <si>
    <t xml:space="preserve">	</t>
  </si>
  <si>
    <t xml:space="preserve">999223457877539	</t>
  </si>
  <si>
    <t xml:space="preserve">3191989	</t>
  </si>
  <si>
    <t xml:space="preserve">999223485063769	</t>
  </si>
  <si>
    <t>[拉普拉普]蓝水马里巴哥海滩度假村(Bluewater Maribago Beach Resort)(7333668)</t>
  </si>
  <si>
    <t>豪华房&lt;今日特价 &gt;&lt;双人入住&gt;&lt;双早&gt;</t>
  </si>
  <si>
    <t>CHOI/JOONYOUNG</t>
  </si>
  <si>
    <t xml:space="preserve">3197420	</t>
  </si>
  <si>
    <t xml:space="preserve">125710	</t>
  </si>
  <si>
    <t xml:space="preserve">23620937519	</t>
  </si>
  <si>
    <t>[曼谷]贝斯特韦斯特精选惜客福得拉玛四世酒店(Seekers Finders Rama IV Hotel, SureStay Collection by BW)(95676449)</t>
  </si>
  <si>
    <t>高级城景特大床房&lt;双人入住&gt;&lt;不适用泰国客人&gt;&lt;无早&gt;</t>
  </si>
  <si>
    <t>LEE/WENYI,LEE/CHIAHSIN</t>
  </si>
  <si>
    <t xml:space="preserve">3221021	</t>
  </si>
  <si>
    <t xml:space="preserve">999223874680305	</t>
  </si>
  <si>
    <t>[曼谷]德瓦别墅度假酒店(Villa Deva Resort and Hotel)(106796335)</t>
  </si>
  <si>
    <t>豪华特大床房-可直达泳池&lt;双人入住&gt;&lt;不适用泰国客人&gt;&lt;双早&gt;</t>
  </si>
  <si>
    <t>EOM/TAEHUN</t>
  </si>
  <si>
    <t xml:space="preserve">3296670	</t>
  </si>
  <si>
    <t xml:space="preserve">1122	</t>
  </si>
  <si>
    <t xml:space="preserve">999223882260330	</t>
  </si>
  <si>
    <t>[拉普拉普]马克坦 BE 度假村(BE Resort Mactan)(28566461)</t>
  </si>
  <si>
    <t>炫酷房&lt;双人入住&gt;&lt;双早&gt;</t>
  </si>
  <si>
    <t>Presillas/Jeremy</t>
  </si>
  <si>
    <t xml:space="preserve">3298093	</t>
  </si>
  <si>
    <t xml:space="preserve">115615	</t>
  </si>
  <si>
    <t xml:space="preserve">999223942711107	</t>
  </si>
  <si>
    <t>[拉普拉普]种植园湾水疗度假村(Plantation Bay Resort and Spa)(6186732)</t>
  </si>
  <si>
    <t>池畔房&lt;今日特价 &gt;&lt;双人入住&gt;&lt;中宾&gt;&lt;双早&gt;</t>
  </si>
  <si>
    <t>SUN/CATCH</t>
  </si>
  <si>
    <t xml:space="preserve">3310145	</t>
  </si>
  <si>
    <t xml:space="preserve">1293322	</t>
  </si>
  <si>
    <t xml:space="preserve">999223945671442	</t>
  </si>
  <si>
    <t>[曼谷]曼谷京华大酒店(Hotel Royal Bangkok@Chinatown)(17263358)</t>
  </si>
  <si>
    <t>高级房(无窗)(至少连住2晚及以上)&lt;双人入住&gt;&lt;无早&gt;</t>
  </si>
  <si>
    <t>CHUNG/MAN TAT,HONGPRAYOON/WANLAYA</t>
  </si>
  <si>
    <t xml:space="preserve">3310538	</t>
  </si>
  <si>
    <t xml:space="preserve">350104	</t>
  </si>
  <si>
    <t xml:space="preserve">999223976665779	</t>
  </si>
  <si>
    <t>[曼谷]曼谷素坤逸航站 21 中心酒店(Grande Centre Point Hotel Terminal 21)(5908161)</t>
  </si>
  <si>
    <t>至尊特大床套房&lt;特惠&gt;&lt;双人入住&gt;&lt;双早&gt;</t>
  </si>
  <si>
    <t>YIM/LAI HUNG,CHEUNG/YEUNG KONG</t>
  </si>
  <si>
    <t xml:space="preserve">3317470	</t>
  </si>
  <si>
    <t xml:space="preserve">423256	</t>
  </si>
  <si>
    <t xml:space="preserve">999223990912882	</t>
  </si>
  <si>
    <t>[曼谷]曼谷盛泰乐水门酒店(Centara Watergate Pavillion Hotel Bangkok)(4733674)</t>
  </si>
  <si>
    <t>高级双床房(至少连住2晚及以上)&lt;今日特价 &gt;&lt;双人入住&gt;&lt;适用于除泰国的亚洲客人&gt;&lt;双早&gt;</t>
  </si>
  <si>
    <t>BONG/MUI JUN,BONG/YUN CHIAN</t>
  </si>
  <si>
    <t xml:space="preserve">3322405	</t>
  </si>
  <si>
    <t xml:space="preserve">250798	</t>
  </si>
  <si>
    <t xml:space="preserve">999224001444990	</t>
  </si>
  <si>
    <t>[芭堤雅]芭堤雅盛泰澜幻影海滩度假村(Centara Grand Mirage Beach Resort Pattaya)(1593624)</t>
  </si>
  <si>
    <t>豪华海景家庭双床房&lt;三人入住&gt;&lt;中宾&gt;&lt;早餐&gt;</t>
  </si>
  <si>
    <t>WONG/SIU WAI JOAN</t>
  </si>
  <si>
    <t xml:space="preserve">3326290	</t>
  </si>
  <si>
    <t xml:space="preserve">275140355	</t>
  </si>
  <si>
    <t xml:space="preserve">999224101975161	</t>
  </si>
  <si>
    <t>[普吉岛]普吉假日酒店(Holiday Inn Resort Phuket, an IHG Hotel)(3031621)</t>
  </si>
  <si>
    <t>标准房(至少提前30天预订)&lt;双人入住&gt;&lt;双早&gt;</t>
  </si>
  <si>
    <t>XUE/JIJIE,JIANG/KEHAN</t>
  </si>
  <si>
    <t xml:space="preserve">3358297	</t>
  </si>
  <si>
    <t xml:space="preserve">16815547	</t>
  </si>
  <si>
    <t xml:space="preserve">999224120306961	</t>
  </si>
  <si>
    <t>[曼谷]COMO曼谷大都会酒店(COMO Metropolitan Bangkok)(6035972)</t>
  </si>
  <si>
    <t>城市房(至少连住2晚及以上)&lt;双人入住&gt;&lt;不适用泰国客人&gt;&lt;双早&gt;</t>
  </si>
  <si>
    <t>LI/NENG</t>
  </si>
  <si>
    <t xml:space="preserve">3362812	</t>
  </si>
  <si>
    <t xml:space="preserve">1305519	</t>
  </si>
  <si>
    <t>退单</t>
  </si>
  <si>
    <t xml:space="preserve">999224129152438	</t>
  </si>
  <si>
    <t>[普吉岛]客莱福巴东普吉岛酒店(Hotel Clover Patong Phuket - Sha Plus)(23884681)</t>
  </si>
  <si>
    <t>豪华房（带按摩浴缸）&lt;双人入住&gt;&lt;无早&gt;</t>
  </si>
  <si>
    <t>GUEK TENG/CHEW,GUEK TENG/CHEW,GUEK TENG/CHEW,GUEK TENG/CHEW</t>
  </si>
  <si>
    <t xml:space="preserve">3366071	</t>
  </si>
  <si>
    <t xml:space="preserve">292444	</t>
  </si>
  <si>
    <t xml:space="preserve">999224131266951	</t>
  </si>
  <si>
    <t>高级双人床房(至少连住2晚及以上)&lt;今日特价 &gt;&lt;双人入住&gt;&lt;适用于除泰国的亚洲客人&gt;&lt;双早&gt;</t>
  </si>
  <si>
    <t>NG/LAY SAH</t>
  </si>
  <si>
    <t xml:space="preserve">3366835	</t>
  </si>
  <si>
    <t xml:space="preserve">251822	</t>
  </si>
  <si>
    <t xml:space="preserve">999224164338963	</t>
  </si>
  <si>
    <t>[宿务]宿务滨海前线酒店 - 北开垦(Bayfront Hotel Cebu – North Reclamation)(8235106)</t>
  </si>
  <si>
    <t>高级房&lt;今日特价 &gt;&lt;三人入住&gt;&lt;早餐&gt;</t>
  </si>
  <si>
    <t>CHANG/KAICHIEH</t>
  </si>
  <si>
    <t xml:space="preserve">3378872	</t>
  </si>
  <si>
    <t xml:space="preserve">120516	</t>
  </si>
  <si>
    <t xml:space="preserve">999224290038006	</t>
  </si>
  <si>
    <t>[普吉岛]普吉岛西奈奢华酒店(Sinae Phuket Luxury Hotel)(86107074)</t>
  </si>
  <si>
    <t>泳池一室别墅&lt;特惠专享&gt;&lt;三人入住&gt;&lt;早餐&gt;</t>
  </si>
  <si>
    <t>Xu/Yanjie,Yu/ting,Yu/Beini</t>
  </si>
  <si>
    <t xml:space="preserve">3394466	</t>
  </si>
  <si>
    <t xml:space="preserve">276997297	</t>
  </si>
  <si>
    <t xml:space="preserve">999224303810942	</t>
  </si>
  <si>
    <t>[釜山]斯坦福酒店釜山(Stanford Hotel Busan)(28525719)</t>
  </si>
  <si>
    <t>标准双床房&lt;双人入住&gt;&lt;无早&gt;</t>
  </si>
  <si>
    <t>SUNG/WENCHUN,SUNG/WENHSIN</t>
  </si>
  <si>
    <t xml:space="preserve">3397181	</t>
  </si>
  <si>
    <t xml:space="preserve">A865739	</t>
  </si>
  <si>
    <t xml:space="preserve">999224331172282	</t>
  </si>
  <si>
    <t>套间房(至少提前30天预订)&lt;双人入住&gt;&lt;不适用泰国客人&gt;&lt;双早&gt;</t>
  </si>
  <si>
    <t>ZHAI/HUAN,LIU/JIAYAN</t>
  </si>
  <si>
    <t xml:space="preserve">3402540	</t>
  </si>
  <si>
    <t xml:space="preserve">1307089	</t>
  </si>
  <si>
    <t xml:space="preserve">999224379146633	</t>
  </si>
  <si>
    <t>[曼谷]曼谷维伊 - 美憬阁酒店(VIE Hotel Bangkok, MGallery Hotel Collection)(3906021)</t>
  </si>
  <si>
    <t>豪华特大床套房(至少连住2晚及以上)&lt;双人入住&gt;&lt;中宾&gt;&lt;双早&gt;</t>
  </si>
  <si>
    <t>WANG/LINRUI,ZHANG/LEI</t>
  </si>
  <si>
    <t xml:space="preserve">3413254	</t>
  </si>
  <si>
    <t xml:space="preserve">7998526	</t>
  </si>
  <si>
    <t xml:space="preserve">999224393622872	</t>
  </si>
  <si>
    <t>[宿务]宿务滨海前线酒店 - 北开垦(Bayfront Hotel Cebu North Reclamation)(8235106)</t>
  </si>
  <si>
    <t>高级双人床房&lt;双人入住&gt;&lt;双早&gt;</t>
  </si>
  <si>
    <t>SIBUD/JEFSON</t>
  </si>
  <si>
    <t xml:space="preserve">3417580	</t>
  </si>
  <si>
    <t xml:space="preserve">121365	</t>
  </si>
  <si>
    <t xml:space="preserve">999224404841090	</t>
  </si>
  <si>
    <t>[首尔]华克山庄首尔大酒店(Grand Walkerhill Seoul)(4398514)</t>
  </si>
  <si>
    <t>豪华江景双床房&lt;今日特价 &gt;&lt;双人入住&gt;&lt;不适用韩国客人&gt;&lt;无早&gt;</t>
  </si>
  <si>
    <t>WU/YAPING,YUAN/YINAN</t>
  </si>
  <si>
    <t xml:space="preserve">3419414	</t>
  </si>
  <si>
    <t xml:space="preserve">999224429488948	</t>
  </si>
  <si>
    <t>[吉隆坡]吉隆坡柏威年酒店 · 悦榕管理(Pavilion Hotel Kuala Lumpur Managed by Banyan Tree)(25469067)</t>
  </si>
  <si>
    <t>至尊绿洲房(至少连住2晚及以上)&lt;特惠&gt;&lt;双人入住&gt;&lt;双早&gt;</t>
  </si>
  <si>
    <t>SUN/YAYA,XU/ZHIFANG</t>
  </si>
  <si>
    <t xml:space="preserve">3425599	</t>
  </si>
  <si>
    <t xml:space="preserve">999224431140271	</t>
  </si>
  <si>
    <t>[仙本那]那本仙境童话庄园(Together Palm Resort)(28528332)</t>
  </si>
  <si>
    <t>独栋豪华双床木屋(独立卫浴)&lt;特惠房&gt;&lt;双人入住&gt;&lt;双早&gt;</t>
  </si>
  <si>
    <t>MA/YILING,WANG/QIN</t>
  </si>
  <si>
    <t xml:space="preserve">3426354	</t>
  </si>
  <si>
    <t xml:space="preserve">0310	</t>
  </si>
  <si>
    <t xml:space="preserve">999224442674100	</t>
  </si>
  <si>
    <t>[曼谷]曼谷艾美酒店(Le Meridien Bangkok)(2778530)</t>
  </si>
  <si>
    <t>城景豪华双床房，高楼层(至少连住2晚及以上)&lt;双人入住&gt;&lt;不适用泰国客人&gt;&lt;双早&gt;</t>
  </si>
  <si>
    <t>LIU/SHUAI,CHEN/MEI ALICE</t>
  </si>
  <si>
    <t xml:space="preserve">3428307	</t>
  </si>
  <si>
    <t xml:space="preserve">74815270	</t>
  </si>
  <si>
    <t xml:space="preserve">999224447318118	</t>
  </si>
  <si>
    <t>[普吉岛]拉查酒店(The Racha)(4814670)</t>
  </si>
  <si>
    <t>超豪华别墅&lt;双人入住&gt;&lt;双早&gt;&lt;日历房套餐高价值&gt;&lt;新酒店礼盒&gt;</t>
  </si>
  <si>
    <t>LI/CHENGTAO</t>
  </si>
  <si>
    <t xml:space="preserve">3429781	</t>
  </si>
  <si>
    <t xml:space="preserve">104301	</t>
  </si>
  <si>
    <t xml:space="preserve">999224451964791	</t>
  </si>
  <si>
    <t>[哥打京那巴鲁]哥打京那巴鲁凯悦尚萃酒店(Hyatt Centric Kota Kinabalu)(103784833)</t>
  </si>
  <si>
    <t>客房（1张特大床）&lt;双人入住&gt;&lt;中宾和马来西亚客人专享&gt;&lt;双早&gt;</t>
  </si>
  <si>
    <t>CHENG/JOSEPH</t>
  </si>
  <si>
    <t xml:space="preserve">3431334	</t>
  </si>
  <si>
    <t xml:space="preserve">999224460958600	</t>
  </si>
  <si>
    <t>高级房&lt;今日特价 &gt;&lt;双人入住&gt;&lt;双早&gt;</t>
  </si>
  <si>
    <t>Sibud/Jefson</t>
  </si>
  <si>
    <t xml:space="preserve">3433130	</t>
  </si>
  <si>
    <t xml:space="preserve">121733	</t>
  </si>
  <si>
    <t xml:space="preserve">999224474478864	</t>
  </si>
  <si>
    <t>[Rim Tai]清迈四季度假酒店(Four Seasons Resort Chiang Mai)(3801158)</t>
  </si>
  <si>
    <t>一楼田园居(至少连住2晚及以上)&lt;今日特价 &gt;&lt;双人入住&gt;&lt;中宾&gt;&lt;双早&gt;</t>
  </si>
  <si>
    <t>LIAO/ZHIPEI,Wang/Li</t>
  </si>
  <si>
    <t xml:space="preserve">3435909	</t>
  </si>
  <si>
    <t xml:space="preserve">999224499463450	</t>
  </si>
  <si>
    <t>[曼谷]曼谷素坤逸安凡尼酒店(Avani Sukhumvit Bangkok Hotel)(39563757)</t>
  </si>
  <si>
    <t>阿瓦尼房-大床&lt;全日特价&gt;&lt;双人入住&gt;&lt;无早&gt;</t>
  </si>
  <si>
    <t>Lin/Chiachen</t>
  </si>
  <si>
    <t xml:space="preserve">3440904	</t>
  </si>
  <si>
    <t xml:space="preserve">524693	</t>
  </si>
  <si>
    <t xml:space="preserve">999224506900029	</t>
  </si>
  <si>
    <t>[新加坡]新加坡河景福朋喜来登集团酒店(Four Points by Sheraton Singapore, Riverview (SG Clean))(4492702)</t>
  </si>
  <si>
    <t>城景豪华特大床房(至少连住2晚及以上)&lt;双人入住&gt;&lt;双早&gt;</t>
  </si>
  <si>
    <t>JIN/WEIYOU</t>
  </si>
  <si>
    <t xml:space="preserve">3442533	</t>
  </si>
  <si>
    <t xml:space="preserve">999224512868210	</t>
  </si>
  <si>
    <t>[长滩岛]赫纳恩丽景湾spa酒店(Henann Regency Resort and Spa)(5246684)</t>
  </si>
  <si>
    <t>豪华房&lt;特价大促销&gt;&lt;三人入住&gt;&lt;早餐&gt;</t>
  </si>
  <si>
    <t>LIAO/JOUHSUAN</t>
  </si>
  <si>
    <t xml:space="preserve">3443691	</t>
  </si>
  <si>
    <t xml:space="preserve">39735885	</t>
  </si>
  <si>
    <t xml:space="preserve">999224524110758	</t>
  </si>
  <si>
    <t>高级房&lt;特惠&gt;&lt;双人入住&gt;&lt;双早&gt;</t>
  </si>
  <si>
    <t>AU/LOKMAN,HUI/KWOKHANG,AU/LOKYIN,AU/PUIWAH,HUNG/BOWAHSHEILA,AU/SHUFAI,LAI/SAUYEE,WAI/KALINGLILIAN,AU/KINFAIDEREK</t>
  </si>
  <si>
    <t xml:space="preserve">3447571	</t>
  </si>
  <si>
    <t xml:space="preserve">999224533749741	</t>
  </si>
  <si>
    <t>[芽庄]芽庄洲际酒店(InterContinental Nha Trang, an IHG Hotel)(4398930)</t>
  </si>
  <si>
    <t>海景经典特大床房(至少连住2晚及以上)&lt;双人入住&gt;&lt;仅适用韩国客人&gt;&lt;双早&gt;</t>
  </si>
  <si>
    <t>PARK/HEESOO</t>
  </si>
  <si>
    <t xml:space="preserve">3447990	</t>
  </si>
  <si>
    <t xml:space="preserve">751612	</t>
  </si>
  <si>
    <t xml:space="preserve">999224577844619	</t>
  </si>
  <si>
    <t>[首尔]首尔纳鲁美憬阁大使酒店(Hotel Naru Seoul MGallery Ambassador)(106045024)</t>
  </si>
  <si>
    <t>城景高级大床房(至少连住2晚及以上)&lt;双人入住&gt;&lt;不适用韩国客人&gt;&lt;特价促销&gt;&lt;无早&gt;</t>
  </si>
  <si>
    <t>CHEN/JIASHIN</t>
  </si>
  <si>
    <t xml:space="preserve">3456280	</t>
  </si>
  <si>
    <t>取消</t>
  </si>
  <si>
    <t xml:space="preserve">999224578638516	</t>
  </si>
  <si>
    <t>城景高级大床房(连住4晚及以上)&lt;双人入住&gt;&lt;不适用韩国客人&gt;&lt;特价促销&gt;&lt;无早&gt;</t>
  </si>
  <si>
    <t xml:space="preserve">3456552	</t>
  </si>
  <si>
    <t xml:space="preserve">71675901	</t>
  </si>
  <si>
    <t xml:space="preserve">999224581298709	</t>
  </si>
  <si>
    <t>[曼谷]曼谷素凯泰酒店(The Sukhothai Bangkok)(4957359)</t>
  </si>
  <si>
    <t>高级大床房(至少连住2晚及以上)&lt;双人入住&gt;&lt;适用于非中国/菲律宾客人&gt;&lt;双早&gt;</t>
  </si>
  <si>
    <t>YAO/HAOYUAN,WANG/WENCHAO</t>
  </si>
  <si>
    <t xml:space="preserve">3457316	</t>
  </si>
  <si>
    <t xml:space="preserve">999224582095059	</t>
  </si>
  <si>
    <t>海景房（1张特大床）&lt;双人入住&gt;&lt;中宾和马来西亚客人专享&gt;&lt;双早&gt;</t>
  </si>
  <si>
    <t>ZHENG/JING,ZHANG/JINGJING</t>
  </si>
  <si>
    <t xml:space="preserve">3457458	</t>
  </si>
  <si>
    <t xml:space="preserve">36168850	</t>
  </si>
  <si>
    <t xml:space="preserve">999224583689691	</t>
  </si>
  <si>
    <t>[普吉岛]普吉岛卡塔坦尼海滩度假村(Katathani Phuket Beach Resort)(1549705)</t>
  </si>
  <si>
    <t>精致套房(坦尼楼)&lt;特惠&gt;&lt;双人入住&gt;&lt;双早&gt;</t>
  </si>
  <si>
    <t>ZHANG/KEYUE,Chen/Yunwei</t>
  </si>
  <si>
    <t xml:space="preserve">3458008	</t>
  </si>
  <si>
    <t xml:space="preserve">999224584161057	</t>
  </si>
  <si>
    <t>[曼谷]宜必思尚品曼谷素坤逸康福酒店(Ibis Styles Bangkok Sukhumvit Phra Khanong)(19680484)</t>
  </si>
  <si>
    <t>标准双人房&lt;三人入住&gt;&lt;不适用泰国客人&gt;&lt;早餐&gt;</t>
  </si>
  <si>
    <t>CHONG/ROBERT</t>
  </si>
  <si>
    <t xml:space="preserve">3458260	</t>
  </si>
  <si>
    <t xml:space="preserve">339075	</t>
  </si>
  <si>
    <t xml:space="preserve">999224602948555	</t>
  </si>
  <si>
    <t>海天别墅(至少连住2晚及以上)&lt;双人入住&gt;&lt;双早&gt;</t>
  </si>
  <si>
    <t>Guarini/Teodoro</t>
  </si>
  <si>
    <t xml:space="preserve">3462354	</t>
  </si>
  <si>
    <t xml:space="preserve">999224605755549	</t>
  </si>
  <si>
    <t>[普吉岛]佐利图德别墅度假酒店(Villa Zolitude Resort &amp; Spa)(6253803)</t>
  </si>
  <si>
    <t>瀑布复式泳池别墅&lt;双人入住&gt;&lt;限量特惠&gt;&lt;双早&gt;</t>
  </si>
  <si>
    <t>MINZHENG/HE,MINZHENG/HE</t>
  </si>
  <si>
    <t xml:space="preserve">3463269	</t>
  </si>
  <si>
    <t xml:space="preserve">999224611245685	</t>
  </si>
  <si>
    <t>海景经典特大床房&lt;双人入住&gt;&lt;仅适用韩国客人&gt;&lt;双早&gt;</t>
  </si>
  <si>
    <t>Yang/Eunyeol</t>
  </si>
  <si>
    <t xml:space="preserve">3464640	</t>
  </si>
  <si>
    <t xml:space="preserve">754456	</t>
  </si>
  <si>
    <t xml:space="preserve">999224612620429	</t>
  </si>
  <si>
    <t>[首尔]明洞大使宜必思酒店(Ibis Ambassador Myeongdong)(5015823)</t>
  </si>
  <si>
    <t>标准大床房(至少连住2晚及以上)&lt;超值特惠&gt;&lt;双人入住&gt;&lt;不适用韩国客人&gt;&lt;双早&gt;</t>
  </si>
  <si>
    <t>MEDINACANDELAS/MARIA</t>
  </si>
  <si>
    <t xml:space="preserve">3465315	</t>
  </si>
  <si>
    <t xml:space="preserve">999224613523808	</t>
  </si>
  <si>
    <t>CHEN/DANNI,CHEN/DANNI</t>
  </si>
  <si>
    <t xml:space="preserve">3465935	</t>
  </si>
  <si>
    <t xml:space="preserve">999224614070472	</t>
  </si>
  <si>
    <t>[普吉岛]普吉岛玛丽莎别墅酒店(Malisa Villa’s Kata)(3362868)</t>
  </si>
  <si>
    <t>泳池别墅(连住4晚及以上)&lt;双人入住&gt;&lt;双早&gt;</t>
  </si>
  <si>
    <t>LIU/JINGJING,PENG/HANWEN,SHEN/HU,MENG/LI</t>
  </si>
  <si>
    <t xml:space="preserve">3466739	</t>
  </si>
  <si>
    <t xml:space="preserve">999224626117953	</t>
  </si>
  <si>
    <t>[普吉岛]普吉岛兰草度假酒店(Orchidacea Resort)(45925010)</t>
  </si>
  <si>
    <t>高级房&lt;特惠专享&gt;&lt;双人入住&gt;&lt;无早&gt;</t>
  </si>
  <si>
    <t>TAO/HANSHEN,Li/Xin</t>
  </si>
  <si>
    <t xml:space="preserve">3470172	</t>
  </si>
  <si>
    <t xml:space="preserve">999224636360109	</t>
  </si>
  <si>
    <t>[普吉岛]攀瓦布里海滨度假村(Panwaburi Beachfront Resort - Sha Extra Plus)(96362785)</t>
  </si>
  <si>
    <t>豪华双床房（直通泳池）&lt;特惠专享&gt;&lt;双人入住&gt;&lt;无早&gt;</t>
  </si>
  <si>
    <t>Punathil/Nikhil,Punathil/Nikhil</t>
  </si>
  <si>
    <t xml:space="preserve">3471324	</t>
  </si>
  <si>
    <t xml:space="preserve">999224638448162	</t>
  </si>
  <si>
    <t>[Na Chom Thian]大海沙滩阳光度假酒店(Sea Sand Sun Resort and Villas)(24007368)</t>
  </si>
  <si>
    <t>花园套房（按摩浴缸）&lt;三人入住&gt;&lt;中宾&gt;&lt;早餐&gt;</t>
  </si>
  <si>
    <t>SHEN/YU</t>
  </si>
  <si>
    <t xml:space="preserve">3471688	</t>
  </si>
  <si>
    <t xml:space="preserve">999224658081605	</t>
  </si>
  <si>
    <t>AL-MUTAIRI/MAJED</t>
  </si>
  <si>
    <t xml:space="preserve">3475859	</t>
  </si>
  <si>
    <t xml:space="preserve">999224660493118	</t>
  </si>
  <si>
    <t>标准房(至少提前1天预订)&lt;双人入住&gt;&lt;双早&gt;</t>
  </si>
  <si>
    <t>LI/XINLE</t>
  </si>
  <si>
    <t xml:space="preserve">3476553	</t>
  </si>
  <si>
    <t xml:space="preserve">999224662157113	</t>
  </si>
  <si>
    <t>[胡志明市]西贡中心铂尔曼酒店(Pullman Saigon Centre)(6059794)</t>
  </si>
  <si>
    <t>高级特大床房(至少连住2晚及以上)&lt;双人入住&gt;&lt;双早&gt;</t>
  </si>
  <si>
    <t>ZHANG/XIAOLI</t>
  </si>
  <si>
    <t xml:space="preserve">3476991	</t>
  </si>
  <si>
    <t xml:space="preserve">999224679397143	</t>
  </si>
  <si>
    <t>[曼谷]曼谷野餐酒店 - 兰南(Picnic Hotel Bangkok - Rang Nam)(28597427)</t>
  </si>
  <si>
    <t>标准房&lt;特惠&gt;&lt;双人入住&gt;&lt;双早&gt;</t>
  </si>
  <si>
    <t>Culaway/Christian Paolo Pineda</t>
  </si>
  <si>
    <t xml:space="preserve">3479606	</t>
  </si>
  <si>
    <t xml:space="preserve">999224696989863	</t>
  </si>
  <si>
    <t>标准房&lt;双人入住&gt;&lt;无早&gt;</t>
  </si>
  <si>
    <t>WANG/GUXIANGXUE,FU/XIAOLIN</t>
  </si>
  <si>
    <t xml:space="preserve">3484385	</t>
  </si>
  <si>
    <t xml:space="preserve">999224711196348	</t>
  </si>
  <si>
    <t>庭景绿洲特大床房(至少连住2晚及以上)&lt;特惠&gt;&lt;双人入住&gt;&lt;双早&gt;</t>
  </si>
  <si>
    <t>SUN/YIJIE</t>
  </si>
  <si>
    <t xml:space="preserve">3488502	</t>
  </si>
  <si>
    <t xml:space="preserve">999224718365001	</t>
  </si>
  <si>
    <t>Agustina/Rani,Agustina/Rani</t>
  </si>
  <si>
    <t xml:space="preserve">3490896	</t>
  </si>
  <si>
    <t xml:space="preserve">999224725892076	</t>
  </si>
  <si>
    <t>[吉隆坡]吉隆坡唐人街旅客酒店(Travelodge Chinatown Kuala Lumpur)(4635158)</t>
  </si>
  <si>
    <t>高级大床房&lt;双人入住&gt;&lt;双早&gt;</t>
  </si>
  <si>
    <t>Roach/Sandesh,Roach/Sandesh</t>
  </si>
  <si>
    <t xml:space="preserve">3492709	</t>
  </si>
  <si>
    <t xml:space="preserve">999224734690178	</t>
  </si>
  <si>
    <t>[帕拉尼亚克]凯悦马尼拉城市之梦酒店(Hyatt Regency Manila City of Dreams (Staycation Approved))(5917305)</t>
  </si>
  <si>
    <t>凯悦客房&lt;超值特惠&gt;&lt;双人入住&gt;&lt;不适用菲律宾客人&gt;&lt;无早&gt;</t>
  </si>
  <si>
    <t>Lee/Inkook</t>
  </si>
  <si>
    <t xml:space="preserve">3494607	</t>
  </si>
  <si>
    <t xml:space="preserve">9772152	</t>
  </si>
  <si>
    <t xml:space="preserve">999224735786642	</t>
  </si>
  <si>
    <t>高级泳池别墅&lt;三人入住&gt;&lt;早餐&gt;</t>
  </si>
  <si>
    <t>LI/SHUXIANG,JIANG/HAOKUN,ZHANG/JIAYING</t>
  </si>
  <si>
    <t xml:space="preserve">3494877	</t>
  </si>
  <si>
    <t xml:space="preserve">999224748132197	</t>
  </si>
  <si>
    <t>[芽庄]芽庄美利亚珍珠帝国酒店(Meliá Vinpearl Nha Trang Empire)(28640990)</t>
  </si>
  <si>
    <t>KIM/BYUNGJIN</t>
  </si>
  <si>
    <t xml:space="preserve">3499451	</t>
  </si>
  <si>
    <t xml:space="preserve">999224748327672	</t>
  </si>
  <si>
    <t>套房&lt;今日特价 &gt;&lt;三人入住&gt;&lt;早餐&gt;</t>
  </si>
  <si>
    <t>KIM/BYUNGCHANG</t>
  </si>
  <si>
    <t xml:space="preserve">3499561	</t>
  </si>
  <si>
    <t xml:space="preserve">999224755394407	</t>
  </si>
  <si>
    <t>[八打灵再也]阿万特酒店(Avante Hotel)(100419478)</t>
  </si>
  <si>
    <t>高级特大床房(至少连住2晚及以上)&lt;特惠&gt;&lt;单人入住&gt;&lt;仅适用亚洲客人&gt;&lt;单早&gt;</t>
  </si>
  <si>
    <t>Koh/Ing Siang</t>
  </si>
  <si>
    <t xml:space="preserve">3501086	</t>
  </si>
  <si>
    <t xml:space="preserve">165986	</t>
  </si>
  <si>
    <t xml:space="preserve">999224756120184	</t>
  </si>
  <si>
    <t>[普吉岛]普吉岛诺库酒店(Noku Phuket)(104625562)</t>
  </si>
  <si>
    <t>山别墅特大床带私人泳池&lt;特惠专享&gt;&lt;双人入住&gt;&lt;双早&gt;</t>
  </si>
  <si>
    <t>HO/TSZ TING,HO/KA WAI</t>
  </si>
  <si>
    <t xml:space="preserve">3501280	</t>
  </si>
  <si>
    <t xml:space="preserve">999224771618468	</t>
  </si>
  <si>
    <t>[马六甲]马六甲Casa del Rio河畔之家酒店(Casa del Rio Melaka)(4984420)</t>
  </si>
  <si>
    <t>豪华湖景房&lt;三人入住&gt;&lt;仅适用亚洲客人&gt;&lt;早餐&gt;</t>
  </si>
  <si>
    <t>Shanmuganathan/Madhavapandian</t>
  </si>
  <si>
    <t xml:space="preserve">3504213	</t>
  </si>
  <si>
    <t xml:space="preserve">999224775722087	</t>
  </si>
  <si>
    <t>[首尔]首尔广场傲途格精选酒店(The Plaza Seoul, Autograph Collection)(4494646)</t>
  </si>
  <si>
    <t>豪华特大床房(至少连住2晚及以上)&lt;今日特价 &gt;&lt;双人入住&gt;&lt;不适用韩国客人&gt;&lt;无早&gt;</t>
  </si>
  <si>
    <t>PAN/JIE</t>
  </si>
  <si>
    <t xml:space="preserve">3505217	</t>
  </si>
  <si>
    <t xml:space="preserve">999224781457242	</t>
  </si>
  <si>
    <t>[清迈]清迈贝拉娜拉酒店(Bella Nara Hotel Chiang Mai)(107854180)</t>
  </si>
  <si>
    <t>豪华双床房&lt;双人入住&gt;&lt;双早&gt;</t>
  </si>
  <si>
    <t>RAO/YIZHI,chen/yaowei</t>
  </si>
  <si>
    <t xml:space="preserve">3506501	</t>
  </si>
  <si>
    <t xml:space="preserve">999224784384071	</t>
  </si>
  <si>
    <t>[普吉岛]普吉岛洲际丁索别墅度假村(Dinso Resort &amp; Villas Phuket, an IHG Hotel)(28676810)</t>
  </si>
  <si>
    <t>阁楼带露台房(至少连住2晚及以上)&lt;三人入住&gt;&lt;双早&gt;</t>
  </si>
  <si>
    <t>LI/DINA</t>
  </si>
  <si>
    <t xml:space="preserve">3507342	</t>
  </si>
  <si>
    <t xml:space="preserve">999224793898970	</t>
  </si>
  <si>
    <t>豪华特大床房&lt;双人入住&gt;&lt;双早&gt;</t>
  </si>
  <si>
    <t>Wang/Can</t>
  </si>
  <si>
    <t xml:space="preserve">3509259	</t>
  </si>
  <si>
    <t xml:space="preserve">999224795872314	</t>
  </si>
  <si>
    <t>[普吉岛]奈涵度假村(The Nai Harn - Sha Extra Plus)(5025017)</t>
  </si>
  <si>
    <t>至尊海洋景房&lt;今日特价 &gt;&lt;三人入住&gt;&lt;中宾&gt;&lt;早餐&gt;</t>
  </si>
  <si>
    <t>WANG/FEI,Shi/Wen,Feng/Yi fei</t>
  </si>
  <si>
    <t xml:space="preserve">3509705	</t>
  </si>
  <si>
    <t xml:space="preserve">473083	</t>
  </si>
  <si>
    <t xml:space="preserve">999224801836243	</t>
  </si>
  <si>
    <t>[仁川]仁川机场贝斯特韦斯特精品酒店(Best Western Premier Incheon Airport Hotel)(5923817)</t>
  </si>
  <si>
    <t>尊贵双人房&lt;双人入住&gt;&lt;不适用韩国客人&gt;&lt;无早&gt;</t>
  </si>
  <si>
    <t>WANG/FEN</t>
  </si>
  <si>
    <t xml:space="preserve">999224813129180	</t>
  </si>
  <si>
    <t>[西归浦市]济州帕纳斯酒店(Parnas Hotel Jeju)(106475783)</t>
  </si>
  <si>
    <t>豪华双床家庭房&lt;今日特价 &gt;&lt;双人入住&gt;&lt;不适用韩国客人&gt;&lt;双早&gt;</t>
  </si>
  <si>
    <t>DING/KEKE,HUANG/LINENG</t>
  </si>
  <si>
    <t xml:space="preserve">3513708	</t>
  </si>
  <si>
    <t xml:space="preserve">23061700091	</t>
  </si>
  <si>
    <t xml:space="preserve">999224816819877	</t>
  </si>
  <si>
    <t>凯悦特大床房&lt;超值特惠&gt;&lt;双人入住&gt;&lt;不适用菲律宾客人&gt;&lt;双早&gt;</t>
  </si>
  <si>
    <t>CHAN/PING PUI</t>
  </si>
  <si>
    <t xml:space="preserve">3515252	</t>
  </si>
  <si>
    <t xml:space="preserve">999224835746360	</t>
  </si>
  <si>
    <t>[苏梅岛]苏梅岛万丽度假酒店(Renaissance Koh Samui Resort &amp; Spa)(2785625)</t>
  </si>
  <si>
    <t>园景豪华房(带阳台)(连住3晚及以上)&lt;双人入住&gt;&lt;中宾&gt;&lt;双早&gt;&lt;机票面纱&gt;&lt;火酒交叉用户&gt;&lt;交叉用户&gt;&lt;黄金会员&gt;</t>
  </si>
  <si>
    <t>YI/XIANCHENG,HUA/JINGLIN</t>
  </si>
  <si>
    <t xml:space="preserve">3520334	</t>
  </si>
  <si>
    <t xml:space="preserve">96596518	</t>
  </si>
  <si>
    <t xml:space="preserve">999224836053654	</t>
  </si>
  <si>
    <t>LIN/XIAOLU,LIN/JUN,ZHANG/ZHEN,QIAO/TAOZHEN</t>
  </si>
  <si>
    <t xml:space="preserve">3520375	</t>
  </si>
  <si>
    <t xml:space="preserve">999224838864781	</t>
  </si>
  <si>
    <t>[邦帕利]盖特43机场酒店(Gate43 Airport Hotel)(95453304)</t>
  </si>
  <si>
    <t>池景豪华特大床房&lt;双人入住&gt;&lt;双早&gt;</t>
  </si>
  <si>
    <t>WEN/JIANRONG</t>
  </si>
  <si>
    <t xml:space="preserve">3521324	</t>
  </si>
  <si>
    <t xml:space="preserve">999224841657607	</t>
  </si>
  <si>
    <t>XU/ZENGKE</t>
  </si>
  <si>
    <t xml:space="preserve">3522518	</t>
  </si>
  <si>
    <t xml:space="preserve">96599232	</t>
  </si>
  <si>
    <t xml:space="preserve">999224842579898	</t>
  </si>
  <si>
    <t>T. Rapada/Michelle</t>
  </si>
  <si>
    <t xml:space="preserve">3523111	</t>
  </si>
  <si>
    <t xml:space="preserve">123843	</t>
  </si>
  <si>
    <t xml:space="preserve">999224848368054	</t>
  </si>
  <si>
    <t>[曼谷]曼谷苏阁索酒店(The Sukosol Hotel)(3627909)</t>
  </si>
  <si>
    <t>尊贵双床房(至少连住2晚及以上)&lt;双人入住&gt;&lt;中宾&gt;&lt;双早&gt;</t>
  </si>
  <si>
    <t>BAN/KE,HOU/HUI</t>
  </si>
  <si>
    <t xml:space="preserve">3523854	</t>
  </si>
  <si>
    <t xml:space="preserve">999224850805891	</t>
  </si>
  <si>
    <t>[拜县]蒙蒂斯度假酒店(Montis Resort)(5555974)</t>
  </si>
  <si>
    <t>豪华热带草原房(至少连住2晚及以上)&lt;双人入住&gt;&lt;双早&gt;</t>
  </si>
  <si>
    <t>ZOU/SHANGRU,LIU/TONG</t>
  </si>
  <si>
    <t xml:space="preserve">3524432	</t>
  </si>
  <si>
    <t xml:space="preserve">999224850810773	</t>
  </si>
  <si>
    <t>DUAN/ZHUOFENG</t>
  </si>
  <si>
    <t xml:space="preserve">3524433	</t>
  </si>
  <si>
    <t xml:space="preserve">999224851895130	</t>
  </si>
  <si>
    <t>至尊海洋景房&lt;今日特价 &gt;&lt;双人入住&gt;&lt;中宾&gt;&lt;双早&gt;</t>
  </si>
  <si>
    <t>GAO/LEGENG,Yang/Qianting</t>
  </si>
  <si>
    <t xml:space="preserve">3524704	</t>
  </si>
  <si>
    <t xml:space="preserve">999224852888776	</t>
  </si>
  <si>
    <t>[曼谷]曼谷爱湾酒店(A-One Bangkok Hotel)(4372813)</t>
  </si>
  <si>
    <t>行政豪华双床房&lt;特惠&gt;&lt;双人入住&gt;&lt;不适用印度客人&gt;&lt;双早&gt;</t>
  </si>
  <si>
    <t>WU/YI</t>
  </si>
  <si>
    <t xml:space="preserve">3524956	</t>
  </si>
  <si>
    <t xml:space="preserve">999224854261160	</t>
  </si>
  <si>
    <t>[宿务]宿务格勒里亚山峰酒店(Summit Galleria Cebu - Multiple Use Hotel)(28525181)</t>
  </si>
  <si>
    <t>豪华双床房&lt;今日特价 &gt;&lt;双人入住&gt;&lt;双早&gt;</t>
  </si>
  <si>
    <t>YU/LITAO,DAI/QIULIN</t>
  </si>
  <si>
    <t xml:space="preserve">3525499	</t>
  </si>
  <si>
    <t xml:space="preserve">SGC0055857	</t>
  </si>
  <si>
    <t xml:space="preserve">999224857078120	</t>
  </si>
  <si>
    <t>[曼谷]曼谷HOMM素坤逸34街酒店 (悦榕集团)(Homm Sukhumvit34 Bangkok a Brand of Banyan Tree Group)(99758480)</t>
  </si>
  <si>
    <t>高级双床房&lt;三人入住&gt;&lt;无早&gt;</t>
  </si>
  <si>
    <t>YANG/QING,Zhuge/Ping,Bai/Junli</t>
  </si>
  <si>
    <t xml:space="preserve">3526912	</t>
  </si>
  <si>
    <t xml:space="preserve">999224857301861	</t>
  </si>
  <si>
    <t>海洋景套房&lt;今日特价 &gt;&lt;双人入住&gt;&lt;中宾&gt;&lt;双早&gt;</t>
  </si>
  <si>
    <t>YANG/YUN,ZHOU/CONG</t>
  </si>
  <si>
    <t xml:space="preserve">3526986	</t>
  </si>
  <si>
    <t xml:space="preserve">999224858003260	</t>
  </si>
  <si>
    <t>[曼谷]曼谷东临俪舍(Oriental Residence Bangkok)(3628327)</t>
  </si>
  <si>
    <t>一卧室转角套房(至少连住2晚及以上)&lt;双人入住&gt;&lt;中宾&gt;&lt;无早&gt;</t>
  </si>
  <si>
    <t>MA/jiayang</t>
  </si>
  <si>
    <t xml:space="preserve">3527183	</t>
  </si>
  <si>
    <t xml:space="preserve">999224864921777	</t>
  </si>
  <si>
    <t>行政套房(至少连住2晚及以上)&lt;特别促销&gt;&lt;双人入住&gt;&lt;适用于除泰国的亚洲客人&gt;&lt;双早&gt;</t>
  </si>
  <si>
    <t>CHEN/LI,LI/MIN</t>
  </si>
  <si>
    <t xml:space="preserve">3527842	</t>
  </si>
  <si>
    <t xml:space="preserve">8001788	</t>
  </si>
  <si>
    <t xml:space="preserve">999224865634235	</t>
  </si>
  <si>
    <t>豪华房(至少连住2晚及以上)&lt;双人入住&gt;&lt;双早&gt;</t>
  </si>
  <si>
    <t>JIN/LUYI,FANG/CONG</t>
  </si>
  <si>
    <t xml:space="preserve">3527932	</t>
  </si>
  <si>
    <t xml:space="preserve">999224870063691	</t>
  </si>
  <si>
    <t>[普吉岛]马姆提斯度假酒店(Mom Tri's Villa Royale)(4370750)</t>
  </si>
  <si>
    <t>海滩翼套房(至少连住2晚及以上)&lt;双人入住&gt;&lt;适用于除泰国的亚洲客人&gt;&lt;双早&gt;</t>
  </si>
  <si>
    <t>ZHENG/YUFEI,LIAO/YUNCHAO</t>
  </si>
  <si>
    <t xml:space="preserve">3529078	</t>
  </si>
  <si>
    <t xml:space="preserve">999224872295570	</t>
  </si>
  <si>
    <t>[普吉岛]普吉岛乐谷浪都喜天丽酒店(Dusit Thani Laguna Phuket)(2919147)</t>
  </si>
  <si>
    <t>都喜俱乐部特大床房&lt;双人入住&gt;&lt;双早&gt;</t>
  </si>
  <si>
    <t>LI/XIAO,ZHOU/YI</t>
  </si>
  <si>
    <t xml:space="preserve">3530179	</t>
  </si>
  <si>
    <t xml:space="preserve">999224878629559	</t>
  </si>
  <si>
    <t>[曼谷]曼谷铂尔曼G酒店(Pullman Bangkok Hotel G)(2497067)</t>
  </si>
  <si>
    <t>G豪华双人床房(至少连住2晚及以上)&lt;特惠&gt;&lt;双人入住&gt;&lt;适用于非中国/菲律宾客人&gt;&lt;双早&gt;</t>
  </si>
  <si>
    <t>CHIANG/SOOK MIAN</t>
  </si>
  <si>
    <t xml:space="preserve">3531393	</t>
  </si>
  <si>
    <t xml:space="preserve">999224881570226	</t>
  </si>
  <si>
    <t>[科伦]科伦巴库湾度假村(Bacau Bay Resort Coron)(46466772)</t>
  </si>
  <si>
    <t>豪华房&lt;三人入住&gt;&lt;早餐&gt;</t>
  </si>
  <si>
    <t>Zhao/Jiayi,Meng/Xin,Li/Zhenzhen</t>
  </si>
  <si>
    <t xml:space="preserve">3532091	</t>
  </si>
  <si>
    <t xml:space="preserve">999224882092921	</t>
  </si>
  <si>
    <t>[曼谷]察殿曼谷大酒店(Chatrium Grand Bangkok)(105593534)</t>
  </si>
  <si>
    <t>豪华房(至少连住2晚及以上)&lt;今日特价 &gt;&lt;双人入住&gt;&lt;不适用泰国客人&gt;&lt;双早&gt;</t>
  </si>
  <si>
    <t>Xu/Dan Dan</t>
  </si>
  <si>
    <t xml:space="preserve">3532250	</t>
  </si>
  <si>
    <t xml:space="preserve">999224884107413	</t>
  </si>
  <si>
    <t>[八打灵再也]皇家朱兰白沙罗酒店(Royale Chulan Damansara)(28528087)</t>
  </si>
  <si>
    <t>高级房&lt;双人入住&gt;&lt;双早&gt;</t>
  </si>
  <si>
    <t>CHEAH/BENG JIN</t>
  </si>
  <si>
    <t xml:space="preserve">3532686	</t>
  </si>
  <si>
    <t xml:space="preserve">999224884155865	</t>
  </si>
  <si>
    <t>CHANG/YOKE CHIN</t>
  </si>
  <si>
    <t xml:space="preserve">3532695	</t>
  </si>
  <si>
    <t xml:space="preserve">999224884218032	</t>
  </si>
  <si>
    <t>尊贵房(至少连住2晚及以上)&lt;今日特价 &gt;&lt;双人入住&gt;&lt;不适用泰国客人&gt;&lt;双早&gt;</t>
  </si>
  <si>
    <t>XU/QI</t>
  </si>
  <si>
    <t xml:space="preserve">3532704	</t>
  </si>
  <si>
    <t xml:space="preserve">999224884219835	</t>
  </si>
  <si>
    <t>[清迈]萨拜萨拜清迈酒店(Sabai Sabai Chiangmai)(9667188)</t>
  </si>
  <si>
    <t>一卧室套房(至少连住2晚及以上)&lt;特惠&gt;&lt;双人入住&gt;&lt;双早&gt;</t>
  </si>
  <si>
    <t>LU/HUAIDI,YUAN/BINGBING</t>
  </si>
  <si>
    <t xml:space="preserve">3532705	</t>
  </si>
  <si>
    <t xml:space="preserve">27027628-1	</t>
  </si>
  <si>
    <t xml:space="preserve">999224886290106	</t>
  </si>
  <si>
    <t>高级双床房(至少连住2晚及以上)&lt;双人入住&gt;&lt;双早&gt;</t>
  </si>
  <si>
    <t>PAN/BIHE</t>
  </si>
  <si>
    <t xml:space="preserve">3533380	</t>
  </si>
  <si>
    <t xml:space="preserve">999224886497599	</t>
  </si>
  <si>
    <t>[首尔]明洞亲爱酒店(Dears Myeongdong)(105594077)</t>
  </si>
  <si>
    <t>布雷夫双床房&lt;双人入住&gt;&lt;限量抢购&gt;&lt;无早&gt;</t>
  </si>
  <si>
    <t>Iwai/Momoka</t>
  </si>
  <si>
    <t xml:space="preserve">3533426	</t>
  </si>
  <si>
    <t xml:space="preserve">999224888107627	</t>
  </si>
  <si>
    <t>至尊豪华房&lt;双人入住&gt;&lt;无早&gt;</t>
  </si>
  <si>
    <t>NI/TIANMING,WANG/JIANzHONG</t>
  </si>
  <si>
    <t xml:space="preserve">3534052	</t>
  </si>
  <si>
    <t xml:space="preserve">999224888553301	</t>
  </si>
  <si>
    <t>[曼谷]曼谷盛泰澜中央世界商业中心酒店(Centara Grand &amp; Bangkok Convention Centre at CentralWorld)(5527365)</t>
  </si>
  <si>
    <t>豪华特大床房&lt;今日特价 &gt;&lt;双人入住&gt;&lt;不适用泰国客人&gt;&lt;无早&gt;</t>
  </si>
  <si>
    <t>LEI/YI,YANG/SHASHA</t>
  </si>
  <si>
    <t xml:space="preserve">3534319	</t>
  </si>
  <si>
    <t xml:space="preserve">999224889586550	</t>
  </si>
  <si>
    <t>[曼谷]察殿曼谷沙吞酒店式公寓(Chatrium Residence Sathon Bangkok)(6179292)</t>
  </si>
  <si>
    <t>豪华一室房&lt;双人入住&gt;&lt;不适用泰国客人&gt;&lt;双早&gt;</t>
  </si>
  <si>
    <t>zhong/meihong,chen/haiyi,guo/dailian,yu/xiaoman</t>
  </si>
  <si>
    <t xml:space="preserve">3534746	</t>
  </si>
  <si>
    <t xml:space="preserve">999224890169230	</t>
  </si>
  <si>
    <t>[邦劳]保和省BE豪华度假酒店(BE Grand Resort, Bohol)(25321763)</t>
  </si>
  <si>
    <t>池景豪华阿阔房&lt;今日特价 &gt;&lt;三人入住&gt;</t>
  </si>
  <si>
    <t>SEO/HAENGGI</t>
  </si>
  <si>
    <t xml:space="preserve">3535089	</t>
  </si>
  <si>
    <t xml:space="preserve">999224896335649	</t>
  </si>
  <si>
    <t>[新加坡]新加坡河景福朋喜来登集团酒店(Four Points by Sheraton Singapore, Riverview)(4492702)</t>
  </si>
  <si>
    <t>城景豪华特大床房(至少连住2晚及以上)&lt;单人入住&gt;&lt;单早&gt;</t>
  </si>
  <si>
    <t>Cao/Cheng</t>
  </si>
  <si>
    <t xml:space="preserve">3535567	</t>
  </si>
  <si>
    <t xml:space="preserve">999224898145002	</t>
  </si>
  <si>
    <t>尊贵豪华房(至少连住2晚及以上)&lt;双人入住&gt;&lt;中宾&gt;&lt;双早&gt;</t>
  </si>
  <si>
    <t>LO/KA MAN CARMEN,WONG/CHING WAH</t>
  </si>
  <si>
    <t xml:space="preserve">3535903	</t>
  </si>
  <si>
    <t xml:space="preserve">999224899339158	</t>
  </si>
  <si>
    <t>[蒙廷卢帕]B酒店 - 由贝尔维尤酒店集团公司管理(The B Hotel - Managed by The Bellevue Group of Hotels Inc)(5425288)</t>
  </si>
  <si>
    <t>标准房&lt;特价大促销&gt;&lt;双人入住&gt;&lt;双早&gt;</t>
  </si>
  <si>
    <t>NAM/JINWOO</t>
  </si>
  <si>
    <t xml:space="preserve">3536300	</t>
  </si>
  <si>
    <t xml:space="preserve">9391033	</t>
  </si>
  <si>
    <t xml:space="preserve">999224899716375	</t>
  </si>
  <si>
    <t>甄选豪华海景双床房&lt;今日特价 &gt;&lt;双人入住&gt;&lt;中宾&gt;&lt;双早&gt;</t>
  </si>
  <si>
    <t>DENG/LI,HUI/XIAOMING</t>
  </si>
  <si>
    <t xml:space="preserve">3536367	</t>
  </si>
  <si>
    <t xml:space="preserve">999224904601296	</t>
  </si>
  <si>
    <t>[曼谷]曼谷素坤逸路 12 巷格乐丽雅酒店 - 康帕斯酒店集团旗下(Galleria 12 Sukhumvit Bangkok by Compass Hospitality)(5428256)</t>
  </si>
  <si>
    <t>酷尔房 禁烟(至少连住2晚及以上)&lt;今日特价 &gt;&lt;双人入住&gt;&lt;无早&gt;</t>
  </si>
  <si>
    <t>LIU/ZEYU,HUANG/WENLONG</t>
  </si>
  <si>
    <t xml:space="preserve">3537987	</t>
  </si>
  <si>
    <t xml:space="preserve">999224911394992	</t>
  </si>
  <si>
    <t>Kim/Hyun  kyung</t>
  </si>
  <si>
    <t xml:space="preserve">3539375	</t>
  </si>
  <si>
    <t xml:space="preserve">999224912105108	</t>
  </si>
  <si>
    <t>精美房&lt;三人入住&gt;</t>
  </si>
  <si>
    <t>PARK/DANIEL JOONSOO</t>
  </si>
  <si>
    <t xml:space="preserve">3539443	</t>
  </si>
  <si>
    <t xml:space="preserve">999224912359544	</t>
  </si>
  <si>
    <t>Ju/Yanwen</t>
  </si>
  <si>
    <t xml:space="preserve">3539477	</t>
  </si>
  <si>
    <t xml:space="preserve">999224919194035	</t>
  </si>
  <si>
    <t>[曼谷]索菲特曼谷素坤逸酒店(Sofitel Bangkok Sukhumvit)(4119444)</t>
  </si>
  <si>
    <t>精彩特大床房(至少连住2晚及以上)&lt;特惠&gt;&lt;双人入住&gt;&lt;不适用泰国客人&gt;&lt;双早&gt;</t>
  </si>
  <si>
    <t>HUANG/JIALIANG</t>
  </si>
  <si>
    <t xml:space="preserve">3541458	</t>
  </si>
  <si>
    <t xml:space="preserve">999224919972425	</t>
  </si>
  <si>
    <t>[迪拜]迪拜德拉温德姆酒店(Wyndham Dubai Deira)(106436490)</t>
  </si>
  <si>
    <t>高级房&lt;双人入住&gt;&lt;无早&gt;</t>
  </si>
  <si>
    <t>LIN/WENHE</t>
  </si>
  <si>
    <t xml:space="preserve">3541630	</t>
  </si>
  <si>
    <t xml:space="preserve">999224921504074	</t>
  </si>
  <si>
    <t>[Bang Chalong]曼谷伊斯汀坦那市高尔夫度假村(Eastin Thana City Golf Resort Bangkok)(100371587)</t>
  </si>
  <si>
    <t>高级房&lt;三人入住&gt;&lt;特价&gt;&lt;早餐&gt;</t>
  </si>
  <si>
    <t>GUO/YUBO,WANG/QINHLIN</t>
  </si>
  <si>
    <t xml:space="preserve">3542494	</t>
  </si>
  <si>
    <t xml:space="preserve">999224927771140	</t>
  </si>
  <si>
    <t>[马卡蒂]阿尔法公寓式酒店 (多用途酒店)(The Alpha Suites (Multi-use Hotel))(48244686)</t>
  </si>
  <si>
    <t>两卧室套房&lt;四人入住&gt;&lt;早餐&gt;</t>
  </si>
  <si>
    <t>SONG/XIONGCHENG</t>
  </si>
  <si>
    <t xml:space="preserve">3543741	</t>
  </si>
  <si>
    <t xml:space="preserve">999224929375577	</t>
  </si>
  <si>
    <t>城景豪华房（2张单人床）(至少连住2晚及以上)&lt;双人入住&gt;&lt;双早&gt;</t>
  </si>
  <si>
    <t>LIU/XIA</t>
  </si>
  <si>
    <t xml:space="preserve">3544193	</t>
  </si>
  <si>
    <t xml:space="preserve">999224930771055	</t>
  </si>
  <si>
    <t>[首尔]三井酒店(Hotel Samjung)(28525707)</t>
  </si>
  <si>
    <t>双床房&lt;双人入住&gt;&lt;无早&gt;</t>
  </si>
  <si>
    <t>TANG/YUJIE</t>
  </si>
  <si>
    <t xml:space="preserve">3544705	</t>
  </si>
  <si>
    <t xml:space="preserve">23049352	</t>
  </si>
  <si>
    <t xml:space="preserve">24931249073	</t>
  </si>
  <si>
    <t>[芭堤雅]芭达雅布莱顿大酒店(Brighton Grand Hotel Pattaya)(29851559)</t>
  </si>
  <si>
    <t>海景豪华双床房&lt;双人入住&gt;&lt;双早&gt;</t>
  </si>
  <si>
    <t>GUO/KUN,Li/ZhongXia</t>
  </si>
  <si>
    <t xml:space="preserve">3544835	</t>
  </si>
  <si>
    <t xml:space="preserve">207935	</t>
  </si>
  <si>
    <t xml:space="preserve">999224931708968	</t>
  </si>
  <si>
    <t>GAO/YAN,JIANG/HUIQI</t>
  </si>
  <si>
    <t xml:space="preserve">3545025	</t>
  </si>
  <si>
    <t xml:space="preserve">999224932686892	</t>
  </si>
  <si>
    <t>YU/CHAOQI,Gu/Tianxuan</t>
  </si>
  <si>
    <t xml:space="preserve">3545335	</t>
  </si>
  <si>
    <t xml:space="preserve">999224932481554	</t>
  </si>
  <si>
    <t>[芭堤雅]芭堤雅爱湾皇家巡航酒店(A-One the Royal Cruise Hotel Pattaya)(4037063)</t>
  </si>
  <si>
    <t>豪华双人床房&lt;双人入住&gt;&lt;不适用印度客人&gt;&lt;双早&gt;</t>
  </si>
  <si>
    <t>SENGHOUT/NGOV</t>
  </si>
  <si>
    <t xml:space="preserve">3545163	</t>
  </si>
  <si>
    <t xml:space="preserve">999224933904245	</t>
  </si>
  <si>
    <t>[曼谷]曼谷茉莉花59号酒店(Jasmine 59 Hotel)(49554890)</t>
  </si>
  <si>
    <t>豪华房&lt;特惠&gt;&lt;双人入住&gt;&lt;双早&gt;</t>
  </si>
  <si>
    <t>PARK/CHAMSOL</t>
  </si>
  <si>
    <t xml:space="preserve">3545812	</t>
  </si>
  <si>
    <t xml:space="preserve">999224934913422	</t>
  </si>
  <si>
    <t>泳池别墅套房(至少连住2晚及以上)&lt;双人入住&gt;&lt;中宾&gt;&lt;双早&gt;</t>
  </si>
  <si>
    <t>HU/MENGYU</t>
  </si>
  <si>
    <t xml:space="preserve">3546154	</t>
  </si>
  <si>
    <t xml:space="preserve">999224935136539	</t>
  </si>
  <si>
    <t>[邦帕利]曼谷素旺那普机场诺富特酒店(Novotel Bangkok Suvarnabhumi Airport)(28554892)</t>
  </si>
  <si>
    <t>高级特大床房&lt;今日特价 &gt;&lt;单人入住&gt;&lt;单早&gt;</t>
  </si>
  <si>
    <t>LIU/ZEHUI</t>
  </si>
  <si>
    <t xml:space="preserve">3546354	</t>
  </si>
  <si>
    <t xml:space="preserve">3342678	</t>
  </si>
  <si>
    <t xml:space="preserve">999224938175418	</t>
  </si>
  <si>
    <t>[曼谷]曼谷素坤逸丽亭酒店(Park Plaza Sukhumvit Bangkok)(50429265)</t>
  </si>
  <si>
    <t>高级房&lt;双人入住&gt;&lt;不适用泰国客人&gt;&lt;双早&gt;</t>
  </si>
  <si>
    <t>WANG/LU,ZHAO/ZHEN</t>
  </si>
  <si>
    <t xml:space="preserve">3546633	</t>
  </si>
  <si>
    <t xml:space="preserve">999224938189613	</t>
  </si>
  <si>
    <t>[西雅加达]萨提卡高级哈亚乌鲁雅加达酒店(Hotel Santika Premiere Hayam Wuruk Jakarta)(28555982)</t>
  </si>
  <si>
    <t>HENDRI/HENDRI</t>
  </si>
  <si>
    <t xml:space="preserve">3546639	</t>
  </si>
  <si>
    <t xml:space="preserve">68655	</t>
  </si>
  <si>
    <t xml:space="preserve">999224940490951	</t>
  </si>
  <si>
    <t>[苏梅岛]金普顿基塔莱苏梅岛酒店 - 洲际酒店集团旗下(Kimpton Kitalay Samui, an IHG Hotel)(102298551)</t>
  </si>
  <si>
    <t>客房, 1 张特大床, 度假村景观 (Essential)(至少连住2晚及以上)&lt;双人入住&gt;&lt;不适用泰国客人&gt;&lt;双早&gt;</t>
  </si>
  <si>
    <t>MA/NING</t>
  </si>
  <si>
    <t xml:space="preserve">3547384	</t>
  </si>
  <si>
    <t xml:space="preserve">999224941441100	</t>
  </si>
  <si>
    <t>[普吉岛]普吉岛城市海港度假酒店(Fishermens Harbour Urban Resort)(2355959)</t>
  </si>
  <si>
    <t>豪华家庭房&lt;今日特价 &gt;&lt;三人入住&gt;&lt;早餐&gt;</t>
  </si>
  <si>
    <t>YANG/HONGPING,yue/chuntao,yang/zibo</t>
  </si>
  <si>
    <t xml:space="preserve">3547508	</t>
  </si>
  <si>
    <t>权益取消</t>
  </si>
  <si>
    <t xml:space="preserve">999224942583148	</t>
  </si>
  <si>
    <t>斯莱德房&lt;今日特惠&gt;&lt;双人入住&gt;&lt;无早&gt;</t>
  </si>
  <si>
    <t>van der Heijde/Th.M.W</t>
  </si>
  <si>
    <t xml:space="preserve">3547698	</t>
  </si>
  <si>
    <t xml:space="preserve">999224942682930	</t>
  </si>
  <si>
    <t>行政特大床房(至少连住2晚及以上)&lt;双人入住&gt;&lt;中宾&gt;&lt;双早&gt;</t>
  </si>
  <si>
    <t>ZHOU/TIANXIANG</t>
  </si>
  <si>
    <t xml:space="preserve">3547717	</t>
  </si>
  <si>
    <t xml:space="preserve">999224943518053	</t>
  </si>
  <si>
    <t>城景一卧室套房(至少连住2晚及以上)&lt;双人入住&gt;&lt;中宾&gt;&lt;双早&gt;</t>
  </si>
  <si>
    <t>ZHAN/HENG</t>
  </si>
  <si>
    <t xml:space="preserve">3548055	</t>
  </si>
  <si>
    <t xml:space="preserve">438949	</t>
  </si>
  <si>
    <t xml:space="preserve">999224943765604	</t>
  </si>
  <si>
    <t>[宿务]宿雾海湾酒店- 国会大厦(Bayfront Hotel Cebu Capitol Site)(82189082)</t>
  </si>
  <si>
    <t>经典房&lt;双人入住&gt;&lt;双早&gt;</t>
  </si>
  <si>
    <t>OSHANA/OSHANA</t>
  </si>
  <si>
    <t xml:space="preserve">3548151	</t>
  </si>
  <si>
    <t xml:space="preserve">33987	</t>
  </si>
  <si>
    <t xml:space="preserve">999224943802226	</t>
  </si>
  <si>
    <t xml:space="preserve">3548171	</t>
  </si>
  <si>
    <t xml:space="preserve">999224944252488	</t>
  </si>
  <si>
    <t>G一室房 禁烟(至少连住2晚及以上)&lt;今日特价 &gt;&lt;双人入住&gt;&lt;无早&gt;</t>
  </si>
  <si>
    <t>XU/GUOJIN</t>
  </si>
  <si>
    <t xml:space="preserve">3548349	</t>
  </si>
  <si>
    <t xml:space="preserve">999224944337223	</t>
  </si>
  <si>
    <t>WANG/QING</t>
  </si>
  <si>
    <t xml:space="preserve">3548410	</t>
  </si>
  <si>
    <t xml:space="preserve">999224945434289	</t>
  </si>
  <si>
    <t>CHEN/NABING</t>
  </si>
  <si>
    <t xml:space="preserve">3548817	</t>
  </si>
  <si>
    <t xml:space="preserve">24945746218	</t>
  </si>
  <si>
    <t>LIAO/CHANGJIANG</t>
  </si>
  <si>
    <t xml:space="preserve">3548872	</t>
  </si>
  <si>
    <t xml:space="preserve">999224946294647	</t>
  </si>
  <si>
    <t>[丹戎士拔]吉隆坡黄金棕榈树度假村(Avani Sepang Goldcoast Resort)(5409783)</t>
  </si>
  <si>
    <t>家庭别墅&lt;四人入住&gt;&lt;早餐&gt;</t>
  </si>
  <si>
    <t>HUANG/TZULING</t>
  </si>
  <si>
    <t xml:space="preserve">3549124	</t>
  </si>
  <si>
    <t xml:space="preserve">999224946565357	</t>
  </si>
  <si>
    <t>布雷夫双人房&lt;双人入住&gt;&lt;限量抢购&gt;&lt;无早&gt;</t>
  </si>
  <si>
    <t>QUAN/MEI HUA</t>
  </si>
  <si>
    <t xml:space="preserve">3549353	</t>
  </si>
  <si>
    <t xml:space="preserve">999224946905746	</t>
  </si>
  <si>
    <t>豪华房&lt;双人入住&gt;&lt;无早&gt;</t>
  </si>
  <si>
    <t>YAN/JIAJUN,GUAN/LIN</t>
  </si>
  <si>
    <t xml:space="preserve">3549459	</t>
  </si>
  <si>
    <t xml:space="preserve">999224946517859	</t>
  </si>
  <si>
    <t>[合艾]合艾盛泰乐酒店(Centara Hotel Hat Yai)(5535789)</t>
  </si>
  <si>
    <t>高级特大床房&lt;今日特价 &gt;&lt;双人入住&gt;&lt;适用于除泰国的亚洲客人&gt;&lt;双早&gt;</t>
  </si>
  <si>
    <t>AHMAD/NOOR AZMI</t>
  </si>
  <si>
    <t xml:space="preserve">3549339	</t>
  </si>
  <si>
    <t xml:space="preserve">999224952630568	</t>
  </si>
  <si>
    <t>[曼谷]贝斯特韦斯特精选惜客福得拉玛四世酒店(Seekers Finders Rama IV Hotel SureStay Collection by BW)(95676449)</t>
  </si>
  <si>
    <t>豪华城景房&lt;双人入住&gt;&lt;不适用泰国客人&gt;&lt;无早&gt;</t>
  </si>
  <si>
    <t>Zhang/Manyi,Ren/Lilan,Zhang/Jinshun,Zhu/Yunci,Zhang/Teng,Zhang/Jinqiao</t>
  </si>
  <si>
    <t xml:space="preserve">3550176	</t>
  </si>
  <si>
    <t xml:space="preserve">BK010430/1  BK010431/1  BK010432/1	</t>
  </si>
  <si>
    <t xml:space="preserve">999224957991192	</t>
  </si>
  <si>
    <t>[普吉岛]普吉岛温德姆海洋明珠酒店及度假村(Wyndham Sea Pearl Resort, Phuket)(3736781)</t>
  </si>
  <si>
    <t>豪华特大床房&lt;双人入住&gt;&lt;不适用泰国客人&gt;&lt;无早&gt;</t>
  </si>
  <si>
    <t>Zang/Siqi</t>
  </si>
  <si>
    <t xml:space="preserve">3551163	</t>
  </si>
  <si>
    <t xml:space="preserve">999224958013568	</t>
  </si>
  <si>
    <t>豪华双床房&lt;双人入住&gt;&lt;不适用泰国客人&gt;&lt;无早&gt;</t>
  </si>
  <si>
    <t>Zang/Xiaobo</t>
  </si>
  <si>
    <t xml:space="preserve">3551169	</t>
  </si>
  <si>
    <t xml:space="preserve">999224960467795	</t>
  </si>
  <si>
    <t>高级房(无窗)&lt;双人入住&gt;&lt;无早&gt;</t>
  </si>
  <si>
    <t>ZHANG/HUI,RONG/ZIHAN</t>
  </si>
  <si>
    <t xml:space="preserve">3551927	</t>
  </si>
  <si>
    <t xml:space="preserve">999224962510162	</t>
  </si>
  <si>
    <t>[曼谷]曼谷奇迹大酒店(Miracle Grand Convention Hotel)(28681276)</t>
  </si>
  <si>
    <t>豪华双人床房&lt;今日特价 &gt;&lt;双人入住&gt;&lt;无早&gt;</t>
  </si>
  <si>
    <t>RONG/XI,LIU/FEN</t>
  </si>
  <si>
    <t xml:space="preserve">3552922	</t>
  </si>
  <si>
    <t xml:space="preserve">24962700724	</t>
  </si>
  <si>
    <t>GAO/FENG</t>
  </si>
  <si>
    <t xml:space="preserve">3553115	</t>
  </si>
  <si>
    <t xml:space="preserve">999224966922828	</t>
  </si>
  <si>
    <t>ZHOU/QINGWEN</t>
  </si>
  <si>
    <t xml:space="preserve">3553361	</t>
  </si>
  <si>
    <t xml:space="preserve">999224968629488	</t>
  </si>
  <si>
    <t>[曼谷]曼谷麦卡桑美居酒店(Mercure Bangkok Makkasan)(28680497)</t>
  </si>
  <si>
    <t>高级双床房&lt;双人入住&gt;&lt;无早&gt;</t>
  </si>
  <si>
    <t>Shalom/Amir</t>
  </si>
  <si>
    <t xml:space="preserve">3553614	</t>
  </si>
  <si>
    <t xml:space="preserve">999224968660852	</t>
  </si>
  <si>
    <t>[宿务]宿务莱克斯酒店(Lex Hotel Cebu)(5320426)</t>
  </si>
  <si>
    <t>高级特大床房&lt;双人入住&gt;&lt;无早&gt;</t>
  </si>
  <si>
    <t>Wee/Adrian</t>
  </si>
  <si>
    <t xml:space="preserve">3553617	</t>
  </si>
  <si>
    <t xml:space="preserve">999224969170706	</t>
  </si>
  <si>
    <t>[卡加延德奥罗]塞达中心酒店(Seda Centrio)(28537137)</t>
  </si>
  <si>
    <t>Marichu/Alenton,Marichu/Alenton</t>
  </si>
  <si>
    <t xml:space="preserve">3553653	</t>
  </si>
  <si>
    <t xml:space="preserve">999224971446389	</t>
  </si>
  <si>
    <t>[苏梅岛]苏梅岛W酒店(W Koh Samui)(3363512)</t>
  </si>
  <si>
    <t>丛林绿洲特大床别墅&lt;今日特价 &gt;&lt;双人入住&gt;&lt;双早&gt;</t>
  </si>
  <si>
    <t>LIU/YIPEI</t>
  </si>
  <si>
    <t xml:space="preserve">3554159	</t>
  </si>
  <si>
    <t xml:space="preserve">85225264	</t>
  </si>
  <si>
    <t xml:space="preserve">21567760615	</t>
  </si>
  <si>
    <t>调整</t>
  </si>
  <si>
    <t>[科伦]祖里度假村(Zuri Resort)(97273995)</t>
  </si>
  <si>
    <t>LIN/SHAOHUANG</t>
  </si>
  <si>
    <t xml:space="preserve">2757288	</t>
  </si>
  <si>
    <t xml:space="preserve">0401120-2022	</t>
  </si>
  <si>
    <t>，</t>
  </si>
  <si>
    <t>本期扣款984元</t>
  </si>
  <si>
    <t>A230630100549481</t>
  </si>
  <si>
    <t>CNY / HKD 当前参考汇率: 1.078813048</t>
  </si>
  <si>
    <t>总计： 327713.8 CNY/
353541.92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</si>
  <si>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</si>
  <si>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</si>
  <si>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</si>
  <si>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</si>
  <si>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</si>
  <si>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</si>
  <si>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</si>
  <si>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</si>
  <si>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</si>
  <si>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</si>
  <si>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</si>
  <si>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</si>
  <si>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</si>
  <si>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</si>
  <si>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</si>
  <si>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</si>
  <si>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</si>
  <si>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</si>
  <si>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</si>
  <si>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2023-06-26</t>
  </si>
  <si>
    <t>3554159</t>
  </si>
  <si>
    <t>苏梅岛W酒店</t>
  </si>
  <si>
    <t>LIU YIPEI</t>
  </si>
  <si>
    <t>2023-06-27</t>
  </si>
  <si>
    <t>退房日周结</t>
  </si>
  <si>
    <t>2723.00</t>
  </si>
  <si>
    <t>RMB</t>
  </si>
  <si>
    <t>0</t>
  </si>
  <si>
    <t>0.00</t>
  </si>
  <si>
    <t>携程国际直连(DD)</t>
  </si>
  <si>
    <t>01.011174</t>
  </si>
  <si>
    <t>2023-06-26 16:52:00</t>
  </si>
  <si>
    <t>否</t>
  </si>
  <si>
    <t>汇智国际旅游发展有限公司</t>
  </si>
  <si>
    <t>直采</t>
  </si>
  <si>
    <t>泰国</t>
  </si>
  <si>
    <t>3553653</t>
  </si>
  <si>
    <t>卡加延德奥罗雪松森特里奥酒店</t>
  </si>
  <si>
    <t>Marichu Alenton,Marichu Alenton</t>
  </si>
  <si>
    <t>600.00</t>
  </si>
  <si>
    <t>2023-06-26 14:43:32</t>
  </si>
  <si>
    <t>菲律宾</t>
  </si>
  <si>
    <t>3553617</t>
  </si>
  <si>
    <t>宿务雷克斯贝斯特韦斯特优质酒店</t>
  </si>
  <si>
    <t>Wee Adrian</t>
  </si>
  <si>
    <t>376.00</t>
  </si>
  <si>
    <t>2023-06-26 14:52:35</t>
  </si>
  <si>
    <t>3553614</t>
  </si>
  <si>
    <t>曼谷麦卡桑美居酒店</t>
  </si>
  <si>
    <t>Shalom Amir</t>
  </si>
  <si>
    <t>363.00</t>
  </si>
  <si>
    <t>2023-06-26 15:43:31</t>
  </si>
  <si>
    <t>3553361</t>
  </si>
  <si>
    <t>奇迹大酒店</t>
  </si>
  <si>
    <t>ZHOU QINGWEN</t>
  </si>
  <si>
    <t>321.00</t>
  </si>
  <si>
    <t>2023-06-26 13:12:06</t>
  </si>
  <si>
    <t>3553115</t>
  </si>
  <si>
    <t>GAO FENG</t>
  </si>
  <si>
    <t>2023-06-26 12:22:27</t>
  </si>
  <si>
    <t>3552922</t>
  </si>
  <si>
    <t>RONG XI,LIU FEN</t>
  </si>
  <si>
    <t>2023-06-26 11:54:14</t>
  </si>
  <si>
    <t>3551927</t>
  </si>
  <si>
    <t>曼谷京华大酒店 (SHA Plus+)</t>
  </si>
  <si>
    <t>ZHANG HUI,RONG ZIHAN</t>
  </si>
  <si>
    <t>275.00</t>
  </si>
  <si>
    <t>2023-06-26 09:40:24</t>
  </si>
  <si>
    <t>2023-06-25</t>
  </si>
  <si>
    <t>3551169</t>
  </si>
  <si>
    <t>普吉岛温德姆海洋明珠酒店及度假村(SHA Extra Plus)</t>
  </si>
  <si>
    <t>Zang Xiaobo</t>
  </si>
  <si>
    <t>350.00</t>
  </si>
  <si>
    <t>2023-06-26 09:28:52</t>
  </si>
  <si>
    <t>3551163</t>
  </si>
  <si>
    <t>Zang Siqi</t>
  </si>
  <si>
    <t>2023-06-26 09:22:05</t>
  </si>
  <si>
    <t>3550176</t>
  </si>
  <si>
    <t>贝斯特韦斯特精选寻求者发现者拉玛四世酒店</t>
  </si>
  <si>
    <t>Zhang Manyi,Ren Lilan,Zhang Jinshun,Zhu Yunci,Zhang Teng,Zhang Jinqiao</t>
  </si>
  <si>
    <t>1020.00</t>
  </si>
  <si>
    <t>2023-06-25 18:14:33</t>
  </si>
  <si>
    <t>3549459</t>
  </si>
  <si>
    <t>YAN JIAJUN,GUAN LIN</t>
  </si>
  <si>
    <t>680.00</t>
  </si>
  <si>
    <t>2023-06-25 14:04:45</t>
  </si>
  <si>
    <t>3549353</t>
  </si>
  <si>
    <t>Dears Myeongdong</t>
  </si>
  <si>
    <t>QUAN MEI HUA</t>
  </si>
  <si>
    <t>425.00</t>
  </si>
  <si>
    <t>2023-06-25 14:43:39</t>
  </si>
  <si>
    <t>韩国</t>
  </si>
  <si>
    <t>3549339</t>
  </si>
  <si>
    <t>合艾盛泰乐酒店</t>
  </si>
  <si>
    <t>AHMAD NOOR AZMI</t>
  </si>
  <si>
    <t>343.00</t>
  </si>
  <si>
    <t>2023-06-26 12:53:05</t>
  </si>
  <si>
    <t>3548872</t>
  </si>
  <si>
    <t>LIAO CHANGJIANG</t>
  </si>
  <si>
    <t>496.00</t>
  </si>
  <si>
    <t>2023-06-25 11:54:33</t>
  </si>
  <si>
    <t>3548817</t>
  </si>
  <si>
    <t>CHEN NABING</t>
  </si>
  <si>
    <t>2023-06-25 11:19:26</t>
  </si>
  <si>
    <t>3548410</t>
  </si>
  <si>
    <t>WANG QING</t>
  </si>
  <si>
    <t>2023-06-25 09:24:34</t>
  </si>
  <si>
    <t>3548349</t>
  </si>
  <si>
    <t>曼谷格乐丽雅12酒店</t>
  </si>
  <si>
    <t>XU GUOJIN</t>
  </si>
  <si>
    <t>616.00</t>
  </si>
  <si>
    <t>2023-06-25 09:50:49</t>
  </si>
  <si>
    <t>3548171</t>
  </si>
  <si>
    <t>曼谷恰特里亚姆大酒店</t>
  </si>
  <si>
    <t>YU CHAOQI,Gu Tianxuan</t>
  </si>
  <si>
    <t>2906.00</t>
  </si>
  <si>
    <t>2023-06-25 08:39:08</t>
  </si>
  <si>
    <t>3548151</t>
  </si>
  <si>
    <t>宿务海湾酒店-国会大厦</t>
  </si>
  <si>
    <t>OSHANA OSHANA</t>
  </si>
  <si>
    <t>932.00</t>
  </si>
  <si>
    <t>2023-06-25 09:40:02</t>
  </si>
  <si>
    <t>3548055</t>
  </si>
  <si>
    <t>曼谷东方公寓酒店</t>
  </si>
  <si>
    <t>ZHAN HENG</t>
  </si>
  <si>
    <t>2370.00</t>
  </si>
  <si>
    <t>2023-06-25 12:28:45</t>
  </si>
  <si>
    <t>2023-06-24</t>
  </si>
  <si>
    <t>3547717</t>
  </si>
  <si>
    <t>曼谷苏阁索酒店</t>
  </si>
  <si>
    <t>ZHOU TIANXIANG</t>
  </si>
  <si>
    <t>1398.00</t>
  </si>
  <si>
    <t>2023-06-25 09:10:28</t>
  </si>
  <si>
    <t>3547698</t>
  </si>
  <si>
    <t>van der Heijde Th.M.W</t>
  </si>
  <si>
    <t>267.00</t>
  </si>
  <si>
    <t>2023-06-25 10:03:02</t>
  </si>
  <si>
    <t>3547508</t>
  </si>
  <si>
    <t>普吉岛城市海港度假酒店 (SHA Extra Plus)</t>
  </si>
  <si>
    <t>YANG HONGPING,yue chuntao,yang zibo</t>
  </si>
  <si>
    <t>716.00</t>
  </si>
  <si>
    <t>2023-06-25 09:51:47</t>
  </si>
  <si>
    <t>3547384</t>
  </si>
  <si>
    <t>金普顿基塔莱苏梅岛酒店 - 洲际酒店集团旗下</t>
  </si>
  <si>
    <t>MA NING</t>
  </si>
  <si>
    <t>3500.00</t>
  </si>
  <si>
    <t>2023-06-25 09:42:10</t>
  </si>
  <si>
    <t>3546639</t>
  </si>
  <si>
    <t>萨提卡高级哈亚乌鲁雅加达酒店</t>
  </si>
  <si>
    <t>HENDRI HENDRI</t>
  </si>
  <si>
    <t>304.00</t>
  </si>
  <si>
    <t>2023-06-24 22:00:30</t>
  </si>
  <si>
    <t>印度尼西亚</t>
  </si>
  <si>
    <t>3546633</t>
  </si>
  <si>
    <t>曼谷素坤逸丽亭酒店</t>
  </si>
  <si>
    <t>WANG LU,ZHAO ZHEN</t>
  </si>
  <si>
    <t>840.00</t>
  </si>
  <si>
    <t>2023-06-24 19:45:05</t>
  </si>
  <si>
    <t>3546354</t>
  </si>
  <si>
    <t>曼谷素旺那普机场诺富特酒店</t>
  </si>
  <si>
    <t>LIU ZEHUI</t>
  </si>
  <si>
    <t>1334.00</t>
  </si>
  <si>
    <t>2023-06-24 18:06:53</t>
  </si>
  <si>
    <t>3546154</t>
  </si>
  <si>
    <t>大海沙滩阳光度假酒店</t>
  </si>
  <si>
    <t>HU MENGYU</t>
  </si>
  <si>
    <t>2975.00</t>
  </si>
  <si>
    <t>2023-06-24 17:22:35</t>
  </si>
  <si>
    <t>3545812</t>
  </si>
  <si>
    <t>茉莉花尊爵 59 号酒店</t>
  </si>
  <si>
    <t>PARK CHAMSOL</t>
  </si>
  <si>
    <t>994.00</t>
  </si>
  <si>
    <t>2023-06-24 15:25:09</t>
  </si>
  <si>
    <t>3545335</t>
  </si>
  <si>
    <t>2023-06-24 13:35:26</t>
  </si>
  <si>
    <t>3545163</t>
  </si>
  <si>
    <t>芭堤雅爱湾皇家巡航酒店 (SHA Extra Plus)</t>
  </si>
  <si>
    <t>SENGHOUT NGOV</t>
  </si>
  <si>
    <t>718.00</t>
  </si>
  <si>
    <t>2023-06-24 13:08:14</t>
  </si>
  <si>
    <t>3545025</t>
  </si>
  <si>
    <t>GAO YAN,JIANG HUIQI</t>
  </si>
  <si>
    <t>4270.00</t>
  </si>
  <si>
    <t>2023-06-24 11:54:15</t>
  </si>
  <si>
    <t>3544835</t>
  </si>
  <si>
    <t>芭堤雅布赖顿大酒店</t>
  </si>
  <si>
    <t>GUO KUN,Li ZhongXia</t>
  </si>
  <si>
    <t>424.00</t>
  </si>
  <si>
    <t>2023-06-24 16:40:38</t>
  </si>
  <si>
    <t>3544705</t>
  </si>
  <si>
    <t>首尔三井酒店</t>
  </si>
  <si>
    <t>TANG YUJIE</t>
  </si>
  <si>
    <t>544.00</t>
  </si>
  <si>
    <t>2023-06-24 09:56:57</t>
  </si>
  <si>
    <t>3544193</t>
  </si>
  <si>
    <t>丁索度假村</t>
  </si>
  <si>
    <t>LIU XIA</t>
  </si>
  <si>
    <t>1122.00</t>
  </si>
  <si>
    <t>2023-06-24 09:52:05</t>
  </si>
  <si>
    <t>2023-06-23</t>
  </si>
  <si>
    <t>3543741</t>
  </si>
  <si>
    <t>阿尔法公寓式酒店</t>
  </si>
  <si>
    <t>SONG XIONGCHENG</t>
  </si>
  <si>
    <t>2198.00</t>
  </si>
  <si>
    <t>2023-06-24 10:17:59</t>
  </si>
  <si>
    <t>3542494</t>
  </si>
  <si>
    <t>曼谷伊斯汀塔娜城市高尔夫度假村</t>
  </si>
  <si>
    <t>GUO YUBO,WANG QINHLIN</t>
  </si>
  <si>
    <t>956.00</t>
  </si>
  <si>
    <t>2023-06-23 17:58:14</t>
  </si>
  <si>
    <t>3541630</t>
  </si>
  <si>
    <t>迪拜德拉温德姆酒店</t>
  </si>
  <si>
    <t>LIN WENHE</t>
  </si>
  <si>
    <t>1128.00</t>
  </si>
  <si>
    <t>2023-06-23 15:00:08</t>
  </si>
  <si>
    <t>阿拉伯联合酋长国</t>
  </si>
  <si>
    <t>3541458</t>
  </si>
  <si>
    <t>索菲特曼谷素坤逸酒店</t>
  </si>
  <si>
    <t>HUANG JIALIANG</t>
  </si>
  <si>
    <t>3786.00</t>
  </si>
  <si>
    <t>2023-06-23 15:16:06</t>
  </si>
  <si>
    <t>2023-06-22</t>
  </si>
  <si>
    <t>3539477</t>
  </si>
  <si>
    <t>新加坡河景福朋喜来登集团酒店</t>
  </si>
  <si>
    <t>Ju Yanwen</t>
  </si>
  <si>
    <t>5020.00</t>
  </si>
  <si>
    <t>2023-06-23 08:23:37</t>
  </si>
  <si>
    <t>新加坡</t>
  </si>
  <si>
    <t>3539443</t>
  </si>
  <si>
    <t>麦克坦度假酒店</t>
  </si>
  <si>
    <t>PARK DANIEL JOONSOO</t>
  </si>
  <si>
    <t>2008.00</t>
  </si>
  <si>
    <t>2023-06-23 08:32:10</t>
  </si>
  <si>
    <t>3537987</t>
  </si>
  <si>
    <t>LIU ZEYU,HUANG WENLONG</t>
  </si>
  <si>
    <t>798.00</t>
  </si>
  <si>
    <t>2023-06-22 16:06:19</t>
  </si>
  <si>
    <t>3536367</t>
  </si>
  <si>
    <t>盛泰澜芭堤雅幻影度假村</t>
  </si>
  <si>
    <t>DENG LI,HUI XIAOMING</t>
  </si>
  <si>
    <t>1858.00</t>
  </si>
  <si>
    <t>2023-06-24 14:56:02</t>
  </si>
  <si>
    <t>3536300</t>
  </si>
  <si>
    <t>B酒店 - 由贝尔维尤酒店集团公司管理</t>
  </si>
  <si>
    <t>NAM JINWOO</t>
  </si>
  <si>
    <t>1800.00</t>
  </si>
  <si>
    <t>2023-06-22 09:36:11</t>
  </si>
  <si>
    <t>3535903</t>
  </si>
  <si>
    <t>曼谷铂尔曼G酒店</t>
  </si>
  <si>
    <t>LO KA MAN CARMEN,WONG CHING WAH</t>
  </si>
  <si>
    <t>2930.00</t>
  </si>
  <si>
    <t>2023-06-22 08:53:49</t>
  </si>
  <si>
    <t>3535567</t>
  </si>
  <si>
    <t>Cao Cheng</t>
  </si>
  <si>
    <t>3832.00</t>
  </si>
  <si>
    <t>2023-06-22 09:37:50</t>
  </si>
  <si>
    <t>2023-06-21</t>
  </si>
  <si>
    <t>3535089</t>
  </si>
  <si>
    <t>薄荷岛隆重度假村</t>
  </si>
  <si>
    <t>SEO HAENGGI</t>
  </si>
  <si>
    <t>2880.00</t>
  </si>
  <si>
    <t>2023-06-22 09:07:19</t>
  </si>
  <si>
    <t>3534746</t>
  </si>
  <si>
    <t>曼谷察殿沙吞酒店式公寓</t>
  </si>
  <si>
    <t>zhong meihong,chen haiyi,guo dailian,yu xiaoman</t>
  </si>
  <si>
    <t>7748.00</t>
  </si>
  <si>
    <t>2023-06-22 19:23:27</t>
  </si>
  <si>
    <t>3534319</t>
  </si>
  <si>
    <t>曼谷盛泰澜中央世界商业中心酒店  (SHA Plus+)</t>
  </si>
  <si>
    <t>LEI YI,YANG SHASHA</t>
  </si>
  <si>
    <t>2188.00</t>
  </si>
  <si>
    <t>2023-06-22 09:45:26</t>
  </si>
  <si>
    <t>3534052</t>
  </si>
  <si>
    <t>NI TIANMING,WANG JIANzHONG</t>
  </si>
  <si>
    <t>800.00</t>
  </si>
  <si>
    <t>2023-06-21 18:28:10</t>
  </si>
  <si>
    <t>3533426</t>
  </si>
  <si>
    <t>Iwai Momoka</t>
  </si>
  <si>
    <t>490.00</t>
  </si>
  <si>
    <t>2023-06-21 17:37:38</t>
  </si>
  <si>
    <t>3533380</t>
  </si>
  <si>
    <t>西贡中心铂尔曼酒店</t>
  </si>
  <si>
    <t>PAN BIHE</t>
  </si>
  <si>
    <t>3192.00</t>
  </si>
  <si>
    <t>2023-06-21 16:02:05</t>
  </si>
  <si>
    <t>越南</t>
  </si>
  <si>
    <t>3532705</t>
  </si>
  <si>
    <t>萨拜萨拜清迈酒店(SHA Extra Plus)</t>
  </si>
  <si>
    <t>LU HUAIDI,YUAN BINGBING</t>
  </si>
  <si>
    <t>770.00</t>
  </si>
  <si>
    <t>2023-06-21 13:08:46</t>
  </si>
  <si>
    <t>3532704</t>
  </si>
  <si>
    <t>XU QI</t>
  </si>
  <si>
    <t>5884.00</t>
  </si>
  <si>
    <t>2023-06-21 19:57:01</t>
  </si>
  <si>
    <t>3532695</t>
  </si>
  <si>
    <t>吉隆坡白沙罗皇家朱兰酒店</t>
  </si>
  <si>
    <t>CHANG YOKE CHIN</t>
  </si>
  <si>
    <t>380.00</t>
  </si>
  <si>
    <t>2023-06-21 14:16:03</t>
  </si>
  <si>
    <t>马来西亚</t>
  </si>
  <si>
    <t>3532686</t>
  </si>
  <si>
    <t>CHEAH BENG JIN</t>
  </si>
  <si>
    <t>2023-06-21 14:05:21</t>
  </si>
  <si>
    <t>3532250</t>
  </si>
  <si>
    <t>Xu Dan Dan</t>
  </si>
  <si>
    <t>7020.00</t>
  </si>
  <si>
    <t>2023-06-21 20:39:54</t>
  </si>
  <si>
    <t>3532091</t>
  </si>
  <si>
    <t>科伦巴库湾度假村</t>
  </si>
  <si>
    <t>Zhao Jiayi,Meng Xin,Li Zhenzhen</t>
  </si>
  <si>
    <t>1968.00</t>
  </si>
  <si>
    <t>2023-06-22 10:53:06</t>
  </si>
  <si>
    <t>3531393</t>
  </si>
  <si>
    <t>CHIANG SOOK MIAN</t>
  </si>
  <si>
    <t>1803.00</t>
  </si>
  <si>
    <t>2023-06-21 16:03:43</t>
  </si>
  <si>
    <t>2023-06-20</t>
  </si>
  <si>
    <t>3530179</t>
  </si>
  <si>
    <t>普吉岛乐谷浪都喜天丽酒店 (SHA Plus+)</t>
  </si>
  <si>
    <t>LI XIAO,ZHOU YI</t>
  </si>
  <si>
    <t>6440.00</t>
  </si>
  <si>
    <t>2023-06-21 16:18:46</t>
  </si>
  <si>
    <t>3529078</t>
  </si>
  <si>
    <t>马姆提斯度假酒店</t>
  </si>
  <si>
    <t>ZHENG YUFEI,LIAO YUNCHAO</t>
  </si>
  <si>
    <t>2400.00</t>
  </si>
  <si>
    <t>2023-06-20 17:13:09</t>
  </si>
  <si>
    <t>3527932</t>
  </si>
  <si>
    <t>曼谷素凯泰酒店</t>
  </si>
  <si>
    <t>JIN LUYI,FANG CONG</t>
  </si>
  <si>
    <t>2836.00</t>
  </si>
  <si>
    <t>2023-06-20 13:25:19</t>
  </si>
  <si>
    <t>3527842</t>
  </si>
  <si>
    <t>曼谷维伊 - 美憬阁酒店</t>
  </si>
  <si>
    <t>CHEN LI,LI MIN</t>
  </si>
  <si>
    <t>2006.00</t>
  </si>
  <si>
    <t>2023-06-20 13:08:54</t>
  </si>
  <si>
    <t>3527183</t>
  </si>
  <si>
    <t>MA jiayang</t>
  </si>
  <si>
    <t>9443.00</t>
  </si>
  <si>
    <t>2023-06-20 09:47:44</t>
  </si>
  <si>
    <t>2023-06-19</t>
  </si>
  <si>
    <t>3526986</t>
  </si>
  <si>
    <t>普吉岛奈涵度假村</t>
  </si>
  <si>
    <t>YANG YUN,ZHOU CONG</t>
  </si>
  <si>
    <t>3006.00</t>
  </si>
  <si>
    <t>2023-06-20 13:22:28</t>
  </si>
  <si>
    <t>3526912</t>
  </si>
  <si>
    <t>曼谷HOMM素坤逸34街酒店</t>
  </si>
  <si>
    <t>YANG QING,Zhuge Ping,Bai Junli</t>
  </si>
  <si>
    <t>1212.00</t>
  </si>
  <si>
    <t>2023-06-20 15:56:23</t>
  </si>
  <si>
    <t>3525499</t>
  </si>
  <si>
    <t>宿务峰会广场酒店</t>
  </si>
  <si>
    <t>YU LITAO,DAI QIULIN</t>
  </si>
  <si>
    <t>2050.00</t>
  </si>
  <si>
    <t>2023-06-20 09:41:44</t>
  </si>
  <si>
    <t>3524704</t>
  </si>
  <si>
    <t>GAO LEGENG,Yang Qianting</t>
  </si>
  <si>
    <t>2564.00</t>
  </si>
  <si>
    <t>2023-06-19 16:23:25</t>
  </si>
  <si>
    <t>3524433</t>
  </si>
  <si>
    <t>蒙蒂斯度假酒店</t>
  </si>
  <si>
    <t>DUAN ZHUOFENG</t>
  </si>
  <si>
    <t>880.00</t>
  </si>
  <si>
    <t>2023-06-19 15:31:49</t>
  </si>
  <si>
    <t>3524432</t>
  </si>
  <si>
    <t>ZOU SHANGRU,LIU TONG</t>
  </si>
  <si>
    <t>2023-06-19 15:32:28</t>
  </si>
  <si>
    <t>3523854</t>
  </si>
  <si>
    <t>BAN KE,HOU HUI</t>
  </si>
  <si>
    <t>1176.00</t>
  </si>
  <si>
    <t>2023-06-19 12:50:58</t>
  </si>
  <si>
    <t>3523111</t>
  </si>
  <si>
    <t>宿务滨海前线酒店 - 北开垦</t>
  </si>
  <si>
    <t>T. Rapada Michelle</t>
  </si>
  <si>
    <t>488.00</t>
  </si>
  <si>
    <t>2023-06-19 12:53:32</t>
  </si>
  <si>
    <t>3522518</t>
  </si>
  <si>
    <t>苏梅岛万丽度假酒店</t>
  </si>
  <si>
    <t>XU ZENGKE</t>
  </si>
  <si>
    <t>2412.00</t>
  </si>
  <si>
    <t>2023-06-19 09:59:09</t>
  </si>
  <si>
    <t>2023-06-18</t>
  </si>
  <si>
    <t>3521324</t>
  </si>
  <si>
    <t>盖特43机场酒店</t>
  </si>
  <si>
    <t>WEN JIANRONG</t>
  </si>
  <si>
    <t>315.00</t>
  </si>
  <si>
    <t>2023-06-18 19:29:31</t>
  </si>
  <si>
    <t>3520375</t>
  </si>
  <si>
    <t>普吉岛卡塔坦尼海滩度假村(SHA Extra Plus)</t>
  </si>
  <si>
    <t>LIN XIAOLU,LIN JUN,ZHANG ZHEN,QIAO TAOZHEN</t>
  </si>
  <si>
    <t>2312.00</t>
  </si>
  <si>
    <t>2023-06-18 16:18:41</t>
  </si>
  <si>
    <t>3520334</t>
  </si>
  <si>
    <t>YI XIANCHENG,HUA JINGLIN</t>
  </si>
  <si>
    <t>3216.00</t>
  </si>
  <si>
    <t>2023-06-19 09:58:36</t>
  </si>
  <si>
    <t>2023-06-17</t>
  </si>
  <si>
    <t>3515252</t>
  </si>
  <si>
    <t>马尼拉梦之城凯悦酒店</t>
  </si>
  <si>
    <t>CHAN PING PUI</t>
  </si>
  <si>
    <t>2292.00</t>
  </si>
  <si>
    <t>2023-06-19 08:03:54</t>
  </si>
  <si>
    <t>3513708</t>
  </si>
  <si>
    <t>济州帕纳斯酒店</t>
  </si>
  <si>
    <t>DING KEKE,HUANG LINENG</t>
  </si>
  <si>
    <t>2544.00</t>
  </si>
  <si>
    <t>2023-06-17 12:47:23</t>
  </si>
  <si>
    <t>2023-06-16</t>
  </si>
  <si>
    <t>3511198</t>
  </si>
  <si>
    <t>仁川机场贝斯特韦斯特精品酒店</t>
  </si>
  <si>
    <t>WANG FEN</t>
  </si>
  <si>
    <t>432.00</t>
  </si>
  <si>
    <t>2023-06-16 14:53:18</t>
  </si>
  <si>
    <t>3509705</t>
  </si>
  <si>
    <t>WANG FEI,Shi Wen,Feng Yi fei</t>
  </si>
  <si>
    <t>3144.00</t>
  </si>
  <si>
    <t>2023-06-16 12:27:45</t>
  </si>
  <si>
    <t>2023-06-15</t>
  </si>
  <si>
    <t>3509259</t>
  </si>
  <si>
    <t>清迈贝拉娜拉酒店</t>
  </si>
  <si>
    <t>Wang Can,Zheng Maoying</t>
  </si>
  <si>
    <t>560.00</t>
  </si>
  <si>
    <t>2023-06-16 11:05:01</t>
  </si>
  <si>
    <t>3507342</t>
  </si>
  <si>
    <t>LI DINA</t>
  </si>
  <si>
    <t>4338.00</t>
  </si>
  <si>
    <t>2023-06-15 14:28:23</t>
  </si>
  <si>
    <t>2023-06-14</t>
  </si>
  <si>
    <t>3505217</t>
  </si>
  <si>
    <t>首尔广场傲途格精选酒店</t>
  </si>
  <si>
    <t>PAN JIE</t>
  </si>
  <si>
    <t>2652.00</t>
  </si>
  <si>
    <t>2023-06-15 17:10:15</t>
  </si>
  <si>
    <t>3504213</t>
  </si>
  <si>
    <t>Casa del Rio, 马六甲河畔之家</t>
  </si>
  <si>
    <t>Shanmuganathan Madhavapandian</t>
  </si>
  <si>
    <t>2724.00</t>
  </si>
  <si>
    <t>2023-06-15 11:14:35</t>
  </si>
  <si>
    <t>3501280</t>
  </si>
  <si>
    <t>普吉岛诺库酒店</t>
  </si>
  <si>
    <t>HO TSZ TING,HO KA WAI</t>
  </si>
  <si>
    <t>1566.00</t>
  </si>
  <si>
    <t>2023-06-14 12:04:46</t>
  </si>
  <si>
    <t>2023-06-13</t>
  </si>
  <si>
    <t>3501086</t>
  </si>
  <si>
    <t>阿万特酒店</t>
  </si>
  <si>
    <t>Koh Ing Siang</t>
  </si>
  <si>
    <t>1024.00</t>
  </si>
  <si>
    <t>2023-06-14 11:20:45</t>
  </si>
  <si>
    <t>3499561</t>
  </si>
  <si>
    <t>芽庄美利亚珍珠帝国酒店</t>
  </si>
  <si>
    <t>KIM BYUNGCHANG</t>
  </si>
  <si>
    <t>1710.00</t>
  </si>
  <si>
    <t>2023-06-14 10:22:40</t>
  </si>
  <si>
    <t>3499451</t>
  </si>
  <si>
    <t>KIM BYUNGJIN</t>
  </si>
  <si>
    <t>950.00</t>
  </si>
  <si>
    <t>2023-06-13 17:07:49</t>
  </si>
  <si>
    <t>2023-06-12</t>
  </si>
  <si>
    <t>3494877</t>
  </si>
  <si>
    <t>普吉岛玛丽莎别墅酒店(SHA Plus+)</t>
  </si>
  <si>
    <t>LI SHUXIANG,JIANG HAOKUN,ZHANG JIAYING</t>
  </si>
  <si>
    <t>11620.00</t>
  </si>
  <si>
    <t>2023-06-12 15:55:24</t>
  </si>
  <si>
    <t>3494607</t>
  </si>
  <si>
    <t>Lee Inkook</t>
  </si>
  <si>
    <t>2664.00</t>
  </si>
  <si>
    <t>2023-06-13 13:53:21</t>
  </si>
  <si>
    <t>2023-06-11</t>
  </si>
  <si>
    <t>3492709</t>
  </si>
  <si>
    <t>吉隆坡唐人街旅客酒店</t>
  </si>
  <si>
    <t>Roach Sandesh,Roach Sandesh</t>
  </si>
  <si>
    <t>208.00</t>
  </si>
  <si>
    <t>2023-06-12 11:23:38</t>
  </si>
  <si>
    <t>3490896</t>
  </si>
  <si>
    <t>曼谷野餐酒店曼谷</t>
  </si>
  <si>
    <t>Agustina Rani,Agustina Rani</t>
  </si>
  <si>
    <t>2023-06-11 13:28:08</t>
  </si>
  <si>
    <t>2023-06-10</t>
  </si>
  <si>
    <t>3488502</t>
  </si>
  <si>
    <t>吉隆坡柏威年酒店 · 悦榕庄管理</t>
  </si>
  <si>
    <t>SUN YIJIE</t>
  </si>
  <si>
    <t>1720.00</t>
  </si>
  <si>
    <t>2023-06-13 11:26:03</t>
  </si>
  <si>
    <t>3484385</t>
  </si>
  <si>
    <t>WANG GUXIANGXUE,FU XIAOLIN</t>
  </si>
  <si>
    <t>832.00</t>
  </si>
  <si>
    <t>2023-06-10 10:42:52</t>
  </si>
  <si>
    <t>2023-06-09</t>
  </si>
  <si>
    <t>3479606</t>
  </si>
  <si>
    <t>Culaway Christian Paolo Pineda</t>
  </si>
  <si>
    <t>2023-06-09 10:18:18</t>
  </si>
  <si>
    <t>2023-06-08</t>
  </si>
  <si>
    <t>3476991</t>
  </si>
  <si>
    <t>ZHANG XIAOLI</t>
  </si>
  <si>
    <t>4860.00</t>
  </si>
  <si>
    <t>2023-06-08 15:30:40</t>
  </si>
  <si>
    <t>3476553</t>
  </si>
  <si>
    <t>普吉假日酒店 (政府卫生认证)</t>
  </si>
  <si>
    <t>LI XINLE</t>
  </si>
  <si>
    <t>2781.00</t>
  </si>
  <si>
    <t>2023-06-08 15:01:02</t>
  </si>
  <si>
    <t>3475859</t>
  </si>
  <si>
    <t>攀瓦布里海滨度假村(SHA Extra Plus)</t>
  </si>
  <si>
    <t>AL-MUTAIRI MAJED</t>
  </si>
  <si>
    <t>1092.00</t>
  </si>
  <si>
    <t>2023-06-08 12:19:50</t>
  </si>
  <si>
    <t>2023-06-07</t>
  </si>
  <si>
    <t>3471688</t>
  </si>
  <si>
    <t>SHEN YU</t>
  </si>
  <si>
    <t>4788.00</t>
  </si>
  <si>
    <t>2023-06-07 11:08:29</t>
  </si>
  <si>
    <t>3471324</t>
  </si>
  <si>
    <t>Punathil Nikhil,Punathil Nikhil</t>
  </si>
  <si>
    <t>2023-06-07 12:35:10</t>
  </si>
  <si>
    <t>2023-06-06</t>
  </si>
  <si>
    <t>3470172</t>
  </si>
  <si>
    <t>普吉岛兰草度假酒店 (SHA Extra Plus)</t>
  </si>
  <si>
    <t>TAO HANSHEN,Li Xin</t>
  </si>
  <si>
    <t>206.00</t>
  </si>
  <si>
    <t>-206</t>
  </si>
  <si>
    <t>2023-06-07 12:08:16</t>
  </si>
  <si>
    <t>3466739</t>
  </si>
  <si>
    <t>LIU JINGJING,PENG HANWEN,SHEN HU,MENG LI</t>
  </si>
  <si>
    <t>8744.00</t>
  </si>
  <si>
    <t>2023-06-06 13:47:15</t>
  </si>
  <si>
    <t>2023-06-05</t>
  </si>
  <si>
    <t>3465935</t>
  </si>
  <si>
    <t>佐利图德别墅度假村及水疗中心 - SHA Extra Plus 认证</t>
  </si>
  <si>
    <t>CHEN DANNI,CHEN DANNI</t>
  </si>
  <si>
    <t>2950.00</t>
  </si>
  <si>
    <t>2023-06-05 22:05:01</t>
  </si>
  <si>
    <t>3464640</t>
  </si>
  <si>
    <t>芽庄洲际酒店</t>
  </si>
  <si>
    <t>Yang Eunyeol</t>
  </si>
  <si>
    <t>1170.00</t>
  </si>
  <si>
    <t>2023-06-06 12:19:04</t>
  </si>
  <si>
    <t>3463269</t>
  </si>
  <si>
    <t>MINZHENG HE,MINZHENG HE</t>
  </si>
  <si>
    <t>2023-06-05 10:12:18</t>
  </si>
  <si>
    <t>2023-06-04</t>
  </si>
  <si>
    <t>3462354</t>
  </si>
  <si>
    <t>乌龟岛海滩度假酒店</t>
  </si>
  <si>
    <t>Guarini Teodoro</t>
  </si>
  <si>
    <t>1798.00</t>
  </si>
  <si>
    <t>2023-06-05 13:42:24</t>
  </si>
  <si>
    <t>2023-06-03</t>
  </si>
  <si>
    <t>3458260</t>
  </si>
  <si>
    <t>宜必思尚品曼谷素坤逸康福酒店</t>
  </si>
  <si>
    <t>CHONG ROBERT</t>
  </si>
  <si>
    <t>1500.00</t>
  </si>
  <si>
    <t>2023-06-04 22:44:33</t>
  </si>
  <si>
    <t>3458008</t>
  </si>
  <si>
    <t>ZHANG KEYUE,Chen Yunwei</t>
  </si>
  <si>
    <t>1156.00</t>
  </si>
  <si>
    <t>2023-06-04 05:32:30</t>
  </si>
  <si>
    <t>3457458</t>
  </si>
  <si>
    <t>哥打京那巴鲁凯悦尚萃酒店</t>
  </si>
  <si>
    <t>ZHENG JING,ZHANG JINGJING</t>
  </si>
  <si>
    <t>4895.00</t>
  </si>
  <si>
    <t>2023-06-04 11:27:39</t>
  </si>
  <si>
    <t>3457316</t>
  </si>
  <si>
    <t>YAO HAOYUAN,WANG WENCHAO</t>
  </si>
  <si>
    <t>2444.00</t>
  </si>
  <si>
    <t>2023-06-03 21:11:09</t>
  </si>
  <si>
    <t>3456552</t>
  </si>
  <si>
    <t>首尔纳鲁美憬阁大使酒店</t>
  </si>
  <si>
    <t>CHEN JIASHIN</t>
  </si>
  <si>
    <t>5503.00</t>
  </si>
  <si>
    <t>2023-06-03 14:36:37</t>
  </si>
  <si>
    <t>2023-06-01</t>
  </si>
  <si>
    <t>3447990</t>
  </si>
  <si>
    <t>PARK HEESOO</t>
  </si>
  <si>
    <t>2040.00</t>
  </si>
  <si>
    <t>2023-06-01 19:25:37</t>
  </si>
  <si>
    <t>3447571</t>
  </si>
  <si>
    <t>曼谷素坤逸航站 21 中心酒店 (政府卫生认证)</t>
  </si>
  <si>
    <t>AU LOKMAN,HUI KWOKHANG,AU LOKYIN,AU PUIWAH,HUNG BOWAHSHEILA,AU SHUFAI,LAI SAUYEE,WAI KALINGLILIAN,AU KINFAIDEREK</t>
  </si>
  <si>
    <t>9680.00</t>
  </si>
  <si>
    <t>2023-06-01 18:36:12</t>
  </si>
  <si>
    <t>2023-05-31</t>
  </si>
  <si>
    <t>3443691</t>
  </si>
  <si>
    <t>长滩岛摄政沙滩水疗度假村</t>
  </si>
  <si>
    <t>LIAO JOUHSUAN</t>
  </si>
  <si>
    <t>1100.00</t>
  </si>
  <si>
    <t>2023-06-01 09:25:07</t>
  </si>
  <si>
    <t>3442533</t>
  </si>
  <si>
    <t>JIN WEIYOU</t>
  </si>
  <si>
    <t>7240.00</t>
  </si>
  <si>
    <t>2023-05-31 22:12:20</t>
  </si>
  <si>
    <t>3440904</t>
  </si>
  <si>
    <t>曼谷阿文苏昆维特酒店</t>
  </si>
  <si>
    <t>Lin Chiachen</t>
  </si>
  <si>
    <t>529.00</t>
  </si>
  <si>
    <t>2023-05-31 23:41:58</t>
  </si>
  <si>
    <t>2023-05-29</t>
  </si>
  <si>
    <t>3435909</t>
  </si>
  <si>
    <t>清迈四季度假酒店</t>
  </si>
  <si>
    <t>LIAO ZHIPEI,Wang Li</t>
  </si>
  <si>
    <t>7844.00</t>
  </si>
  <si>
    <t>2023-05-30 14:52:09</t>
  </si>
  <si>
    <t>2023-05-28</t>
  </si>
  <si>
    <t>3433130</t>
  </si>
  <si>
    <t>Sibud Jefson</t>
  </si>
  <si>
    <t>444.00</t>
  </si>
  <si>
    <t>2023-05-29 10:44:19</t>
  </si>
  <si>
    <t>3431334</t>
  </si>
  <si>
    <t>CHENG JOSEPH</t>
  </si>
  <si>
    <t>1998.00</t>
  </si>
  <si>
    <t>2023-05-28 16:14:42</t>
  </si>
  <si>
    <t>2023-05-27</t>
  </si>
  <si>
    <t>3429781</t>
  </si>
  <si>
    <t>拉查酒店</t>
  </si>
  <si>
    <t>LI CHENGTAO</t>
  </si>
  <si>
    <t>1490.00</t>
  </si>
  <si>
    <t>2023-05-28 16:04:52</t>
  </si>
  <si>
    <t>3428307</t>
  </si>
  <si>
    <t>曼谷艾美酒店</t>
  </si>
  <si>
    <t>LIU SHUAI,CHEN MEI ALICE</t>
  </si>
  <si>
    <t>2260.00</t>
  </si>
  <si>
    <t>2023-05-29 23:02:09</t>
  </si>
  <si>
    <t>3426354</t>
  </si>
  <si>
    <t>仙本那那本仙境童话庄园</t>
  </si>
  <si>
    <t>MA YILING,WANG QIN</t>
  </si>
  <si>
    <t>1280.00</t>
  </si>
  <si>
    <t>2023-05-27 09:55:40</t>
  </si>
  <si>
    <t>3425599</t>
  </si>
  <si>
    <t>SUN YAYA,XU ZHIFANG</t>
  </si>
  <si>
    <t>2023-05-27 11:20:50</t>
  </si>
  <si>
    <t>2023-05-25</t>
  </si>
  <si>
    <t>3419414</t>
  </si>
  <si>
    <t>首尔华克山庄酒店</t>
  </si>
  <si>
    <t>WU YAPING,YUAN YINAN</t>
  </si>
  <si>
    <t>5965.00</t>
  </si>
  <si>
    <t>2023-05-25 16:36:34</t>
  </si>
  <si>
    <t>3417580</t>
  </si>
  <si>
    <t>SIBUD JEFSON</t>
  </si>
  <si>
    <t>466.00</t>
  </si>
  <si>
    <t>2023-05-25 10:52:36</t>
  </si>
  <si>
    <t>2023-05-24</t>
  </si>
  <si>
    <t>3413254</t>
  </si>
  <si>
    <t>WANG LINRUI,ZHANG LEI</t>
  </si>
  <si>
    <t>1760.00</t>
  </si>
  <si>
    <t>2023-05-24 12:35:01</t>
  </si>
  <si>
    <t>2023-05-21</t>
  </si>
  <si>
    <t>3402540</t>
  </si>
  <si>
    <t>COMO曼谷大都会酒店</t>
  </si>
  <si>
    <t>ZHAI HUAN,LIU JIAYAN</t>
  </si>
  <si>
    <t>2023-05-21 18:47:38</t>
  </si>
  <si>
    <t>2023-05-19</t>
  </si>
  <si>
    <t>3397181</t>
  </si>
  <si>
    <t>釜山斯坦福酒店</t>
  </si>
  <si>
    <t>SUNG WENCHUN,SUNG WENHSIN</t>
  </si>
  <si>
    <t>2876.00</t>
  </si>
  <si>
    <t>2023-05-19 23:24:11</t>
  </si>
  <si>
    <t>3394466</t>
  </si>
  <si>
    <t>普吉岛西奈奢华酒店(SHA Extra Plus)</t>
  </si>
  <si>
    <t>Xu Yanjie,Yu ting,Yu Beini</t>
  </si>
  <si>
    <t>2678.00</t>
  </si>
  <si>
    <t>2023-05-19 13:51:05</t>
  </si>
  <si>
    <t>2023-05-16</t>
  </si>
  <si>
    <t>3378872</t>
  </si>
  <si>
    <t>CHANG KAICHIEH</t>
  </si>
  <si>
    <t>622.00</t>
  </si>
  <si>
    <t>2023-05-16 09:26:26</t>
  </si>
  <si>
    <t>2023-05-13</t>
  </si>
  <si>
    <t>3366835</t>
  </si>
  <si>
    <t>曼谷盛泰乐水门酒店</t>
  </si>
  <si>
    <t>NG LAY SAH</t>
  </si>
  <si>
    <t>2814.00</t>
  </si>
  <si>
    <t>2023-05-15 15:25:25</t>
  </si>
  <si>
    <t>3366071</t>
  </si>
  <si>
    <t>客莱福巴东普吉岛酒店 (SHA Plus+)</t>
  </si>
  <si>
    <t>GUEK TENG CHEW,GUEK TENG CHEW,GUEK TENG CHEW,GUEK TENG CHEW</t>
  </si>
  <si>
    <t>2300.00</t>
  </si>
  <si>
    <t>2023-05-13 15:54:02</t>
  </si>
  <si>
    <t>2023-05-12</t>
  </si>
  <si>
    <t>3362812</t>
  </si>
  <si>
    <t>LI NENG</t>
  </si>
  <si>
    <t>1380.00</t>
  </si>
  <si>
    <t>2023-05-13 12:36:10</t>
  </si>
  <si>
    <t>2023-05-04</t>
  </si>
  <si>
    <t>3326290</t>
  </si>
  <si>
    <t>WONG SIU WAI JOAN</t>
  </si>
  <si>
    <t>3696.00</t>
  </si>
  <si>
    <t>2023-05-05 13:56:47</t>
  </si>
  <si>
    <t>2023-05-03</t>
  </si>
  <si>
    <t>3322405</t>
  </si>
  <si>
    <t>BONG MUI JUN,BONG YUN CHIAN</t>
  </si>
  <si>
    <t>3752.00</t>
  </si>
  <si>
    <t>2023-05-04 10:53:37</t>
  </si>
  <si>
    <t>2023-05-02</t>
  </si>
  <si>
    <t>3317470</t>
  </si>
  <si>
    <t>YIM LAI HUNG,CHEUNG YEUNG KONG</t>
  </si>
  <si>
    <t>6345.00</t>
  </si>
  <si>
    <t>2023-05-03 12:43:42</t>
  </si>
  <si>
    <t>2023-05-01</t>
  </si>
  <si>
    <t>3310538</t>
  </si>
  <si>
    <t>CHUNG MAN TAT,HONGPRAYOON WANLAYA</t>
  </si>
  <si>
    <t>1920.00</t>
  </si>
  <si>
    <t>2023-05-01 10:48:46</t>
  </si>
  <si>
    <t>2023-04-30</t>
  </si>
  <si>
    <t>3310145</t>
  </si>
  <si>
    <t>种植园湾水疗度假村</t>
  </si>
  <si>
    <t>SUN CATCH</t>
  </si>
  <si>
    <t>5372.00</t>
  </si>
  <si>
    <t>2023-05-04 09:55:47</t>
  </si>
  <si>
    <t>2023-04-27</t>
  </si>
  <si>
    <t>3298093</t>
  </si>
  <si>
    <t>Presillas Jeremy</t>
  </si>
  <si>
    <t>1887.00</t>
  </si>
  <si>
    <t>2023-04-28 10:06:20</t>
  </si>
  <si>
    <t>3296670</t>
  </si>
  <si>
    <t>德瓦别墅度假酒店</t>
  </si>
  <si>
    <t>EOM TAEHUN</t>
  </si>
  <si>
    <t>3312.00</t>
  </si>
  <si>
    <t>2023-04-27 18:18:11</t>
  </si>
  <si>
    <t>2023-04-13</t>
  </si>
  <si>
    <t>3221021</t>
  </si>
  <si>
    <t>LEE WENYI,LEE CHIAHSIN</t>
  </si>
  <si>
    <t>580.00</t>
  </si>
  <si>
    <t>2023-04-13 08:34:52</t>
  </si>
  <si>
    <t>2023-04-04</t>
  </si>
  <si>
    <t>3197420</t>
  </si>
  <si>
    <t>宿务迈瑞柏高碧海度假村</t>
  </si>
  <si>
    <t>CHOI JOONYOUNG</t>
  </si>
  <si>
    <t>1310.00</t>
  </si>
  <si>
    <t>2023-04-04 15:00:00</t>
  </si>
  <si>
    <t>2023-04-02</t>
  </si>
  <si>
    <t>3191989</t>
  </si>
  <si>
    <t>Pikulsaart Wipusa,Pikulsaart Wipusa</t>
  </si>
  <si>
    <t>1438.00</t>
  </si>
  <si>
    <t>2023-04-02 16:53:50</t>
  </si>
  <si>
    <t>3190892</t>
  </si>
  <si>
    <t>2023-04-02 10:35:39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</si>
</sst>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169</xdr:row>
      <xdr:rowOff>0</xdr:rowOff>
    </xdr:from>
    <xdr:to>
      <xdr:col>14</xdr:col>
      <xdr:colOff>76200</xdr:colOff>
      <xdr:row>199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277475" cy="518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169</xdr:row>
      <xdr:rowOff>0</xdr:rowOff>
    </xdr:from>
    <xdr:to>
      <xdr:col>30</xdr:col>
      <xdr:colOff>142875</xdr:colOff>
      <xdr:row>215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87075" y="2914650"/>
          <a:ext cx="10429875" cy="796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45102</v>
      </c>
      <c r="G2" s="6">
        <v>45104</v>
      </c>
      <c r="H2" s="4">
        <v>1</v>
      </c>
      <c r="I2" s="4">
        <v>2</v>
      </c>
      <c r="J2" s="4">
        <v>2</v>
      </c>
      <c r="K2" s="4" t="s">
        <v>30</v>
      </c>
      <c r="L2" s="4">
        <v>1438</v>
      </c>
      <c r="M2" s="4">
        <v>1438</v>
      </c>
      <c r="N2" s="4" t="s">
        <v>31</v>
      </c>
      <c r="O2" s="4" t="s">
        <v>32</v>
      </c>
      <c r="P2" s="4" t="s">
        <v>33</v>
      </c>
      <c r="Q2" s="4">
        <v>0</v>
      </c>
      <c r="R2" s="7">
        <v>45018</v>
      </c>
      <c r="S2" s="6">
        <v>45107</v>
      </c>
      <c r="T2" s="4" t="s">
        <v>34</v>
      </c>
      <c r="U2" s="4">
        <v>1438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45102</v>
      </c>
      <c r="G3" s="6">
        <v>45104</v>
      </c>
      <c r="H3" s="4">
        <v>1</v>
      </c>
      <c r="I3" s="4">
        <v>2</v>
      </c>
      <c r="J3" s="4">
        <v>2</v>
      </c>
      <c r="K3" s="4" t="s">
        <v>30</v>
      </c>
      <c r="L3" s="4">
        <v>1438</v>
      </c>
      <c r="M3" s="4">
        <v>1438</v>
      </c>
      <c r="N3" s="4" t="s">
        <v>31</v>
      </c>
      <c r="O3" s="4" t="s">
        <v>32</v>
      </c>
      <c r="P3" s="4" t="s">
        <v>33</v>
      </c>
      <c r="Q3" s="4">
        <v>0</v>
      </c>
      <c r="R3" s="7">
        <v>45018</v>
      </c>
      <c r="S3" s="6">
        <v>45107</v>
      </c>
      <c r="T3" s="4" t="s">
        <v>34</v>
      </c>
      <c r="U3" s="4">
        <v>1438</v>
      </c>
      <c r="V3" s="4">
        <v>0</v>
      </c>
      <c r="W3" s="4">
        <v>0</v>
      </c>
      <c r="X3" s="4" t="s">
        <v>38</v>
      </c>
      <c r="Y3" s="4" t="s">
        <v>36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40</v>
      </c>
      <c r="E4" s="4" t="s">
        <v>41</v>
      </c>
      <c r="F4" s="6">
        <v>45102</v>
      </c>
      <c r="G4" s="6">
        <v>45104</v>
      </c>
      <c r="H4" s="4">
        <v>1</v>
      </c>
      <c r="I4" s="4">
        <v>2</v>
      </c>
      <c r="J4" s="4">
        <v>2</v>
      </c>
      <c r="K4" s="4" t="s">
        <v>30</v>
      </c>
      <c r="L4" s="4">
        <v>1310</v>
      </c>
      <c r="M4" s="4">
        <v>1310</v>
      </c>
      <c r="N4" s="4" t="s">
        <v>42</v>
      </c>
      <c r="O4" s="4" t="s">
        <v>32</v>
      </c>
      <c r="P4" s="4" t="s">
        <v>33</v>
      </c>
      <c r="Q4" s="4">
        <v>0</v>
      </c>
      <c r="R4" s="7">
        <v>45020</v>
      </c>
      <c r="S4" s="6">
        <v>45107</v>
      </c>
      <c r="T4" s="4" t="s">
        <v>34</v>
      </c>
      <c r="U4" s="4">
        <v>1310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45103</v>
      </c>
      <c r="G5" s="6">
        <v>45104</v>
      </c>
      <c r="H5" s="4">
        <v>2</v>
      </c>
      <c r="I5" s="4">
        <v>1</v>
      </c>
      <c r="J5" s="4">
        <v>2</v>
      </c>
      <c r="K5" s="4" t="s">
        <v>30</v>
      </c>
      <c r="L5" s="4">
        <v>580</v>
      </c>
      <c r="M5" s="4">
        <v>580</v>
      </c>
      <c r="N5" s="4" t="s">
        <v>48</v>
      </c>
      <c r="O5" s="4" t="s">
        <v>32</v>
      </c>
      <c r="P5" s="4" t="s">
        <v>33</v>
      </c>
      <c r="Q5" s="4">
        <v>0</v>
      </c>
      <c r="R5" s="7">
        <v>45029</v>
      </c>
      <c r="S5" s="6">
        <v>45107</v>
      </c>
      <c r="T5" s="4" t="s">
        <v>34</v>
      </c>
      <c r="U5" s="4">
        <v>580</v>
      </c>
      <c r="V5" s="4">
        <v>0</v>
      </c>
      <c r="W5" s="4">
        <v>0</v>
      </c>
      <c r="X5" s="4" t="s">
        <v>49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45102</v>
      </c>
      <c r="G6" s="6">
        <v>45104</v>
      </c>
      <c r="H6" s="4">
        <v>1</v>
      </c>
      <c r="I6" s="4">
        <v>2</v>
      </c>
      <c r="J6" s="4">
        <v>2</v>
      </c>
      <c r="K6" s="4" t="s">
        <v>30</v>
      </c>
      <c r="L6" s="4">
        <v>3312</v>
      </c>
      <c r="M6" s="4">
        <v>3312</v>
      </c>
      <c r="N6" s="4" t="s">
        <v>53</v>
      </c>
      <c r="O6" s="4" t="s">
        <v>32</v>
      </c>
      <c r="P6" s="4" t="s">
        <v>33</v>
      </c>
      <c r="Q6" s="4">
        <v>0</v>
      </c>
      <c r="R6" s="7">
        <v>45043</v>
      </c>
      <c r="S6" s="6">
        <v>45107</v>
      </c>
      <c r="T6" s="4" t="s">
        <v>34</v>
      </c>
      <c r="U6" s="4">
        <v>3312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45101</v>
      </c>
      <c r="G7" s="6">
        <v>45104</v>
      </c>
      <c r="H7" s="4">
        <v>1</v>
      </c>
      <c r="I7" s="4">
        <v>3</v>
      </c>
      <c r="J7" s="4">
        <v>3</v>
      </c>
      <c r="K7" s="4" t="s">
        <v>30</v>
      </c>
      <c r="L7" s="4">
        <v>1887</v>
      </c>
      <c r="M7" s="4">
        <v>1887</v>
      </c>
      <c r="N7" s="4" t="s">
        <v>59</v>
      </c>
      <c r="O7" s="4" t="s">
        <v>32</v>
      </c>
      <c r="P7" s="4" t="s">
        <v>33</v>
      </c>
      <c r="Q7" s="4">
        <v>0</v>
      </c>
      <c r="R7" s="7">
        <v>45043</v>
      </c>
      <c r="S7" s="6">
        <v>45107</v>
      </c>
      <c r="T7" s="4" t="s">
        <v>34</v>
      </c>
      <c r="U7" s="4">
        <v>1887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45100</v>
      </c>
      <c r="G8" s="6">
        <v>45104</v>
      </c>
      <c r="H8" s="4">
        <v>1</v>
      </c>
      <c r="I8" s="4">
        <v>4</v>
      </c>
      <c r="J8" s="4">
        <v>4</v>
      </c>
      <c r="K8" s="4" t="s">
        <v>30</v>
      </c>
      <c r="L8" s="4">
        <v>5372</v>
      </c>
      <c r="M8" s="4">
        <v>5372</v>
      </c>
      <c r="N8" s="4" t="s">
        <v>65</v>
      </c>
      <c r="O8" s="4" t="s">
        <v>32</v>
      </c>
      <c r="P8" s="4" t="s">
        <v>33</v>
      </c>
      <c r="Q8" s="4">
        <v>0</v>
      </c>
      <c r="R8" s="7">
        <v>45046</v>
      </c>
      <c r="S8" s="6">
        <v>45107</v>
      </c>
      <c r="T8" s="4" t="s">
        <v>34</v>
      </c>
      <c r="U8" s="4">
        <v>5372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45096</v>
      </c>
      <c r="G9" s="6">
        <v>45104</v>
      </c>
      <c r="H9" s="4">
        <v>1</v>
      </c>
      <c r="I9" s="4">
        <v>8</v>
      </c>
      <c r="J9" s="4">
        <v>8</v>
      </c>
      <c r="K9" s="4" t="s">
        <v>30</v>
      </c>
      <c r="L9" s="4">
        <v>1920</v>
      </c>
      <c r="M9" s="4">
        <v>1920</v>
      </c>
      <c r="N9" s="4" t="s">
        <v>71</v>
      </c>
      <c r="O9" s="4" t="s">
        <v>32</v>
      </c>
      <c r="P9" s="4" t="s">
        <v>33</v>
      </c>
      <c r="Q9" s="4">
        <v>0</v>
      </c>
      <c r="R9" s="7">
        <v>45047</v>
      </c>
      <c r="S9" s="6">
        <v>45107</v>
      </c>
      <c r="T9" s="4" t="s">
        <v>34</v>
      </c>
      <c r="U9" s="4">
        <v>1920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45099</v>
      </c>
      <c r="G10" s="6">
        <v>45104</v>
      </c>
      <c r="H10" s="4">
        <v>1</v>
      </c>
      <c r="I10" s="4">
        <v>5</v>
      </c>
      <c r="J10" s="4">
        <v>5</v>
      </c>
      <c r="K10" s="4" t="s">
        <v>30</v>
      </c>
      <c r="L10" s="4">
        <v>6345</v>
      </c>
      <c r="M10" s="4">
        <v>6345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45048</v>
      </c>
      <c r="S10" s="6">
        <v>45107</v>
      </c>
      <c r="T10" s="4" t="s">
        <v>34</v>
      </c>
      <c r="U10" s="4">
        <v>6345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45100</v>
      </c>
      <c r="G11" s="6">
        <v>45104</v>
      </c>
      <c r="H11" s="4">
        <v>2</v>
      </c>
      <c r="I11" s="4">
        <v>4</v>
      </c>
      <c r="J11" s="4">
        <v>8</v>
      </c>
      <c r="K11" s="4" t="s">
        <v>30</v>
      </c>
      <c r="L11" s="4">
        <v>3752</v>
      </c>
      <c r="M11" s="4">
        <v>3752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45049</v>
      </c>
      <c r="S11" s="6">
        <v>45107</v>
      </c>
      <c r="T11" s="4" t="s">
        <v>34</v>
      </c>
      <c r="U11" s="4">
        <v>3752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45101</v>
      </c>
      <c r="G12" s="6">
        <v>45104</v>
      </c>
      <c r="H12" s="4">
        <v>1</v>
      </c>
      <c r="I12" s="4">
        <v>3</v>
      </c>
      <c r="J12" s="4">
        <v>3</v>
      </c>
      <c r="K12" s="4" t="s">
        <v>30</v>
      </c>
      <c r="L12" s="4">
        <v>3696</v>
      </c>
      <c r="M12" s="4">
        <v>3696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45050</v>
      </c>
      <c r="S12" s="6">
        <v>45107</v>
      </c>
      <c r="T12" s="4" t="s">
        <v>34</v>
      </c>
      <c r="U12" s="4">
        <v>3696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45099</v>
      </c>
      <c r="G13" s="6">
        <v>45104</v>
      </c>
      <c r="H13" s="4">
        <v>1</v>
      </c>
      <c r="I13" s="4">
        <v>5</v>
      </c>
      <c r="J13" s="4">
        <v>5</v>
      </c>
      <c r="K13" s="4" t="s">
        <v>30</v>
      </c>
      <c r="L13" s="4">
        <v>3115</v>
      </c>
      <c r="M13" s="4">
        <v>3115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45057</v>
      </c>
      <c r="S13" s="6">
        <v>45107</v>
      </c>
      <c r="T13" s="4" t="s">
        <v>34</v>
      </c>
      <c r="U13" s="4">
        <v>3115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45102</v>
      </c>
      <c r="G14" s="6">
        <v>45104</v>
      </c>
      <c r="H14" s="4">
        <v>1</v>
      </c>
      <c r="I14" s="4">
        <v>2</v>
      </c>
      <c r="J14" s="4">
        <v>2</v>
      </c>
      <c r="K14" s="4" t="s">
        <v>30</v>
      </c>
      <c r="L14" s="4">
        <v>1380</v>
      </c>
      <c r="M14" s="4">
        <v>1380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45058</v>
      </c>
      <c r="S14" s="6">
        <v>45107</v>
      </c>
      <c r="T14" s="4" t="s">
        <v>34</v>
      </c>
      <c r="U14" s="4">
        <v>1380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92</v>
      </c>
      <c r="B15" s="4" t="s">
        <v>26</v>
      </c>
      <c r="C15" s="4" t="s">
        <v>104</v>
      </c>
      <c r="D15" s="4" t="s">
        <v>93</v>
      </c>
      <c r="E15" s="4" t="s">
        <v>94</v>
      </c>
      <c r="F15" s="6">
        <v>45099</v>
      </c>
      <c r="G15" s="6">
        <v>45104</v>
      </c>
      <c r="H15" s="4">
        <v>1</v>
      </c>
      <c r="I15" s="4">
        <v>5</v>
      </c>
      <c r="J15" s="4">
        <v>5</v>
      </c>
      <c r="K15" s="4" t="s">
        <v>30</v>
      </c>
      <c r="L15" s="4">
        <v>-495.2</v>
      </c>
      <c r="M15" s="4">
        <v>-495.2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45057.9883449074</v>
      </c>
      <c r="S15" s="6">
        <v>45107</v>
      </c>
      <c r="T15" s="4" t="s">
        <v>34</v>
      </c>
      <c r="U15" s="4">
        <v>-495.2</v>
      </c>
      <c r="V15" s="4">
        <v>0</v>
      </c>
      <c r="W15" s="4">
        <v>0</v>
      </c>
      <c r="X15" s="4" t="s">
        <v>96</v>
      </c>
      <c r="Y15" s="4" t="s">
        <v>97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45102</v>
      </c>
      <c r="G16" s="6">
        <v>45104</v>
      </c>
      <c r="H16" s="4">
        <v>2</v>
      </c>
      <c r="I16" s="4">
        <v>2</v>
      </c>
      <c r="J16" s="4">
        <v>4</v>
      </c>
      <c r="K16" s="4" t="s">
        <v>30</v>
      </c>
      <c r="L16" s="4">
        <v>2300</v>
      </c>
      <c r="M16" s="4">
        <v>2300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45059</v>
      </c>
      <c r="S16" s="6">
        <v>45107</v>
      </c>
      <c r="T16" s="4" t="s">
        <v>34</v>
      </c>
      <c r="U16" s="4">
        <v>2300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81</v>
      </c>
      <c r="E17" s="4" t="s">
        <v>112</v>
      </c>
      <c r="F17" s="6">
        <v>45101</v>
      </c>
      <c r="G17" s="6">
        <v>45104</v>
      </c>
      <c r="H17" s="4">
        <v>2</v>
      </c>
      <c r="I17" s="4">
        <v>3</v>
      </c>
      <c r="J17" s="4">
        <v>6</v>
      </c>
      <c r="K17" s="4" t="s">
        <v>30</v>
      </c>
      <c r="L17" s="4">
        <v>2814</v>
      </c>
      <c r="M17" s="4">
        <v>2814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45059</v>
      </c>
      <c r="S17" s="6">
        <v>45107</v>
      </c>
      <c r="T17" s="4" t="s">
        <v>34</v>
      </c>
      <c r="U17" s="4">
        <v>2814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45103</v>
      </c>
      <c r="G18" s="6">
        <v>45104</v>
      </c>
      <c r="H18" s="4">
        <v>1</v>
      </c>
      <c r="I18" s="4">
        <v>1</v>
      </c>
      <c r="J18" s="4">
        <v>1</v>
      </c>
      <c r="K18" s="4" t="s">
        <v>30</v>
      </c>
      <c r="L18" s="4">
        <v>622</v>
      </c>
      <c r="M18" s="4">
        <v>622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45062</v>
      </c>
      <c r="S18" s="6">
        <v>45107</v>
      </c>
      <c r="T18" s="4" t="s">
        <v>34</v>
      </c>
      <c r="U18" s="4">
        <v>622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45102</v>
      </c>
      <c r="G19" s="6">
        <v>45104</v>
      </c>
      <c r="H19" s="4">
        <v>1</v>
      </c>
      <c r="I19" s="4">
        <v>2</v>
      </c>
      <c r="J19" s="4">
        <v>2</v>
      </c>
      <c r="K19" s="4" t="s">
        <v>30</v>
      </c>
      <c r="L19" s="4">
        <v>2678</v>
      </c>
      <c r="M19" s="4">
        <v>2678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45065</v>
      </c>
      <c r="S19" s="6">
        <v>45107</v>
      </c>
      <c r="T19" s="4" t="s">
        <v>34</v>
      </c>
      <c r="U19" s="4">
        <v>2678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45100</v>
      </c>
      <c r="G20" s="6">
        <v>45104</v>
      </c>
      <c r="H20" s="4">
        <v>2</v>
      </c>
      <c r="I20" s="4">
        <v>4</v>
      </c>
      <c r="J20" s="4">
        <v>8</v>
      </c>
      <c r="K20" s="4" t="s">
        <v>30</v>
      </c>
      <c r="L20" s="4">
        <v>2876</v>
      </c>
      <c r="M20" s="4">
        <v>2876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45065</v>
      </c>
      <c r="S20" s="6">
        <v>45107</v>
      </c>
      <c r="T20" s="4" t="s">
        <v>34</v>
      </c>
      <c r="U20" s="4">
        <v>2876</v>
      </c>
      <c r="V20" s="4">
        <v>0</v>
      </c>
      <c r="W20" s="4">
        <v>0</v>
      </c>
      <c r="X20" s="4" t="s">
        <v>132</v>
      </c>
      <c r="Y20" s="4" t="s">
        <v>133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99</v>
      </c>
      <c r="E21" s="4" t="s">
        <v>135</v>
      </c>
      <c r="F21" s="6">
        <v>45103</v>
      </c>
      <c r="G21" s="6">
        <v>45104</v>
      </c>
      <c r="H21" s="4">
        <v>1</v>
      </c>
      <c r="I21" s="4">
        <v>1</v>
      </c>
      <c r="J21" s="4">
        <v>1</v>
      </c>
      <c r="K21" s="4" t="s">
        <v>30</v>
      </c>
      <c r="L21" s="4">
        <v>880</v>
      </c>
      <c r="M21" s="4">
        <v>880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45067</v>
      </c>
      <c r="S21" s="6">
        <v>45107</v>
      </c>
      <c r="T21" s="4" t="s">
        <v>34</v>
      </c>
      <c r="U21" s="4">
        <v>880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140</v>
      </c>
      <c r="E22" s="4" t="s">
        <v>141</v>
      </c>
      <c r="F22" s="6">
        <v>45102</v>
      </c>
      <c r="G22" s="6">
        <v>45104</v>
      </c>
      <c r="H22" s="4">
        <v>1</v>
      </c>
      <c r="I22" s="4">
        <v>2</v>
      </c>
      <c r="J22" s="4">
        <v>2</v>
      </c>
      <c r="K22" s="4" t="s">
        <v>30</v>
      </c>
      <c r="L22" s="4">
        <v>1760</v>
      </c>
      <c r="M22" s="4">
        <v>1760</v>
      </c>
      <c r="N22" s="4" t="s">
        <v>142</v>
      </c>
      <c r="O22" s="4" t="s">
        <v>32</v>
      </c>
      <c r="P22" s="4" t="s">
        <v>33</v>
      </c>
      <c r="Q22" s="4">
        <v>0</v>
      </c>
      <c r="R22" s="7">
        <v>45070</v>
      </c>
      <c r="S22" s="6">
        <v>45107</v>
      </c>
      <c r="T22" s="4" t="s">
        <v>34</v>
      </c>
      <c r="U22" s="4">
        <v>1760</v>
      </c>
      <c r="V22" s="4">
        <v>0</v>
      </c>
      <c r="W22" s="4">
        <v>0</v>
      </c>
      <c r="X22" s="4" t="s">
        <v>143</v>
      </c>
      <c r="Y22" s="4" t="s">
        <v>144</v>
      </c>
    </row>
    <row r="23" s="4" customFormat="1" spans="1:25">
      <c r="A23" s="4" t="s">
        <v>145</v>
      </c>
      <c r="B23" s="4" t="s">
        <v>26</v>
      </c>
      <c r="C23" s="4" t="s">
        <v>27</v>
      </c>
      <c r="D23" s="4" t="s">
        <v>146</v>
      </c>
      <c r="E23" s="4" t="s">
        <v>147</v>
      </c>
      <c r="F23" s="6">
        <v>45103</v>
      </c>
      <c r="G23" s="6">
        <v>45104</v>
      </c>
      <c r="H23" s="4">
        <v>1</v>
      </c>
      <c r="I23" s="4">
        <v>1</v>
      </c>
      <c r="J23" s="4">
        <v>1</v>
      </c>
      <c r="K23" s="4" t="s">
        <v>30</v>
      </c>
      <c r="L23" s="4">
        <v>466</v>
      </c>
      <c r="M23" s="4">
        <v>466</v>
      </c>
      <c r="N23" s="4" t="s">
        <v>148</v>
      </c>
      <c r="O23" s="4" t="s">
        <v>32</v>
      </c>
      <c r="P23" s="4" t="s">
        <v>33</v>
      </c>
      <c r="Q23" s="4">
        <v>0</v>
      </c>
      <c r="R23" s="7">
        <v>45071</v>
      </c>
      <c r="S23" s="6">
        <v>45107</v>
      </c>
      <c r="T23" s="4" t="s">
        <v>34</v>
      </c>
      <c r="U23" s="4">
        <v>466</v>
      </c>
      <c r="V23" s="4">
        <v>0</v>
      </c>
      <c r="W23" s="4">
        <v>0</v>
      </c>
      <c r="X23" s="4" t="s">
        <v>149</v>
      </c>
      <c r="Y23" s="4" t="s">
        <v>150</v>
      </c>
    </row>
    <row r="24" s="4" customFormat="1" spans="1:25">
      <c r="A24" s="4" t="s">
        <v>151</v>
      </c>
      <c r="B24" s="4" t="s">
        <v>26</v>
      </c>
      <c r="C24" s="4" t="s">
        <v>27</v>
      </c>
      <c r="D24" s="4" t="s">
        <v>152</v>
      </c>
      <c r="E24" s="4" t="s">
        <v>153</v>
      </c>
      <c r="F24" s="6">
        <v>45100</v>
      </c>
      <c r="G24" s="6">
        <v>45104</v>
      </c>
      <c r="H24" s="4">
        <v>1</v>
      </c>
      <c r="I24" s="4">
        <v>4</v>
      </c>
      <c r="J24" s="4">
        <v>4</v>
      </c>
      <c r="K24" s="4" t="s">
        <v>30</v>
      </c>
      <c r="L24" s="4">
        <v>5965</v>
      </c>
      <c r="M24" s="4">
        <v>5965</v>
      </c>
      <c r="N24" s="4" t="s">
        <v>154</v>
      </c>
      <c r="O24" s="4" t="s">
        <v>32</v>
      </c>
      <c r="P24" s="4" t="s">
        <v>33</v>
      </c>
      <c r="Q24" s="4">
        <v>0</v>
      </c>
      <c r="R24" s="7">
        <v>45071</v>
      </c>
      <c r="S24" s="6">
        <v>45107</v>
      </c>
      <c r="T24" s="4" t="s">
        <v>34</v>
      </c>
      <c r="U24" s="4">
        <v>5965</v>
      </c>
      <c r="V24" s="4">
        <v>0</v>
      </c>
      <c r="W24" s="4">
        <v>0</v>
      </c>
      <c r="X24" s="4" t="s">
        <v>155</v>
      </c>
      <c r="Y24" s="4" t="s">
        <v>36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45102</v>
      </c>
      <c r="G25" s="6">
        <v>45104</v>
      </c>
      <c r="H25" s="4">
        <v>1</v>
      </c>
      <c r="I25" s="4">
        <v>2</v>
      </c>
      <c r="J25" s="4">
        <v>2</v>
      </c>
      <c r="K25" s="4" t="s">
        <v>30</v>
      </c>
      <c r="L25" s="4">
        <v>1800</v>
      </c>
      <c r="M25" s="4">
        <v>1800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45073</v>
      </c>
      <c r="S25" s="6">
        <v>45107</v>
      </c>
      <c r="T25" s="4" t="s">
        <v>34</v>
      </c>
      <c r="U25" s="4">
        <v>1800</v>
      </c>
      <c r="V25" s="4">
        <v>0</v>
      </c>
      <c r="W25" s="4">
        <v>0</v>
      </c>
      <c r="X25" s="4" t="s">
        <v>160</v>
      </c>
      <c r="Y25" s="4" t="s">
        <v>36</v>
      </c>
    </row>
    <row r="26" s="4" customFormat="1" spans="1:25">
      <c r="A26" s="4" t="s">
        <v>161</v>
      </c>
      <c r="B26" s="4" t="s">
        <v>26</v>
      </c>
      <c r="C26" s="4" t="s">
        <v>27</v>
      </c>
      <c r="D26" s="4" t="s">
        <v>162</v>
      </c>
      <c r="E26" s="4" t="s">
        <v>163</v>
      </c>
      <c r="F26" s="6">
        <v>45102</v>
      </c>
      <c r="G26" s="6">
        <v>45104</v>
      </c>
      <c r="H26" s="4">
        <v>1</v>
      </c>
      <c r="I26" s="4">
        <v>2</v>
      </c>
      <c r="J26" s="4">
        <v>2</v>
      </c>
      <c r="K26" s="4" t="s">
        <v>30</v>
      </c>
      <c r="L26" s="4">
        <v>1280</v>
      </c>
      <c r="M26" s="4">
        <v>1280</v>
      </c>
      <c r="N26" s="4" t="s">
        <v>164</v>
      </c>
      <c r="O26" s="4" t="s">
        <v>32</v>
      </c>
      <c r="P26" s="4" t="s">
        <v>33</v>
      </c>
      <c r="Q26" s="4">
        <v>0</v>
      </c>
      <c r="R26" s="7">
        <v>45073</v>
      </c>
      <c r="S26" s="6">
        <v>45107</v>
      </c>
      <c r="T26" s="4" t="s">
        <v>34</v>
      </c>
      <c r="U26" s="4">
        <v>1280</v>
      </c>
      <c r="V26" s="4">
        <v>0</v>
      </c>
      <c r="W26" s="4">
        <v>0</v>
      </c>
      <c r="X26" s="4" t="s">
        <v>165</v>
      </c>
      <c r="Y26" s="4" t="s">
        <v>166</v>
      </c>
    </row>
    <row r="27" s="4" customFormat="1" spans="1:25">
      <c r="A27" s="4" t="s">
        <v>167</v>
      </c>
      <c r="B27" s="4" t="s">
        <v>26</v>
      </c>
      <c r="C27" s="4" t="s">
        <v>27</v>
      </c>
      <c r="D27" s="4" t="s">
        <v>168</v>
      </c>
      <c r="E27" s="4" t="s">
        <v>169</v>
      </c>
      <c r="F27" s="6">
        <v>45102</v>
      </c>
      <c r="G27" s="6">
        <v>45104</v>
      </c>
      <c r="H27" s="4">
        <v>1</v>
      </c>
      <c r="I27" s="4">
        <v>2</v>
      </c>
      <c r="J27" s="4">
        <v>2</v>
      </c>
      <c r="K27" s="4" t="s">
        <v>30</v>
      </c>
      <c r="L27" s="4">
        <v>2260</v>
      </c>
      <c r="M27" s="4">
        <v>2260</v>
      </c>
      <c r="N27" s="4" t="s">
        <v>170</v>
      </c>
      <c r="O27" s="4" t="s">
        <v>32</v>
      </c>
      <c r="P27" s="4" t="s">
        <v>33</v>
      </c>
      <c r="Q27" s="4">
        <v>0</v>
      </c>
      <c r="R27" s="7">
        <v>45073</v>
      </c>
      <c r="S27" s="6">
        <v>45107</v>
      </c>
      <c r="T27" s="4" t="s">
        <v>34</v>
      </c>
      <c r="U27" s="4">
        <v>2260</v>
      </c>
      <c r="V27" s="4">
        <v>0</v>
      </c>
      <c r="W27" s="4">
        <v>0</v>
      </c>
      <c r="X27" s="4" t="s">
        <v>171</v>
      </c>
      <c r="Y27" s="4" t="s">
        <v>172</v>
      </c>
    </row>
    <row r="28" s="4" customFormat="1" spans="1:25">
      <c r="A28" s="4" t="s">
        <v>173</v>
      </c>
      <c r="B28" s="4" t="s">
        <v>26</v>
      </c>
      <c r="C28" s="4" t="s">
        <v>27</v>
      </c>
      <c r="D28" s="4" t="s">
        <v>174</v>
      </c>
      <c r="E28" s="4" t="s">
        <v>175</v>
      </c>
      <c r="F28" s="6">
        <v>45103</v>
      </c>
      <c r="G28" s="6">
        <v>45104</v>
      </c>
      <c r="H28" s="4">
        <v>1</v>
      </c>
      <c r="I28" s="4">
        <v>1</v>
      </c>
      <c r="J28" s="4">
        <v>1</v>
      </c>
      <c r="K28" s="4" t="s">
        <v>30</v>
      </c>
      <c r="L28" s="4">
        <v>1490</v>
      </c>
      <c r="M28" s="4">
        <v>1490</v>
      </c>
      <c r="N28" s="4" t="s">
        <v>176</v>
      </c>
      <c r="O28" s="4" t="s">
        <v>32</v>
      </c>
      <c r="P28" s="4" t="s">
        <v>33</v>
      </c>
      <c r="Q28" s="4">
        <v>0</v>
      </c>
      <c r="R28" s="7">
        <v>45073</v>
      </c>
      <c r="S28" s="6">
        <v>45107</v>
      </c>
      <c r="T28" s="4" t="s">
        <v>34</v>
      </c>
      <c r="U28" s="4">
        <v>1490</v>
      </c>
      <c r="V28" s="4">
        <v>0</v>
      </c>
      <c r="W28" s="4">
        <v>0</v>
      </c>
      <c r="X28" s="4" t="s">
        <v>177</v>
      </c>
      <c r="Y28" s="4" t="s">
        <v>178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45101</v>
      </c>
      <c r="G29" s="6">
        <v>45104</v>
      </c>
      <c r="H29" s="4">
        <v>1</v>
      </c>
      <c r="I29" s="4">
        <v>3</v>
      </c>
      <c r="J29" s="4">
        <v>3</v>
      </c>
      <c r="K29" s="4" t="s">
        <v>30</v>
      </c>
      <c r="L29" s="4">
        <v>1998</v>
      </c>
      <c r="M29" s="4">
        <v>1998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45074</v>
      </c>
      <c r="S29" s="6">
        <v>45107</v>
      </c>
      <c r="T29" s="4" t="s">
        <v>34</v>
      </c>
      <c r="U29" s="4">
        <v>1998</v>
      </c>
      <c r="V29" s="4">
        <v>0</v>
      </c>
      <c r="W29" s="4">
        <v>0</v>
      </c>
      <c r="X29" s="4" t="s">
        <v>183</v>
      </c>
      <c r="Y29" s="4" t="s">
        <v>36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146</v>
      </c>
      <c r="E30" s="4" t="s">
        <v>185</v>
      </c>
      <c r="F30" s="6">
        <v>45103</v>
      </c>
      <c r="G30" s="6">
        <v>45104</v>
      </c>
      <c r="H30" s="4">
        <v>1</v>
      </c>
      <c r="I30" s="4">
        <v>1</v>
      </c>
      <c r="J30" s="4">
        <v>1</v>
      </c>
      <c r="K30" s="4" t="s">
        <v>30</v>
      </c>
      <c r="L30" s="4">
        <v>444</v>
      </c>
      <c r="M30" s="4">
        <v>444</v>
      </c>
      <c r="N30" s="4" t="s">
        <v>186</v>
      </c>
      <c r="O30" s="4" t="s">
        <v>32</v>
      </c>
      <c r="P30" s="4" t="s">
        <v>33</v>
      </c>
      <c r="Q30" s="4">
        <v>0</v>
      </c>
      <c r="R30" s="7">
        <v>45074</v>
      </c>
      <c r="S30" s="6">
        <v>45107</v>
      </c>
      <c r="T30" s="4" t="s">
        <v>34</v>
      </c>
      <c r="U30" s="4">
        <v>444</v>
      </c>
      <c r="V30" s="4">
        <v>0</v>
      </c>
      <c r="W30" s="4">
        <v>0</v>
      </c>
      <c r="X30" s="4" t="s">
        <v>187</v>
      </c>
      <c r="Y30" s="4" t="s">
        <v>188</v>
      </c>
    </row>
    <row r="31" s="4" customFormat="1" spans="1:25">
      <c r="A31" s="4" t="s">
        <v>189</v>
      </c>
      <c r="B31" s="4" t="s">
        <v>26</v>
      </c>
      <c r="C31" s="4" t="s">
        <v>27</v>
      </c>
      <c r="D31" s="4" t="s">
        <v>190</v>
      </c>
      <c r="E31" s="4" t="s">
        <v>191</v>
      </c>
      <c r="F31" s="6">
        <v>45102</v>
      </c>
      <c r="G31" s="6">
        <v>45104</v>
      </c>
      <c r="H31" s="4">
        <v>1</v>
      </c>
      <c r="I31" s="4">
        <v>2</v>
      </c>
      <c r="J31" s="4">
        <v>2</v>
      </c>
      <c r="K31" s="4" t="s">
        <v>30</v>
      </c>
      <c r="L31" s="4">
        <v>7844</v>
      </c>
      <c r="M31" s="4">
        <v>7844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45075</v>
      </c>
      <c r="S31" s="6">
        <v>45107</v>
      </c>
      <c r="T31" s="4" t="s">
        <v>34</v>
      </c>
      <c r="U31" s="4">
        <v>7844</v>
      </c>
      <c r="V31" s="4">
        <v>0</v>
      </c>
      <c r="W31" s="4">
        <v>0</v>
      </c>
      <c r="X31" s="4" t="s">
        <v>193</v>
      </c>
      <c r="Y31" s="4" t="s">
        <v>36</v>
      </c>
    </row>
    <row r="32" s="4" customFormat="1" spans="1:25">
      <c r="A32" s="4" t="s">
        <v>194</v>
      </c>
      <c r="B32" s="4" t="s">
        <v>26</v>
      </c>
      <c r="C32" s="4" t="s">
        <v>27</v>
      </c>
      <c r="D32" s="4" t="s">
        <v>195</v>
      </c>
      <c r="E32" s="4" t="s">
        <v>196</v>
      </c>
      <c r="F32" s="6">
        <v>45103</v>
      </c>
      <c r="G32" s="6">
        <v>45104</v>
      </c>
      <c r="H32" s="4">
        <v>1</v>
      </c>
      <c r="I32" s="4">
        <v>1</v>
      </c>
      <c r="J32" s="4">
        <v>1</v>
      </c>
      <c r="K32" s="4" t="s">
        <v>30</v>
      </c>
      <c r="L32" s="4">
        <v>529</v>
      </c>
      <c r="M32" s="4">
        <v>529</v>
      </c>
      <c r="N32" s="4" t="s">
        <v>197</v>
      </c>
      <c r="O32" s="4" t="s">
        <v>32</v>
      </c>
      <c r="P32" s="4" t="s">
        <v>33</v>
      </c>
      <c r="Q32" s="4">
        <v>0</v>
      </c>
      <c r="R32" s="7">
        <v>45077</v>
      </c>
      <c r="S32" s="6">
        <v>45107</v>
      </c>
      <c r="T32" s="4" t="s">
        <v>34</v>
      </c>
      <c r="U32" s="4">
        <v>529</v>
      </c>
      <c r="V32" s="4">
        <v>0</v>
      </c>
      <c r="W32" s="4">
        <v>0</v>
      </c>
      <c r="X32" s="4" t="s">
        <v>198</v>
      </c>
      <c r="Y32" s="4" t="s">
        <v>199</v>
      </c>
    </row>
    <row r="33" s="4" customFormat="1" spans="1:25">
      <c r="A33" s="4" t="s">
        <v>200</v>
      </c>
      <c r="B33" s="4" t="s">
        <v>26</v>
      </c>
      <c r="C33" s="4" t="s">
        <v>27</v>
      </c>
      <c r="D33" s="4" t="s">
        <v>201</v>
      </c>
      <c r="E33" s="4" t="s">
        <v>202</v>
      </c>
      <c r="F33" s="6">
        <v>45099</v>
      </c>
      <c r="G33" s="6">
        <v>45104</v>
      </c>
      <c r="H33" s="4">
        <v>1</v>
      </c>
      <c r="I33" s="4">
        <v>5</v>
      </c>
      <c r="J33" s="4">
        <v>5</v>
      </c>
      <c r="K33" s="4" t="s">
        <v>30</v>
      </c>
      <c r="L33" s="4">
        <v>7240</v>
      </c>
      <c r="M33" s="4">
        <v>7240</v>
      </c>
      <c r="N33" s="4" t="s">
        <v>203</v>
      </c>
      <c r="O33" s="4" t="s">
        <v>32</v>
      </c>
      <c r="P33" s="4" t="s">
        <v>33</v>
      </c>
      <c r="Q33" s="4">
        <v>0</v>
      </c>
      <c r="R33" s="7">
        <v>45077</v>
      </c>
      <c r="S33" s="6">
        <v>45107</v>
      </c>
      <c r="T33" s="4" t="s">
        <v>34</v>
      </c>
      <c r="U33" s="4">
        <v>7240</v>
      </c>
      <c r="V33" s="4">
        <v>0</v>
      </c>
      <c r="W33" s="4">
        <v>0</v>
      </c>
      <c r="X33" s="4" t="s">
        <v>204</v>
      </c>
      <c r="Y33" s="4" t="s">
        <v>36</v>
      </c>
    </row>
    <row r="34" s="4" customFormat="1" spans="1:25">
      <c r="A34" s="4" t="s">
        <v>205</v>
      </c>
      <c r="B34" s="4" t="s">
        <v>26</v>
      </c>
      <c r="C34" s="4" t="s">
        <v>27</v>
      </c>
      <c r="D34" s="4" t="s">
        <v>206</v>
      </c>
      <c r="E34" s="4" t="s">
        <v>207</v>
      </c>
      <c r="F34" s="6">
        <v>45103</v>
      </c>
      <c r="G34" s="6">
        <v>45104</v>
      </c>
      <c r="H34" s="4">
        <v>1</v>
      </c>
      <c r="I34" s="4">
        <v>1</v>
      </c>
      <c r="J34" s="4">
        <v>1</v>
      </c>
      <c r="K34" s="4" t="s">
        <v>30</v>
      </c>
      <c r="L34" s="4">
        <v>1100</v>
      </c>
      <c r="M34" s="4">
        <v>1100</v>
      </c>
      <c r="N34" s="4" t="s">
        <v>208</v>
      </c>
      <c r="O34" s="4" t="s">
        <v>32</v>
      </c>
      <c r="P34" s="4" t="s">
        <v>33</v>
      </c>
      <c r="Q34" s="4">
        <v>0</v>
      </c>
      <c r="R34" s="7">
        <v>45077</v>
      </c>
      <c r="S34" s="6">
        <v>45107</v>
      </c>
      <c r="T34" s="4" t="s">
        <v>34</v>
      </c>
      <c r="U34" s="4">
        <v>1100</v>
      </c>
      <c r="V34" s="4">
        <v>0</v>
      </c>
      <c r="W34" s="4">
        <v>0</v>
      </c>
      <c r="X34" s="4" t="s">
        <v>209</v>
      </c>
      <c r="Y34" s="4" t="s">
        <v>210</v>
      </c>
    </row>
    <row r="35" s="4" customFormat="1" spans="1:25">
      <c r="A35" s="4" t="s">
        <v>211</v>
      </c>
      <c r="B35" s="4" t="s">
        <v>26</v>
      </c>
      <c r="C35" s="4" t="s">
        <v>27</v>
      </c>
      <c r="D35" s="4" t="s">
        <v>75</v>
      </c>
      <c r="E35" s="4" t="s">
        <v>212</v>
      </c>
      <c r="F35" s="6">
        <v>45102</v>
      </c>
      <c r="G35" s="6">
        <v>45104</v>
      </c>
      <c r="H35" s="4">
        <v>5</v>
      </c>
      <c r="I35" s="4">
        <v>2</v>
      </c>
      <c r="J35" s="4">
        <v>10</v>
      </c>
      <c r="K35" s="4" t="s">
        <v>30</v>
      </c>
      <c r="L35" s="4">
        <v>9680</v>
      </c>
      <c r="M35" s="4">
        <v>9680</v>
      </c>
      <c r="N35" s="4" t="s">
        <v>213</v>
      </c>
      <c r="O35" s="4" t="s">
        <v>32</v>
      </c>
      <c r="P35" s="4" t="s">
        <v>33</v>
      </c>
      <c r="Q35" s="4">
        <v>0</v>
      </c>
      <c r="R35" s="7">
        <v>45078</v>
      </c>
      <c r="S35" s="6">
        <v>45107</v>
      </c>
      <c r="T35" s="4" t="s">
        <v>34</v>
      </c>
      <c r="U35" s="4">
        <v>9680</v>
      </c>
      <c r="V35" s="4">
        <v>0</v>
      </c>
      <c r="W35" s="4">
        <v>0</v>
      </c>
      <c r="X35" s="4" t="s">
        <v>214</v>
      </c>
      <c r="Y35" s="4" t="s">
        <v>36</v>
      </c>
    </row>
    <row r="36" s="4" customFormat="1" spans="1:25">
      <c r="A36" s="4" t="s">
        <v>215</v>
      </c>
      <c r="B36" s="4" t="s">
        <v>26</v>
      </c>
      <c r="C36" s="4" t="s">
        <v>27</v>
      </c>
      <c r="D36" s="4" t="s">
        <v>216</v>
      </c>
      <c r="E36" s="4" t="s">
        <v>217</v>
      </c>
      <c r="F36" s="6">
        <v>45102</v>
      </c>
      <c r="G36" s="6">
        <v>45104</v>
      </c>
      <c r="H36" s="4">
        <v>1</v>
      </c>
      <c r="I36" s="4">
        <v>2</v>
      </c>
      <c r="J36" s="4">
        <v>2</v>
      </c>
      <c r="K36" s="4" t="s">
        <v>30</v>
      </c>
      <c r="L36" s="4">
        <v>2040</v>
      </c>
      <c r="M36" s="4">
        <v>2040</v>
      </c>
      <c r="N36" s="4" t="s">
        <v>218</v>
      </c>
      <c r="O36" s="4" t="s">
        <v>32</v>
      </c>
      <c r="P36" s="4" t="s">
        <v>33</v>
      </c>
      <c r="Q36" s="4">
        <v>0</v>
      </c>
      <c r="R36" s="7">
        <v>45078</v>
      </c>
      <c r="S36" s="6">
        <v>45107</v>
      </c>
      <c r="T36" s="4" t="s">
        <v>34</v>
      </c>
      <c r="U36" s="4">
        <v>2040</v>
      </c>
      <c r="V36" s="4">
        <v>0</v>
      </c>
      <c r="W36" s="4">
        <v>0</v>
      </c>
      <c r="X36" s="4" t="s">
        <v>219</v>
      </c>
      <c r="Y36" s="4" t="s">
        <v>220</v>
      </c>
    </row>
    <row r="37" s="4" customFormat="1" spans="1:25">
      <c r="A37" s="4" t="s">
        <v>221</v>
      </c>
      <c r="B37" s="4" t="s">
        <v>26</v>
      </c>
      <c r="C37" s="4" t="s">
        <v>27</v>
      </c>
      <c r="D37" s="4" t="s">
        <v>222</v>
      </c>
      <c r="E37" s="4" t="s">
        <v>223</v>
      </c>
      <c r="F37" s="6">
        <v>45102</v>
      </c>
      <c r="G37" s="6">
        <v>45104</v>
      </c>
      <c r="H37" s="4">
        <v>1</v>
      </c>
      <c r="I37" s="4">
        <v>2</v>
      </c>
      <c r="J37" s="4">
        <v>2</v>
      </c>
      <c r="K37" s="4" t="s">
        <v>30</v>
      </c>
      <c r="L37" s="4">
        <v>2823</v>
      </c>
      <c r="M37" s="4">
        <v>2823</v>
      </c>
      <c r="N37" s="4" t="s">
        <v>224</v>
      </c>
      <c r="O37" s="4" t="s">
        <v>32</v>
      </c>
      <c r="P37" s="4" t="s">
        <v>33</v>
      </c>
      <c r="Q37" s="4">
        <v>0</v>
      </c>
      <c r="R37" s="7">
        <v>45080</v>
      </c>
      <c r="S37" s="6">
        <v>45107</v>
      </c>
      <c r="T37" s="4" t="s">
        <v>34</v>
      </c>
      <c r="U37" s="4">
        <v>2823</v>
      </c>
      <c r="V37" s="4">
        <v>0</v>
      </c>
      <c r="W37" s="4">
        <v>0</v>
      </c>
      <c r="X37" s="4" t="s">
        <v>225</v>
      </c>
      <c r="Y37" s="4" t="s">
        <v>36</v>
      </c>
    </row>
    <row r="38" s="4" customFormat="1" spans="1:25">
      <c r="A38" s="4" t="s">
        <v>221</v>
      </c>
      <c r="B38" s="4" t="s">
        <v>26</v>
      </c>
      <c r="C38" s="4" t="s">
        <v>226</v>
      </c>
      <c r="D38" s="4" t="s">
        <v>222</v>
      </c>
      <c r="E38" s="4" t="s">
        <v>223</v>
      </c>
      <c r="F38" s="6">
        <v>45102</v>
      </c>
      <c r="G38" s="6">
        <v>45104</v>
      </c>
      <c r="H38" s="4">
        <v>1</v>
      </c>
      <c r="I38" s="4">
        <v>2</v>
      </c>
      <c r="J38" s="4">
        <v>2</v>
      </c>
      <c r="K38" s="4" t="s">
        <v>30</v>
      </c>
      <c r="L38" s="4">
        <v>-2823</v>
      </c>
      <c r="M38" s="4">
        <v>-2823</v>
      </c>
      <c r="N38" s="4" t="s">
        <v>224</v>
      </c>
      <c r="O38" s="4" t="s">
        <v>32</v>
      </c>
      <c r="P38" s="4" t="s">
        <v>33</v>
      </c>
      <c r="Q38" s="4">
        <v>0</v>
      </c>
      <c r="R38" s="7">
        <v>45080</v>
      </c>
      <c r="S38" s="6">
        <v>45107</v>
      </c>
      <c r="T38" s="4" t="s">
        <v>34</v>
      </c>
      <c r="U38" s="4">
        <v>-2823</v>
      </c>
      <c r="V38" s="4">
        <v>0</v>
      </c>
      <c r="W38" s="4">
        <v>0</v>
      </c>
      <c r="X38" s="4" t="s">
        <v>225</v>
      </c>
      <c r="Y38" s="4" t="s">
        <v>36</v>
      </c>
    </row>
    <row r="39" s="4" customFormat="1" spans="1:25">
      <c r="A39" s="4" t="s">
        <v>227</v>
      </c>
      <c r="B39" s="4" t="s">
        <v>26</v>
      </c>
      <c r="C39" s="4" t="s">
        <v>27</v>
      </c>
      <c r="D39" s="4" t="s">
        <v>222</v>
      </c>
      <c r="E39" s="4" t="s">
        <v>228</v>
      </c>
      <c r="F39" s="6">
        <v>45100</v>
      </c>
      <c r="G39" s="6">
        <v>45104</v>
      </c>
      <c r="H39" s="4">
        <v>1</v>
      </c>
      <c r="I39" s="4">
        <v>4</v>
      </c>
      <c r="J39" s="4">
        <v>4</v>
      </c>
      <c r="K39" s="4" t="s">
        <v>30</v>
      </c>
      <c r="L39" s="4">
        <v>5503</v>
      </c>
      <c r="M39" s="4">
        <v>5503</v>
      </c>
      <c r="N39" s="4" t="s">
        <v>224</v>
      </c>
      <c r="O39" s="4" t="s">
        <v>32</v>
      </c>
      <c r="P39" s="4" t="s">
        <v>33</v>
      </c>
      <c r="Q39" s="4">
        <v>0</v>
      </c>
      <c r="R39" s="7">
        <v>45080</v>
      </c>
      <c r="S39" s="6">
        <v>45107</v>
      </c>
      <c r="T39" s="4" t="s">
        <v>34</v>
      </c>
      <c r="U39" s="4">
        <v>5503</v>
      </c>
      <c r="V39" s="4">
        <v>0</v>
      </c>
      <c r="W39" s="4">
        <v>0</v>
      </c>
      <c r="X39" s="4" t="s">
        <v>229</v>
      </c>
      <c r="Y39" s="4" t="s">
        <v>230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45102</v>
      </c>
      <c r="G40" s="6">
        <v>45104</v>
      </c>
      <c r="H40" s="4">
        <v>1</v>
      </c>
      <c r="I40" s="4">
        <v>2</v>
      </c>
      <c r="J40" s="4">
        <v>2</v>
      </c>
      <c r="K40" s="4" t="s">
        <v>30</v>
      </c>
      <c r="L40" s="4">
        <v>2444</v>
      </c>
      <c r="M40" s="4">
        <v>2444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45080</v>
      </c>
      <c r="S40" s="6">
        <v>45107</v>
      </c>
      <c r="T40" s="4" t="s">
        <v>34</v>
      </c>
      <c r="U40" s="4">
        <v>2444</v>
      </c>
      <c r="V40" s="4">
        <v>0</v>
      </c>
      <c r="W40" s="4">
        <v>0</v>
      </c>
      <c r="X40" s="4" t="s">
        <v>235</v>
      </c>
      <c r="Y40" s="4" t="s">
        <v>36</v>
      </c>
    </row>
    <row r="41" s="4" customFormat="1" spans="1:25">
      <c r="A41" s="4" t="s">
        <v>236</v>
      </c>
      <c r="B41" s="4" t="s">
        <v>26</v>
      </c>
      <c r="C41" s="4" t="s">
        <v>27</v>
      </c>
      <c r="D41" s="4" t="s">
        <v>180</v>
      </c>
      <c r="E41" s="4" t="s">
        <v>237</v>
      </c>
      <c r="F41" s="6">
        <v>45099</v>
      </c>
      <c r="G41" s="6">
        <v>45104</v>
      </c>
      <c r="H41" s="4">
        <v>1</v>
      </c>
      <c r="I41" s="4">
        <v>5</v>
      </c>
      <c r="J41" s="4">
        <v>5</v>
      </c>
      <c r="K41" s="4" t="s">
        <v>30</v>
      </c>
      <c r="L41" s="4">
        <v>4895</v>
      </c>
      <c r="M41" s="4">
        <v>4895</v>
      </c>
      <c r="N41" s="4" t="s">
        <v>238</v>
      </c>
      <c r="O41" s="4" t="s">
        <v>32</v>
      </c>
      <c r="P41" s="4" t="s">
        <v>33</v>
      </c>
      <c r="Q41" s="4">
        <v>0</v>
      </c>
      <c r="R41" s="7">
        <v>45080</v>
      </c>
      <c r="S41" s="6">
        <v>45107</v>
      </c>
      <c r="T41" s="4" t="s">
        <v>34</v>
      </c>
      <c r="U41" s="4">
        <v>4895</v>
      </c>
      <c r="V41" s="4">
        <v>0</v>
      </c>
      <c r="W41" s="4">
        <v>0</v>
      </c>
      <c r="X41" s="4" t="s">
        <v>239</v>
      </c>
      <c r="Y41" s="4" t="s">
        <v>240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45103</v>
      </c>
      <c r="G42" s="6">
        <v>45104</v>
      </c>
      <c r="H42" s="4">
        <v>1</v>
      </c>
      <c r="I42" s="4">
        <v>1</v>
      </c>
      <c r="J42" s="4">
        <v>1</v>
      </c>
      <c r="K42" s="4" t="s">
        <v>30</v>
      </c>
      <c r="L42" s="4">
        <v>1156</v>
      </c>
      <c r="M42" s="4">
        <v>1156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45080</v>
      </c>
      <c r="S42" s="6">
        <v>45107</v>
      </c>
      <c r="T42" s="4" t="s">
        <v>34</v>
      </c>
      <c r="U42" s="4">
        <v>1156</v>
      </c>
      <c r="V42" s="4">
        <v>0</v>
      </c>
      <c r="W42" s="4">
        <v>0</v>
      </c>
      <c r="X42" s="4" t="s">
        <v>245</v>
      </c>
      <c r="Y42" s="4" t="s">
        <v>36</v>
      </c>
    </row>
    <row r="43" s="4" customFormat="1" spans="1:25">
      <c r="A43" s="4" t="s">
        <v>246</v>
      </c>
      <c r="B43" s="4" t="s">
        <v>26</v>
      </c>
      <c r="C43" s="4" t="s">
        <v>27</v>
      </c>
      <c r="D43" s="4" t="s">
        <v>247</v>
      </c>
      <c r="E43" s="4" t="s">
        <v>248</v>
      </c>
      <c r="F43" s="6">
        <v>45101</v>
      </c>
      <c r="G43" s="6">
        <v>45104</v>
      </c>
      <c r="H43" s="4">
        <v>1</v>
      </c>
      <c r="I43" s="4">
        <v>3</v>
      </c>
      <c r="J43" s="4">
        <v>3</v>
      </c>
      <c r="K43" s="4" t="s">
        <v>30</v>
      </c>
      <c r="L43" s="4">
        <v>1500</v>
      </c>
      <c r="M43" s="4">
        <v>1500</v>
      </c>
      <c r="N43" s="4" t="s">
        <v>249</v>
      </c>
      <c r="O43" s="4" t="s">
        <v>32</v>
      </c>
      <c r="P43" s="4" t="s">
        <v>33</v>
      </c>
      <c r="Q43" s="4">
        <v>0</v>
      </c>
      <c r="R43" s="7">
        <v>45080</v>
      </c>
      <c r="S43" s="6">
        <v>45107</v>
      </c>
      <c r="T43" s="4" t="s">
        <v>34</v>
      </c>
      <c r="U43" s="4">
        <v>1500</v>
      </c>
      <c r="V43" s="4">
        <v>0</v>
      </c>
      <c r="W43" s="4">
        <v>0</v>
      </c>
      <c r="X43" s="4" t="s">
        <v>250</v>
      </c>
      <c r="Y43" s="4" t="s">
        <v>251</v>
      </c>
    </row>
    <row r="44" s="4" customFormat="1" spans="1:25">
      <c r="A44" s="4" t="s">
        <v>252</v>
      </c>
      <c r="B44" s="4" t="s">
        <v>26</v>
      </c>
      <c r="C44" s="4" t="s">
        <v>27</v>
      </c>
      <c r="D44" s="4" t="s">
        <v>28</v>
      </c>
      <c r="E44" s="4" t="s">
        <v>253</v>
      </c>
      <c r="F44" s="6">
        <v>45102</v>
      </c>
      <c r="G44" s="6">
        <v>45104</v>
      </c>
      <c r="H44" s="4">
        <v>1</v>
      </c>
      <c r="I44" s="4">
        <v>2</v>
      </c>
      <c r="J44" s="4">
        <v>2</v>
      </c>
      <c r="K44" s="4" t="s">
        <v>30</v>
      </c>
      <c r="L44" s="4">
        <v>1798</v>
      </c>
      <c r="M44" s="4">
        <v>1798</v>
      </c>
      <c r="N44" s="4" t="s">
        <v>254</v>
      </c>
      <c r="O44" s="4" t="s">
        <v>32</v>
      </c>
      <c r="P44" s="4" t="s">
        <v>33</v>
      </c>
      <c r="Q44" s="4">
        <v>0</v>
      </c>
      <c r="R44" s="7">
        <v>45081</v>
      </c>
      <c r="S44" s="6">
        <v>45107</v>
      </c>
      <c r="T44" s="4" t="s">
        <v>34</v>
      </c>
      <c r="U44" s="4">
        <v>1798</v>
      </c>
      <c r="V44" s="4">
        <v>0</v>
      </c>
      <c r="W44" s="4">
        <v>0</v>
      </c>
      <c r="X44" s="4" t="s">
        <v>255</v>
      </c>
      <c r="Y44" s="4" t="s">
        <v>36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257</v>
      </c>
      <c r="E45" s="4" t="s">
        <v>258</v>
      </c>
      <c r="F45" s="6">
        <v>45102</v>
      </c>
      <c r="G45" s="6">
        <v>45104</v>
      </c>
      <c r="H45" s="4">
        <v>1</v>
      </c>
      <c r="I45" s="4">
        <v>2</v>
      </c>
      <c r="J45" s="4">
        <v>2</v>
      </c>
      <c r="K45" s="4" t="s">
        <v>30</v>
      </c>
      <c r="L45" s="4">
        <v>2950</v>
      </c>
      <c r="M45" s="4">
        <v>2950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45082</v>
      </c>
      <c r="S45" s="6">
        <v>45107</v>
      </c>
      <c r="T45" s="4" t="s">
        <v>34</v>
      </c>
      <c r="U45" s="4">
        <v>2950</v>
      </c>
      <c r="V45" s="4">
        <v>0</v>
      </c>
      <c r="W45" s="4">
        <v>0</v>
      </c>
      <c r="X45" s="4" t="s">
        <v>260</v>
      </c>
      <c r="Y45" s="4" t="s">
        <v>36</v>
      </c>
    </row>
    <row r="46" s="4" customFormat="1" spans="1:25">
      <c r="A46" s="4" t="s">
        <v>261</v>
      </c>
      <c r="B46" s="4" t="s">
        <v>26</v>
      </c>
      <c r="C46" s="4" t="s">
        <v>27</v>
      </c>
      <c r="D46" s="4" t="s">
        <v>216</v>
      </c>
      <c r="E46" s="4" t="s">
        <v>262</v>
      </c>
      <c r="F46" s="6">
        <v>45103</v>
      </c>
      <c r="G46" s="6">
        <v>45104</v>
      </c>
      <c r="H46" s="4">
        <v>1</v>
      </c>
      <c r="I46" s="4">
        <v>1</v>
      </c>
      <c r="J46" s="4">
        <v>1</v>
      </c>
      <c r="K46" s="4" t="s">
        <v>30</v>
      </c>
      <c r="L46" s="4">
        <v>1170</v>
      </c>
      <c r="M46" s="4">
        <v>1170</v>
      </c>
      <c r="N46" s="4" t="s">
        <v>263</v>
      </c>
      <c r="O46" s="4" t="s">
        <v>32</v>
      </c>
      <c r="P46" s="4" t="s">
        <v>33</v>
      </c>
      <c r="Q46" s="4">
        <v>0</v>
      </c>
      <c r="R46" s="7">
        <v>45082</v>
      </c>
      <c r="S46" s="6">
        <v>45107</v>
      </c>
      <c r="T46" s="4" t="s">
        <v>34</v>
      </c>
      <c r="U46" s="4">
        <v>1170</v>
      </c>
      <c r="V46" s="4">
        <v>0</v>
      </c>
      <c r="W46" s="4">
        <v>0</v>
      </c>
      <c r="X46" s="4" t="s">
        <v>264</v>
      </c>
      <c r="Y46" s="4" t="s">
        <v>265</v>
      </c>
    </row>
    <row r="47" s="4" customFormat="1" spans="1:25">
      <c r="A47" s="4" t="s">
        <v>266</v>
      </c>
      <c r="B47" s="4" t="s">
        <v>26</v>
      </c>
      <c r="C47" s="4" t="s">
        <v>27</v>
      </c>
      <c r="D47" s="4" t="s">
        <v>267</v>
      </c>
      <c r="E47" s="4" t="s">
        <v>268</v>
      </c>
      <c r="F47" s="6">
        <v>45101</v>
      </c>
      <c r="G47" s="6">
        <v>45104</v>
      </c>
      <c r="H47" s="4">
        <v>2</v>
      </c>
      <c r="I47" s="4">
        <v>3</v>
      </c>
      <c r="J47" s="4">
        <v>6</v>
      </c>
      <c r="K47" s="4" t="s">
        <v>30</v>
      </c>
      <c r="L47" s="4">
        <v>5634</v>
      </c>
      <c r="M47" s="4">
        <v>5634</v>
      </c>
      <c r="N47" s="4" t="s">
        <v>269</v>
      </c>
      <c r="O47" s="4" t="s">
        <v>32</v>
      </c>
      <c r="P47" s="4" t="s">
        <v>33</v>
      </c>
      <c r="Q47" s="4">
        <v>0</v>
      </c>
      <c r="R47" s="7">
        <v>45082</v>
      </c>
      <c r="S47" s="6">
        <v>45107</v>
      </c>
      <c r="T47" s="4" t="s">
        <v>34</v>
      </c>
      <c r="U47" s="4">
        <v>5634</v>
      </c>
      <c r="V47" s="4">
        <v>0</v>
      </c>
      <c r="W47" s="4">
        <v>0</v>
      </c>
      <c r="X47" s="4" t="s">
        <v>270</v>
      </c>
      <c r="Y47" s="4" t="s">
        <v>36</v>
      </c>
    </row>
    <row r="48" s="4" customFormat="1" spans="1:25">
      <c r="A48" s="4" t="s">
        <v>271</v>
      </c>
      <c r="B48" s="4" t="s">
        <v>26</v>
      </c>
      <c r="C48" s="4" t="s">
        <v>27</v>
      </c>
      <c r="D48" s="4" t="s">
        <v>257</v>
      </c>
      <c r="E48" s="4" t="s">
        <v>258</v>
      </c>
      <c r="F48" s="6">
        <v>45102</v>
      </c>
      <c r="G48" s="6">
        <v>45104</v>
      </c>
      <c r="H48" s="4">
        <v>1</v>
      </c>
      <c r="I48" s="4">
        <v>2</v>
      </c>
      <c r="J48" s="4">
        <v>2</v>
      </c>
      <c r="K48" s="4" t="s">
        <v>30</v>
      </c>
      <c r="L48" s="4">
        <v>2950</v>
      </c>
      <c r="M48" s="4">
        <v>2950</v>
      </c>
      <c r="N48" s="4" t="s">
        <v>272</v>
      </c>
      <c r="O48" s="4" t="s">
        <v>32</v>
      </c>
      <c r="P48" s="4" t="s">
        <v>33</v>
      </c>
      <c r="Q48" s="4">
        <v>0</v>
      </c>
      <c r="R48" s="7">
        <v>45082.0000115741</v>
      </c>
      <c r="S48" s="6">
        <v>45107</v>
      </c>
      <c r="T48" s="4" t="s">
        <v>34</v>
      </c>
      <c r="U48" s="4">
        <v>2950</v>
      </c>
      <c r="V48" s="4">
        <v>0</v>
      </c>
      <c r="W48" s="4">
        <v>0</v>
      </c>
      <c r="X48" s="4" t="s">
        <v>273</v>
      </c>
      <c r="Y48" s="4" t="s">
        <v>36</v>
      </c>
    </row>
    <row r="49" s="4" customFormat="1" spans="1:25">
      <c r="A49" s="4" t="s">
        <v>274</v>
      </c>
      <c r="B49" s="4" t="s">
        <v>26</v>
      </c>
      <c r="C49" s="4" t="s">
        <v>27</v>
      </c>
      <c r="D49" s="4" t="s">
        <v>275</v>
      </c>
      <c r="E49" s="4" t="s">
        <v>276</v>
      </c>
      <c r="F49" s="6">
        <v>45100</v>
      </c>
      <c r="G49" s="6">
        <v>45104</v>
      </c>
      <c r="H49" s="4">
        <v>2</v>
      </c>
      <c r="I49" s="4">
        <v>4</v>
      </c>
      <c r="J49" s="4">
        <v>8</v>
      </c>
      <c r="K49" s="4" t="s">
        <v>30</v>
      </c>
      <c r="L49" s="4">
        <v>8744</v>
      </c>
      <c r="M49" s="4">
        <v>8744</v>
      </c>
      <c r="N49" s="4" t="s">
        <v>277</v>
      </c>
      <c r="O49" s="4" t="s">
        <v>32</v>
      </c>
      <c r="P49" s="4" t="s">
        <v>33</v>
      </c>
      <c r="Q49" s="4">
        <v>0</v>
      </c>
      <c r="R49" s="7">
        <v>45083.0000115741</v>
      </c>
      <c r="S49" s="6">
        <v>45107</v>
      </c>
      <c r="T49" s="4" t="s">
        <v>34</v>
      </c>
      <c r="U49" s="4">
        <v>8744</v>
      </c>
      <c r="V49" s="4">
        <v>0</v>
      </c>
      <c r="W49" s="4">
        <v>0</v>
      </c>
      <c r="X49" s="4" t="s">
        <v>278</v>
      </c>
      <c r="Y49" s="4" t="s">
        <v>36</v>
      </c>
    </row>
    <row r="50" s="4" customFormat="1" spans="1:25">
      <c r="A50" s="4" t="s">
        <v>279</v>
      </c>
      <c r="B50" s="4" t="s">
        <v>26</v>
      </c>
      <c r="C50" s="4" t="s">
        <v>27</v>
      </c>
      <c r="D50" s="4" t="s">
        <v>280</v>
      </c>
      <c r="E50" s="4" t="s">
        <v>281</v>
      </c>
      <c r="F50" s="6">
        <v>45103</v>
      </c>
      <c r="G50" s="6">
        <v>45104</v>
      </c>
      <c r="H50" s="4">
        <v>1</v>
      </c>
      <c r="I50" s="4">
        <v>1</v>
      </c>
      <c r="J50" s="4">
        <v>1</v>
      </c>
      <c r="K50" s="4" t="s">
        <v>30</v>
      </c>
      <c r="L50" s="4">
        <v>206</v>
      </c>
      <c r="M50" s="4">
        <v>206</v>
      </c>
      <c r="N50" s="4" t="s">
        <v>282</v>
      </c>
      <c r="O50" s="4" t="s">
        <v>32</v>
      </c>
      <c r="P50" s="4" t="s">
        <v>33</v>
      </c>
      <c r="Q50" s="4">
        <v>0</v>
      </c>
      <c r="R50" s="7">
        <v>45083</v>
      </c>
      <c r="S50" s="6">
        <v>45107</v>
      </c>
      <c r="T50" s="4" t="s">
        <v>34</v>
      </c>
      <c r="U50" s="4">
        <v>206</v>
      </c>
      <c r="V50" s="4">
        <v>0</v>
      </c>
      <c r="W50" s="4">
        <v>0</v>
      </c>
      <c r="X50" s="4" t="s">
        <v>283</v>
      </c>
      <c r="Y50" s="4" t="s">
        <v>36</v>
      </c>
    </row>
    <row r="51" s="4" customFormat="1" spans="1:25">
      <c r="A51" s="4" t="s">
        <v>266</v>
      </c>
      <c r="B51" s="4" t="s">
        <v>26</v>
      </c>
      <c r="C51" s="4" t="s">
        <v>226</v>
      </c>
      <c r="D51" s="4" t="s">
        <v>267</v>
      </c>
      <c r="E51" s="4" t="s">
        <v>268</v>
      </c>
      <c r="F51" s="6">
        <v>45101</v>
      </c>
      <c r="G51" s="6">
        <v>45104</v>
      </c>
      <c r="H51" s="4">
        <v>2</v>
      </c>
      <c r="I51" s="4">
        <v>3</v>
      </c>
      <c r="J51" s="4">
        <v>6</v>
      </c>
      <c r="K51" s="4" t="s">
        <v>30</v>
      </c>
      <c r="L51" s="4">
        <v>-5634</v>
      </c>
      <c r="M51" s="4">
        <v>-5634</v>
      </c>
      <c r="N51" s="4" t="s">
        <v>269</v>
      </c>
      <c r="O51" s="4" t="s">
        <v>32</v>
      </c>
      <c r="P51" s="4" t="s">
        <v>33</v>
      </c>
      <c r="Q51" s="4">
        <v>0</v>
      </c>
      <c r="R51" s="7">
        <v>45082</v>
      </c>
      <c r="S51" s="6">
        <v>45107</v>
      </c>
      <c r="T51" s="4" t="s">
        <v>34</v>
      </c>
      <c r="U51" s="4">
        <v>-5634</v>
      </c>
      <c r="V51" s="4">
        <v>0</v>
      </c>
      <c r="W51" s="4">
        <v>0</v>
      </c>
      <c r="X51" s="4" t="s">
        <v>270</v>
      </c>
      <c r="Y51" s="4" t="s">
        <v>36</v>
      </c>
    </row>
    <row r="52" s="4" customFormat="1" spans="1:25">
      <c r="A52" s="4" t="s">
        <v>284</v>
      </c>
      <c r="B52" s="4" t="s">
        <v>26</v>
      </c>
      <c r="C52" s="4" t="s">
        <v>27</v>
      </c>
      <c r="D52" s="4" t="s">
        <v>285</v>
      </c>
      <c r="E52" s="4" t="s">
        <v>286</v>
      </c>
      <c r="F52" s="6">
        <v>45102</v>
      </c>
      <c r="G52" s="6">
        <v>45104</v>
      </c>
      <c r="H52" s="4">
        <v>1</v>
      </c>
      <c r="I52" s="4">
        <v>2</v>
      </c>
      <c r="J52" s="4">
        <v>2</v>
      </c>
      <c r="K52" s="4" t="s">
        <v>30</v>
      </c>
      <c r="L52" s="4">
        <v>1092</v>
      </c>
      <c r="M52" s="4">
        <v>1092</v>
      </c>
      <c r="N52" s="4" t="s">
        <v>287</v>
      </c>
      <c r="O52" s="4" t="s">
        <v>32</v>
      </c>
      <c r="P52" s="4" t="s">
        <v>33</v>
      </c>
      <c r="Q52" s="4">
        <v>0</v>
      </c>
      <c r="R52" s="7">
        <v>45084.0000115741</v>
      </c>
      <c r="S52" s="6">
        <v>45107</v>
      </c>
      <c r="T52" s="4" t="s">
        <v>34</v>
      </c>
      <c r="U52" s="4">
        <v>1092</v>
      </c>
      <c r="V52" s="4">
        <v>0</v>
      </c>
      <c r="W52" s="4">
        <v>0</v>
      </c>
      <c r="X52" s="4" t="s">
        <v>288</v>
      </c>
      <c r="Y52" s="4" t="s">
        <v>36</v>
      </c>
    </row>
    <row r="53" s="4" customFormat="1" spans="1:25">
      <c r="A53" s="4" t="s">
        <v>289</v>
      </c>
      <c r="B53" s="4" t="s">
        <v>26</v>
      </c>
      <c r="C53" s="4" t="s">
        <v>27</v>
      </c>
      <c r="D53" s="4" t="s">
        <v>290</v>
      </c>
      <c r="E53" s="4" t="s">
        <v>291</v>
      </c>
      <c r="F53" s="6">
        <v>45101</v>
      </c>
      <c r="G53" s="6">
        <v>45104</v>
      </c>
      <c r="H53" s="4">
        <v>1</v>
      </c>
      <c r="I53" s="4">
        <v>3</v>
      </c>
      <c r="J53" s="4">
        <v>3</v>
      </c>
      <c r="K53" s="4" t="s">
        <v>30</v>
      </c>
      <c r="L53" s="4">
        <v>4788</v>
      </c>
      <c r="M53" s="4">
        <v>4788</v>
      </c>
      <c r="N53" s="4" t="s">
        <v>292</v>
      </c>
      <c r="O53" s="4" t="s">
        <v>32</v>
      </c>
      <c r="P53" s="4" t="s">
        <v>33</v>
      </c>
      <c r="Q53" s="4">
        <v>0</v>
      </c>
      <c r="R53" s="7">
        <v>45084</v>
      </c>
      <c r="S53" s="6">
        <v>45107</v>
      </c>
      <c r="T53" s="4" t="s">
        <v>34</v>
      </c>
      <c r="U53" s="4">
        <v>4788</v>
      </c>
      <c r="V53" s="4">
        <v>0</v>
      </c>
      <c r="W53" s="4">
        <v>0</v>
      </c>
      <c r="X53" s="4" t="s">
        <v>293</v>
      </c>
      <c r="Y53" s="4" t="s">
        <v>36</v>
      </c>
    </row>
    <row r="54" s="4" customFormat="1" spans="1:25">
      <c r="A54" s="4" t="s">
        <v>294</v>
      </c>
      <c r="B54" s="4" t="s">
        <v>26</v>
      </c>
      <c r="C54" s="4" t="s">
        <v>27</v>
      </c>
      <c r="D54" s="4" t="s">
        <v>285</v>
      </c>
      <c r="E54" s="4" t="s">
        <v>286</v>
      </c>
      <c r="F54" s="6">
        <v>45102</v>
      </c>
      <c r="G54" s="6">
        <v>45104</v>
      </c>
      <c r="H54" s="4">
        <v>1</v>
      </c>
      <c r="I54" s="4">
        <v>2</v>
      </c>
      <c r="J54" s="4">
        <v>2</v>
      </c>
      <c r="K54" s="4" t="s">
        <v>30</v>
      </c>
      <c r="L54" s="4">
        <v>1092</v>
      </c>
      <c r="M54" s="4">
        <v>1092</v>
      </c>
      <c r="N54" s="4" t="s">
        <v>295</v>
      </c>
      <c r="O54" s="4" t="s">
        <v>32</v>
      </c>
      <c r="P54" s="4" t="s">
        <v>33</v>
      </c>
      <c r="Q54" s="4">
        <v>0</v>
      </c>
      <c r="R54" s="7">
        <v>45085</v>
      </c>
      <c r="S54" s="6">
        <v>45107</v>
      </c>
      <c r="T54" s="4" t="s">
        <v>34</v>
      </c>
      <c r="U54" s="4">
        <v>1092</v>
      </c>
      <c r="V54" s="4">
        <v>0</v>
      </c>
      <c r="W54" s="4">
        <v>0</v>
      </c>
      <c r="X54" s="4" t="s">
        <v>296</v>
      </c>
      <c r="Y54" s="4" t="s">
        <v>36</v>
      </c>
    </row>
    <row r="55" s="4" customFormat="1" spans="1:25">
      <c r="A55" s="4" t="s">
        <v>297</v>
      </c>
      <c r="B55" s="4" t="s">
        <v>26</v>
      </c>
      <c r="C55" s="4" t="s">
        <v>27</v>
      </c>
      <c r="D55" s="4" t="s">
        <v>93</v>
      </c>
      <c r="E55" s="4" t="s">
        <v>298</v>
      </c>
      <c r="F55" s="6">
        <v>45100</v>
      </c>
      <c r="G55" s="6">
        <v>45104</v>
      </c>
      <c r="H55" s="4">
        <v>1</v>
      </c>
      <c r="I55" s="4">
        <v>4</v>
      </c>
      <c r="J55" s="4">
        <v>4</v>
      </c>
      <c r="K55" s="4" t="s">
        <v>30</v>
      </c>
      <c r="L55" s="4">
        <v>2781</v>
      </c>
      <c r="M55" s="4">
        <v>2781</v>
      </c>
      <c r="N55" s="4" t="s">
        <v>299</v>
      </c>
      <c r="O55" s="4" t="s">
        <v>32</v>
      </c>
      <c r="P55" s="4" t="s">
        <v>33</v>
      </c>
      <c r="Q55" s="4">
        <v>0</v>
      </c>
      <c r="R55" s="7">
        <v>45085</v>
      </c>
      <c r="S55" s="6">
        <v>45107</v>
      </c>
      <c r="T55" s="4" t="s">
        <v>34</v>
      </c>
      <c r="U55" s="4">
        <v>2781</v>
      </c>
      <c r="V55" s="4">
        <v>0</v>
      </c>
      <c r="W55" s="4">
        <v>0</v>
      </c>
      <c r="X55" s="4" t="s">
        <v>300</v>
      </c>
      <c r="Y55" s="4" t="s">
        <v>36</v>
      </c>
    </row>
    <row r="56" s="4" customFormat="1" spans="1:25">
      <c r="A56" s="4" t="s">
        <v>301</v>
      </c>
      <c r="B56" s="4" t="s">
        <v>26</v>
      </c>
      <c r="C56" s="4" t="s">
        <v>27</v>
      </c>
      <c r="D56" s="4" t="s">
        <v>302</v>
      </c>
      <c r="E56" s="4" t="s">
        <v>303</v>
      </c>
      <c r="F56" s="6">
        <v>45098</v>
      </c>
      <c r="G56" s="6">
        <v>45104</v>
      </c>
      <c r="H56" s="4">
        <v>1</v>
      </c>
      <c r="I56" s="4">
        <v>6</v>
      </c>
      <c r="J56" s="4">
        <v>6</v>
      </c>
      <c r="K56" s="4" t="s">
        <v>30</v>
      </c>
      <c r="L56" s="4">
        <v>4860</v>
      </c>
      <c r="M56" s="4">
        <v>4860</v>
      </c>
      <c r="N56" s="4" t="s">
        <v>304</v>
      </c>
      <c r="O56" s="4" t="s">
        <v>32</v>
      </c>
      <c r="P56" s="4" t="s">
        <v>33</v>
      </c>
      <c r="Q56" s="4">
        <v>0</v>
      </c>
      <c r="R56" s="7">
        <v>45085.0000115741</v>
      </c>
      <c r="S56" s="6">
        <v>45107</v>
      </c>
      <c r="T56" s="4" t="s">
        <v>34</v>
      </c>
      <c r="U56" s="4">
        <v>4860</v>
      </c>
      <c r="V56" s="4">
        <v>0</v>
      </c>
      <c r="W56" s="4">
        <v>0</v>
      </c>
      <c r="X56" s="4" t="s">
        <v>305</v>
      </c>
      <c r="Y56" s="4" t="s">
        <v>36</v>
      </c>
    </row>
    <row r="57" s="4" customFormat="1" spans="1:25">
      <c r="A57" s="4" t="s">
        <v>306</v>
      </c>
      <c r="B57" s="4" t="s">
        <v>26</v>
      </c>
      <c r="C57" s="4" t="s">
        <v>27</v>
      </c>
      <c r="D57" s="4" t="s">
        <v>307</v>
      </c>
      <c r="E57" s="4" t="s">
        <v>308</v>
      </c>
      <c r="F57" s="6">
        <v>45102</v>
      </c>
      <c r="G57" s="6">
        <v>45104</v>
      </c>
      <c r="H57" s="4">
        <v>1</v>
      </c>
      <c r="I57" s="4">
        <v>2</v>
      </c>
      <c r="J57" s="4">
        <v>2</v>
      </c>
      <c r="K57" s="4" t="s">
        <v>30</v>
      </c>
      <c r="L57" s="4">
        <v>490</v>
      </c>
      <c r="M57" s="4">
        <v>490</v>
      </c>
      <c r="N57" s="4" t="s">
        <v>309</v>
      </c>
      <c r="O57" s="4" t="s">
        <v>32</v>
      </c>
      <c r="P57" s="4" t="s">
        <v>33</v>
      </c>
      <c r="Q57" s="4">
        <v>0</v>
      </c>
      <c r="R57" s="7">
        <v>45086.0000115741</v>
      </c>
      <c r="S57" s="6">
        <v>45107</v>
      </c>
      <c r="T57" s="4" t="s">
        <v>34</v>
      </c>
      <c r="U57" s="4">
        <v>490</v>
      </c>
      <c r="V57" s="4">
        <v>0</v>
      </c>
      <c r="W57" s="4">
        <v>0</v>
      </c>
      <c r="X57" s="4" t="s">
        <v>310</v>
      </c>
      <c r="Y57" s="4" t="s">
        <v>36</v>
      </c>
    </row>
    <row r="58" s="4" customFormat="1" spans="1:25">
      <c r="A58" s="4" t="s">
        <v>311</v>
      </c>
      <c r="B58" s="4" t="s">
        <v>26</v>
      </c>
      <c r="C58" s="4" t="s">
        <v>27</v>
      </c>
      <c r="D58" s="4" t="s">
        <v>307</v>
      </c>
      <c r="E58" s="4" t="s">
        <v>312</v>
      </c>
      <c r="F58" s="6">
        <v>45102</v>
      </c>
      <c r="G58" s="6">
        <v>45104</v>
      </c>
      <c r="H58" s="4">
        <v>2</v>
      </c>
      <c r="I58" s="4">
        <v>2</v>
      </c>
      <c r="J58" s="4">
        <v>4</v>
      </c>
      <c r="K58" s="4" t="s">
        <v>30</v>
      </c>
      <c r="L58" s="4">
        <v>832</v>
      </c>
      <c r="M58" s="4">
        <v>832</v>
      </c>
      <c r="N58" s="4" t="s">
        <v>313</v>
      </c>
      <c r="O58" s="4" t="s">
        <v>32</v>
      </c>
      <c r="P58" s="4" t="s">
        <v>33</v>
      </c>
      <c r="Q58" s="4">
        <v>0</v>
      </c>
      <c r="R58" s="7">
        <v>45087.0000115741</v>
      </c>
      <c r="S58" s="6">
        <v>45107</v>
      </c>
      <c r="T58" s="4" t="s">
        <v>34</v>
      </c>
      <c r="U58" s="4">
        <v>832</v>
      </c>
      <c r="V58" s="4">
        <v>0</v>
      </c>
      <c r="W58" s="4">
        <v>0</v>
      </c>
      <c r="X58" s="4" t="s">
        <v>314</v>
      </c>
      <c r="Y58" s="4" t="s">
        <v>36</v>
      </c>
    </row>
    <row r="59" s="4" customFormat="1" spans="1:25">
      <c r="A59" s="4" t="s">
        <v>315</v>
      </c>
      <c r="B59" s="4" t="s">
        <v>26</v>
      </c>
      <c r="C59" s="4" t="s">
        <v>27</v>
      </c>
      <c r="D59" s="4" t="s">
        <v>157</v>
      </c>
      <c r="E59" s="4" t="s">
        <v>316</v>
      </c>
      <c r="F59" s="6">
        <v>45102</v>
      </c>
      <c r="G59" s="6">
        <v>45104</v>
      </c>
      <c r="H59" s="4">
        <v>1</v>
      </c>
      <c r="I59" s="4">
        <v>2</v>
      </c>
      <c r="J59" s="4">
        <v>2</v>
      </c>
      <c r="K59" s="4" t="s">
        <v>30</v>
      </c>
      <c r="L59" s="4">
        <v>1720</v>
      </c>
      <c r="M59" s="4">
        <v>1720</v>
      </c>
      <c r="N59" s="4" t="s">
        <v>317</v>
      </c>
      <c r="O59" s="4" t="s">
        <v>32</v>
      </c>
      <c r="P59" s="4" t="s">
        <v>33</v>
      </c>
      <c r="Q59" s="4">
        <v>0</v>
      </c>
      <c r="R59" s="7">
        <v>45087.0000115741</v>
      </c>
      <c r="S59" s="6">
        <v>45107</v>
      </c>
      <c r="T59" s="4" t="s">
        <v>34</v>
      </c>
      <c r="U59" s="4">
        <v>1720</v>
      </c>
      <c r="V59" s="4">
        <v>0</v>
      </c>
      <c r="W59" s="4">
        <v>0</v>
      </c>
      <c r="X59" s="4" t="s">
        <v>318</v>
      </c>
      <c r="Y59" s="4" t="s">
        <v>36</v>
      </c>
    </row>
    <row r="60" s="4" customFormat="1" spans="1:25">
      <c r="A60" s="4" t="s">
        <v>319</v>
      </c>
      <c r="B60" s="4" t="s">
        <v>26</v>
      </c>
      <c r="C60" s="4" t="s">
        <v>27</v>
      </c>
      <c r="D60" s="4" t="s">
        <v>307</v>
      </c>
      <c r="E60" s="4" t="s">
        <v>130</v>
      </c>
      <c r="F60" s="6">
        <v>45103</v>
      </c>
      <c r="G60" s="6">
        <v>45104</v>
      </c>
      <c r="H60" s="4">
        <v>1</v>
      </c>
      <c r="I60" s="4">
        <v>1</v>
      </c>
      <c r="J60" s="4">
        <v>1</v>
      </c>
      <c r="K60" s="4" t="s">
        <v>30</v>
      </c>
      <c r="L60" s="4">
        <v>208</v>
      </c>
      <c r="M60" s="4">
        <v>208</v>
      </c>
      <c r="N60" s="4" t="s">
        <v>320</v>
      </c>
      <c r="O60" s="4" t="s">
        <v>32</v>
      </c>
      <c r="P60" s="4" t="s">
        <v>33</v>
      </c>
      <c r="Q60" s="4">
        <v>0</v>
      </c>
      <c r="R60" s="7">
        <v>45088.0000115741</v>
      </c>
      <c r="S60" s="6">
        <v>45107</v>
      </c>
      <c r="T60" s="4" t="s">
        <v>34</v>
      </c>
      <c r="U60" s="4">
        <v>208</v>
      </c>
      <c r="V60" s="4">
        <v>0</v>
      </c>
      <c r="W60" s="4">
        <v>0</v>
      </c>
      <c r="X60" s="4" t="s">
        <v>321</v>
      </c>
      <c r="Y60" s="4" t="s">
        <v>36</v>
      </c>
    </row>
    <row r="61" s="4" customFormat="1" spans="1:25">
      <c r="A61" s="4" t="s">
        <v>322</v>
      </c>
      <c r="B61" s="4" t="s">
        <v>26</v>
      </c>
      <c r="C61" s="4" t="s">
        <v>27</v>
      </c>
      <c r="D61" s="4" t="s">
        <v>323</v>
      </c>
      <c r="E61" s="4" t="s">
        <v>324</v>
      </c>
      <c r="F61" s="6">
        <v>45103</v>
      </c>
      <c r="G61" s="6">
        <v>45104</v>
      </c>
      <c r="H61" s="4">
        <v>1</v>
      </c>
      <c r="I61" s="4">
        <v>1</v>
      </c>
      <c r="J61" s="4">
        <v>1</v>
      </c>
      <c r="K61" s="4" t="s">
        <v>30</v>
      </c>
      <c r="L61" s="4">
        <v>208</v>
      </c>
      <c r="M61" s="4">
        <v>208</v>
      </c>
      <c r="N61" s="4" t="s">
        <v>325</v>
      </c>
      <c r="O61" s="4" t="s">
        <v>32</v>
      </c>
      <c r="P61" s="4" t="s">
        <v>33</v>
      </c>
      <c r="Q61" s="4">
        <v>0</v>
      </c>
      <c r="R61" s="7">
        <v>45088.0000115741</v>
      </c>
      <c r="S61" s="6">
        <v>45107</v>
      </c>
      <c r="T61" s="4" t="s">
        <v>34</v>
      </c>
      <c r="U61" s="4">
        <v>208</v>
      </c>
      <c r="V61" s="4">
        <v>0</v>
      </c>
      <c r="W61" s="4">
        <v>0</v>
      </c>
      <c r="X61" s="4" t="s">
        <v>326</v>
      </c>
      <c r="Y61" s="4" t="s">
        <v>36</v>
      </c>
    </row>
    <row r="62" s="4" customFormat="1" spans="1:25">
      <c r="A62" s="4" t="s">
        <v>327</v>
      </c>
      <c r="B62" s="4" t="s">
        <v>26</v>
      </c>
      <c r="C62" s="4" t="s">
        <v>27</v>
      </c>
      <c r="D62" s="4" t="s">
        <v>328</v>
      </c>
      <c r="E62" s="4" t="s">
        <v>329</v>
      </c>
      <c r="F62" s="6">
        <v>45101</v>
      </c>
      <c r="G62" s="6">
        <v>45104</v>
      </c>
      <c r="H62" s="4">
        <v>1</v>
      </c>
      <c r="I62" s="4">
        <v>3</v>
      </c>
      <c r="J62" s="4">
        <v>3</v>
      </c>
      <c r="K62" s="4" t="s">
        <v>30</v>
      </c>
      <c r="L62" s="4">
        <v>2664</v>
      </c>
      <c r="M62" s="4">
        <v>2664</v>
      </c>
      <c r="N62" s="4" t="s">
        <v>330</v>
      </c>
      <c r="O62" s="4" t="s">
        <v>32</v>
      </c>
      <c r="P62" s="4" t="s">
        <v>33</v>
      </c>
      <c r="Q62" s="4">
        <v>0</v>
      </c>
      <c r="R62" s="7">
        <v>45089.0000115741</v>
      </c>
      <c r="S62" s="6">
        <v>45107</v>
      </c>
      <c r="T62" s="4" t="s">
        <v>34</v>
      </c>
      <c r="U62" s="4">
        <v>2664</v>
      </c>
      <c r="V62" s="4">
        <v>0</v>
      </c>
      <c r="W62" s="4">
        <v>0</v>
      </c>
      <c r="X62" s="4" t="s">
        <v>331</v>
      </c>
      <c r="Y62" s="4" t="s">
        <v>332</v>
      </c>
    </row>
    <row r="63" s="4" customFormat="1" spans="1:25">
      <c r="A63" s="4" t="s">
        <v>333</v>
      </c>
      <c r="B63" s="4" t="s">
        <v>26</v>
      </c>
      <c r="C63" s="4" t="s">
        <v>27</v>
      </c>
      <c r="D63" s="4" t="s">
        <v>275</v>
      </c>
      <c r="E63" s="4" t="s">
        <v>334</v>
      </c>
      <c r="F63" s="6">
        <v>45099</v>
      </c>
      <c r="G63" s="6">
        <v>45104</v>
      </c>
      <c r="H63" s="4">
        <v>1</v>
      </c>
      <c r="I63" s="4">
        <v>5</v>
      </c>
      <c r="J63" s="4">
        <v>5</v>
      </c>
      <c r="K63" s="4" t="s">
        <v>30</v>
      </c>
      <c r="L63" s="4">
        <v>11620</v>
      </c>
      <c r="M63" s="4">
        <v>11620</v>
      </c>
      <c r="N63" s="4" t="s">
        <v>335</v>
      </c>
      <c r="O63" s="4" t="s">
        <v>32</v>
      </c>
      <c r="P63" s="4" t="s">
        <v>33</v>
      </c>
      <c r="Q63" s="4">
        <v>0</v>
      </c>
      <c r="R63" s="7">
        <v>45089</v>
      </c>
      <c r="S63" s="6">
        <v>45107</v>
      </c>
      <c r="T63" s="4" t="s">
        <v>34</v>
      </c>
      <c r="U63" s="4">
        <v>11620</v>
      </c>
      <c r="V63" s="4">
        <v>0</v>
      </c>
      <c r="W63" s="4">
        <v>0</v>
      </c>
      <c r="X63" s="4" t="s">
        <v>336</v>
      </c>
      <c r="Y63" s="4" t="s">
        <v>36</v>
      </c>
    </row>
    <row r="64" s="4" customFormat="1" spans="1:25">
      <c r="A64" s="4" t="s">
        <v>337</v>
      </c>
      <c r="B64" s="4" t="s">
        <v>26</v>
      </c>
      <c r="C64" s="4" t="s">
        <v>27</v>
      </c>
      <c r="D64" s="4" t="s">
        <v>338</v>
      </c>
      <c r="E64" s="4" t="s">
        <v>41</v>
      </c>
      <c r="F64" s="6">
        <v>45102</v>
      </c>
      <c r="G64" s="6">
        <v>45104</v>
      </c>
      <c r="H64" s="4">
        <v>1</v>
      </c>
      <c r="I64" s="4">
        <v>2</v>
      </c>
      <c r="J64" s="4">
        <v>2</v>
      </c>
      <c r="K64" s="4" t="s">
        <v>30</v>
      </c>
      <c r="L64" s="4">
        <v>950</v>
      </c>
      <c r="M64" s="4">
        <v>950</v>
      </c>
      <c r="N64" s="4" t="s">
        <v>339</v>
      </c>
      <c r="O64" s="4" t="s">
        <v>32</v>
      </c>
      <c r="P64" s="4" t="s">
        <v>33</v>
      </c>
      <c r="Q64" s="4">
        <v>0</v>
      </c>
      <c r="R64" s="7">
        <v>45090.0000115741</v>
      </c>
      <c r="S64" s="6">
        <v>45107</v>
      </c>
      <c r="T64" s="4" t="s">
        <v>34</v>
      </c>
      <c r="U64" s="4">
        <v>950</v>
      </c>
      <c r="V64" s="4">
        <v>0</v>
      </c>
      <c r="W64" s="4">
        <v>0</v>
      </c>
      <c r="X64" s="4" t="s">
        <v>340</v>
      </c>
      <c r="Y64" s="4" t="s">
        <v>36</v>
      </c>
    </row>
    <row r="65" s="4" customFormat="1" spans="1:25">
      <c r="A65" s="4" t="s">
        <v>341</v>
      </c>
      <c r="B65" s="4" t="s">
        <v>26</v>
      </c>
      <c r="C65" s="4" t="s">
        <v>27</v>
      </c>
      <c r="D65" s="4" t="s">
        <v>338</v>
      </c>
      <c r="E65" s="4" t="s">
        <v>342</v>
      </c>
      <c r="F65" s="6">
        <v>45102</v>
      </c>
      <c r="G65" s="6">
        <v>45104</v>
      </c>
      <c r="H65" s="4">
        <v>1</v>
      </c>
      <c r="I65" s="4">
        <v>2</v>
      </c>
      <c r="J65" s="4">
        <v>2</v>
      </c>
      <c r="K65" s="4" t="s">
        <v>30</v>
      </c>
      <c r="L65" s="4">
        <v>1710</v>
      </c>
      <c r="M65" s="4">
        <v>1710</v>
      </c>
      <c r="N65" s="4" t="s">
        <v>343</v>
      </c>
      <c r="O65" s="4" t="s">
        <v>32</v>
      </c>
      <c r="P65" s="4" t="s">
        <v>33</v>
      </c>
      <c r="Q65" s="4">
        <v>0</v>
      </c>
      <c r="R65" s="7">
        <v>45090</v>
      </c>
      <c r="S65" s="6">
        <v>45107</v>
      </c>
      <c r="T65" s="4" t="s">
        <v>34</v>
      </c>
      <c r="U65" s="4">
        <v>1710</v>
      </c>
      <c r="V65" s="4">
        <v>0</v>
      </c>
      <c r="W65" s="4">
        <v>0</v>
      </c>
      <c r="X65" s="4" t="s">
        <v>344</v>
      </c>
      <c r="Y65" s="4" t="s">
        <v>36</v>
      </c>
    </row>
    <row r="66" s="4" customFormat="1" spans="1:25">
      <c r="A66" s="4" t="s">
        <v>345</v>
      </c>
      <c r="B66" s="4" t="s">
        <v>26</v>
      </c>
      <c r="C66" s="4" t="s">
        <v>27</v>
      </c>
      <c r="D66" s="4" t="s">
        <v>346</v>
      </c>
      <c r="E66" s="4" t="s">
        <v>347</v>
      </c>
      <c r="F66" s="6">
        <v>45102</v>
      </c>
      <c r="G66" s="6">
        <v>45104</v>
      </c>
      <c r="H66" s="4">
        <v>1</v>
      </c>
      <c r="I66" s="4">
        <v>2</v>
      </c>
      <c r="J66" s="4">
        <v>2</v>
      </c>
      <c r="K66" s="4" t="s">
        <v>30</v>
      </c>
      <c r="L66" s="4">
        <v>1024</v>
      </c>
      <c r="M66" s="4">
        <v>1024</v>
      </c>
      <c r="N66" s="4" t="s">
        <v>348</v>
      </c>
      <c r="O66" s="4" t="s">
        <v>32</v>
      </c>
      <c r="P66" s="4" t="s">
        <v>33</v>
      </c>
      <c r="Q66" s="4">
        <v>0</v>
      </c>
      <c r="R66" s="7">
        <v>45090</v>
      </c>
      <c r="S66" s="6">
        <v>45107</v>
      </c>
      <c r="T66" s="4" t="s">
        <v>34</v>
      </c>
      <c r="U66" s="4">
        <v>1024</v>
      </c>
      <c r="V66" s="4">
        <v>0</v>
      </c>
      <c r="W66" s="4">
        <v>0</v>
      </c>
      <c r="X66" s="4" t="s">
        <v>349</v>
      </c>
      <c r="Y66" s="4" t="s">
        <v>350</v>
      </c>
    </row>
    <row r="67" s="4" customFormat="1" spans="1:25">
      <c r="A67" s="4" t="s">
        <v>351</v>
      </c>
      <c r="B67" s="4" t="s">
        <v>26</v>
      </c>
      <c r="C67" s="4" t="s">
        <v>27</v>
      </c>
      <c r="D67" s="4" t="s">
        <v>352</v>
      </c>
      <c r="E67" s="4" t="s">
        <v>353</v>
      </c>
      <c r="F67" s="6">
        <v>45103</v>
      </c>
      <c r="G67" s="6">
        <v>45104</v>
      </c>
      <c r="H67" s="4">
        <v>1</v>
      </c>
      <c r="I67" s="4">
        <v>1</v>
      </c>
      <c r="J67" s="4">
        <v>1</v>
      </c>
      <c r="K67" s="4" t="s">
        <v>30</v>
      </c>
      <c r="L67" s="4">
        <v>1566</v>
      </c>
      <c r="M67" s="4">
        <v>1566</v>
      </c>
      <c r="N67" s="4" t="s">
        <v>354</v>
      </c>
      <c r="O67" s="4" t="s">
        <v>32</v>
      </c>
      <c r="P67" s="4" t="s">
        <v>33</v>
      </c>
      <c r="Q67" s="4">
        <v>0</v>
      </c>
      <c r="R67" s="7">
        <v>45091.0000115741</v>
      </c>
      <c r="S67" s="6">
        <v>45107</v>
      </c>
      <c r="T67" s="4" t="s">
        <v>34</v>
      </c>
      <c r="U67" s="4">
        <v>1566</v>
      </c>
      <c r="V67" s="4">
        <v>0</v>
      </c>
      <c r="W67" s="4">
        <v>0</v>
      </c>
      <c r="X67" s="4" t="s">
        <v>355</v>
      </c>
      <c r="Y67" s="4" t="s">
        <v>36</v>
      </c>
    </row>
    <row r="68" s="4" customFormat="1" spans="1:25">
      <c r="A68" s="4" t="s">
        <v>356</v>
      </c>
      <c r="B68" s="4" t="s">
        <v>26</v>
      </c>
      <c r="C68" s="4" t="s">
        <v>27</v>
      </c>
      <c r="D68" s="4" t="s">
        <v>357</v>
      </c>
      <c r="E68" s="4" t="s">
        <v>358</v>
      </c>
      <c r="F68" s="6">
        <v>45102</v>
      </c>
      <c r="G68" s="6">
        <v>45104</v>
      </c>
      <c r="H68" s="4">
        <v>1</v>
      </c>
      <c r="I68" s="4">
        <v>2</v>
      </c>
      <c r="J68" s="4">
        <v>2</v>
      </c>
      <c r="K68" s="4" t="s">
        <v>30</v>
      </c>
      <c r="L68" s="4">
        <v>2724</v>
      </c>
      <c r="M68" s="4">
        <v>2724</v>
      </c>
      <c r="N68" s="4" t="s">
        <v>359</v>
      </c>
      <c r="O68" s="4" t="s">
        <v>32</v>
      </c>
      <c r="P68" s="4" t="s">
        <v>33</v>
      </c>
      <c r="Q68" s="4">
        <v>0</v>
      </c>
      <c r="R68" s="7">
        <v>45091</v>
      </c>
      <c r="S68" s="6">
        <v>45107</v>
      </c>
      <c r="T68" s="4" t="s">
        <v>34</v>
      </c>
      <c r="U68" s="4">
        <v>2724</v>
      </c>
      <c r="V68" s="4">
        <v>0</v>
      </c>
      <c r="W68" s="4">
        <v>0</v>
      </c>
      <c r="X68" s="4" t="s">
        <v>360</v>
      </c>
      <c r="Y68" s="4" t="s">
        <v>36</v>
      </c>
    </row>
    <row r="69" s="4" customFormat="1" spans="1:25">
      <c r="A69" s="4" t="s">
        <v>361</v>
      </c>
      <c r="B69" s="4" t="s">
        <v>26</v>
      </c>
      <c r="C69" s="4" t="s">
        <v>27</v>
      </c>
      <c r="D69" s="4" t="s">
        <v>362</v>
      </c>
      <c r="E69" s="4" t="s">
        <v>363</v>
      </c>
      <c r="F69" s="6">
        <v>45102</v>
      </c>
      <c r="G69" s="6">
        <v>45104</v>
      </c>
      <c r="H69" s="4">
        <v>1</v>
      </c>
      <c r="I69" s="4">
        <v>2</v>
      </c>
      <c r="J69" s="4">
        <v>2</v>
      </c>
      <c r="K69" s="4" t="s">
        <v>30</v>
      </c>
      <c r="L69" s="4">
        <v>2652</v>
      </c>
      <c r="M69" s="4">
        <v>2652</v>
      </c>
      <c r="N69" s="4" t="s">
        <v>364</v>
      </c>
      <c r="O69" s="4" t="s">
        <v>32</v>
      </c>
      <c r="P69" s="4" t="s">
        <v>33</v>
      </c>
      <c r="Q69" s="4">
        <v>0</v>
      </c>
      <c r="R69" s="7">
        <v>45091.0000115741</v>
      </c>
      <c r="S69" s="6">
        <v>45107</v>
      </c>
      <c r="T69" s="4" t="s">
        <v>34</v>
      </c>
      <c r="U69" s="4">
        <v>2652</v>
      </c>
      <c r="V69" s="4">
        <v>0</v>
      </c>
      <c r="W69" s="4">
        <v>0</v>
      </c>
      <c r="X69" s="4" t="s">
        <v>365</v>
      </c>
      <c r="Y69" s="4" t="s">
        <v>36</v>
      </c>
    </row>
    <row r="70" s="4" customFormat="1" spans="1:25">
      <c r="A70" s="4" t="s">
        <v>366</v>
      </c>
      <c r="B70" s="4" t="s">
        <v>26</v>
      </c>
      <c r="C70" s="4" t="s">
        <v>27</v>
      </c>
      <c r="D70" s="4" t="s">
        <v>367</v>
      </c>
      <c r="E70" s="4" t="s">
        <v>368</v>
      </c>
      <c r="F70" s="6">
        <v>45102</v>
      </c>
      <c r="G70" s="6">
        <v>45104</v>
      </c>
      <c r="H70" s="4">
        <v>1</v>
      </c>
      <c r="I70" s="4">
        <v>2</v>
      </c>
      <c r="J70" s="4">
        <v>2</v>
      </c>
      <c r="K70" s="4" t="s">
        <v>30</v>
      </c>
      <c r="L70" s="4">
        <v>1120</v>
      </c>
      <c r="M70" s="4">
        <v>1120</v>
      </c>
      <c r="N70" s="4" t="s">
        <v>369</v>
      </c>
      <c r="O70" s="4" t="s">
        <v>32</v>
      </c>
      <c r="P70" s="4" t="s">
        <v>33</v>
      </c>
      <c r="Q70" s="4">
        <v>0</v>
      </c>
      <c r="R70" s="7">
        <v>45092.0000115741</v>
      </c>
      <c r="S70" s="6">
        <v>45107</v>
      </c>
      <c r="T70" s="4" t="s">
        <v>34</v>
      </c>
      <c r="U70" s="4">
        <v>1120</v>
      </c>
      <c r="V70" s="4">
        <v>0</v>
      </c>
      <c r="W70" s="4">
        <v>0</v>
      </c>
      <c r="X70" s="4" t="s">
        <v>370</v>
      </c>
      <c r="Y70" s="4" t="s">
        <v>36</v>
      </c>
    </row>
    <row r="71" s="4" customFormat="1" spans="1:25">
      <c r="A71" s="4" t="s">
        <v>366</v>
      </c>
      <c r="B71" s="4" t="s">
        <v>26</v>
      </c>
      <c r="C71" s="4" t="s">
        <v>226</v>
      </c>
      <c r="D71" s="4" t="s">
        <v>367</v>
      </c>
      <c r="E71" s="4" t="s">
        <v>368</v>
      </c>
      <c r="F71" s="6">
        <v>45102</v>
      </c>
      <c r="G71" s="6">
        <v>45104</v>
      </c>
      <c r="H71" s="4">
        <v>1</v>
      </c>
      <c r="I71" s="4">
        <v>2</v>
      </c>
      <c r="J71" s="4">
        <v>2</v>
      </c>
      <c r="K71" s="4" t="s">
        <v>30</v>
      </c>
      <c r="L71" s="4">
        <v>-1120</v>
      </c>
      <c r="M71" s="4">
        <v>-1120</v>
      </c>
      <c r="N71" s="4" t="s">
        <v>369</v>
      </c>
      <c r="O71" s="4" t="s">
        <v>32</v>
      </c>
      <c r="P71" s="4" t="s">
        <v>33</v>
      </c>
      <c r="Q71" s="4">
        <v>0</v>
      </c>
      <c r="R71" s="7">
        <v>45092.0000115741</v>
      </c>
      <c r="S71" s="6">
        <v>45107</v>
      </c>
      <c r="T71" s="4" t="s">
        <v>34</v>
      </c>
      <c r="U71" s="4">
        <v>-1120</v>
      </c>
      <c r="V71" s="4">
        <v>0</v>
      </c>
      <c r="W71" s="4">
        <v>0</v>
      </c>
      <c r="X71" s="4" t="s">
        <v>370</v>
      </c>
      <c r="Y71" s="4" t="s">
        <v>36</v>
      </c>
    </row>
    <row r="72" s="4" customFormat="1" spans="1:25">
      <c r="A72" s="4" t="s">
        <v>371</v>
      </c>
      <c r="B72" s="4" t="s">
        <v>26</v>
      </c>
      <c r="C72" s="4" t="s">
        <v>27</v>
      </c>
      <c r="D72" s="4" t="s">
        <v>372</v>
      </c>
      <c r="E72" s="4" t="s">
        <v>373</v>
      </c>
      <c r="F72" s="6">
        <v>45101</v>
      </c>
      <c r="G72" s="6">
        <v>45104</v>
      </c>
      <c r="H72" s="4">
        <v>1</v>
      </c>
      <c r="I72" s="4">
        <v>3</v>
      </c>
      <c r="J72" s="4">
        <v>3</v>
      </c>
      <c r="K72" s="4" t="s">
        <v>30</v>
      </c>
      <c r="L72" s="4">
        <v>4338</v>
      </c>
      <c r="M72" s="4">
        <v>4338</v>
      </c>
      <c r="N72" s="4" t="s">
        <v>374</v>
      </c>
      <c r="O72" s="4" t="s">
        <v>32</v>
      </c>
      <c r="P72" s="4" t="s">
        <v>33</v>
      </c>
      <c r="Q72" s="4">
        <v>0</v>
      </c>
      <c r="R72" s="7">
        <v>45092</v>
      </c>
      <c r="S72" s="6">
        <v>45107</v>
      </c>
      <c r="T72" s="4" t="s">
        <v>34</v>
      </c>
      <c r="U72" s="4">
        <v>4338</v>
      </c>
      <c r="V72" s="4">
        <v>0</v>
      </c>
      <c r="W72" s="4">
        <v>0</v>
      </c>
      <c r="X72" s="4" t="s">
        <v>375</v>
      </c>
      <c r="Y72" s="4" t="s">
        <v>36</v>
      </c>
    </row>
    <row r="73" s="4" customFormat="1" spans="1:25">
      <c r="A73" s="4" t="s">
        <v>376</v>
      </c>
      <c r="B73" s="4" t="s">
        <v>26</v>
      </c>
      <c r="C73" s="4" t="s">
        <v>27</v>
      </c>
      <c r="D73" s="4" t="s">
        <v>367</v>
      </c>
      <c r="E73" s="4" t="s">
        <v>377</v>
      </c>
      <c r="F73" s="6">
        <v>45103</v>
      </c>
      <c r="G73" s="6">
        <v>45104</v>
      </c>
      <c r="H73" s="4">
        <v>1</v>
      </c>
      <c r="I73" s="4">
        <v>1</v>
      </c>
      <c r="J73" s="4">
        <v>1</v>
      </c>
      <c r="K73" s="4" t="s">
        <v>30</v>
      </c>
      <c r="L73" s="4">
        <v>560</v>
      </c>
      <c r="M73" s="4">
        <v>560</v>
      </c>
      <c r="N73" s="4" t="s">
        <v>378</v>
      </c>
      <c r="O73" s="4" t="s">
        <v>32</v>
      </c>
      <c r="P73" s="4" t="s">
        <v>33</v>
      </c>
      <c r="Q73" s="4">
        <v>0</v>
      </c>
      <c r="R73" s="7">
        <v>45092.0000115741</v>
      </c>
      <c r="S73" s="6">
        <v>45107</v>
      </c>
      <c r="T73" s="4" t="s">
        <v>34</v>
      </c>
      <c r="U73" s="4">
        <v>560</v>
      </c>
      <c r="V73" s="4">
        <v>0</v>
      </c>
      <c r="W73" s="4">
        <v>0</v>
      </c>
      <c r="X73" s="4" t="s">
        <v>379</v>
      </c>
      <c r="Y73" s="4" t="s">
        <v>36</v>
      </c>
    </row>
    <row r="74" s="4" customFormat="1" spans="1:25">
      <c r="A74" s="4" t="s">
        <v>380</v>
      </c>
      <c r="B74" s="4" t="s">
        <v>26</v>
      </c>
      <c r="C74" s="4" t="s">
        <v>27</v>
      </c>
      <c r="D74" s="4" t="s">
        <v>381</v>
      </c>
      <c r="E74" s="4" t="s">
        <v>382</v>
      </c>
      <c r="F74" s="6">
        <v>45102</v>
      </c>
      <c r="G74" s="6">
        <v>45104</v>
      </c>
      <c r="H74" s="4">
        <v>1</v>
      </c>
      <c r="I74" s="4">
        <v>2</v>
      </c>
      <c r="J74" s="4">
        <v>2</v>
      </c>
      <c r="K74" s="4" t="s">
        <v>30</v>
      </c>
      <c r="L74" s="4">
        <v>3144</v>
      </c>
      <c r="M74" s="4">
        <v>3144</v>
      </c>
      <c r="N74" s="4" t="s">
        <v>383</v>
      </c>
      <c r="O74" s="4" t="s">
        <v>32</v>
      </c>
      <c r="P74" s="4" t="s">
        <v>33</v>
      </c>
      <c r="Q74" s="4">
        <v>0</v>
      </c>
      <c r="R74" s="7">
        <v>45093.0000115741</v>
      </c>
      <c r="S74" s="6">
        <v>45107</v>
      </c>
      <c r="T74" s="4" t="s">
        <v>34</v>
      </c>
      <c r="U74" s="4">
        <v>3144</v>
      </c>
      <c r="V74" s="4">
        <v>0</v>
      </c>
      <c r="W74" s="4">
        <v>0</v>
      </c>
      <c r="X74" s="4" t="s">
        <v>384</v>
      </c>
      <c r="Y74" s="4" t="s">
        <v>385</v>
      </c>
    </row>
    <row r="75" s="4" customFormat="1" spans="1:25">
      <c r="A75" s="4" t="s">
        <v>386</v>
      </c>
      <c r="B75" s="4" t="s">
        <v>26</v>
      </c>
      <c r="C75" s="4" t="s">
        <v>27</v>
      </c>
      <c r="D75" s="4" t="s">
        <v>387</v>
      </c>
      <c r="E75" s="4" t="s">
        <v>388</v>
      </c>
      <c r="F75" s="6">
        <v>45103</v>
      </c>
      <c r="G75" s="6">
        <v>45104</v>
      </c>
      <c r="H75" s="4">
        <v>1</v>
      </c>
      <c r="I75" s="4">
        <v>1</v>
      </c>
      <c r="J75" s="4">
        <v>1</v>
      </c>
      <c r="K75" s="4" t="s">
        <v>30</v>
      </c>
      <c r="L75" s="4">
        <v>432</v>
      </c>
      <c r="M75" s="4">
        <v>432</v>
      </c>
      <c r="N75" s="4" t="s">
        <v>389</v>
      </c>
      <c r="O75" s="4" t="s">
        <v>32</v>
      </c>
      <c r="P75" s="4" t="s">
        <v>33</v>
      </c>
      <c r="Q75" s="4">
        <v>0</v>
      </c>
      <c r="R75" s="7">
        <v>45093</v>
      </c>
      <c r="S75" s="6">
        <v>45107</v>
      </c>
      <c r="T75" s="4" t="s">
        <v>34</v>
      </c>
      <c r="U75" s="4">
        <v>432</v>
      </c>
      <c r="V75" s="4">
        <v>0</v>
      </c>
      <c r="W75" s="4">
        <v>0</v>
      </c>
      <c r="X75" s="4" t="s">
        <v>36</v>
      </c>
      <c r="Y75" s="4" t="s">
        <v>36</v>
      </c>
    </row>
    <row r="76" s="4" customFormat="1" spans="1:25">
      <c r="A76" s="4" t="s">
        <v>390</v>
      </c>
      <c r="B76" s="4" t="s">
        <v>26</v>
      </c>
      <c r="C76" s="4" t="s">
        <v>27</v>
      </c>
      <c r="D76" s="4" t="s">
        <v>391</v>
      </c>
      <c r="E76" s="4" t="s">
        <v>392</v>
      </c>
      <c r="F76" s="6">
        <v>45103</v>
      </c>
      <c r="G76" s="6">
        <v>45104</v>
      </c>
      <c r="H76" s="4">
        <v>1</v>
      </c>
      <c r="I76" s="4">
        <v>1</v>
      </c>
      <c r="J76" s="4">
        <v>1</v>
      </c>
      <c r="K76" s="4" t="s">
        <v>30</v>
      </c>
      <c r="L76" s="4">
        <v>2544</v>
      </c>
      <c r="M76" s="4">
        <v>2544</v>
      </c>
      <c r="N76" s="4" t="s">
        <v>393</v>
      </c>
      <c r="O76" s="4" t="s">
        <v>32</v>
      </c>
      <c r="P76" s="4" t="s">
        <v>33</v>
      </c>
      <c r="Q76" s="4">
        <v>0</v>
      </c>
      <c r="R76" s="7">
        <v>45094.0000115741</v>
      </c>
      <c r="S76" s="6">
        <v>45107</v>
      </c>
      <c r="T76" s="4" t="s">
        <v>34</v>
      </c>
      <c r="U76" s="4">
        <v>2544</v>
      </c>
      <c r="V76" s="4">
        <v>0</v>
      </c>
      <c r="W76" s="4">
        <v>0</v>
      </c>
      <c r="X76" s="4" t="s">
        <v>394</v>
      </c>
      <c r="Y76" s="4" t="s">
        <v>395</v>
      </c>
    </row>
    <row r="77" s="4" customFormat="1" spans="1:25">
      <c r="A77" s="4" t="s">
        <v>396</v>
      </c>
      <c r="B77" s="4" t="s">
        <v>26</v>
      </c>
      <c r="C77" s="4" t="s">
        <v>27</v>
      </c>
      <c r="D77" s="4" t="s">
        <v>328</v>
      </c>
      <c r="E77" s="4" t="s">
        <v>397</v>
      </c>
      <c r="F77" s="6">
        <v>45103</v>
      </c>
      <c r="G77" s="6">
        <v>45104</v>
      </c>
      <c r="H77" s="4">
        <v>2</v>
      </c>
      <c r="I77" s="4">
        <v>1</v>
      </c>
      <c r="J77" s="4">
        <v>2</v>
      </c>
      <c r="K77" s="4" t="s">
        <v>30</v>
      </c>
      <c r="L77" s="4">
        <v>2292</v>
      </c>
      <c r="M77" s="4">
        <v>2292</v>
      </c>
      <c r="N77" s="4" t="s">
        <v>398</v>
      </c>
      <c r="O77" s="4" t="s">
        <v>32</v>
      </c>
      <c r="P77" s="4" t="s">
        <v>33</v>
      </c>
      <c r="Q77" s="4">
        <v>0</v>
      </c>
      <c r="R77" s="7">
        <v>45094.0000115741</v>
      </c>
      <c r="S77" s="6">
        <v>45107</v>
      </c>
      <c r="T77" s="4" t="s">
        <v>34</v>
      </c>
      <c r="U77" s="4">
        <v>2292</v>
      </c>
      <c r="V77" s="4">
        <v>0</v>
      </c>
      <c r="W77" s="4">
        <v>0</v>
      </c>
      <c r="X77" s="4" t="s">
        <v>399</v>
      </c>
      <c r="Y77" s="4" t="s">
        <v>36</v>
      </c>
    </row>
    <row r="78" s="4" customFormat="1" spans="1:25">
      <c r="A78" s="4" t="s">
        <v>400</v>
      </c>
      <c r="B78" s="4" t="s">
        <v>26</v>
      </c>
      <c r="C78" s="4" t="s">
        <v>27</v>
      </c>
      <c r="D78" s="4" t="s">
        <v>401</v>
      </c>
      <c r="E78" s="4" t="s">
        <v>402</v>
      </c>
      <c r="F78" s="6">
        <v>45100</v>
      </c>
      <c r="G78" s="6">
        <v>45104</v>
      </c>
      <c r="H78" s="4">
        <v>1</v>
      </c>
      <c r="I78" s="4">
        <v>4</v>
      </c>
      <c r="J78" s="4">
        <v>4</v>
      </c>
      <c r="K78" s="4" t="s">
        <v>30</v>
      </c>
      <c r="L78" s="4">
        <v>3216</v>
      </c>
      <c r="M78" s="4">
        <v>3216</v>
      </c>
      <c r="N78" s="4" t="s">
        <v>403</v>
      </c>
      <c r="O78" s="4" t="s">
        <v>32</v>
      </c>
      <c r="P78" s="4" t="s">
        <v>33</v>
      </c>
      <c r="Q78" s="4">
        <v>0</v>
      </c>
      <c r="R78" s="7">
        <v>45095</v>
      </c>
      <c r="S78" s="6">
        <v>45107</v>
      </c>
      <c r="T78" s="4" t="s">
        <v>34</v>
      </c>
      <c r="U78" s="4">
        <v>3216</v>
      </c>
      <c r="V78" s="4">
        <v>0</v>
      </c>
      <c r="W78" s="4">
        <v>0</v>
      </c>
      <c r="X78" s="4" t="s">
        <v>404</v>
      </c>
      <c r="Y78" s="4" t="s">
        <v>405</v>
      </c>
    </row>
    <row r="79" s="4" customFormat="1" spans="1:25">
      <c r="A79" s="4" t="s">
        <v>406</v>
      </c>
      <c r="B79" s="4" t="s">
        <v>26</v>
      </c>
      <c r="C79" s="4" t="s">
        <v>27</v>
      </c>
      <c r="D79" s="4" t="s">
        <v>242</v>
      </c>
      <c r="E79" s="4" t="s">
        <v>243</v>
      </c>
      <c r="F79" s="6">
        <v>45103</v>
      </c>
      <c r="G79" s="6">
        <v>45104</v>
      </c>
      <c r="H79" s="4">
        <v>2</v>
      </c>
      <c r="I79" s="4">
        <v>1</v>
      </c>
      <c r="J79" s="4">
        <v>2</v>
      </c>
      <c r="K79" s="4" t="s">
        <v>30</v>
      </c>
      <c r="L79" s="4">
        <v>2312</v>
      </c>
      <c r="M79" s="4">
        <v>2312</v>
      </c>
      <c r="N79" s="4" t="s">
        <v>407</v>
      </c>
      <c r="O79" s="4" t="s">
        <v>32</v>
      </c>
      <c r="P79" s="4" t="s">
        <v>33</v>
      </c>
      <c r="Q79" s="4">
        <v>0</v>
      </c>
      <c r="R79" s="7">
        <v>45095.0000115741</v>
      </c>
      <c r="S79" s="6">
        <v>45107</v>
      </c>
      <c r="T79" s="4" t="s">
        <v>34</v>
      </c>
      <c r="U79" s="4">
        <v>2312</v>
      </c>
      <c r="V79" s="4">
        <v>0</v>
      </c>
      <c r="W79" s="4">
        <v>0</v>
      </c>
      <c r="X79" s="4" t="s">
        <v>408</v>
      </c>
      <c r="Y79" s="4" t="s">
        <v>36</v>
      </c>
    </row>
    <row r="80" s="4" customFormat="1" spans="1:25">
      <c r="A80" s="4" t="s">
        <v>409</v>
      </c>
      <c r="B80" s="4" t="s">
        <v>26</v>
      </c>
      <c r="C80" s="4" t="s">
        <v>27</v>
      </c>
      <c r="D80" s="4" t="s">
        <v>410</v>
      </c>
      <c r="E80" s="4" t="s">
        <v>411</v>
      </c>
      <c r="F80" s="6">
        <v>45103</v>
      </c>
      <c r="G80" s="6">
        <v>45104</v>
      </c>
      <c r="H80" s="4">
        <v>1</v>
      </c>
      <c r="I80" s="4">
        <v>1</v>
      </c>
      <c r="J80" s="4">
        <v>1</v>
      </c>
      <c r="K80" s="4" t="s">
        <v>30</v>
      </c>
      <c r="L80" s="4">
        <v>315</v>
      </c>
      <c r="M80" s="4">
        <v>315</v>
      </c>
      <c r="N80" s="4" t="s">
        <v>412</v>
      </c>
      <c r="O80" s="4" t="s">
        <v>32</v>
      </c>
      <c r="P80" s="4" t="s">
        <v>33</v>
      </c>
      <c r="Q80" s="4">
        <v>0</v>
      </c>
      <c r="R80" s="7">
        <v>45095</v>
      </c>
      <c r="S80" s="6">
        <v>45107</v>
      </c>
      <c r="T80" s="4" t="s">
        <v>34</v>
      </c>
      <c r="U80" s="4">
        <v>315</v>
      </c>
      <c r="V80" s="4">
        <v>0</v>
      </c>
      <c r="W80" s="4">
        <v>0</v>
      </c>
      <c r="X80" s="4" t="s">
        <v>413</v>
      </c>
      <c r="Y80" s="4" t="s">
        <v>413</v>
      </c>
    </row>
    <row r="81" s="4" customFormat="1" spans="1:25">
      <c r="A81" s="4" t="s">
        <v>414</v>
      </c>
      <c r="B81" s="4" t="s">
        <v>26</v>
      </c>
      <c r="C81" s="4" t="s">
        <v>27</v>
      </c>
      <c r="D81" s="4" t="s">
        <v>401</v>
      </c>
      <c r="E81" s="4" t="s">
        <v>402</v>
      </c>
      <c r="F81" s="6">
        <v>45101</v>
      </c>
      <c r="G81" s="6">
        <v>45104</v>
      </c>
      <c r="H81" s="4">
        <v>1</v>
      </c>
      <c r="I81" s="4">
        <v>3</v>
      </c>
      <c r="J81" s="4">
        <v>3</v>
      </c>
      <c r="K81" s="4" t="s">
        <v>30</v>
      </c>
      <c r="L81" s="4">
        <v>2412</v>
      </c>
      <c r="M81" s="4">
        <v>2412</v>
      </c>
      <c r="N81" s="4" t="s">
        <v>415</v>
      </c>
      <c r="O81" s="4" t="s">
        <v>32</v>
      </c>
      <c r="P81" s="4" t="s">
        <v>33</v>
      </c>
      <c r="Q81" s="4">
        <v>0</v>
      </c>
      <c r="R81" s="7">
        <v>45096</v>
      </c>
      <c r="S81" s="6">
        <v>45107</v>
      </c>
      <c r="T81" s="4" t="s">
        <v>34</v>
      </c>
      <c r="U81" s="4">
        <v>2412</v>
      </c>
      <c r="V81" s="4">
        <v>0</v>
      </c>
      <c r="W81" s="4">
        <v>0</v>
      </c>
      <c r="X81" s="4" t="s">
        <v>416</v>
      </c>
      <c r="Y81" s="4" t="s">
        <v>417</v>
      </c>
    </row>
    <row r="82" s="4" customFormat="1" spans="1:25">
      <c r="A82" s="4" t="s">
        <v>418</v>
      </c>
      <c r="B82" s="4" t="s">
        <v>26</v>
      </c>
      <c r="C82" s="4" t="s">
        <v>27</v>
      </c>
      <c r="D82" s="4" t="s">
        <v>146</v>
      </c>
      <c r="E82" s="4" t="s">
        <v>147</v>
      </c>
      <c r="F82" s="6">
        <v>45103</v>
      </c>
      <c r="G82" s="6">
        <v>45104</v>
      </c>
      <c r="H82" s="4">
        <v>1</v>
      </c>
      <c r="I82" s="4">
        <v>1</v>
      </c>
      <c r="J82" s="4">
        <v>1</v>
      </c>
      <c r="K82" s="4" t="s">
        <v>30</v>
      </c>
      <c r="L82" s="4">
        <v>488</v>
      </c>
      <c r="M82" s="4">
        <v>488</v>
      </c>
      <c r="N82" s="4" t="s">
        <v>419</v>
      </c>
      <c r="O82" s="4" t="s">
        <v>32</v>
      </c>
      <c r="P82" s="4" t="s">
        <v>33</v>
      </c>
      <c r="Q82" s="4">
        <v>0</v>
      </c>
      <c r="R82" s="7">
        <v>45096</v>
      </c>
      <c r="S82" s="6">
        <v>45107</v>
      </c>
      <c r="T82" s="4" t="s">
        <v>34</v>
      </c>
      <c r="U82" s="4">
        <v>488</v>
      </c>
      <c r="V82" s="4">
        <v>0</v>
      </c>
      <c r="W82" s="4">
        <v>0</v>
      </c>
      <c r="X82" s="4" t="s">
        <v>420</v>
      </c>
      <c r="Y82" s="4" t="s">
        <v>421</v>
      </c>
    </row>
    <row r="83" s="4" customFormat="1" spans="1:25">
      <c r="A83" s="4" t="s">
        <v>422</v>
      </c>
      <c r="B83" s="4" t="s">
        <v>26</v>
      </c>
      <c r="C83" s="4" t="s">
        <v>27</v>
      </c>
      <c r="D83" s="4" t="s">
        <v>423</v>
      </c>
      <c r="E83" s="4" t="s">
        <v>424</v>
      </c>
      <c r="F83" s="6">
        <v>45102</v>
      </c>
      <c r="G83" s="6">
        <v>45104</v>
      </c>
      <c r="H83" s="4">
        <v>1</v>
      </c>
      <c r="I83" s="4">
        <v>2</v>
      </c>
      <c r="J83" s="4">
        <v>2</v>
      </c>
      <c r="K83" s="4" t="s">
        <v>30</v>
      </c>
      <c r="L83" s="4">
        <v>1176</v>
      </c>
      <c r="M83" s="4">
        <v>1176</v>
      </c>
      <c r="N83" s="4" t="s">
        <v>425</v>
      </c>
      <c r="O83" s="4" t="s">
        <v>32</v>
      </c>
      <c r="P83" s="4" t="s">
        <v>33</v>
      </c>
      <c r="Q83" s="4">
        <v>0</v>
      </c>
      <c r="R83" s="7">
        <v>45096.0000115741</v>
      </c>
      <c r="S83" s="6">
        <v>45107</v>
      </c>
      <c r="T83" s="4" t="s">
        <v>34</v>
      </c>
      <c r="U83" s="4">
        <v>1176</v>
      </c>
      <c r="V83" s="4">
        <v>0</v>
      </c>
      <c r="W83" s="4">
        <v>0</v>
      </c>
      <c r="X83" s="4" t="s">
        <v>426</v>
      </c>
      <c r="Y83" s="4" t="s">
        <v>36</v>
      </c>
    </row>
    <row r="84" s="4" customFormat="1" spans="1:25">
      <c r="A84" s="4" t="s">
        <v>427</v>
      </c>
      <c r="B84" s="4" t="s">
        <v>26</v>
      </c>
      <c r="C84" s="4" t="s">
        <v>27</v>
      </c>
      <c r="D84" s="4" t="s">
        <v>428</v>
      </c>
      <c r="E84" s="4" t="s">
        <v>429</v>
      </c>
      <c r="F84" s="6">
        <v>45102</v>
      </c>
      <c r="G84" s="6">
        <v>45104</v>
      </c>
      <c r="H84" s="4">
        <v>1</v>
      </c>
      <c r="I84" s="4">
        <v>2</v>
      </c>
      <c r="J84" s="4">
        <v>2</v>
      </c>
      <c r="K84" s="4" t="s">
        <v>30</v>
      </c>
      <c r="L84" s="4">
        <v>880</v>
      </c>
      <c r="M84" s="4">
        <v>880</v>
      </c>
      <c r="N84" s="4" t="s">
        <v>430</v>
      </c>
      <c r="O84" s="4" t="s">
        <v>32</v>
      </c>
      <c r="P84" s="4" t="s">
        <v>33</v>
      </c>
      <c r="Q84" s="4">
        <v>0</v>
      </c>
      <c r="R84" s="7">
        <v>45096.0000115741</v>
      </c>
      <c r="S84" s="6">
        <v>45107</v>
      </c>
      <c r="T84" s="4" t="s">
        <v>34</v>
      </c>
      <c r="U84" s="4">
        <v>880</v>
      </c>
      <c r="V84" s="4">
        <v>0</v>
      </c>
      <c r="W84" s="4">
        <v>0</v>
      </c>
      <c r="X84" s="4" t="s">
        <v>431</v>
      </c>
      <c r="Y84" s="4" t="s">
        <v>36</v>
      </c>
    </row>
    <row r="85" s="4" customFormat="1" spans="1:25">
      <c r="A85" s="4" t="s">
        <v>432</v>
      </c>
      <c r="B85" s="4" t="s">
        <v>26</v>
      </c>
      <c r="C85" s="4" t="s">
        <v>27</v>
      </c>
      <c r="D85" s="4" t="s">
        <v>428</v>
      </c>
      <c r="E85" s="4" t="s">
        <v>429</v>
      </c>
      <c r="F85" s="6">
        <v>45102</v>
      </c>
      <c r="G85" s="6">
        <v>45104</v>
      </c>
      <c r="H85" s="4">
        <v>1</v>
      </c>
      <c r="I85" s="4">
        <v>2</v>
      </c>
      <c r="J85" s="4">
        <v>2</v>
      </c>
      <c r="K85" s="4" t="s">
        <v>30</v>
      </c>
      <c r="L85" s="4">
        <v>880</v>
      </c>
      <c r="M85" s="4">
        <v>880</v>
      </c>
      <c r="N85" s="4" t="s">
        <v>433</v>
      </c>
      <c r="O85" s="4" t="s">
        <v>32</v>
      </c>
      <c r="P85" s="4" t="s">
        <v>33</v>
      </c>
      <c r="Q85" s="4">
        <v>0</v>
      </c>
      <c r="R85" s="7">
        <v>45096</v>
      </c>
      <c r="S85" s="6">
        <v>45107</v>
      </c>
      <c r="T85" s="4" t="s">
        <v>34</v>
      </c>
      <c r="U85" s="4">
        <v>880</v>
      </c>
      <c r="V85" s="4">
        <v>0</v>
      </c>
      <c r="W85" s="4">
        <v>0</v>
      </c>
      <c r="X85" s="4" t="s">
        <v>434</v>
      </c>
      <c r="Y85" s="4" t="s">
        <v>36</v>
      </c>
    </row>
    <row r="86" s="4" customFormat="1" spans="1:25">
      <c r="A86" s="4" t="s">
        <v>435</v>
      </c>
      <c r="B86" s="4" t="s">
        <v>26</v>
      </c>
      <c r="C86" s="4" t="s">
        <v>27</v>
      </c>
      <c r="D86" s="4" t="s">
        <v>381</v>
      </c>
      <c r="E86" s="4" t="s">
        <v>436</v>
      </c>
      <c r="F86" s="6">
        <v>45102</v>
      </c>
      <c r="G86" s="6">
        <v>45104</v>
      </c>
      <c r="H86" s="4">
        <v>1</v>
      </c>
      <c r="I86" s="4">
        <v>2</v>
      </c>
      <c r="J86" s="4">
        <v>2</v>
      </c>
      <c r="K86" s="4" t="s">
        <v>30</v>
      </c>
      <c r="L86" s="4">
        <v>2564</v>
      </c>
      <c r="M86" s="4">
        <v>2564</v>
      </c>
      <c r="N86" s="4" t="s">
        <v>437</v>
      </c>
      <c r="O86" s="4" t="s">
        <v>32</v>
      </c>
      <c r="P86" s="4" t="s">
        <v>33</v>
      </c>
      <c r="Q86" s="4">
        <v>0</v>
      </c>
      <c r="R86" s="7">
        <v>45096</v>
      </c>
      <c r="S86" s="6">
        <v>45107</v>
      </c>
      <c r="T86" s="4" t="s">
        <v>34</v>
      </c>
      <c r="U86" s="4">
        <v>2564</v>
      </c>
      <c r="V86" s="4">
        <v>0</v>
      </c>
      <c r="W86" s="4">
        <v>0</v>
      </c>
      <c r="X86" s="4" t="s">
        <v>438</v>
      </c>
      <c r="Y86" s="4" t="s">
        <v>36</v>
      </c>
    </row>
    <row r="87" s="4" customFormat="1" spans="1:25">
      <c r="A87" s="4" t="s">
        <v>439</v>
      </c>
      <c r="B87" s="4" t="s">
        <v>26</v>
      </c>
      <c r="C87" s="4" t="s">
        <v>27</v>
      </c>
      <c r="D87" s="4" t="s">
        <v>440</v>
      </c>
      <c r="E87" s="4" t="s">
        <v>441</v>
      </c>
      <c r="F87" s="6">
        <v>45097</v>
      </c>
      <c r="G87" s="6">
        <v>45104</v>
      </c>
      <c r="H87" s="4">
        <v>1</v>
      </c>
      <c r="I87" s="4">
        <v>7</v>
      </c>
      <c r="J87" s="4">
        <v>7</v>
      </c>
      <c r="K87" s="4" t="s">
        <v>30</v>
      </c>
      <c r="L87" s="4">
        <v>2555</v>
      </c>
      <c r="M87" s="4">
        <v>2555</v>
      </c>
      <c r="N87" s="4" t="s">
        <v>442</v>
      </c>
      <c r="O87" s="4" t="s">
        <v>32</v>
      </c>
      <c r="P87" s="4" t="s">
        <v>33</v>
      </c>
      <c r="Q87" s="4">
        <v>0</v>
      </c>
      <c r="R87" s="7">
        <v>45096.0000115741</v>
      </c>
      <c r="S87" s="6">
        <v>45107</v>
      </c>
      <c r="T87" s="4" t="s">
        <v>34</v>
      </c>
      <c r="U87" s="4">
        <v>2555</v>
      </c>
      <c r="V87" s="4">
        <v>0</v>
      </c>
      <c r="W87" s="4">
        <v>0</v>
      </c>
      <c r="X87" s="4" t="s">
        <v>443</v>
      </c>
      <c r="Y87" s="4" t="s">
        <v>36</v>
      </c>
    </row>
    <row r="88" s="4" customFormat="1" spans="1:25">
      <c r="A88" s="4" t="s">
        <v>439</v>
      </c>
      <c r="B88" s="4" t="s">
        <v>26</v>
      </c>
      <c r="C88" s="4" t="s">
        <v>226</v>
      </c>
      <c r="D88" s="4" t="s">
        <v>440</v>
      </c>
      <c r="E88" s="4" t="s">
        <v>441</v>
      </c>
      <c r="F88" s="6">
        <v>45097</v>
      </c>
      <c r="G88" s="6">
        <v>45104</v>
      </c>
      <c r="H88" s="4">
        <v>1</v>
      </c>
      <c r="I88" s="4">
        <v>7</v>
      </c>
      <c r="J88" s="4">
        <v>7</v>
      </c>
      <c r="K88" s="4" t="s">
        <v>30</v>
      </c>
      <c r="L88" s="4">
        <v>-2555</v>
      </c>
      <c r="M88" s="4">
        <v>-2555</v>
      </c>
      <c r="N88" s="4" t="s">
        <v>442</v>
      </c>
      <c r="O88" s="4" t="s">
        <v>32</v>
      </c>
      <c r="P88" s="4" t="s">
        <v>33</v>
      </c>
      <c r="Q88" s="4">
        <v>0</v>
      </c>
      <c r="R88" s="7">
        <v>45096.0000115741</v>
      </c>
      <c r="S88" s="6">
        <v>45107</v>
      </c>
      <c r="T88" s="4" t="s">
        <v>34</v>
      </c>
      <c r="U88" s="4">
        <v>-2555</v>
      </c>
      <c r="V88" s="4">
        <v>0</v>
      </c>
      <c r="W88" s="4">
        <v>0</v>
      </c>
      <c r="X88" s="4" t="s">
        <v>443</v>
      </c>
      <c r="Y88" s="4" t="s">
        <v>36</v>
      </c>
    </row>
    <row r="89" s="4" customFormat="1" spans="1:25">
      <c r="A89" s="4" t="s">
        <v>444</v>
      </c>
      <c r="B89" s="4" t="s">
        <v>26</v>
      </c>
      <c r="C89" s="4" t="s">
        <v>27</v>
      </c>
      <c r="D89" s="4" t="s">
        <v>445</v>
      </c>
      <c r="E89" s="4" t="s">
        <v>446</v>
      </c>
      <c r="F89" s="6">
        <v>45099</v>
      </c>
      <c r="G89" s="6">
        <v>45104</v>
      </c>
      <c r="H89" s="4">
        <v>1</v>
      </c>
      <c r="I89" s="4">
        <v>5</v>
      </c>
      <c r="J89" s="4">
        <v>5</v>
      </c>
      <c r="K89" s="4" t="s">
        <v>30</v>
      </c>
      <c r="L89" s="4">
        <v>2050</v>
      </c>
      <c r="M89" s="4">
        <v>2050</v>
      </c>
      <c r="N89" s="4" t="s">
        <v>447</v>
      </c>
      <c r="O89" s="4" t="s">
        <v>32</v>
      </c>
      <c r="P89" s="4" t="s">
        <v>33</v>
      </c>
      <c r="Q89" s="4">
        <v>0</v>
      </c>
      <c r="R89" s="7">
        <v>45096</v>
      </c>
      <c r="S89" s="6">
        <v>45107</v>
      </c>
      <c r="T89" s="4" t="s">
        <v>34</v>
      </c>
      <c r="U89" s="4">
        <v>2050</v>
      </c>
      <c r="V89" s="4">
        <v>0</v>
      </c>
      <c r="W89" s="4">
        <v>0</v>
      </c>
      <c r="X89" s="4" t="s">
        <v>448</v>
      </c>
      <c r="Y89" s="4" t="s">
        <v>449</v>
      </c>
    </row>
    <row r="90" s="4" customFormat="1" spans="1:25">
      <c r="A90" s="4" t="s">
        <v>450</v>
      </c>
      <c r="B90" s="4" t="s">
        <v>26</v>
      </c>
      <c r="C90" s="4" t="s">
        <v>27</v>
      </c>
      <c r="D90" s="4" t="s">
        <v>451</v>
      </c>
      <c r="E90" s="4" t="s">
        <v>452</v>
      </c>
      <c r="F90" s="6">
        <v>45102</v>
      </c>
      <c r="G90" s="6">
        <v>45104</v>
      </c>
      <c r="H90" s="4">
        <v>1</v>
      </c>
      <c r="I90" s="4">
        <v>2</v>
      </c>
      <c r="J90" s="4">
        <v>2</v>
      </c>
      <c r="K90" s="4" t="s">
        <v>30</v>
      </c>
      <c r="L90" s="4">
        <v>1212</v>
      </c>
      <c r="M90" s="4">
        <v>1212</v>
      </c>
      <c r="N90" s="4" t="s">
        <v>453</v>
      </c>
      <c r="O90" s="4" t="s">
        <v>32</v>
      </c>
      <c r="P90" s="4" t="s">
        <v>33</v>
      </c>
      <c r="Q90" s="4">
        <v>0</v>
      </c>
      <c r="R90" s="7">
        <v>45096.0000115741</v>
      </c>
      <c r="S90" s="6">
        <v>45107</v>
      </c>
      <c r="T90" s="4" t="s">
        <v>34</v>
      </c>
      <c r="U90" s="4">
        <v>1212</v>
      </c>
      <c r="V90" s="4">
        <v>0</v>
      </c>
      <c r="W90" s="4">
        <v>0</v>
      </c>
      <c r="X90" s="4" t="s">
        <v>454</v>
      </c>
      <c r="Y90" s="4" t="s">
        <v>36</v>
      </c>
    </row>
    <row r="91" s="4" customFormat="1" spans="1:25">
      <c r="A91" s="4" t="s">
        <v>455</v>
      </c>
      <c r="B91" s="4" t="s">
        <v>26</v>
      </c>
      <c r="C91" s="4" t="s">
        <v>27</v>
      </c>
      <c r="D91" s="4" t="s">
        <v>381</v>
      </c>
      <c r="E91" s="4" t="s">
        <v>456</v>
      </c>
      <c r="F91" s="6">
        <v>45102</v>
      </c>
      <c r="G91" s="6">
        <v>45104</v>
      </c>
      <c r="H91" s="4">
        <v>1</v>
      </c>
      <c r="I91" s="4">
        <v>2</v>
      </c>
      <c r="J91" s="4">
        <v>2</v>
      </c>
      <c r="K91" s="4" t="s">
        <v>30</v>
      </c>
      <c r="L91" s="4">
        <v>3006</v>
      </c>
      <c r="M91" s="4">
        <v>3006</v>
      </c>
      <c r="N91" s="4" t="s">
        <v>457</v>
      </c>
      <c r="O91" s="4" t="s">
        <v>32</v>
      </c>
      <c r="P91" s="4" t="s">
        <v>33</v>
      </c>
      <c r="Q91" s="4">
        <v>0</v>
      </c>
      <c r="R91" s="7">
        <v>45096.0000115741</v>
      </c>
      <c r="S91" s="6">
        <v>45107</v>
      </c>
      <c r="T91" s="4" t="s">
        <v>34</v>
      </c>
      <c r="U91" s="4">
        <v>3006</v>
      </c>
      <c r="V91" s="4">
        <v>0</v>
      </c>
      <c r="W91" s="4">
        <v>0</v>
      </c>
      <c r="X91" s="4" t="s">
        <v>458</v>
      </c>
      <c r="Y91" s="4" t="s">
        <v>36</v>
      </c>
    </row>
    <row r="92" s="4" customFormat="1" spans="1:25">
      <c r="A92" s="4" t="s">
        <v>459</v>
      </c>
      <c r="B92" s="4" t="s">
        <v>26</v>
      </c>
      <c r="C92" s="4" t="s">
        <v>27</v>
      </c>
      <c r="D92" s="4" t="s">
        <v>460</v>
      </c>
      <c r="E92" s="4" t="s">
        <v>461</v>
      </c>
      <c r="F92" s="6">
        <v>45097</v>
      </c>
      <c r="G92" s="6">
        <v>45104</v>
      </c>
      <c r="H92" s="4">
        <v>1</v>
      </c>
      <c r="I92" s="4">
        <v>7</v>
      </c>
      <c r="J92" s="4">
        <v>7</v>
      </c>
      <c r="K92" s="4" t="s">
        <v>30</v>
      </c>
      <c r="L92" s="4">
        <v>9443</v>
      </c>
      <c r="M92" s="4">
        <v>9443</v>
      </c>
      <c r="N92" s="4" t="s">
        <v>462</v>
      </c>
      <c r="O92" s="4" t="s">
        <v>32</v>
      </c>
      <c r="P92" s="4" t="s">
        <v>33</v>
      </c>
      <c r="Q92" s="4">
        <v>0</v>
      </c>
      <c r="R92" s="7">
        <v>45097.0000115741</v>
      </c>
      <c r="S92" s="6">
        <v>45107</v>
      </c>
      <c r="T92" s="4" t="s">
        <v>34</v>
      </c>
      <c r="U92" s="4">
        <v>9443</v>
      </c>
      <c r="V92" s="4">
        <v>0</v>
      </c>
      <c r="W92" s="4">
        <v>0</v>
      </c>
      <c r="X92" s="4" t="s">
        <v>463</v>
      </c>
      <c r="Y92" s="4" t="s">
        <v>36</v>
      </c>
    </row>
    <row r="93" s="4" customFormat="1" spans="1:25">
      <c r="A93" s="4" t="s">
        <v>464</v>
      </c>
      <c r="B93" s="4" t="s">
        <v>26</v>
      </c>
      <c r="C93" s="4" t="s">
        <v>27</v>
      </c>
      <c r="D93" s="4" t="s">
        <v>140</v>
      </c>
      <c r="E93" s="4" t="s">
        <v>465</v>
      </c>
      <c r="F93" s="6">
        <v>45102</v>
      </c>
      <c r="G93" s="6">
        <v>45104</v>
      </c>
      <c r="H93" s="4">
        <v>1</v>
      </c>
      <c r="I93" s="4">
        <v>2</v>
      </c>
      <c r="J93" s="4">
        <v>2</v>
      </c>
      <c r="K93" s="4" t="s">
        <v>30</v>
      </c>
      <c r="L93" s="4">
        <v>2006</v>
      </c>
      <c r="M93" s="4">
        <v>2006</v>
      </c>
      <c r="N93" s="4" t="s">
        <v>466</v>
      </c>
      <c r="O93" s="4" t="s">
        <v>32</v>
      </c>
      <c r="P93" s="4" t="s">
        <v>33</v>
      </c>
      <c r="Q93" s="4">
        <v>0</v>
      </c>
      <c r="R93" s="7">
        <v>45097</v>
      </c>
      <c r="S93" s="6">
        <v>45107</v>
      </c>
      <c r="T93" s="4" t="s">
        <v>34</v>
      </c>
      <c r="U93" s="4">
        <v>2006</v>
      </c>
      <c r="V93" s="4">
        <v>0</v>
      </c>
      <c r="W93" s="4">
        <v>0</v>
      </c>
      <c r="X93" s="4" t="s">
        <v>467</v>
      </c>
      <c r="Y93" s="4" t="s">
        <v>468</v>
      </c>
    </row>
    <row r="94" s="4" customFormat="1" spans="1:25">
      <c r="A94" s="4" t="s">
        <v>469</v>
      </c>
      <c r="B94" s="4" t="s">
        <v>26</v>
      </c>
      <c r="C94" s="4" t="s">
        <v>27</v>
      </c>
      <c r="D94" s="4" t="s">
        <v>232</v>
      </c>
      <c r="E94" s="4" t="s">
        <v>470</v>
      </c>
      <c r="F94" s="6">
        <v>45102</v>
      </c>
      <c r="G94" s="6">
        <v>45104</v>
      </c>
      <c r="H94" s="4">
        <v>1</v>
      </c>
      <c r="I94" s="4">
        <v>2</v>
      </c>
      <c r="J94" s="4">
        <v>2</v>
      </c>
      <c r="K94" s="4" t="s">
        <v>30</v>
      </c>
      <c r="L94" s="4">
        <v>2836</v>
      </c>
      <c r="M94" s="4">
        <v>2836</v>
      </c>
      <c r="N94" s="4" t="s">
        <v>471</v>
      </c>
      <c r="O94" s="4" t="s">
        <v>32</v>
      </c>
      <c r="P94" s="4" t="s">
        <v>33</v>
      </c>
      <c r="Q94" s="4">
        <v>0</v>
      </c>
      <c r="R94" s="7">
        <v>45097.0000115741</v>
      </c>
      <c r="S94" s="6">
        <v>45107</v>
      </c>
      <c r="T94" s="4" t="s">
        <v>34</v>
      </c>
      <c r="U94" s="4">
        <v>2836</v>
      </c>
      <c r="V94" s="4">
        <v>0</v>
      </c>
      <c r="W94" s="4">
        <v>0</v>
      </c>
      <c r="X94" s="4" t="s">
        <v>472</v>
      </c>
      <c r="Y94" s="4" t="s">
        <v>36</v>
      </c>
    </row>
    <row r="95" s="4" customFormat="1" spans="1:25">
      <c r="A95" s="4" t="s">
        <v>473</v>
      </c>
      <c r="B95" s="4" t="s">
        <v>26</v>
      </c>
      <c r="C95" s="4" t="s">
        <v>27</v>
      </c>
      <c r="D95" s="4" t="s">
        <v>474</v>
      </c>
      <c r="E95" s="4" t="s">
        <v>475</v>
      </c>
      <c r="F95" s="6">
        <v>45102</v>
      </c>
      <c r="G95" s="6">
        <v>45104</v>
      </c>
      <c r="H95" s="4">
        <v>1</v>
      </c>
      <c r="I95" s="4">
        <v>2</v>
      </c>
      <c r="J95" s="4">
        <v>2</v>
      </c>
      <c r="K95" s="4" t="s">
        <v>30</v>
      </c>
      <c r="L95" s="4">
        <v>2400</v>
      </c>
      <c r="M95" s="4">
        <v>2400</v>
      </c>
      <c r="N95" s="4" t="s">
        <v>476</v>
      </c>
      <c r="O95" s="4" t="s">
        <v>32</v>
      </c>
      <c r="P95" s="4" t="s">
        <v>33</v>
      </c>
      <c r="Q95" s="4">
        <v>0</v>
      </c>
      <c r="R95" s="7">
        <v>45097</v>
      </c>
      <c r="S95" s="6">
        <v>45107</v>
      </c>
      <c r="T95" s="4" t="s">
        <v>34</v>
      </c>
      <c r="U95" s="4">
        <v>2400</v>
      </c>
      <c r="V95" s="4">
        <v>0</v>
      </c>
      <c r="W95" s="4">
        <v>0</v>
      </c>
      <c r="X95" s="4" t="s">
        <v>477</v>
      </c>
      <c r="Y95" s="4" t="s">
        <v>36</v>
      </c>
    </row>
    <row r="96" s="4" customFormat="1" spans="1:25">
      <c r="A96" s="4" t="s">
        <v>478</v>
      </c>
      <c r="B96" s="4" t="s">
        <v>26</v>
      </c>
      <c r="C96" s="4" t="s">
        <v>27</v>
      </c>
      <c r="D96" s="4" t="s">
        <v>479</v>
      </c>
      <c r="E96" s="4" t="s">
        <v>480</v>
      </c>
      <c r="F96" s="6">
        <v>45099</v>
      </c>
      <c r="G96" s="6">
        <v>45104</v>
      </c>
      <c r="H96" s="4">
        <v>1</v>
      </c>
      <c r="I96" s="4">
        <v>5</v>
      </c>
      <c r="J96" s="4">
        <v>5</v>
      </c>
      <c r="K96" s="4" t="s">
        <v>30</v>
      </c>
      <c r="L96" s="4">
        <v>6440</v>
      </c>
      <c r="M96" s="4">
        <v>6440</v>
      </c>
      <c r="N96" s="4" t="s">
        <v>481</v>
      </c>
      <c r="O96" s="4" t="s">
        <v>32</v>
      </c>
      <c r="P96" s="4" t="s">
        <v>33</v>
      </c>
      <c r="Q96" s="4">
        <v>0</v>
      </c>
      <c r="R96" s="7">
        <v>45097.0000115741</v>
      </c>
      <c r="S96" s="6">
        <v>45107</v>
      </c>
      <c r="T96" s="4" t="s">
        <v>34</v>
      </c>
      <c r="U96" s="4">
        <v>6440</v>
      </c>
      <c r="V96" s="4">
        <v>0</v>
      </c>
      <c r="W96" s="4">
        <v>0</v>
      </c>
      <c r="X96" s="4" t="s">
        <v>482</v>
      </c>
      <c r="Y96" s="4" t="s">
        <v>36</v>
      </c>
    </row>
    <row r="97" s="4" customFormat="1" spans="1:25">
      <c r="A97" s="4" t="s">
        <v>483</v>
      </c>
      <c r="B97" s="4" t="s">
        <v>26</v>
      </c>
      <c r="C97" s="4" t="s">
        <v>27</v>
      </c>
      <c r="D97" s="4" t="s">
        <v>484</v>
      </c>
      <c r="E97" s="4" t="s">
        <v>485</v>
      </c>
      <c r="F97" s="6">
        <v>45101</v>
      </c>
      <c r="G97" s="6">
        <v>45104</v>
      </c>
      <c r="H97" s="4">
        <v>1</v>
      </c>
      <c r="I97" s="4">
        <v>3</v>
      </c>
      <c r="J97" s="4">
        <v>3</v>
      </c>
      <c r="K97" s="4" t="s">
        <v>30</v>
      </c>
      <c r="L97" s="4">
        <v>1803</v>
      </c>
      <c r="M97" s="4">
        <v>1803</v>
      </c>
      <c r="N97" s="4" t="s">
        <v>486</v>
      </c>
      <c r="O97" s="4" t="s">
        <v>32</v>
      </c>
      <c r="P97" s="4" t="s">
        <v>33</v>
      </c>
      <c r="Q97" s="4">
        <v>0</v>
      </c>
      <c r="R97" s="7">
        <v>45098.0000115741</v>
      </c>
      <c r="S97" s="6">
        <v>45107</v>
      </c>
      <c r="T97" s="4" t="s">
        <v>34</v>
      </c>
      <c r="U97" s="4">
        <v>1803</v>
      </c>
      <c r="V97" s="4">
        <v>0</v>
      </c>
      <c r="W97" s="4">
        <v>0</v>
      </c>
      <c r="X97" s="4" t="s">
        <v>487</v>
      </c>
      <c r="Y97" s="4" t="s">
        <v>36</v>
      </c>
    </row>
    <row r="98" s="4" customFormat="1" spans="1:25">
      <c r="A98" s="4" t="s">
        <v>488</v>
      </c>
      <c r="B98" s="4" t="s">
        <v>26</v>
      </c>
      <c r="C98" s="4" t="s">
        <v>27</v>
      </c>
      <c r="D98" s="4" t="s">
        <v>489</v>
      </c>
      <c r="E98" s="4" t="s">
        <v>490</v>
      </c>
      <c r="F98" s="6">
        <v>45102</v>
      </c>
      <c r="G98" s="6">
        <v>45104</v>
      </c>
      <c r="H98" s="4">
        <v>1</v>
      </c>
      <c r="I98" s="4">
        <v>2</v>
      </c>
      <c r="J98" s="4">
        <v>2</v>
      </c>
      <c r="K98" s="4" t="s">
        <v>30</v>
      </c>
      <c r="L98" s="4">
        <v>1968</v>
      </c>
      <c r="M98" s="4">
        <v>1968</v>
      </c>
      <c r="N98" s="4" t="s">
        <v>491</v>
      </c>
      <c r="O98" s="4" t="s">
        <v>32</v>
      </c>
      <c r="P98" s="4" t="s">
        <v>33</v>
      </c>
      <c r="Q98" s="4">
        <v>0</v>
      </c>
      <c r="R98" s="7">
        <v>45098.0000115741</v>
      </c>
      <c r="S98" s="6">
        <v>45107</v>
      </c>
      <c r="T98" s="4" t="s">
        <v>34</v>
      </c>
      <c r="U98" s="4">
        <v>1968</v>
      </c>
      <c r="V98" s="4">
        <v>0</v>
      </c>
      <c r="W98" s="4">
        <v>0</v>
      </c>
      <c r="X98" s="4" t="s">
        <v>492</v>
      </c>
      <c r="Y98" s="4" t="s">
        <v>36</v>
      </c>
    </row>
    <row r="99" s="4" customFormat="1" spans="1:25">
      <c r="A99" s="4" t="s">
        <v>493</v>
      </c>
      <c r="B99" s="4" t="s">
        <v>26</v>
      </c>
      <c r="C99" s="4" t="s">
        <v>27</v>
      </c>
      <c r="D99" s="4" t="s">
        <v>494</v>
      </c>
      <c r="E99" s="4" t="s">
        <v>495</v>
      </c>
      <c r="F99" s="6">
        <v>45099</v>
      </c>
      <c r="G99" s="6">
        <v>45104</v>
      </c>
      <c r="H99" s="4">
        <v>1</v>
      </c>
      <c r="I99" s="4">
        <v>5</v>
      </c>
      <c r="J99" s="4">
        <v>5</v>
      </c>
      <c r="K99" s="4" t="s">
        <v>30</v>
      </c>
      <c r="L99" s="4">
        <v>7020</v>
      </c>
      <c r="M99" s="4">
        <v>7020</v>
      </c>
      <c r="N99" s="4" t="s">
        <v>496</v>
      </c>
      <c r="O99" s="4" t="s">
        <v>32</v>
      </c>
      <c r="P99" s="4" t="s">
        <v>33</v>
      </c>
      <c r="Q99" s="4">
        <v>0</v>
      </c>
      <c r="R99" s="7">
        <v>45098</v>
      </c>
      <c r="S99" s="6">
        <v>45107</v>
      </c>
      <c r="T99" s="4" t="s">
        <v>34</v>
      </c>
      <c r="U99" s="4">
        <v>7020</v>
      </c>
      <c r="V99" s="4">
        <v>0</v>
      </c>
      <c r="W99" s="4">
        <v>0</v>
      </c>
      <c r="X99" s="4" t="s">
        <v>497</v>
      </c>
      <c r="Y99" s="4" t="s">
        <v>36</v>
      </c>
    </row>
    <row r="100" s="4" customFormat="1" spans="1:25">
      <c r="A100" s="4" t="s">
        <v>498</v>
      </c>
      <c r="B100" s="4" t="s">
        <v>26</v>
      </c>
      <c r="C100" s="4" t="s">
        <v>27</v>
      </c>
      <c r="D100" s="4" t="s">
        <v>499</v>
      </c>
      <c r="E100" s="4" t="s">
        <v>500</v>
      </c>
      <c r="F100" s="6">
        <v>45103</v>
      </c>
      <c r="G100" s="6">
        <v>45104</v>
      </c>
      <c r="H100" s="4">
        <v>1</v>
      </c>
      <c r="I100" s="4">
        <v>1</v>
      </c>
      <c r="J100" s="4">
        <v>1</v>
      </c>
      <c r="K100" s="4" t="s">
        <v>30</v>
      </c>
      <c r="L100" s="4">
        <v>380</v>
      </c>
      <c r="M100" s="4">
        <v>380</v>
      </c>
      <c r="N100" s="4" t="s">
        <v>501</v>
      </c>
      <c r="O100" s="4" t="s">
        <v>32</v>
      </c>
      <c r="P100" s="4" t="s">
        <v>33</v>
      </c>
      <c r="Q100" s="4">
        <v>0</v>
      </c>
      <c r="R100" s="7">
        <v>45098.0000115741</v>
      </c>
      <c r="S100" s="6">
        <v>45107</v>
      </c>
      <c r="T100" s="4" t="s">
        <v>34</v>
      </c>
      <c r="U100" s="4">
        <v>380</v>
      </c>
      <c r="V100" s="4">
        <v>0</v>
      </c>
      <c r="W100" s="4">
        <v>0</v>
      </c>
      <c r="X100" s="4" t="s">
        <v>502</v>
      </c>
      <c r="Y100" s="4" t="s">
        <v>36</v>
      </c>
    </row>
    <row r="101" s="4" customFormat="1" spans="1:25">
      <c r="A101" s="4" t="s">
        <v>503</v>
      </c>
      <c r="B101" s="4" t="s">
        <v>26</v>
      </c>
      <c r="C101" s="4" t="s">
        <v>27</v>
      </c>
      <c r="D101" s="4" t="s">
        <v>499</v>
      </c>
      <c r="E101" s="4" t="s">
        <v>500</v>
      </c>
      <c r="F101" s="6">
        <v>45103</v>
      </c>
      <c r="G101" s="6">
        <v>45104</v>
      </c>
      <c r="H101" s="4">
        <v>1</v>
      </c>
      <c r="I101" s="4">
        <v>1</v>
      </c>
      <c r="J101" s="4">
        <v>1</v>
      </c>
      <c r="K101" s="4" t="s">
        <v>30</v>
      </c>
      <c r="L101" s="4">
        <v>380</v>
      </c>
      <c r="M101" s="4">
        <v>380</v>
      </c>
      <c r="N101" s="4" t="s">
        <v>504</v>
      </c>
      <c r="O101" s="4" t="s">
        <v>32</v>
      </c>
      <c r="P101" s="4" t="s">
        <v>33</v>
      </c>
      <c r="Q101" s="4">
        <v>0</v>
      </c>
      <c r="R101" s="7">
        <v>45098.0000115741</v>
      </c>
      <c r="S101" s="6">
        <v>45107</v>
      </c>
      <c r="T101" s="4" t="s">
        <v>34</v>
      </c>
      <c r="U101" s="4">
        <v>380</v>
      </c>
      <c r="V101" s="4">
        <v>0</v>
      </c>
      <c r="W101" s="4">
        <v>0</v>
      </c>
      <c r="X101" s="4" t="s">
        <v>505</v>
      </c>
      <c r="Y101" s="4" t="s">
        <v>36</v>
      </c>
    </row>
    <row r="102" s="4" customFormat="1" spans="1:25">
      <c r="A102" s="4" t="s">
        <v>506</v>
      </c>
      <c r="B102" s="4" t="s">
        <v>26</v>
      </c>
      <c r="C102" s="4" t="s">
        <v>27</v>
      </c>
      <c r="D102" s="4" t="s">
        <v>494</v>
      </c>
      <c r="E102" s="4" t="s">
        <v>507</v>
      </c>
      <c r="F102" s="6">
        <v>45100</v>
      </c>
      <c r="G102" s="6">
        <v>45104</v>
      </c>
      <c r="H102" s="4">
        <v>1</v>
      </c>
      <c r="I102" s="4">
        <v>4</v>
      </c>
      <c r="J102" s="4">
        <v>4</v>
      </c>
      <c r="K102" s="4" t="s">
        <v>30</v>
      </c>
      <c r="L102" s="4">
        <v>5884</v>
      </c>
      <c r="M102" s="4">
        <v>5884</v>
      </c>
      <c r="N102" s="4" t="s">
        <v>508</v>
      </c>
      <c r="O102" s="4" t="s">
        <v>32</v>
      </c>
      <c r="P102" s="4" t="s">
        <v>33</v>
      </c>
      <c r="Q102" s="4">
        <v>0</v>
      </c>
      <c r="R102" s="7">
        <v>45098.0000115741</v>
      </c>
      <c r="S102" s="6">
        <v>45107</v>
      </c>
      <c r="T102" s="4" t="s">
        <v>34</v>
      </c>
      <c r="U102" s="4">
        <v>5884</v>
      </c>
      <c r="V102" s="4">
        <v>0</v>
      </c>
      <c r="W102" s="4">
        <v>0</v>
      </c>
      <c r="X102" s="4" t="s">
        <v>509</v>
      </c>
      <c r="Y102" s="4" t="s">
        <v>36</v>
      </c>
    </row>
    <row r="103" s="4" customFormat="1" spans="1:25">
      <c r="A103" s="4" t="s">
        <v>510</v>
      </c>
      <c r="B103" s="4" t="s">
        <v>26</v>
      </c>
      <c r="C103" s="4" t="s">
        <v>27</v>
      </c>
      <c r="D103" s="4" t="s">
        <v>511</v>
      </c>
      <c r="E103" s="4" t="s">
        <v>512</v>
      </c>
      <c r="F103" s="6">
        <v>45102</v>
      </c>
      <c r="G103" s="6">
        <v>45104</v>
      </c>
      <c r="H103" s="4">
        <v>1</v>
      </c>
      <c r="I103" s="4">
        <v>2</v>
      </c>
      <c r="J103" s="4">
        <v>2</v>
      </c>
      <c r="K103" s="4" t="s">
        <v>30</v>
      </c>
      <c r="L103" s="4">
        <v>770</v>
      </c>
      <c r="M103" s="4">
        <v>770</v>
      </c>
      <c r="N103" s="4" t="s">
        <v>513</v>
      </c>
      <c r="O103" s="4" t="s">
        <v>32</v>
      </c>
      <c r="P103" s="4" t="s">
        <v>33</v>
      </c>
      <c r="Q103" s="4">
        <v>0</v>
      </c>
      <c r="R103" s="7">
        <v>45098</v>
      </c>
      <c r="S103" s="6">
        <v>45107</v>
      </c>
      <c r="T103" s="4" t="s">
        <v>34</v>
      </c>
      <c r="U103" s="4">
        <v>770</v>
      </c>
      <c r="V103" s="4">
        <v>0</v>
      </c>
      <c r="W103" s="4">
        <v>0</v>
      </c>
      <c r="X103" s="4" t="s">
        <v>514</v>
      </c>
      <c r="Y103" s="4" t="s">
        <v>515</v>
      </c>
    </row>
    <row r="104" s="4" customFormat="1" spans="1:25">
      <c r="A104" s="4" t="s">
        <v>516</v>
      </c>
      <c r="B104" s="4" t="s">
        <v>26</v>
      </c>
      <c r="C104" s="4" t="s">
        <v>27</v>
      </c>
      <c r="D104" s="4" t="s">
        <v>302</v>
      </c>
      <c r="E104" s="4" t="s">
        <v>517</v>
      </c>
      <c r="F104" s="6">
        <v>45100</v>
      </c>
      <c r="G104" s="6">
        <v>45104</v>
      </c>
      <c r="H104" s="4">
        <v>1</v>
      </c>
      <c r="I104" s="4">
        <v>4</v>
      </c>
      <c r="J104" s="4">
        <v>4</v>
      </c>
      <c r="K104" s="4" t="s">
        <v>30</v>
      </c>
      <c r="L104" s="4">
        <v>3192</v>
      </c>
      <c r="M104" s="4">
        <v>3192</v>
      </c>
      <c r="N104" s="4" t="s">
        <v>518</v>
      </c>
      <c r="O104" s="4" t="s">
        <v>32</v>
      </c>
      <c r="P104" s="4" t="s">
        <v>33</v>
      </c>
      <c r="Q104" s="4">
        <v>0</v>
      </c>
      <c r="R104" s="7">
        <v>45098.0000115741</v>
      </c>
      <c r="S104" s="6">
        <v>45107</v>
      </c>
      <c r="T104" s="4" t="s">
        <v>34</v>
      </c>
      <c r="U104" s="4">
        <v>3192</v>
      </c>
      <c r="V104" s="4">
        <v>0</v>
      </c>
      <c r="W104" s="4">
        <v>0</v>
      </c>
      <c r="X104" s="4" t="s">
        <v>519</v>
      </c>
      <c r="Y104" s="4" t="s">
        <v>36</v>
      </c>
    </row>
    <row r="105" s="4" customFormat="1" spans="1:25">
      <c r="A105" s="4" t="s">
        <v>520</v>
      </c>
      <c r="B105" s="4" t="s">
        <v>26</v>
      </c>
      <c r="C105" s="4" t="s">
        <v>27</v>
      </c>
      <c r="D105" s="4" t="s">
        <v>521</v>
      </c>
      <c r="E105" s="4" t="s">
        <v>522</v>
      </c>
      <c r="F105" s="6">
        <v>45103</v>
      </c>
      <c r="G105" s="6">
        <v>45104</v>
      </c>
      <c r="H105" s="4">
        <v>1</v>
      </c>
      <c r="I105" s="4">
        <v>1</v>
      </c>
      <c r="J105" s="4">
        <v>1</v>
      </c>
      <c r="K105" s="4" t="s">
        <v>30</v>
      </c>
      <c r="L105" s="4">
        <v>490</v>
      </c>
      <c r="M105" s="4">
        <v>490</v>
      </c>
      <c r="N105" s="4" t="s">
        <v>523</v>
      </c>
      <c r="O105" s="4" t="s">
        <v>32</v>
      </c>
      <c r="P105" s="4" t="s">
        <v>33</v>
      </c>
      <c r="Q105" s="4">
        <v>0</v>
      </c>
      <c r="R105" s="7">
        <v>45098</v>
      </c>
      <c r="S105" s="6">
        <v>45107</v>
      </c>
      <c r="T105" s="4" t="s">
        <v>34</v>
      </c>
      <c r="U105" s="4">
        <v>490</v>
      </c>
      <c r="V105" s="4">
        <v>0</v>
      </c>
      <c r="W105" s="4">
        <v>0</v>
      </c>
      <c r="X105" s="4" t="s">
        <v>524</v>
      </c>
      <c r="Y105" s="4" t="s">
        <v>36</v>
      </c>
    </row>
    <row r="106" s="4" customFormat="1" spans="1:25">
      <c r="A106" s="4" t="s">
        <v>525</v>
      </c>
      <c r="B106" s="4" t="s">
        <v>26</v>
      </c>
      <c r="C106" s="4" t="s">
        <v>27</v>
      </c>
      <c r="D106" s="4" t="s">
        <v>69</v>
      </c>
      <c r="E106" s="4" t="s">
        <v>526</v>
      </c>
      <c r="F106" s="6">
        <v>45102</v>
      </c>
      <c r="G106" s="6">
        <v>45104</v>
      </c>
      <c r="H106" s="4">
        <v>1</v>
      </c>
      <c r="I106" s="4">
        <v>2</v>
      </c>
      <c r="J106" s="4">
        <v>2</v>
      </c>
      <c r="K106" s="4" t="s">
        <v>30</v>
      </c>
      <c r="L106" s="4">
        <v>800</v>
      </c>
      <c r="M106" s="4">
        <v>800</v>
      </c>
      <c r="N106" s="4" t="s">
        <v>527</v>
      </c>
      <c r="O106" s="4" t="s">
        <v>32</v>
      </c>
      <c r="P106" s="4" t="s">
        <v>33</v>
      </c>
      <c r="Q106" s="4">
        <v>0</v>
      </c>
      <c r="R106" s="7">
        <v>45098</v>
      </c>
      <c r="S106" s="6">
        <v>45107</v>
      </c>
      <c r="T106" s="4" t="s">
        <v>34</v>
      </c>
      <c r="U106" s="4">
        <v>800</v>
      </c>
      <c r="V106" s="4">
        <v>0</v>
      </c>
      <c r="W106" s="4">
        <v>0</v>
      </c>
      <c r="X106" s="4" t="s">
        <v>528</v>
      </c>
      <c r="Y106" s="4" t="s">
        <v>36</v>
      </c>
    </row>
    <row r="107" s="4" customFormat="1" spans="1:25">
      <c r="A107" s="4" t="s">
        <v>529</v>
      </c>
      <c r="B107" s="4" t="s">
        <v>26</v>
      </c>
      <c r="C107" s="4" t="s">
        <v>27</v>
      </c>
      <c r="D107" s="4" t="s">
        <v>530</v>
      </c>
      <c r="E107" s="4" t="s">
        <v>531</v>
      </c>
      <c r="F107" s="6">
        <v>45102</v>
      </c>
      <c r="G107" s="6">
        <v>45104</v>
      </c>
      <c r="H107" s="4">
        <v>1</v>
      </c>
      <c r="I107" s="4">
        <v>2</v>
      </c>
      <c r="J107" s="4">
        <v>2</v>
      </c>
      <c r="K107" s="4" t="s">
        <v>30</v>
      </c>
      <c r="L107" s="4">
        <v>2188</v>
      </c>
      <c r="M107" s="4">
        <v>2188</v>
      </c>
      <c r="N107" s="4" t="s">
        <v>532</v>
      </c>
      <c r="O107" s="4" t="s">
        <v>32</v>
      </c>
      <c r="P107" s="4" t="s">
        <v>33</v>
      </c>
      <c r="Q107" s="4">
        <v>0</v>
      </c>
      <c r="R107" s="7">
        <v>45098</v>
      </c>
      <c r="S107" s="6">
        <v>45107</v>
      </c>
      <c r="T107" s="4" t="s">
        <v>34</v>
      </c>
      <c r="U107" s="4">
        <v>2188</v>
      </c>
      <c r="V107" s="4">
        <v>0</v>
      </c>
      <c r="W107" s="4">
        <v>0</v>
      </c>
      <c r="X107" s="4" t="s">
        <v>533</v>
      </c>
      <c r="Y107" s="4" t="s">
        <v>36</v>
      </c>
    </row>
    <row r="108" s="4" customFormat="1" spans="1:25">
      <c r="A108" s="4" t="s">
        <v>534</v>
      </c>
      <c r="B108" s="4" t="s">
        <v>26</v>
      </c>
      <c r="C108" s="4" t="s">
        <v>27</v>
      </c>
      <c r="D108" s="4" t="s">
        <v>535</v>
      </c>
      <c r="E108" s="4" t="s">
        <v>536</v>
      </c>
      <c r="F108" s="6">
        <v>45100</v>
      </c>
      <c r="G108" s="6">
        <v>45104</v>
      </c>
      <c r="H108" s="4">
        <v>4</v>
      </c>
      <c r="I108" s="4">
        <v>4</v>
      </c>
      <c r="J108" s="4">
        <v>16</v>
      </c>
      <c r="K108" s="4" t="s">
        <v>30</v>
      </c>
      <c r="L108" s="4">
        <v>7748</v>
      </c>
      <c r="M108" s="4">
        <v>7748</v>
      </c>
      <c r="N108" s="4" t="s">
        <v>537</v>
      </c>
      <c r="O108" s="4" t="s">
        <v>32</v>
      </c>
      <c r="P108" s="4" t="s">
        <v>33</v>
      </c>
      <c r="Q108" s="4">
        <v>0</v>
      </c>
      <c r="R108" s="7">
        <v>45098</v>
      </c>
      <c r="S108" s="6">
        <v>45107</v>
      </c>
      <c r="T108" s="4" t="s">
        <v>34</v>
      </c>
      <c r="U108" s="4">
        <v>7748</v>
      </c>
      <c r="V108" s="4">
        <v>0</v>
      </c>
      <c r="W108" s="4">
        <v>0</v>
      </c>
      <c r="X108" s="4" t="s">
        <v>538</v>
      </c>
      <c r="Y108" s="4" t="s">
        <v>36</v>
      </c>
    </row>
    <row r="109" s="4" customFormat="1" spans="1:25">
      <c r="A109" s="4" t="s">
        <v>539</v>
      </c>
      <c r="B109" s="4" t="s">
        <v>26</v>
      </c>
      <c r="C109" s="4" t="s">
        <v>27</v>
      </c>
      <c r="D109" s="4" t="s">
        <v>540</v>
      </c>
      <c r="E109" s="4" t="s">
        <v>541</v>
      </c>
      <c r="F109" s="6">
        <v>45102</v>
      </c>
      <c r="G109" s="6">
        <v>45104</v>
      </c>
      <c r="H109" s="4">
        <v>1</v>
      </c>
      <c r="I109" s="4">
        <v>2</v>
      </c>
      <c r="J109" s="4">
        <v>2</v>
      </c>
      <c r="K109" s="4" t="s">
        <v>30</v>
      </c>
      <c r="L109" s="4">
        <v>2880</v>
      </c>
      <c r="M109" s="4">
        <v>2880</v>
      </c>
      <c r="N109" s="4" t="s">
        <v>542</v>
      </c>
      <c r="O109" s="4" t="s">
        <v>32</v>
      </c>
      <c r="P109" s="4" t="s">
        <v>33</v>
      </c>
      <c r="Q109" s="4">
        <v>0</v>
      </c>
      <c r="R109" s="7">
        <v>45098.0000115741</v>
      </c>
      <c r="S109" s="6">
        <v>45107</v>
      </c>
      <c r="T109" s="4" t="s">
        <v>34</v>
      </c>
      <c r="U109" s="4">
        <v>2880</v>
      </c>
      <c r="V109" s="4">
        <v>0</v>
      </c>
      <c r="W109" s="4">
        <v>0</v>
      </c>
      <c r="X109" s="4" t="s">
        <v>543</v>
      </c>
      <c r="Y109" s="4" t="s">
        <v>36</v>
      </c>
    </row>
    <row r="110" s="4" customFormat="1" spans="1:25">
      <c r="A110" s="4" t="s">
        <v>544</v>
      </c>
      <c r="B110" s="4" t="s">
        <v>26</v>
      </c>
      <c r="C110" s="4" t="s">
        <v>27</v>
      </c>
      <c r="D110" s="4" t="s">
        <v>545</v>
      </c>
      <c r="E110" s="4" t="s">
        <v>546</v>
      </c>
      <c r="F110" s="6">
        <v>45101</v>
      </c>
      <c r="G110" s="6">
        <v>45104</v>
      </c>
      <c r="H110" s="4">
        <v>1</v>
      </c>
      <c r="I110" s="4">
        <v>3</v>
      </c>
      <c r="J110" s="4">
        <v>3</v>
      </c>
      <c r="K110" s="4" t="s">
        <v>30</v>
      </c>
      <c r="L110" s="4">
        <v>3832</v>
      </c>
      <c r="M110" s="4">
        <v>3832</v>
      </c>
      <c r="N110" s="4" t="s">
        <v>547</v>
      </c>
      <c r="O110" s="4" t="s">
        <v>32</v>
      </c>
      <c r="P110" s="4" t="s">
        <v>33</v>
      </c>
      <c r="Q110" s="4">
        <v>0</v>
      </c>
      <c r="R110" s="7">
        <v>45099</v>
      </c>
      <c r="S110" s="6">
        <v>45107</v>
      </c>
      <c r="T110" s="4" t="s">
        <v>34</v>
      </c>
      <c r="U110" s="4">
        <v>3832</v>
      </c>
      <c r="V110" s="4">
        <v>0</v>
      </c>
      <c r="W110" s="4">
        <v>0</v>
      </c>
      <c r="X110" s="4" t="s">
        <v>548</v>
      </c>
      <c r="Y110" s="4" t="s">
        <v>36</v>
      </c>
    </row>
    <row r="111" s="4" customFormat="1" spans="1:25">
      <c r="A111" s="4" t="s">
        <v>549</v>
      </c>
      <c r="B111" s="4" t="s">
        <v>26</v>
      </c>
      <c r="C111" s="4" t="s">
        <v>27</v>
      </c>
      <c r="D111" s="4" t="s">
        <v>484</v>
      </c>
      <c r="E111" s="4" t="s">
        <v>550</v>
      </c>
      <c r="F111" s="6">
        <v>45099</v>
      </c>
      <c r="G111" s="6">
        <v>45104</v>
      </c>
      <c r="H111" s="4">
        <v>1</v>
      </c>
      <c r="I111" s="4">
        <v>5</v>
      </c>
      <c r="J111" s="4">
        <v>5</v>
      </c>
      <c r="K111" s="4" t="s">
        <v>30</v>
      </c>
      <c r="L111" s="4">
        <v>2930</v>
      </c>
      <c r="M111" s="4">
        <v>2930</v>
      </c>
      <c r="N111" s="4" t="s">
        <v>551</v>
      </c>
      <c r="O111" s="4" t="s">
        <v>32</v>
      </c>
      <c r="P111" s="4" t="s">
        <v>33</v>
      </c>
      <c r="Q111" s="4">
        <v>0</v>
      </c>
      <c r="R111" s="7">
        <v>45099.0000115741</v>
      </c>
      <c r="S111" s="6">
        <v>45107</v>
      </c>
      <c r="T111" s="4" t="s">
        <v>34</v>
      </c>
      <c r="U111" s="4">
        <v>2930</v>
      </c>
      <c r="V111" s="4">
        <v>0</v>
      </c>
      <c r="W111" s="4">
        <v>0</v>
      </c>
      <c r="X111" s="4" t="s">
        <v>552</v>
      </c>
      <c r="Y111" s="4" t="s">
        <v>36</v>
      </c>
    </row>
    <row r="112" s="4" customFormat="1" spans="1:25">
      <c r="A112" s="4" t="s">
        <v>553</v>
      </c>
      <c r="B112" s="4" t="s">
        <v>26</v>
      </c>
      <c r="C112" s="4" t="s">
        <v>27</v>
      </c>
      <c r="D112" s="4" t="s">
        <v>554</v>
      </c>
      <c r="E112" s="4" t="s">
        <v>555</v>
      </c>
      <c r="F112" s="6">
        <v>45100</v>
      </c>
      <c r="G112" s="6">
        <v>45104</v>
      </c>
      <c r="H112" s="4">
        <v>1</v>
      </c>
      <c r="I112" s="4">
        <v>4</v>
      </c>
      <c r="J112" s="4">
        <v>4</v>
      </c>
      <c r="K112" s="4" t="s">
        <v>30</v>
      </c>
      <c r="L112" s="4">
        <v>1800</v>
      </c>
      <c r="M112" s="4">
        <v>1800</v>
      </c>
      <c r="N112" s="4" t="s">
        <v>556</v>
      </c>
      <c r="O112" s="4" t="s">
        <v>32</v>
      </c>
      <c r="P112" s="4" t="s">
        <v>33</v>
      </c>
      <c r="Q112" s="4">
        <v>0</v>
      </c>
      <c r="R112" s="7">
        <v>45099</v>
      </c>
      <c r="S112" s="6">
        <v>45107</v>
      </c>
      <c r="T112" s="4" t="s">
        <v>34</v>
      </c>
      <c r="U112" s="4">
        <v>1800</v>
      </c>
      <c r="V112" s="4">
        <v>0</v>
      </c>
      <c r="W112" s="4">
        <v>0</v>
      </c>
      <c r="X112" s="4" t="s">
        <v>557</v>
      </c>
      <c r="Y112" s="4" t="s">
        <v>558</v>
      </c>
    </row>
    <row r="113" s="4" customFormat="1" spans="1:25">
      <c r="A113" s="4" t="s">
        <v>559</v>
      </c>
      <c r="B113" s="4" t="s">
        <v>26</v>
      </c>
      <c r="C113" s="4" t="s">
        <v>27</v>
      </c>
      <c r="D113" s="4" t="s">
        <v>87</v>
      </c>
      <c r="E113" s="4" t="s">
        <v>560</v>
      </c>
      <c r="F113" s="6">
        <v>45102</v>
      </c>
      <c r="G113" s="6">
        <v>45104</v>
      </c>
      <c r="H113" s="4">
        <v>1</v>
      </c>
      <c r="I113" s="4">
        <v>2</v>
      </c>
      <c r="J113" s="4">
        <v>2</v>
      </c>
      <c r="K113" s="4" t="s">
        <v>30</v>
      </c>
      <c r="L113" s="4">
        <v>1858</v>
      </c>
      <c r="M113" s="4">
        <v>1858</v>
      </c>
      <c r="N113" s="4" t="s">
        <v>561</v>
      </c>
      <c r="O113" s="4" t="s">
        <v>32</v>
      </c>
      <c r="P113" s="4" t="s">
        <v>33</v>
      </c>
      <c r="Q113" s="4">
        <v>0</v>
      </c>
      <c r="R113" s="7">
        <v>45099</v>
      </c>
      <c r="S113" s="6">
        <v>45107</v>
      </c>
      <c r="T113" s="4" t="s">
        <v>34</v>
      </c>
      <c r="U113" s="4">
        <v>1858</v>
      </c>
      <c r="V113" s="4">
        <v>0</v>
      </c>
      <c r="W113" s="4">
        <v>0</v>
      </c>
      <c r="X113" s="4" t="s">
        <v>562</v>
      </c>
      <c r="Y113" s="4" t="s">
        <v>36</v>
      </c>
    </row>
    <row r="114" s="4" customFormat="1" spans="1:25">
      <c r="A114" s="4" t="s">
        <v>279</v>
      </c>
      <c r="B114" s="4" t="s">
        <v>26</v>
      </c>
      <c r="C114" s="4" t="s">
        <v>226</v>
      </c>
      <c r="D114" s="4" t="s">
        <v>280</v>
      </c>
      <c r="E114" s="4" t="s">
        <v>281</v>
      </c>
      <c r="F114" s="6">
        <v>45103</v>
      </c>
      <c r="G114" s="6">
        <v>45104</v>
      </c>
      <c r="H114" s="4">
        <v>1</v>
      </c>
      <c r="I114" s="4">
        <v>1</v>
      </c>
      <c r="J114" s="4">
        <v>1</v>
      </c>
      <c r="K114" s="4" t="s">
        <v>30</v>
      </c>
      <c r="L114" s="4">
        <v>-206</v>
      </c>
      <c r="M114" s="4">
        <v>-206</v>
      </c>
      <c r="N114" s="4" t="s">
        <v>282</v>
      </c>
      <c r="O114" s="4" t="s">
        <v>32</v>
      </c>
      <c r="P114" s="4" t="s">
        <v>33</v>
      </c>
      <c r="Q114" s="4">
        <v>0</v>
      </c>
      <c r="R114" s="7">
        <v>45083</v>
      </c>
      <c r="S114" s="6">
        <v>45107</v>
      </c>
      <c r="T114" s="4" t="s">
        <v>34</v>
      </c>
      <c r="U114" s="4">
        <v>-206</v>
      </c>
      <c r="V114" s="4">
        <v>0</v>
      </c>
      <c r="W114" s="4">
        <v>0</v>
      </c>
      <c r="X114" s="4" t="s">
        <v>283</v>
      </c>
      <c r="Y114" s="4" t="s">
        <v>36</v>
      </c>
    </row>
    <row r="115" s="4" customFormat="1" spans="1:25">
      <c r="A115" s="4" t="s">
        <v>563</v>
      </c>
      <c r="B115" s="4" t="s">
        <v>26</v>
      </c>
      <c r="C115" s="4" t="s">
        <v>27</v>
      </c>
      <c r="D115" s="4" t="s">
        <v>564</v>
      </c>
      <c r="E115" s="4" t="s">
        <v>565</v>
      </c>
      <c r="F115" s="6">
        <v>45101</v>
      </c>
      <c r="G115" s="6">
        <v>45104</v>
      </c>
      <c r="H115" s="4">
        <v>1</v>
      </c>
      <c r="I115" s="4">
        <v>3</v>
      </c>
      <c r="J115" s="4">
        <v>3</v>
      </c>
      <c r="K115" s="4" t="s">
        <v>30</v>
      </c>
      <c r="L115" s="4">
        <v>798</v>
      </c>
      <c r="M115" s="4">
        <v>798</v>
      </c>
      <c r="N115" s="4" t="s">
        <v>566</v>
      </c>
      <c r="O115" s="4" t="s">
        <v>32</v>
      </c>
      <c r="P115" s="4" t="s">
        <v>33</v>
      </c>
      <c r="Q115" s="4">
        <v>0</v>
      </c>
      <c r="R115" s="7">
        <v>45099</v>
      </c>
      <c r="S115" s="6">
        <v>45107</v>
      </c>
      <c r="T115" s="4" t="s">
        <v>34</v>
      </c>
      <c r="U115" s="4">
        <v>798</v>
      </c>
      <c r="V115" s="4">
        <v>0</v>
      </c>
      <c r="W115" s="4">
        <v>0</v>
      </c>
      <c r="X115" s="4" t="s">
        <v>567</v>
      </c>
      <c r="Y115" s="4" t="s">
        <v>36</v>
      </c>
    </row>
    <row r="116" s="4" customFormat="1" spans="1:25">
      <c r="A116" s="4" t="s">
        <v>568</v>
      </c>
      <c r="B116" s="4" t="s">
        <v>26</v>
      </c>
      <c r="C116" s="4" t="s">
        <v>27</v>
      </c>
      <c r="D116" s="4" t="s">
        <v>387</v>
      </c>
      <c r="E116" s="4" t="s">
        <v>388</v>
      </c>
      <c r="F116" s="6">
        <v>45103</v>
      </c>
      <c r="G116" s="6">
        <v>45104</v>
      </c>
      <c r="H116" s="4">
        <v>1</v>
      </c>
      <c r="I116" s="4">
        <v>1</v>
      </c>
      <c r="J116" s="4">
        <v>1</v>
      </c>
      <c r="K116" s="4" t="s">
        <v>30</v>
      </c>
      <c r="L116" s="4">
        <v>432</v>
      </c>
      <c r="M116" s="4">
        <v>432</v>
      </c>
      <c r="N116" s="4" t="s">
        <v>569</v>
      </c>
      <c r="O116" s="4" t="s">
        <v>32</v>
      </c>
      <c r="P116" s="4" t="s">
        <v>33</v>
      </c>
      <c r="Q116" s="4">
        <v>0</v>
      </c>
      <c r="R116" s="7">
        <v>45099</v>
      </c>
      <c r="S116" s="6">
        <v>45107</v>
      </c>
      <c r="T116" s="4" t="s">
        <v>34</v>
      </c>
      <c r="U116" s="4">
        <v>432</v>
      </c>
      <c r="V116" s="4">
        <v>0</v>
      </c>
      <c r="W116" s="4">
        <v>0</v>
      </c>
      <c r="X116" s="4" t="s">
        <v>570</v>
      </c>
      <c r="Y116" s="4" t="s">
        <v>36</v>
      </c>
    </row>
    <row r="117" s="4" customFormat="1" spans="1:25">
      <c r="A117" s="4" t="s">
        <v>568</v>
      </c>
      <c r="B117" s="4" t="s">
        <v>26</v>
      </c>
      <c r="C117" s="4" t="s">
        <v>226</v>
      </c>
      <c r="D117" s="4" t="s">
        <v>387</v>
      </c>
      <c r="E117" s="4" t="s">
        <v>388</v>
      </c>
      <c r="F117" s="6">
        <v>45103</v>
      </c>
      <c r="G117" s="6">
        <v>45104</v>
      </c>
      <c r="H117" s="4">
        <v>1</v>
      </c>
      <c r="I117" s="4">
        <v>1</v>
      </c>
      <c r="J117" s="4">
        <v>1</v>
      </c>
      <c r="K117" s="4" t="s">
        <v>30</v>
      </c>
      <c r="L117" s="4">
        <v>-432</v>
      </c>
      <c r="M117" s="4">
        <v>-432</v>
      </c>
      <c r="N117" s="4" t="s">
        <v>569</v>
      </c>
      <c r="O117" s="4" t="s">
        <v>32</v>
      </c>
      <c r="P117" s="4" t="s">
        <v>33</v>
      </c>
      <c r="Q117" s="4">
        <v>0</v>
      </c>
      <c r="R117" s="7">
        <v>45099</v>
      </c>
      <c r="S117" s="6">
        <v>45107</v>
      </c>
      <c r="T117" s="4" t="s">
        <v>34</v>
      </c>
      <c r="U117" s="4">
        <v>-432</v>
      </c>
      <c r="V117" s="4">
        <v>0</v>
      </c>
      <c r="W117" s="4">
        <v>0</v>
      </c>
      <c r="X117" s="4" t="s">
        <v>570</v>
      </c>
      <c r="Y117" s="4" t="s">
        <v>36</v>
      </c>
    </row>
    <row r="118" s="4" customFormat="1" spans="1:25">
      <c r="A118" s="4" t="s">
        <v>571</v>
      </c>
      <c r="B118" s="4" t="s">
        <v>26</v>
      </c>
      <c r="C118" s="4" t="s">
        <v>27</v>
      </c>
      <c r="D118" s="4" t="s">
        <v>57</v>
      </c>
      <c r="E118" s="4" t="s">
        <v>572</v>
      </c>
      <c r="F118" s="6">
        <v>45102</v>
      </c>
      <c r="G118" s="6">
        <v>45104</v>
      </c>
      <c r="H118" s="4">
        <v>1</v>
      </c>
      <c r="I118" s="4">
        <v>2</v>
      </c>
      <c r="J118" s="4">
        <v>2</v>
      </c>
      <c r="K118" s="4" t="s">
        <v>30</v>
      </c>
      <c r="L118" s="4">
        <v>2008</v>
      </c>
      <c r="M118" s="4">
        <v>2008</v>
      </c>
      <c r="N118" s="4" t="s">
        <v>573</v>
      </c>
      <c r="O118" s="4" t="s">
        <v>32</v>
      </c>
      <c r="P118" s="4" t="s">
        <v>33</v>
      </c>
      <c r="Q118" s="4">
        <v>0</v>
      </c>
      <c r="R118" s="7">
        <v>45099</v>
      </c>
      <c r="S118" s="6">
        <v>45107</v>
      </c>
      <c r="T118" s="4" t="s">
        <v>34</v>
      </c>
      <c r="U118" s="4">
        <v>2008</v>
      </c>
      <c r="V118" s="4">
        <v>0</v>
      </c>
      <c r="W118" s="4">
        <v>0</v>
      </c>
      <c r="X118" s="4" t="s">
        <v>574</v>
      </c>
      <c r="Y118" s="4" t="s">
        <v>36</v>
      </c>
    </row>
    <row r="119" s="4" customFormat="1" spans="1:25">
      <c r="A119" s="4" t="s">
        <v>575</v>
      </c>
      <c r="B119" s="4" t="s">
        <v>26</v>
      </c>
      <c r="C119" s="4" t="s">
        <v>27</v>
      </c>
      <c r="D119" s="4" t="s">
        <v>545</v>
      </c>
      <c r="E119" s="4" t="s">
        <v>546</v>
      </c>
      <c r="F119" s="6">
        <v>45100</v>
      </c>
      <c r="G119" s="6">
        <v>45104</v>
      </c>
      <c r="H119" s="4">
        <v>1</v>
      </c>
      <c r="I119" s="4">
        <v>4</v>
      </c>
      <c r="J119" s="4">
        <v>4</v>
      </c>
      <c r="K119" s="4" t="s">
        <v>30</v>
      </c>
      <c r="L119" s="4">
        <v>5020</v>
      </c>
      <c r="M119" s="4">
        <v>5020</v>
      </c>
      <c r="N119" s="4" t="s">
        <v>576</v>
      </c>
      <c r="O119" s="4" t="s">
        <v>32</v>
      </c>
      <c r="P119" s="4" t="s">
        <v>33</v>
      </c>
      <c r="Q119" s="4">
        <v>0</v>
      </c>
      <c r="R119" s="7">
        <v>45099.0000115741</v>
      </c>
      <c r="S119" s="6">
        <v>45107</v>
      </c>
      <c r="T119" s="4" t="s">
        <v>34</v>
      </c>
      <c r="U119" s="4">
        <v>5020</v>
      </c>
      <c r="V119" s="4">
        <v>0</v>
      </c>
      <c r="W119" s="4">
        <v>0</v>
      </c>
      <c r="X119" s="4" t="s">
        <v>577</v>
      </c>
      <c r="Y119" s="4" t="s">
        <v>36</v>
      </c>
    </row>
    <row r="120" s="4" customFormat="1" spans="1:25">
      <c r="A120" s="4" t="s">
        <v>578</v>
      </c>
      <c r="B120" s="4" t="s">
        <v>26</v>
      </c>
      <c r="C120" s="4" t="s">
        <v>27</v>
      </c>
      <c r="D120" s="4" t="s">
        <v>579</v>
      </c>
      <c r="E120" s="4" t="s">
        <v>580</v>
      </c>
      <c r="F120" s="6">
        <v>45101</v>
      </c>
      <c r="G120" s="6">
        <v>45104</v>
      </c>
      <c r="H120" s="4">
        <v>1</v>
      </c>
      <c r="I120" s="4">
        <v>3</v>
      </c>
      <c r="J120" s="4">
        <v>3</v>
      </c>
      <c r="K120" s="4" t="s">
        <v>30</v>
      </c>
      <c r="L120" s="4">
        <v>3786</v>
      </c>
      <c r="M120" s="4">
        <v>3786</v>
      </c>
      <c r="N120" s="4" t="s">
        <v>581</v>
      </c>
      <c r="O120" s="4" t="s">
        <v>32</v>
      </c>
      <c r="P120" s="4" t="s">
        <v>33</v>
      </c>
      <c r="Q120" s="4">
        <v>0</v>
      </c>
      <c r="R120" s="7">
        <v>45100.0000115741</v>
      </c>
      <c r="S120" s="6">
        <v>45107</v>
      </c>
      <c r="T120" s="4" t="s">
        <v>34</v>
      </c>
      <c r="U120" s="4">
        <v>3786</v>
      </c>
      <c r="V120" s="4">
        <v>0</v>
      </c>
      <c r="W120" s="4">
        <v>0</v>
      </c>
      <c r="X120" s="4" t="s">
        <v>582</v>
      </c>
      <c r="Y120" s="4" t="s">
        <v>36</v>
      </c>
    </row>
    <row r="121" s="4" customFormat="1" spans="1:25">
      <c r="A121" s="4" t="s">
        <v>583</v>
      </c>
      <c r="B121" s="4" t="s">
        <v>26</v>
      </c>
      <c r="C121" s="4" t="s">
        <v>27</v>
      </c>
      <c r="D121" s="4" t="s">
        <v>584</v>
      </c>
      <c r="E121" s="4" t="s">
        <v>585</v>
      </c>
      <c r="F121" s="6">
        <v>45101</v>
      </c>
      <c r="G121" s="6">
        <v>45104</v>
      </c>
      <c r="H121" s="4">
        <v>1</v>
      </c>
      <c r="I121" s="4">
        <v>3</v>
      </c>
      <c r="J121" s="4">
        <v>3</v>
      </c>
      <c r="K121" s="4" t="s">
        <v>30</v>
      </c>
      <c r="L121" s="4">
        <v>1128</v>
      </c>
      <c r="M121" s="4">
        <v>1128</v>
      </c>
      <c r="N121" s="4" t="s">
        <v>586</v>
      </c>
      <c r="O121" s="4" t="s">
        <v>32</v>
      </c>
      <c r="P121" s="4" t="s">
        <v>33</v>
      </c>
      <c r="Q121" s="4">
        <v>0</v>
      </c>
      <c r="R121" s="7">
        <v>45100</v>
      </c>
      <c r="S121" s="6">
        <v>45107</v>
      </c>
      <c r="T121" s="4" t="s">
        <v>34</v>
      </c>
      <c r="U121" s="4">
        <v>1128</v>
      </c>
      <c r="V121" s="4">
        <v>0</v>
      </c>
      <c r="W121" s="4">
        <v>0</v>
      </c>
      <c r="X121" s="4" t="s">
        <v>587</v>
      </c>
      <c r="Y121" s="4" t="s">
        <v>36</v>
      </c>
    </row>
    <row r="122" s="4" customFormat="1" spans="1:25">
      <c r="A122" s="4" t="s">
        <v>588</v>
      </c>
      <c r="B122" s="4" t="s">
        <v>26</v>
      </c>
      <c r="C122" s="4" t="s">
        <v>27</v>
      </c>
      <c r="D122" s="4" t="s">
        <v>589</v>
      </c>
      <c r="E122" s="4" t="s">
        <v>590</v>
      </c>
      <c r="F122" s="6">
        <v>45102</v>
      </c>
      <c r="G122" s="6">
        <v>45104</v>
      </c>
      <c r="H122" s="4">
        <v>1</v>
      </c>
      <c r="I122" s="4">
        <v>2</v>
      </c>
      <c r="J122" s="4">
        <v>2</v>
      </c>
      <c r="K122" s="4" t="s">
        <v>30</v>
      </c>
      <c r="L122" s="4">
        <v>956</v>
      </c>
      <c r="M122" s="4">
        <v>956</v>
      </c>
      <c r="N122" s="4" t="s">
        <v>591</v>
      </c>
      <c r="O122" s="4" t="s">
        <v>32</v>
      </c>
      <c r="P122" s="4" t="s">
        <v>33</v>
      </c>
      <c r="Q122" s="4">
        <v>0</v>
      </c>
      <c r="R122" s="7">
        <v>45100</v>
      </c>
      <c r="S122" s="6">
        <v>45107</v>
      </c>
      <c r="T122" s="4" t="s">
        <v>34</v>
      </c>
      <c r="U122" s="4">
        <v>956</v>
      </c>
      <c r="V122" s="4">
        <v>0</v>
      </c>
      <c r="W122" s="4">
        <v>0</v>
      </c>
      <c r="X122" s="4" t="s">
        <v>592</v>
      </c>
      <c r="Y122" s="4" t="s">
        <v>36</v>
      </c>
    </row>
    <row r="123" s="4" customFormat="1" spans="1:25">
      <c r="A123" s="4" t="s">
        <v>593</v>
      </c>
      <c r="B123" s="4" t="s">
        <v>26</v>
      </c>
      <c r="C123" s="4" t="s">
        <v>27</v>
      </c>
      <c r="D123" s="4" t="s">
        <v>594</v>
      </c>
      <c r="E123" s="4" t="s">
        <v>595</v>
      </c>
      <c r="F123" s="6">
        <v>45102</v>
      </c>
      <c r="G123" s="6">
        <v>45104</v>
      </c>
      <c r="H123" s="4">
        <v>1</v>
      </c>
      <c r="I123" s="4">
        <v>2</v>
      </c>
      <c r="J123" s="4">
        <v>2</v>
      </c>
      <c r="K123" s="4" t="s">
        <v>30</v>
      </c>
      <c r="L123" s="4">
        <v>2198</v>
      </c>
      <c r="M123" s="4">
        <v>2198</v>
      </c>
      <c r="N123" s="4" t="s">
        <v>596</v>
      </c>
      <c r="O123" s="4" t="s">
        <v>32</v>
      </c>
      <c r="P123" s="4" t="s">
        <v>33</v>
      </c>
      <c r="Q123" s="4">
        <v>0</v>
      </c>
      <c r="R123" s="7">
        <v>45100</v>
      </c>
      <c r="S123" s="6">
        <v>45107</v>
      </c>
      <c r="T123" s="4" t="s">
        <v>34</v>
      </c>
      <c r="U123" s="4">
        <v>2198</v>
      </c>
      <c r="V123" s="4">
        <v>0</v>
      </c>
      <c r="W123" s="4">
        <v>0</v>
      </c>
      <c r="X123" s="4" t="s">
        <v>597</v>
      </c>
      <c r="Y123" s="4" t="s">
        <v>36</v>
      </c>
    </row>
    <row r="124" s="4" customFormat="1" spans="1:25">
      <c r="A124" s="4" t="s">
        <v>598</v>
      </c>
      <c r="B124" s="4" t="s">
        <v>26</v>
      </c>
      <c r="C124" s="4" t="s">
        <v>27</v>
      </c>
      <c r="D124" s="4" t="s">
        <v>372</v>
      </c>
      <c r="E124" s="4" t="s">
        <v>599</v>
      </c>
      <c r="F124" s="6">
        <v>45102</v>
      </c>
      <c r="G124" s="6">
        <v>45104</v>
      </c>
      <c r="H124" s="4">
        <v>1</v>
      </c>
      <c r="I124" s="4">
        <v>2</v>
      </c>
      <c r="J124" s="4">
        <v>2</v>
      </c>
      <c r="K124" s="4" t="s">
        <v>30</v>
      </c>
      <c r="L124" s="4">
        <v>1122</v>
      </c>
      <c r="M124" s="4">
        <v>1122</v>
      </c>
      <c r="N124" s="4" t="s">
        <v>600</v>
      </c>
      <c r="O124" s="4" t="s">
        <v>32</v>
      </c>
      <c r="P124" s="4" t="s">
        <v>33</v>
      </c>
      <c r="Q124" s="4">
        <v>0</v>
      </c>
      <c r="R124" s="7">
        <v>45101.0000115741</v>
      </c>
      <c r="S124" s="6">
        <v>45107</v>
      </c>
      <c r="T124" s="4" t="s">
        <v>34</v>
      </c>
      <c r="U124" s="4">
        <v>1122</v>
      </c>
      <c r="V124" s="4">
        <v>0</v>
      </c>
      <c r="W124" s="4">
        <v>0</v>
      </c>
      <c r="X124" s="4" t="s">
        <v>601</v>
      </c>
      <c r="Y124" s="4" t="s">
        <v>36</v>
      </c>
    </row>
    <row r="125" s="4" customFormat="1" spans="1:25">
      <c r="A125" s="4" t="s">
        <v>602</v>
      </c>
      <c r="B125" s="4" t="s">
        <v>26</v>
      </c>
      <c r="C125" s="4" t="s">
        <v>27</v>
      </c>
      <c r="D125" s="4" t="s">
        <v>603</v>
      </c>
      <c r="E125" s="4" t="s">
        <v>604</v>
      </c>
      <c r="F125" s="6">
        <v>45103</v>
      </c>
      <c r="G125" s="6">
        <v>45104</v>
      </c>
      <c r="H125" s="4">
        <v>1</v>
      </c>
      <c r="I125" s="4">
        <v>1</v>
      </c>
      <c r="J125" s="4">
        <v>1</v>
      </c>
      <c r="K125" s="4" t="s">
        <v>30</v>
      </c>
      <c r="L125" s="4">
        <v>544</v>
      </c>
      <c r="M125" s="4">
        <v>544</v>
      </c>
      <c r="N125" s="4" t="s">
        <v>605</v>
      </c>
      <c r="O125" s="4" t="s">
        <v>32</v>
      </c>
      <c r="P125" s="4" t="s">
        <v>33</v>
      </c>
      <c r="Q125" s="4">
        <v>0</v>
      </c>
      <c r="R125" s="7">
        <v>45101</v>
      </c>
      <c r="S125" s="6">
        <v>45107</v>
      </c>
      <c r="T125" s="4" t="s">
        <v>34</v>
      </c>
      <c r="U125" s="4">
        <v>544</v>
      </c>
      <c r="V125" s="4">
        <v>0</v>
      </c>
      <c r="W125" s="4">
        <v>0</v>
      </c>
      <c r="X125" s="4" t="s">
        <v>606</v>
      </c>
      <c r="Y125" s="4" t="s">
        <v>607</v>
      </c>
    </row>
    <row r="126" s="4" customFormat="1" spans="1:25">
      <c r="A126" s="4" t="s">
        <v>608</v>
      </c>
      <c r="B126" s="4" t="s">
        <v>26</v>
      </c>
      <c r="C126" s="4" t="s">
        <v>27</v>
      </c>
      <c r="D126" s="4" t="s">
        <v>609</v>
      </c>
      <c r="E126" s="4" t="s">
        <v>610</v>
      </c>
      <c r="F126" s="6">
        <v>45103</v>
      </c>
      <c r="G126" s="6">
        <v>45104</v>
      </c>
      <c r="H126" s="4">
        <v>1</v>
      </c>
      <c r="I126" s="4">
        <v>1</v>
      </c>
      <c r="J126" s="4">
        <v>1</v>
      </c>
      <c r="K126" s="4" t="s">
        <v>30</v>
      </c>
      <c r="L126" s="4">
        <v>424</v>
      </c>
      <c r="M126" s="4">
        <v>424</v>
      </c>
      <c r="N126" s="4" t="s">
        <v>611</v>
      </c>
      <c r="O126" s="4" t="s">
        <v>32</v>
      </c>
      <c r="P126" s="4" t="s">
        <v>33</v>
      </c>
      <c r="Q126" s="4">
        <v>0</v>
      </c>
      <c r="R126" s="7">
        <v>45101.0000115741</v>
      </c>
      <c r="S126" s="6">
        <v>45107</v>
      </c>
      <c r="T126" s="4" t="s">
        <v>34</v>
      </c>
      <c r="U126" s="4">
        <v>424</v>
      </c>
      <c r="V126" s="4">
        <v>0</v>
      </c>
      <c r="W126" s="4">
        <v>0</v>
      </c>
      <c r="X126" s="4" t="s">
        <v>612</v>
      </c>
      <c r="Y126" s="4" t="s">
        <v>613</v>
      </c>
    </row>
    <row r="127" s="4" customFormat="1" spans="1:25">
      <c r="A127" s="4" t="s">
        <v>614</v>
      </c>
      <c r="B127" s="4" t="s">
        <v>26</v>
      </c>
      <c r="C127" s="4" t="s">
        <v>27</v>
      </c>
      <c r="D127" s="4" t="s">
        <v>494</v>
      </c>
      <c r="E127" s="4" t="s">
        <v>495</v>
      </c>
      <c r="F127" s="6">
        <v>45101</v>
      </c>
      <c r="G127" s="6">
        <v>45104</v>
      </c>
      <c r="H127" s="4">
        <v>1</v>
      </c>
      <c r="I127" s="4">
        <v>3</v>
      </c>
      <c r="J127" s="4">
        <v>3</v>
      </c>
      <c r="K127" s="4" t="s">
        <v>30</v>
      </c>
      <c r="L127" s="4">
        <v>4270</v>
      </c>
      <c r="M127" s="4">
        <v>4270</v>
      </c>
      <c r="N127" s="4" t="s">
        <v>615</v>
      </c>
      <c r="O127" s="4" t="s">
        <v>32</v>
      </c>
      <c r="P127" s="4" t="s">
        <v>33</v>
      </c>
      <c r="Q127" s="4">
        <v>0</v>
      </c>
      <c r="R127" s="7">
        <v>45101</v>
      </c>
      <c r="S127" s="6">
        <v>45107</v>
      </c>
      <c r="T127" s="4" t="s">
        <v>34</v>
      </c>
      <c r="U127" s="4">
        <v>4270</v>
      </c>
      <c r="V127" s="4">
        <v>0</v>
      </c>
      <c r="W127" s="4">
        <v>0</v>
      </c>
      <c r="X127" s="4" t="s">
        <v>616</v>
      </c>
      <c r="Y127" s="4" t="s">
        <v>36</v>
      </c>
    </row>
    <row r="128" s="4" customFormat="1" spans="1:25">
      <c r="A128" s="4" t="s">
        <v>617</v>
      </c>
      <c r="B128" s="4" t="s">
        <v>26</v>
      </c>
      <c r="C128" s="4" t="s">
        <v>27</v>
      </c>
      <c r="D128" s="4" t="s">
        <v>494</v>
      </c>
      <c r="E128" s="4" t="s">
        <v>495</v>
      </c>
      <c r="F128" s="6">
        <v>45102</v>
      </c>
      <c r="G128" s="6">
        <v>45104</v>
      </c>
      <c r="H128" s="4">
        <v>1</v>
      </c>
      <c r="I128" s="4">
        <v>2</v>
      </c>
      <c r="J128" s="4">
        <v>2</v>
      </c>
      <c r="K128" s="4" t="s">
        <v>30</v>
      </c>
      <c r="L128" s="4">
        <v>2906</v>
      </c>
      <c r="M128" s="4">
        <v>2906</v>
      </c>
      <c r="N128" s="4" t="s">
        <v>618</v>
      </c>
      <c r="O128" s="4" t="s">
        <v>32</v>
      </c>
      <c r="P128" s="4" t="s">
        <v>33</v>
      </c>
      <c r="Q128" s="4">
        <v>0</v>
      </c>
      <c r="R128" s="7">
        <v>45101.0000115741</v>
      </c>
      <c r="S128" s="6">
        <v>45107</v>
      </c>
      <c r="T128" s="4" t="s">
        <v>34</v>
      </c>
      <c r="U128" s="4">
        <v>2906</v>
      </c>
      <c r="V128" s="4">
        <v>0</v>
      </c>
      <c r="W128" s="4">
        <v>0</v>
      </c>
      <c r="X128" s="4" t="s">
        <v>619</v>
      </c>
      <c r="Y128" s="4" t="s">
        <v>36</v>
      </c>
    </row>
    <row r="129" s="4" customFormat="1" spans="1:25">
      <c r="A129" s="4" t="s">
        <v>620</v>
      </c>
      <c r="B129" s="4" t="s">
        <v>26</v>
      </c>
      <c r="C129" s="4" t="s">
        <v>27</v>
      </c>
      <c r="D129" s="4" t="s">
        <v>621</v>
      </c>
      <c r="E129" s="4" t="s">
        <v>622</v>
      </c>
      <c r="F129" s="6">
        <v>45102</v>
      </c>
      <c r="G129" s="6">
        <v>45104</v>
      </c>
      <c r="H129" s="4">
        <v>1</v>
      </c>
      <c r="I129" s="4">
        <v>2</v>
      </c>
      <c r="J129" s="4">
        <v>2</v>
      </c>
      <c r="K129" s="4" t="s">
        <v>30</v>
      </c>
      <c r="L129" s="4">
        <v>718</v>
      </c>
      <c r="M129" s="4">
        <v>718</v>
      </c>
      <c r="N129" s="4" t="s">
        <v>623</v>
      </c>
      <c r="O129" s="4" t="s">
        <v>32</v>
      </c>
      <c r="P129" s="4" t="s">
        <v>33</v>
      </c>
      <c r="Q129" s="4">
        <v>0</v>
      </c>
      <c r="R129" s="7">
        <v>45101</v>
      </c>
      <c r="S129" s="6">
        <v>45107</v>
      </c>
      <c r="T129" s="4" t="s">
        <v>34</v>
      </c>
      <c r="U129" s="4">
        <v>718</v>
      </c>
      <c r="V129" s="4">
        <v>0</v>
      </c>
      <c r="W129" s="4">
        <v>0</v>
      </c>
      <c r="X129" s="4" t="s">
        <v>624</v>
      </c>
      <c r="Y129" s="4" t="s">
        <v>36</v>
      </c>
    </row>
    <row r="130" s="4" customFormat="1" spans="1:25">
      <c r="A130" s="4" t="s">
        <v>625</v>
      </c>
      <c r="B130" s="4" t="s">
        <v>26</v>
      </c>
      <c r="C130" s="4" t="s">
        <v>27</v>
      </c>
      <c r="D130" s="4" t="s">
        <v>626</v>
      </c>
      <c r="E130" s="4" t="s">
        <v>627</v>
      </c>
      <c r="F130" s="6">
        <v>45102</v>
      </c>
      <c r="G130" s="6">
        <v>45104</v>
      </c>
      <c r="H130" s="4">
        <v>1</v>
      </c>
      <c r="I130" s="4">
        <v>2</v>
      </c>
      <c r="J130" s="4">
        <v>2</v>
      </c>
      <c r="K130" s="4" t="s">
        <v>30</v>
      </c>
      <c r="L130" s="4">
        <v>994</v>
      </c>
      <c r="M130" s="4">
        <v>994</v>
      </c>
      <c r="N130" s="4" t="s">
        <v>628</v>
      </c>
      <c r="O130" s="4" t="s">
        <v>32</v>
      </c>
      <c r="P130" s="4" t="s">
        <v>33</v>
      </c>
      <c r="Q130" s="4">
        <v>0</v>
      </c>
      <c r="R130" s="7">
        <v>45101.0000115741</v>
      </c>
      <c r="S130" s="6">
        <v>45107</v>
      </c>
      <c r="T130" s="4" t="s">
        <v>34</v>
      </c>
      <c r="U130" s="4">
        <v>994</v>
      </c>
      <c r="V130" s="4">
        <v>0</v>
      </c>
      <c r="W130" s="4">
        <v>0</v>
      </c>
      <c r="X130" s="4" t="s">
        <v>629</v>
      </c>
      <c r="Y130" s="4" t="s">
        <v>36</v>
      </c>
    </row>
    <row r="131" s="4" customFormat="1" spans="1:25">
      <c r="A131" s="4" t="s">
        <v>630</v>
      </c>
      <c r="B131" s="4" t="s">
        <v>26</v>
      </c>
      <c r="C131" s="4" t="s">
        <v>27</v>
      </c>
      <c r="D131" s="4" t="s">
        <v>290</v>
      </c>
      <c r="E131" s="4" t="s">
        <v>631</v>
      </c>
      <c r="F131" s="6">
        <v>45102</v>
      </c>
      <c r="G131" s="6">
        <v>45104</v>
      </c>
      <c r="H131" s="4">
        <v>1</v>
      </c>
      <c r="I131" s="4">
        <v>2</v>
      </c>
      <c r="J131" s="4">
        <v>2</v>
      </c>
      <c r="K131" s="4" t="s">
        <v>30</v>
      </c>
      <c r="L131" s="4">
        <v>2975</v>
      </c>
      <c r="M131" s="4">
        <v>2975</v>
      </c>
      <c r="N131" s="4" t="s">
        <v>632</v>
      </c>
      <c r="O131" s="4" t="s">
        <v>32</v>
      </c>
      <c r="P131" s="4" t="s">
        <v>33</v>
      </c>
      <c r="Q131" s="4">
        <v>0</v>
      </c>
      <c r="R131" s="7">
        <v>45101.0000115741</v>
      </c>
      <c r="S131" s="6">
        <v>45107</v>
      </c>
      <c r="T131" s="4" t="s">
        <v>34</v>
      </c>
      <c r="U131" s="4">
        <v>2975</v>
      </c>
      <c r="V131" s="4">
        <v>0</v>
      </c>
      <c r="W131" s="4">
        <v>0</v>
      </c>
      <c r="X131" s="4" t="s">
        <v>633</v>
      </c>
      <c r="Y131" s="4" t="s">
        <v>36</v>
      </c>
    </row>
    <row r="132" s="4" customFormat="1" spans="1:25">
      <c r="A132" s="4" t="s">
        <v>634</v>
      </c>
      <c r="B132" s="4" t="s">
        <v>26</v>
      </c>
      <c r="C132" s="4" t="s">
        <v>27</v>
      </c>
      <c r="D132" s="4" t="s">
        <v>635</v>
      </c>
      <c r="E132" s="4" t="s">
        <v>636</v>
      </c>
      <c r="F132" s="6">
        <v>45103</v>
      </c>
      <c r="G132" s="6">
        <v>45104</v>
      </c>
      <c r="H132" s="4">
        <v>1</v>
      </c>
      <c r="I132" s="4">
        <v>1</v>
      </c>
      <c r="J132" s="4">
        <v>1</v>
      </c>
      <c r="K132" s="4" t="s">
        <v>30</v>
      </c>
      <c r="L132" s="4">
        <v>1334</v>
      </c>
      <c r="M132" s="4">
        <v>1334</v>
      </c>
      <c r="N132" s="4" t="s">
        <v>637</v>
      </c>
      <c r="O132" s="4" t="s">
        <v>32</v>
      </c>
      <c r="P132" s="4" t="s">
        <v>33</v>
      </c>
      <c r="Q132" s="4">
        <v>0</v>
      </c>
      <c r="R132" s="7">
        <v>45101.0000115741</v>
      </c>
      <c r="S132" s="6">
        <v>45107</v>
      </c>
      <c r="T132" s="4" t="s">
        <v>34</v>
      </c>
      <c r="U132" s="4">
        <v>1334</v>
      </c>
      <c r="V132" s="4">
        <v>0</v>
      </c>
      <c r="W132" s="4">
        <v>0</v>
      </c>
      <c r="X132" s="4" t="s">
        <v>638</v>
      </c>
      <c r="Y132" s="4" t="s">
        <v>639</v>
      </c>
    </row>
    <row r="133" s="4" customFormat="1" spans="1:25">
      <c r="A133" s="4" t="s">
        <v>640</v>
      </c>
      <c r="B133" s="4" t="s">
        <v>26</v>
      </c>
      <c r="C133" s="4" t="s">
        <v>27</v>
      </c>
      <c r="D133" s="4" t="s">
        <v>641</v>
      </c>
      <c r="E133" s="4" t="s">
        <v>642</v>
      </c>
      <c r="F133" s="6">
        <v>45102</v>
      </c>
      <c r="G133" s="6">
        <v>45104</v>
      </c>
      <c r="H133" s="4">
        <v>1</v>
      </c>
      <c r="I133" s="4">
        <v>2</v>
      </c>
      <c r="J133" s="4">
        <v>2</v>
      </c>
      <c r="K133" s="4" t="s">
        <v>30</v>
      </c>
      <c r="L133" s="4">
        <v>840</v>
      </c>
      <c r="M133" s="4">
        <v>840</v>
      </c>
      <c r="N133" s="4" t="s">
        <v>643</v>
      </c>
      <c r="O133" s="4" t="s">
        <v>32</v>
      </c>
      <c r="P133" s="4" t="s">
        <v>33</v>
      </c>
      <c r="Q133" s="4">
        <v>0</v>
      </c>
      <c r="R133" s="7">
        <v>45101</v>
      </c>
      <c r="S133" s="6">
        <v>45107</v>
      </c>
      <c r="T133" s="4" t="s">
        <v>34</v>
      </c>
      <c r="U133" s="4">
        <v>840</v>
      </c>
      <c r="V133" s="4">
        <v>0</v>
      </c>
      <c r="W133" s="4">
        <v>0</v>
      </c>
      <c r="X133" s="4" t="s">
        <v>644</v>
      </c>
      <c r="Y133" s="4" t="s">
        <v>36</v>
      </c>
    </row>
    <row r="134" s="4" customFormat="1" spans="1:25">
      <c r="A134" s="4" t="s">
        <v>645</v>
      </c>
      <c r="B134" s="4" t="s">
        <v>26</v>
      </c>
      <c r="C134" s="4" t="s">
        <v>27</v>
      </c>
      <c r="D134" s="4" t="s">
        <v>646</v>
      </c>
      <c r="E134" s="4" t="s">
        <v>368</v>
      </c>
      <c r="F134" s="6">
        <v>45103</v>
      </c>
      <c r="G134" s="6">
        <v>45104</v>
      </c>
      <c r="H134" s="4">
        <v>1</v>
      </c>
      <c r="I134" s="4">
        <v>1</v>
      </c>
      <c r="J134" s="4">
        <v>1</v>
      </c>
      <c r="K134" s="4" t="s">
        <v>30</v>
      </c>
      <c r="L134" s="4">
        <v>304</v>
      </c>
      <c r="M134" s="4">
        <v>304</v>
      </c>
      <c r="N134" s="4" t="s">
        <v>647</v>
      </c>
      <c r="O134" s="4" t="s">
        <v>32</v>
      </c>
      <c r="P134" s="4" t="s">
        <v>33</v>
      </c>
      <c r="Q134" s="4">
        <v>0</v>
      </c>
      <c r="R134" s="7">
        <v>45101.0000115741</v>
      </c>
      <c r="S134" s="6">
        <v>45107</v>
      </c>
      <c r="T134" s="4" t="s">
        <v>34</v>
      </c>
      <c r="U134" s="4">
        <v>304</v>
      </c>
      <c r="V134" s="4">
        <v>0</v>
      </c>
      <c r="W134" s="4">
        <v>0</v>
      </c>
      <c r="X134" s="4" t="s">
        <v>648</v>
      </c>
      <c r="Y134" s="4" t="s">
        <v>649</v>
      </c>
    </row>
    <row r="135" s="4" customFormat="1" spans="1:25">
      <c r="A135" s="4" t="s">
        <v>650</v>
      </c>
      <c r="B135" s="4" t="s">
        <v>26</v>
      </c>
      <c r="C135" s="4" t="s">
        <v>27</v>
      </c>
      <c r="D135" s="4" t="s">
        <v>651</v>
      </c>
      <c r="E135" s="4" t="s">
        <v>652</v>
      </c>
      <c r="F135" s="6">
        <v>45102</v>
      </c>
      <c r="G135" s="6">
        <v>45104</v>
      </c>
      <c r="H135" s="4">
        <v>1</v>
      </c>
      <c r="I135" s="4">
        <v>2</v>
      </c>
      <c r="J135" s="4">
        <v>2</v>
      </c>
      <c r="K135" s="4" t="s">
        <v>30</v>
      </c>
      <c r="L135" s="4">
        <v>3500</v>
      </c>
      <c r="M135" s="4">
        <v>3500</v>
      </c>
      <c r="N135" s="4" t="s">
        <v>653</v>
      </c>
      <c r="O135" s="4" t="s">
        <v>32</v>
      </c>
      <c r="P135" s="4" t="s">
        <v>33</v>
      </c>
      <c r="Q135" s="4">
        <v>0</v>
      </c>
      <c r="R135" s="7">
        <v>45101.0000115741</v>
      </c>
      <c r="S135" s="6">
        <v>45107</v>
      </c>
      <c r="T135" s="4" t="s">
        <v>34</v>
      </c>
      <c r="U135" s="4">
        <v>3500</v>
      </c>
      <c r="V135" s="4">
        <v>0</v>
      </c>
      <c r="W135" s="4">
        <v>0</v>
      </c>
      <c r="X135" s="4" t="s">
        <v>654</v>
      </c>
      <c r="Y135" s="4" t="s">
        <v>36</v>
      </c>
    </row>
    <row r="136" s="4" customFormat="1" spans="1:25">
      <c r="A136" s="4" t="s">
        <v>655</v>
      </c>
      <c r="B136" s="4" t="s">
        <v>26</v>
      </c>
      <c r="C136" s="4" t="s">
        <v>27</v>
      </c>
      <c r="D136" s="4" t="s">
        <v>656</v>
      </c>
      <c r="E136" s="4" t="s">
        <v>657</v>
      </c>
      <c r="F136" s="6">
        <v>45102</v>
      </c>
      <c r="G136" s="6">
        <v>45104</v>
      </c>
      <c r="H136" s="4">
        <v>1</v>
      </c>
      <c r="I136" s="4">
        <v>2</v>
      </c>
      <c r="J136" s="4">
        <v>2</v>
      </c>
      <c r="K136" s="4" t="s">
        <v>30</v>
      </c>
      <c r="L136" s="4">
        <v>716</v>
      </c>
      <c r="M136" s="4">
        <v>716</v>
      </c>
      <c r="N136" s="4" t="s">
        <v>658</v>
      </c>
      <c r="O136" s="4" t="s">
        <v>32</v>
      </c>
      <c r="P136" s="4" t="s">
        <v>33</v>
      </c>
      <c r="Q136" s="4">
        <v>0</v>
      </c>
      <c r="R136" s="7">
        <v>45101</v>
      </c>
      <c r="S136" s="6">
        <v>45107</v>
      </c>
      <c r="T136" s="4" t="s">
        <v>34</v>
      </c>
      <c r="U136" s="4">
        <v>716</v>
      </c>
      <c r="V136" s="4">
        <v>0</v>
      </c>
      <c r="W136" s="4">
        <v>0</v>
      </c>
      <c r="X136" s="4" t="s">
        <v>659</v>
      </c>
      <c r="Y136" s="4" t="s">
        <v>36</v>
      </c>
    </row>
    <row r="137" s="4" customFormat="1" spans="1:25">
      <c r="A137" s="4" t="s">
        <v>617</v>
      </c>
      <c r="B137" s="4" t="s">
        <v>26</v>
      </c>
      <c r="C137" s="4" t="s">
        <v>226</v>
      </c>
      <c r="D137" s="4" t="s">
        <v>494</v>
      </c>
      <c r="E137" s="4" t="s">
        <v>495</v>
      </c>
      <c r="F137" s="6">
        <v>45102</v>
      </c>
      <c r="G137" s="6">
        <v>45104</v>
      </c>
      <c r="H137" s="4">
        <v>1</v>
      </c>
      <c r="I137" s="4">
        <v>2</v>
      </c>
      <c r="J137" s="4">
        <v>2</v>
      </c>
      <c r="K137" s="4" t="s">
        <v>30</v>
      </c>
      <c r="L137" s="4">
        <v>-2906</v>
      </c>
      <c r="M137" s="4">
        <v>-2906</v>
      </c>
      <c r="N137" s="4" t="s">
        <v>618</v>
      </c>
      <c r="O137" s="4" t="s">
        <v>32</v>
      </c>
      <c r="P137" s="4" t="s">
        <v>33</v>
      </c>
      <c r="Q137" s="4">
        <v>0</v>
      </c>
      <c r="R137" s="7">
        <v>45101.0000115741</v>
      </c>
      <c r="S137" s="6">
        <v>45107</v>
      </c>
      <c r="T137" s="4" t="s">
        <v>34</v>
      </c>
      <c r="U137" s="4">
        <v>-2906</v>
      </c>
      <c r="V137" s="4">
        <v>0</v>
      </c>
      <c r="W137" s="4">
        <v>0</v>
      </c>
      <c r="X137" s="4" t="s">
        <v>619</v>
      </c>
      <c r="Y137" s="4" t="s">
        <v>36</v>
      </c>
    </row>
    <row r="138" s="4" customFormat="1" spans="1:25">
      <c r="A138" s="4" t="s">
        <v>617</v>
      </c>
      <c r="B138" s="4" t="s">
        <v>26</v>
      </c>
      <c r="C138" s="4" t="s">
        <v>660</v>
      </c>
      <c r="D138" s="4" t="s">
        <v>494</v>
      </c>
      <c r="E138" s="4" t="s">
        <v>495</v>
      </c>
      <c r="F138" s="6">
        <v>45102</v>
      </c>
      <c r="G138" s="6">
        <v>45104</v>
      </c>
      <c r="H138" s="4">
        <v>1</v>
      </c>
      <c r="I138" s="4">
        <v>2</v>
      </c>
      <c r="J138" s="4">
        <v>2</v>
      </c>
      <c r="K138" s="4" t="s">
        <v>30</v>
      </c>
      <c r="L138" s="4">
        <v>2906</v>
      </c>
      <c r="M138" s="4">
        <v>2906</v>
      </c>
      <c r="N138" s="4" t="s">
        <v>618</v>
      </c>
      <c r="O138" s="4" t="s">
        <v>32</v>
      </c>
      <c r="P138" s="4" t="s">
        <v>33</v>
      </c>
      <c r="Q138" s="4">
        <v>0</v>
      </c>
      <c r="R138" s="7">
        <v>45101.0000115741</v>
      </c>
      <c r="S138" s="6">
        <v>45107</v>
      </c>
      <c r="T138" s="4" t="s">
        <v>34</v>
      </c>
      <c r="U138" s="4">
        <v>2906</v>
      </c>
      <c r="V138" s="4">
        <v>0</v>
      </c>
      <c r="W138" s="4">
        <v>0</v>
      </c>
      <c r="X138" s="4" t="s">
        <v>619</v>
      </c>
      <c r="Y138" s="4" t="s">
        <v>36</v>
      </c>
    </row>
    <row r="139" s="4" customFormat="1" spans="1:25">
      <c r="A139" s="4" t="s">
        <v>661</v>
      </c>
      <c r="B139" s="4" t="s">
        <v>26</v>
      </c>
      <c r="C139" s="4" t="s">
        <v>27</v>
      </c>
      <c r="D139" s="4" t="s">
        <v>564</v>
      </c>
      <c r="E139" s="4" t="s">
        <v>662</v>
      </c>
      <c r="F139" s="6">
        <v>45103</v>
      </c>
      <c r="G139" s="6">
        <v>45104</v>
      </c>
      <c r="H139" s="4">
        <v>1</v>
      </c>
      <c r="I139" s="4">
        <v>1</v>
      </c>
      <c r="J139" s="4">
        <v>1</v>
      </c>
      <c r="K139" s="4" t="s">
        <v>30</v>
      </c>
      <c r="L139" s="4">
        <v>267</v>
      </c>
      <c r="M139" s="4">
        <v>267</v>
      </c>
      <c r="N139" s="4" t="s">
        <v>663</v>
      </c>
      <c r="O139" s="4" t="s">
        <v>32</v>
      </c>
      <c r="P139" s="4" t="s">
        <v>33</v>
      </c>
      <c r="Q139" s="4">
        <v>0</v>
      </c>
      <c r="R139" s="7">
        <v>45101.0000115741</v>
      </c>
      <c r="S139" s="6">
        <v>45107</v>
      </c>
      <c r="T139" s="4" t="s">
        <v>34</v>
      </c>
      <c r="U139" s="4">
        <v>267</v>
      </c>
      <c r="V139" s="4">
        <v>0</v>
      </c>
      <c r="W139" s="4">
        <v>0</v>
      </c>
      <c r="X139" s="4" t="s">
        <v>664</v>
      </c>
      <c r="Y139" s="4" t="s">
        <v>36</v>
      </c>
    </row>
    <row r="140" s="4" customFormat="1" spans="1:25">
      <c r="A140" s="4" t="s">
        <v>665</v>
      </c>
      <c r="B140" s="4" t="s">
        <v>26</v>
      </c>
      <c r="C140" s="4" t="s">
        <v>27</v>
      </c>
      <c r="D140" s="4" t="s">
        <v>423</v>
      </c>
      <c r="E140" s="4" t="s">
        <v>666</v>
      </c>
      <c r="F140" s="6">
        <v>45102</v>
      </c>
      <c r="G140" s="6">
        <v>45104</v>
      </c>
      <c r="H140" s="4">
        <v>1</v>
      </c>
      <c r="I140" s="4">
        <v>2</v>
      </c>
      <c r="J140" s="4">
        <v>2</v>
      </c>
      <c r="K140" s="4" t="s">
        <v>30</v>
      </c>
      <c r="L140" s="4">
        <v>1398</v>
      </c>
      <c r="M140" s="4">
        <v>1398</v>
      </c>
      <c r="N140" s="4" t="s">
        <v>667</v>
      </c>
      <c r="O140" s="4" t="s">
        <v>32</v>
      </c>
      <c r="P140" s="4" t="s">
        <v>33</v>
      </c>
      <c r="Q140" s="4">
        <v>0</v>
      </c>
      <c r="R140" s="7">
        <v>45101</v>
      </c>
      <c r="S140" s="6">
        <v>45107</v>
      </c>
      <c r="T140" s="4" t="s">
        <v>34</v>
      </c>
      <c r="U140" s="4">
        <v>1398</v>
      </c>
      <c r="V140" s="4">
        <v>0</v>
      </c>
      <c r="W140" s="4">
        <v>0</v>
      </c>
      <c r="X140" s="4" t="s">
        <v>668</v>
      </c>
      <c r="Y140" s="4" t="s">
        <v>36</v>
      </c>
    </row>
    <row r="141" s="4" customFormat="1" spans="1:25">
      <c r="A141" s="4" t="s">
        <v>669</v>
      </c>
      <c r="B141" s="4" t="s">
        <v>26</v>
      </c>
      <c r="C141" s="4" t="s">
        <v>27</v>
      </c>
      <c r="D141" s="4" t="s">
        <v>460</v>
      </c>
      <c r="E141" s="4" t="s">
        <v>670</v>
      </c>
      <c r="F141" s="6">
        <v>45102</v>
      </c>
      <c r="G141" s="6">
        <v>45104</v>
      </c>
      <c r="H141" s="4">
        <v>1</v>
      </c>
      <c r="I141" s="4">
        <v>2</v>
      </c>
      <c r="J141" s="4">
        <v>2</v>
      </c>
      <c r="K141" s="4" t="s">
        <v>30</v>
      </c>
      <c r="L141" s="4">
        <v>2370</v>
      </c>
      <c r="M141" s="4">
        <v>2370</v>
      </c>
      <c r="N141" s="4" t="s">
        <v>671</v>
      </c>
      <c r="O141" s="4" t="s">
        <v>32</v>
      </c>
      <c r="P141" s="4" t="s">
        <v>33</v>
      </c>
      <c r="Q141" s="4">
        <v>0</v>
      </c>
      <c r="R141" s="7">
        <v>45102</v>
      </c>
      <c r="S141" s="6">
        <v>45107</v>
      </c>
      <c r="T141" s="4" t="s">
        <v>34</v>
      </c>
      <c r="U141" s="4">
        <v>2370</v>
      </c>
      <c r="V141" s="4">
        <v>0</v>
      </c>
      <c r="W141" s="4">
        <v>0</v>
      </c>
      <c r="X141" s="4" t="s">
        <v>672</v>
      </c>
      <c r="Y141" s="4" t="s">
        <v>673</v>
      </c>
    </row>
    <row r="142" s="4" customFormat="1" spans="1:25">
      <c r="A142" s="4" t="s">
        <v>674</v>
      </c>
      <c r="B142" s="4" t="s">
        <v>26</v>
      </c>
      <c r="C142" s="4" t="s">
        <v>27</v>
      </c>
      <c r="D142" s="4" t="s">
        <v>675</v>
      </c>
      <c r="E142" s="4" t="s">
        <v>676</v>
      </c>
      <c r="F142" s="6">
        <v>45102</v>
      </c>
      <c r="G142" s="6">
        <v>45104</v>
      </c>
      <c r="H142" s="4">
        <v>1</v>
      </c>
      <c r="I142" s="4">
        <v>2</v>
      </c>
      <c r="J142" s="4">
        <v>2</v>
      </c>
      <c r="K142" s="4" t="s">
        <v>30</v>
      </c>
      <c r="L142" s="4">
        <v>932</v>
      </c>
      <c r="M142" s="4">
        <v>932</v>
      </c>
      <c r="N142" s="4" t="s">
        <v>677</v>
      </c>
      <c r="O142" s="4" t="s">
        <v>32</v>
      </c>
      <c r="P142" s="4" t="s">
        <v>33</v>
      </c>
      <c r="Q142" s="4">
        <v>0</v>
      </c>
      <c r="R142" s="7">
        <v>45102.0000115741</v>
      </c>
      <c r="S142" s="6">
        <v>45107</v>
      </c>
      <c r="T142" s="4" t="s">
        <v>34</v>
      </c>
      <c r="U142" s="4">
        <v>932</v>
      </c>
      <c r="V142" s="4">
        <v>0</v>
      </c>
      <c r="W142" s="4">
        <v>0</v>
      </c>
      <c r="X142" s="4" t="s">
        <v>678</v>
      </c>
      <c r="Y142" s="4" t="s">
        <v>679</v>
      </c>
    </row>
    <row r="143" s="4" customFormat="1" spans="1:25">
      <c r="A143" s="4" t="s">
        <v>680</v>
      </c>
      <c r="B143" s="4" t="s">
        <v>26</v>
      </c>
      <c r="C143" s="4" t="s">
        <v>27</v>
      </c>
      <c r="D143" s="4" t="s">
        <v>494</v>
      </c>
      <c r="E143" s="4" t="s">
        <v>495</v>
      </c>
      <c r="F143" s="6">
        <v>45102</v>
      </c>
      <c r="G143" s="6">
        <v>45104</v>
      </c>
      <c r="H143" s="4">
        <v>1</v>
      </c>
      <c r="I143" s="4">
        <v>2</v>
      </c>
      <c r="J143" s="4">
        <v>2</v>
      </c>
      <c r="K143" s="4" t="s">
        <v>30</v>
      </c>
      <c r="L143" s="4">
        <v>2906</v>
      </c>
      <c r="M143" s="4">
        <v>2906</v>
      </c>
      <c r="N143" s="4" t="s">
        <v>618</v>
      </c>
      <c r="O143" s="4" t="s">
        <v>32</v>
      </c>
      <c r="P143" s="4" t="s">
        <v>33</v>
      </c>
      <c r="Q143" s="4">
        <v>0</v>
      </c>
      <c r="R143" s="7">
        <v>45102</v>
      </c>
      <c r="S143" s="6">
        <v>45107</v>
      </c>
      <c r="T143" s="4" t="s">
        <v>34</v>
      </c>
      <c r="U143" s="4">
        <v>2906</v>
      </c>
      <c r="V143" s="4">
        <v>0</v>
      </c>
      <c r="W143" s="4">
        <v>0</v>
      </c>
      <c r="X143" s="4" t="s">
        <v>681</v>
      </c>
      <c r="Y143" s="4" t="s">
        <v>36</v>
      </c>
    </row>
    <row r="144" s="4" customFormat="1" spans="1:25">
      <c r="A144" s="4" t="s">
        <v>682</v>
      </c>
      <c r="B144" s="4" t="s">
        <v>26</v>
      </c>
      <c r="C144" s="4" t="s">
        <v>27</v>
      </c>
      <c r="D144" s="4" t="s">
        <v>564</v>
      </c>
      <c r="E144" s="4" t="s">
        <v>683</v>
      </c>
      <c r="F144" s="6">
        <v>45102</v>
      </c>
      <c r="G144" s="6">
        <v>45104</v>
      </c>
      <c r="H144" s="4">
        <v>1</v>
      </c>
      <c r="I144" s="4">
        <v>2</v>
      </c>
      <c r="J144" s="4">
        <v>2</v>
      </c>
      <c r="K144" s="4" t="s">
        <v>30</v>
      </c>
      <c r="L144" s="4">
        <v>616</v>
      </c>
      <c r="M144" s="4">
        <v>616</v>
      </c>
      <c r="N144" s="4" t="s">
        <v>684</v>
      </c>
      <c r="O144" s="4" t="s">
        <v>32</v>
      </c>
      <c r="P144" s="4" t="s">
        <v>33</v>
      </c>
      <c r="Q144" s="4">
        <v>0</v>
      </c>
      <c r="R144" s="7">
        <v>45102</v>
      </c>
      <c r="S144" s="6">
        <v>45107</v>
      </c>
      <c r="T144" s="4" t="s">
        <v>34</v>
      </c>
      <c r="U144" s="4">
        <v>616</v>
      </c>
      <c r="V144" s="4">
        <v>0</v>
      </c>
      <c r="W144" s="4">
        <v>0</v>
      </c>
      <c r="X144" s="4" t="s">
        <v>685</v>
      </c>
      <c r="Y144" s="4" t="s">
        <v>36</v>
      </c>
    </row>
    <row r="145" s="4" customFormat="1" spans="1:25">
      <c r="A145" s="4" t="s">
        <v>686</v>
      </c>
      <c r="B145" s="4" t="s">
        <v>26</v>
      </c>
      <c r="C145" s="4" t="s">
        <v>27</v>
      </c>
      <c r="D145" s="4" t="s">
        <v>69</v>
      </c>
      <c r="E145" s="4" t="s">
        <v>70</v>
      </c>
      <c r="F145" s="6">
        <v>45102</v>
      </c>
      <c r="G145" s="6">
        <v>45104</v>
      </c>
      <c r="H145" s="4">
        <v>1</v>
      </c>
      <c r="I145" s="4">
        <v>2</v>
      </c>
      <c r="J145" s="4">
        <v>2</v>
      </c>
      <c r="K145" s="4" t="s">
        <v>30</v>
      </c>
      <c r="L145" s="4">
        <v>496</v>
      </c>
      <c r="M145" s="4">
        <v>496</v>
      </c>
      <c r="N145" s="4" t="s">
        <v>687</v>
      </c>
      <c r="O145" s="4" t="s">
        <v>32</v>
      </c>
      <c r="P145" s="4" t="s">
        <v>33</v>
      </c>
      <c r="Q145" s="4">
        <v>0</v>
      </c>
      <c r="R145" s="7">
        <v>45102</v>
      </c>
      <c r="S145" s="6">
        <v>45107</v>
      </c>
      <c r="T145" s="4" t="s">
        <v>34</v>
      </c>
      <c r="U145" s="4">
        <v>496</v>
      </c>
      <c r="V145" s="4">
        <v>0</v>
      </c>
      <c r="W145" s="4">
        <v>0</v>
      </c>
      <c r="X145" s="4" t="s">
        <v>688</v>
      </c>
      <c r="Y145" s="4" t="s">
        <v>36</v>
      </c>
    </row>
    <row r="146" s="4" customFormat="1" spans="1:25">
      <c r="A146" s="4" t="s">
        <v>689</v>
      </c>
      <c r="B146" s="4" t="s">
        <v>26</v>
      </c>
      <c r="C146" s="4" t="s">
        <v>27</v>
      </c>
      <c r="D146" s="4" t="s">
        <v>69</v>
      </c>
      <c r="E146" s="4" t="s">
        <v>70</v>
      </c>
      <c r="F146" s="6">
        <v>45102</v>
      </c>
      <c r="G146" s="6">
        <v>45104</v>
      </c>
      <c r="H146" s="4">
        <v>1</v>
      </c>
      <c r="I146" s="4">
        <v>2</v>
      </c>
      <c r="J146" s="4">
        <v>2</v>
      </c>
      <c r="K146" s="4" t="s">
        <v>30</v>
      </c>
      <c r="L146" s="4">
        <v>496</v>
      </c>
      <c r="M146" s="4">
        <v>496</v>
      </c>
      <c r="N146" s="4" t="s">
        <v>690</v>
      </c>
      <c r="O146" s="4" t="s">
        <v>32</v>
      </c>
      <c r="P146" s="4" t="s">
        <v>33</v>
      </c>
      <c r="Q146" s="4">
        <v>0</v>
      </c>
      <c r="R146" s="7">
        <v>45102.0000115741</v>
      </c>
      <c r="S146" s="6">
        <v>45107</v>
      </c>
      <c r="T146" s="4" t="s">
        <v>34</v>
      </c>
      <c r="U146" s="4">
        <v>496</v>
      </c>
      <c r="V146" s="4">
        <v>0</v>
      </c>
      <c r="W146" s="4">
        <v>0</v>
      </c>
      <c r="X146" s="4" t="s">
        <v>691</v>
      </c>
      <c r="Y146" s="4" t="s">
        <v>36</v>
      </c>
    </row>
    <row r="147" s="4" customFormat="1" spans="1:25">
      <c r="A147" s="4" t="s">
        <v>692</v>
      </c>
      <c r="B147" s="4" t="s">
        <v>26</v>
      </c>
      <c r="C147" s="4" t="s">
        <v>27</v>
      </c>
      <c r="D147" s="4" t="s">
        <v>69</v>
      </c>
      <c r="E147" s="4" t="s">
        <v>70</v>
      </c>
      <c r="F147" s="6">
        <v>45102</v>
      </c>
      <c r="G147" s="6">
        <v>45104</v>
      </c>
      <c r="H147" s="4">
        <v>1</v>
      </c>
      <c r="I147" s="4">
        <v>2</v>
      </c>
      <c r="J147" s="4">
        <v>2</v>
      </c>
      <c r="K147" s="4" t="s">
        <v>30</v>
      </c>
      <c r="L147" s="4">
        <v>496</v>
      </c>
      <c r="M147" s="4">
        <v>496</v>
      </c>
      <c r="N147" s="4" t="s">
        <v>693</v>
      </c>
      <c r="O147" s="4" t="s">
        <v>32</v>
      </c>
      <c r="P147" s="4" t="s">
        <v>33</v>
      </c>
      <c r="Q147" s="4">
        <v>0</v>
      </c>
      <c r="R147" s="7">
        <v>45102</v>
      </c>
      <c r="S147" s="6">
        <v>45107</v>
      </c>
      <c r="T147" s="4" t="s">
        <v>34</v>
      </c>
      <c r="U147" s="4">
        <v>496</v>
      </c>
      <c r="V147" s="4">
        <v>0</v>
      </c>
      <c r="W147" s="4">
        <v>0</v>
      </c>
      <c r="X147" s="4" t="s">
        <v>694</v>
      </c>
      <c r="Y147" s="4" t="s">
        <v>36</v>
      </c>
    </row>
    <row r="148" s="4" customFormat="1" spans="1:25">
      <c r="A148" s="4" t="s">
        <v>695</v>
      </c>
      <c r="B148" s="4" t="s">
        <v>26</v>
      </c>
      <c r="C148" s="4" t="s">
        <v>27</v>
      </c>
      <c r="D148" s="4" t="s">
        <v>696</v>
      </c>
      <c r="E148" s="4" t="s">
        <v>697</v>
      </c>
      <c r="F148" s="6">
        <v>45103</v>
      </c>
      <c r="G148" s="6">
        <v>45104</v>
      </c>
      <c r="H148" s="4">
        <v>1</v>
      </c>
      <c r="I148" s="4">
        <v>1</v>
      </c>
      <c r="J148" s="4">
        <v>1</v>
      </c>
      <c r="K148" s="4" t="s">
        <v>30</v>
      </c>
      <c r="L148" s="4">
        <v>1804</v>
      </c>
      <c r="M148" s="4">
        <v>1804</v>
      </c>
      <c r="N148" s="4" t="s">
        <v>698</v>
      </c>
      <c r="O148" s="4" t="s">
        <v>32</v>
      </c>
      <c r="P148" s="4" t="s">
        <v>33</v>
      </c>
      <c r="Q148" s="4">
        <v>0</v>
      </c>
      <c r="R148" s="7">
        <v>45102.0000115741</v>
      </c>
      <c r="S148" s="6">
        <v>45107</v>
      </c>
      <c r="T148" s="4" t="s">
        <v>34</v>
      </c>
      <c r="U148" s="4">
        <v>1804</v>
      </c>
      <c r="V148" s="4">
        <v>0</v>
      </c>
      <c r="W148" s="4">
        <v>0</v>
      </c>
      <c r="X148" s="4" t="s">
        <v>699</v>
      </c>
      <c r="Y148" s="4" t="s">
        <v>36</v>
      </c>
    </row>
    <row r="149" s="4" customFormat="1" spans="1:25">
      <c r="A149" s="4" t="s">
        <v>700</v>
      </c>
      <c r="B149" s="4" t="s">
        <v>26</v>
      </c>
      <c r="C149" s="4" t="s">
        <v>27</v>
      </c>
      <c r="D149" s="4" t="s">
        <v>521</v>
      </c>
      <c r="E149" s="4" t="s">
        <v>701</v>
      </c>
      <c r="F149" s="6">
        <v>45103</v>
      </c>
      <c r="G149" s="6">
        <v>45104</v>
      </c>
      <c r="H149" s="4">
        <v>1</v>
      </c>
      <c r="I149" s="4">
        <v>1</v>
      </c>
      <c r="J149" s="4">
        <v>1</v>
      </c>
      <c r="K149" s="4" t="s">
        <v>30</v>
      </c>
      <c r="L149" s="4">
        <v>425</v>
      </c>
      <c r="M149" s="4">
        <v>425</v>
      </c>
      <c r="N149" s="4" t="s">
        <v>702</v>
      </c>
      <c r="O149" s="4" t="s">
        <v>32</v>
      </c>
      <c r="P149" s="4" t="s">
        <v>33</v>
      </c>
      <c r="Q149" s="4">
        <v>0</v>
      </c>
      <c r="R149" s="7">
        <v>45102</v>
      </c>
      <c r="S149" s="6">
        <v>45107</v>
      </c>
      <c r="T149" s="4" t="s">
        <v>34</v>
      </c>
      <c r="U149" s="4">
        <v>425</v>
      </c>
      <c r="V149" s="4">
        <v>0</v>
      </c>
      <c r="W149" s="4">
        <v>0</v>
      </c>
      <c r="X149" s="4" t="s">
        <v>703</v>
      </c>
      <c r="Y149" s="4" t="s">
        <v>36</v>
      </c>
    </row>
    <row r="150" s="4" customFormat="1" spans="1:25">
      <c r="A150" s="4" t="s">
        <v>488</v>
      </c>
      <c r="B150" s="4" t="s">
        <v>26</v>
      </c>
      <c r="C150" s="4" t="s">
        <v>104</v>
      </c>
      <c r="D150" s="4" t="s">
        <v>489</v>
      </c>
      <c r="E150" s="4" t="s">
        <v>490</v>
      </c>
      <c r="F150" s="6">
        <v>45102</v>
      </c>
      <c r="G150" s="6">
        <v>45104</v>
      </c>
      <c r="H150" s="4">
        <v>1</v>
      </c>
      <c r="I150" s="4">
        <v>2</v>
      </c>
      <c r="J150" s="4">
        <v>2</v>
      </c>
      <c r="K150" s="4" t="s">
        <v>30</v>
      </c>
      <c r="L150" s="4">
        <v>-984</v>
      </c>
      <c r="M150" s="4">
        <v>-984</v>
      </c>
      <c r="N150" s="4" t="s">
        <v>491</v>
      </c>
      <c r="O150" s="4" t="s">
        <v>32</v>
      </c>
      <c r="P150" s="4" t="s">
        <v>33</v>
      </c>
      <c r="Q150" s="4">
        <v>0</v>
      </c>
      <c r="R150" s="7">
        <v>45098.4144791667</v>
      </c>
      <c r="S150" s="6">
        <v>45107</v>
      </c>
      <c r="T150" s="4" t="s">
        <v>34</v>
      </c>
      <c r="U150" s="4">
        <v>-984</v>
      </c>
      <c r="V150" s="4">
        <v>0</v>
      </c>
      <c r="W150" s="4">
        <v>0</v>
      </c>
      <c r="X150" s="4" t="s">
        <v>492</v>
      </c>
      <c r="Y150" s="4" t="s">
        <v>36</v>
      </c>
    </row>
    <row r="151" s="4" customFormat="1" spans="1:25">
      <c r="A151" s="4" t="s">
        <v>704</v>
      </c>
      <c r="B151" s="4" t="s">
        <v>26</v>
      </c>
      <c r="C151" s="4" t="s">
        <v>27</v>
      </c>
      <c r="D151" s="4" t="s">
        <v>69</v>
      </c>
      <c r="E151" s="4" t="s">
        <v>705</v>
      </c>
      <c r="F151" s="6">
        <v>45102</v>
      </c>
      <c r="G151" s="6">
        <v>45104</v>
      </c>
      <c r="H151" s="4">
        <v>1</v>
      </c>
      <c r="I151" s="4">
        <v>2</v>
      </c>
      <c r="J151" s="4">
        <v>2</v>
      </c>
      <c r="K151" s="4" t="s">
        <v>30</v>
      </c>
      <c r="L151" s="4">
        <v>680</v>
      </c>
      <c r="M151" s="4">
        <v>680</v>
      </c>
      <c r="N151" s="4" t="s">
        <v>706</v>
      </c>
      <c r="O151" s="4" t="s">
        <v>32</v>
      </c>
      <c r="P151" s="4" t="s">
        <v>33</v>
      </c>
      <c r="Q151" s="4">
        <v>0</v>
      </c>
      <c r="R151" s="7">
        <v>45102</v>
      </c>
      <c r="S151" s="6">
        <v>45107</v>
      </c>
      <c r="T151" s="4" t="s">
        <v>34</v>
      </c>
      <c r="U151" s="4">
        <v>680</v>
      </c>
      <c r="V151" s="4">
        <v>0</v>
      </c>
      <c r="W151" s="4">
        <v>0</v>
      </c>
      <c r="X151" s="4" t="s">
        <v>707</v>
      </c>
      <c r="Y151" s="4" t="s">
        <v>36</v>
      </c>
    </row>
    <row r="152" s="4" customFormat="1" spans="1:25">
      <c r="A152" s="4" t="s">
        <v>708</v>
      </c>
      <c r="B152" s="4" t="s">
        <v>26</v>
      </c>
      <c r="C152" s="4" t="s">
        <v>27</v>
      </c>
      <c r="D152" s="4" t="s">
        <v>709</v>
      </c>
      <c r="E152" s="4" t="s">
        <v>710</v>
      </c>
      <c r="F152" s="6">
        <v>45103</v>
      </c>
      <c r="G152" s="6">
        <v>45104</v>
      </c>
      <c r="H152" s="4">
        <v>1</v>
      </c>
      <c r="I152" s="4">
        <v>1</v>
      </c>
      <c r="J152" s="4">
        <v>1</v>
      </c>
      <c r="K152" s="4" t="s">
        <v>30</v>
      </c>
      <c r="L152" s="4">
        <v>343</v>
      </c>
      <c r="M152" s="4">
        <v>343</v>
      </c>
      <c r="N152" s="4" t="s">
        <v>711</v>
      </c>
      <c r="O152" s="4" t="s">
        <v>32</v>
      </c>
      <c r="P152" s="4" t="s">
        <v>33</v>
      </c>
      <c r="Q152" s="4">
        <v>0</v>
      </c>
      <c r="R152" s="7">
        <v>45102</v>
      </c>
      <c r="S152" s="6">
        <v>45107</v>
      </c>
      <c r="T152" s="4" t="s">
        <v>34</v>
      </c>
      <c r="U152" s="4">
        <v>343</v>
      </c>
      <c r="V152" s="4">
        <v>0</v>
      </c>
      <c r="W152" s="4">
        <v>0</v>
      </c>
      <c r="X152" s="4" t="s">
        <v>712</v>
      </c>
      <c r="Y152" s="4" t="s">
        <v>36</v>
      </c>
    </row>
    <row r="153" s="4" customFormat="1" spans="1:25">
      <c r="A153" s="4" t="s">
        <v>713</v>
      </c>
      <c r="B153" s="4" t="s">
        <v>26</v>
      </c>
      <c r="C153" s="4" t="s">
        <v>27</v>
      </c>
      <c r="D153" s="4" t="s">
        <v>714</v>
      </c>
      <c r="E153" s="4" t="s">
        <v>715</v>
      </c>
      <c r="F153" s="6">
        <v>45103</v>
      </c>
      <c r="G153" s="6">
        <v>45104</v>
      </c>
      <c r="H153" s="4">
        <v>3</v>
      </c>
      <c r="I153" s="4">
        <v>1</v>
      </c>
      <c r="J153" s="4">
        <v>3</v>
      </c>
      <c r="K153" s="4" t="s">
        <v>30</v>
      </c>
      <c r="L153" s="4">
        <v>1020</v>
      </c>
      <c r="M153" s="4">
        <v>1020</v>
      </c>
      <c r="N153" s="4" t="s">
        <v>716</v>
      </c>
      <c r="O153" s="4" t="s">
        <v>32</v>
      </c>
      <c r="P153" s="4" t="s">
        <v>33</v>
      </c>
      <c r="Q153" s="4">
        <v>0</v>
      </c>
      <c r="R153" s="7">
        <v>45102</v>
      </c>
      <c r="S153" s="6">
        <v>45107</v>
      </c>
      <c r="T153" s="4" t="s">
        <v>34</v>
      </c>
      <c r="U153" s="4">
        <v>1020</v>
      </c>
      <c r="V153" s="4">
        <v>0</v>
      </c>
      <c r="W153" s="4">
        <v>0</v>
      </c>
      <c r="X153" s="4" t="s">
        <v>717</v>
      </c>
      <c r="Y153" s="4" t="s">
        <v>718</v>
      </c>
    </row>
    <row r="154" s="4" customFormat="1" spans="1:25">
      <c r="A154" s="4" t="s">
        <v>695</v>
      </c>
      <c r="B154" s="4" t="s">
        <v>26</v>
      </c>
      <c r="C154" s="4" t="s">
        <v>226</v>
      </c>
      <c r="D154" s="4" t="s">
        <v>696</v>
      </c>
      <c r="E154" s="4" t="s">
        <v>697</v>
      </c>
      <c r="F154" s="6">
        <v>45103</v>
      </c>
      <c r="G154" s="6">
        <v>45104</v>
      </c>
      <c r="H154" s="4">
        <v>1</v>
      </c>
      <c r="I154" s="4">
        <v>1</v>
      </c>
      <c r="J154" s="4">
        <v>1</v>
      </c>
      <c r="K154" s="4" t="s">
        <v>30</v>
      </c>
      <c r="L154" s="4">
        <v>-1804</v>
      </c>
      <c r="M154" s="4">
        <v>-1804</v>
      </c>
      <c r="N154" s="4" t="s">
        <v>698</v>
      </c>
      <c r="O154" s="4" t="s">
        <v>32</v>
      </c>
      <c r="P154" s="4" t="s">
        <v>33</v>
      </c>
      <c r="Q154" s="4">
        <v>0</v>
      </c>
      <c r="R154" s="7">
        <v>45102.0000115741</v>
      </c>
      <c r="S154" s="6">
        <v>45107</v>
      </c>
      <c r="T154" s="4" t="s">
        <v>34</v>
      </c>
      <c r="U154" s="4">
        <v>-1804</v>
      </c>
      <c r="V154" s="4">
        <v>0</v>
      </c>
      <c r="W154" s="4">
        <v>0</v>
      </c>
      <c r="X154" s="4" t="s">
        <v>699</v>
      </c>
      <c r="Y154" s="4" t="s">
        <v>36</v>
      </c>
    </row>
    <row r="155" s="4" customFormat="1" spans="1:25">
      <c r="A155" s="4" t="s">
        <v>719</v>
      </c>
      <c r="B155" s="4" t="s">
        <v>26</v>
      </c>
      <c r="C155" s="4" t="s">
        <v>27</v>
      </c>
      <c r="D155" s="4" t="s">
        <v>720</v>
      </c>
      <c r="E155" s="4" t="s">
        <v>721</v>
      </c>
      <c r="F155" s="6">
        <v>45103</v>
      </c>
      <c r="G155" s="6">
        <v>45104</v>
      </c>
      <c r="H155" s="4">
        <v>1</v>
      </c>
      <c r="I155" s="4">
        <v>1</v>
      </c>
      <c r="J155" s="4">
        <v>1</v>
      </c>
      <c r="K155" s="4" t="s">
        <v>30</v>
      </c>
      <c r="L155" s="4">
        <v>350</v>
      </c>
      <c r="M155" s="4">
        <v>350</v>
      </c>
      <c r="N155" s="4" t="s">
        <v>722</v>
      </c>
      <c r="O155" s="4" t="s">
        <v>32</v>
      </c>
      <c r="P155" s="4" t="s">
        <v>33</v>
      </c>
      <c r="Q155" s="4">
        <v>0</v>
      </c>
      <c r="R155" s="7">
        <v>45102</v>
      </c>
      <c r="S155" s="6">
        <v>45107</v>
      </c>
      <c r="T155" s="4" t="s">
        <v>34</v>
      </c>
      <c r="U155" s="4">
        <v>350</v>
      </c>
      <c r="V155" s="4">
        <v>0</v>
      </c>
      <c r="W155" s="4">
        <v>0</v>
      </c>
      <c r="X155" s="4" t="s">
        <v>723</v>
      </c>
      <c r="Y155" s="4" t="s">
        <v>36</v>
      </c>
    </row>
    <row r="156" s="4" customFormat="1" spans="1:25">
      <c r="A156" s="4" t="s">
        <v>724</v>
      </c>
      <c r="B156" s="4" t="s">
        <v>26</v>
      </c>
      <c r="C156" s="4" t="s">
        <v>27</v>
      </c>
      <c r="D156" s="4" t="s">
        <v>720</v>
      </c>
      <c r="E156" s="4" t="s">
        <v>725</v>
      </c>
      <c r="F156" s="6">
        <v>45103</v>
      </c>
      <c r="G156" s="6">
        <v>45104</v>
      </c>
      <c r="H156" s="4">
        <v>1</v>
      </c>
      <c r="I156" s="4">
        <v>1</v>
      </c>
      <c r="J156" s="4">
        <v>1</v>
      </c>
      <c r="K156" s="4" t="s">
        <v>30</v>
      </c>
      <c r="L156" s="4">
        <v>350</v>
      </c>
      <c r="M156" s="4">
        <v>350</v>
      </c>
      <c r="N156" s="4" t="s">
        <v>726</v>
      </c>
      <c r="O156" s="4" t="s">
        <v>32</v>
      </c>
      <c r="P156" s="4" t="s">
        <v>33</v>
      </c>
      <c r="Q156" s="4">
        <v>0</v>
      </c>
      <c r="R156" s="7">
        <v>45102</v>
      </c>
      <c r="S156" s="6">
        <v>45107</v>
      </c>
      <c r="T156" s="4" t="s">
        <v>34</v>
      </c>
      <c r="U156" s="4">
        <v>350</v>
      </c>
      <c r="V156" s="4">
        <v>0</v>
      </c>
      <c r="W156" s="4">
        <v>0</v>
      </c>
      <c r="X156" s="4" t="s">
        <v>727</v>
      </c>
      <c r="Y156" s="4" t="s">
        <v>36</v>
      </c>
    </row>
    <row r="157" s="4" customFormat="1" spans="1:25">
      <c r="A157" s="4" t="s">
        <v>728</v>
      </c>
      <c r="B157" s="4" t="s">
        <v>26</v>
      </c>
      <c r="C157" s="4" t="s">
        <v>27</v>
      </c>
      <c r="D157" s="4" t="s">
        <v>69</v>
      </c>
      <c r="E157" s="4" t="s">
        <v>729</v>
      </c>
      <c r="F157" s="6">
        <v>45103</v>
      </c>
      <c r="G157" s="6">
        <v>45104</v>
      </c>
      <c r="H157" s="4">
        <v>1</v>
      </c>
      <c r="I157" s="4">
        <v>1</v>
      </c>
      <c r="J157" s="4">
        <v>1</v>
      </c>
      <c r="K157" s="4" t="s">
        <v>30</v>
      </c>
      <c r="L157" s="4">
        <v>275</v>
      </c>
      <c r="M157" s="4">
        <v>275</v>
      </c>
      <c r="N157" s="4" t="s">
        <v>730</v>
      </c>
      <c r="O157" s="4" t="s">
        <v>32</v>
      </c>
      <c r="P157" s="4" t="s">
        <v>33</v>
      </c>
      <c r="Q157" s="4">
        <v>0</v>
      </c>
      <c r="R157" s="7">
        <v>45103</v>
      </c>
      <c r="S157" s="6">
        <v>45107</v>
      </c>
      <c r="T157" s="4" t="s">
        <v>34</v>
      </c>
      <c r="U157" s="4">
        <v>275</v>
      </c>
      <c r="V157" s="4">
        <v>0</v>
      </c>
      <c r="W157" s="4">
        <v>0</v>
      </c>
      <c r="X157" s="4" t="s">
        <v>731</v>
      </c>
      <c r="Y157" s="4" t="s">
        <v>36</v>
      </c>
    </row>
    <row r="158" s="4" customFormat="1" spans="1:25">
      <c r="A158" s="4" t="s">
        <v>732</v>
      </c>
      <c r="B158" s="4" t="s">
        <v>26</v>
      </c>
      <c r="C158" s="4" t="s">
        <v>27</v>
      </c>
      <c r="D158" s="4" t="s">
        <v>733</v>
      </c>
      <c r="E158" s="4" t="s">
        <v>734</v>
      </c>
      <c r="F158" s="6">
        <v>45103</v>
      </c>
      <c r="G158" s="6">
        <v>45104</v>
      </c>
      <c r="H158" s="4">
        <v>1</v>
      </c>
      <c r="I158" s="4">
        <v>1</v>
      </c>
      <c r="J158" s="4">
        <v>1</v>
      </c>
      <c r="K158" s="4" t="s">
        <v>30</v>
      </c>
      <c r="L158" s="4">
        <v>321</v>
      </c>
      <c r="M158" s="4">
        <v>321</v>
      </c>
      <c r="N158" s="4" t="s">
        <v>735</v>
      </c>
      <c r="O158" s="4" t="s">
        <v>32</v>
      </c>
      <c r="P158" s="4" t="s">
        <v>33</v>
      </c>
      <c r="Q158" s="4">
        <v>0</v>
      </c>
      <c r="R158" s="7">
        <v>45103</v>
      </c>
      <c r="S158" s="6">
        <v>45107</v>
      </c>
      <c r="T158" s="4" t="s">
        <v>34</v>
      </c>
      <c r="U158" s="4">
        <v>321</v>
      </c>
      <c r="V158" s="4">
        <v>0</v>
      </c>
      <c r="W158" s="4">
        <v>0</v>
      </c>
      <c r="X158" s="4" t="s">
        <v>736</v>
      </c>
      <c r="Y158" s="4" t="s">
        <v>36</v>
      </c>
    </row>
    <row r="159" s="4" customFormat="1" spans="1:25">
      <c r="A159" s="4" t="s">
        <v>737</v>
      </c>
      <c r="B159" s="4" t="s">
        <v>26</v>
      </c>
      <c r="C159" s="4" t="s">
        <v>27</v>
      </c>
      <c r="D159" s="4" t="s">
        <v>733</v>
      </c>
      <c r="E159" s="4" t="s">
        <v>734</v>
      </c>
      <c r="F159" s="6">
        <v>45103</v>
      </c>
      <c r="G159" s="6">
        <v>45104</v>
      </c>
      <c r="H159" s="4">
        <v>1</v>
      </c>
      <c r="I159" s="4">
        <v>1</v>
      </c>
      <c r="J159" s="4">
        <v>1</v>
      </c>
      <c r="K159" s="4" t="s">
        <v>30</v>
      </c>
      <c r="L159" s="4">
        <v>321</v>
      </c>
      <c r="M159" s="4">
        <v>321</v>
      </c>
      <c r="N159" s="4" t="s">
        <v>738</v>
      </c>
      <c r="O159" s="4" t="s">
        <v>32</v>
      </c>
      <c r="P159" s="4" t="s">
        <v>33</v>
      </c>
      <c r="Q159" s="4">
        <v>0</v>
      </c>
      <c r="R159" s="7">
        <v>45103</v>
      </c>
      <c r="S159" s="6">
        <v>45107</v>
      </c>
      <c r="T159" s="4" t="s">
        <v>34</v>
      </c>
      <c r="U159" s="4">
        <v>321</v>
      </c>
      <c r="V159" s="4">
        <v>0</v>
      </c>
      <c r="W159" s="4">
        <v>0</v>
      </c>
      <c r="X159" s="4" t="s">
        <v>739</v>
      </c>
      <c r="Y159" s="4" t="s">
        <v>36</v>
      </c>
    </row>
    <row r="160" s="4" customFormat="1" spans="1:25">
      <c r="A160" s="4" t="s">
        <v>740</v>
      </c>
      <c r="B160" s="4" t="s">
        <v>26</v>
      </c>
      <c r="C160" s="4" t="s">
        <v>27</v>
      </c>
      <c r="D160" s="4" t="s">
        <v>733</v>
      </c>
      <c r="E160" s="4" t="s">
        <v>734</v>
      </c>
      <c r="F160" s="6">
        <v>45103</v>
      </c>
      <c r="G160" s="6">
        <v>45104</v>
      </c>
      <c r="H160" s="4">
        <v>1</v>
      </c>
      <c r="I160" s="4">
        <v>1</v>
      </c>
      <c r="J160" s="4">
        <v>1</v>
      </c>
      <c r="K160" s="4" t="s">
        <v>30</v>
      </c>
      <c r="L160" s="4">
        <v>321</v>
      </c>
      <c r="M160" s="4">
        <v>321</v>
      </c>
      <c r="N160" s="4" t="s">
        <v>741</v>
      </c>
      <c r="O160" s="4" t="s">
        <v>32</v>
      </c>
      <c r="P160" s="4" t="s">
        <v>33</v>
      </c>
      <c r="Q160" s="4">
        <v>0</v>
      </c>
      <c r="R160" s="7">
        <v>45103.0000115741</v>
      </c>
      <c r="S160" s="6">
        <v>45107</v>
      </c>
      <c r="T160" s="4" t="s">
        <v>34</v>
      </c>
      <c r="U160" s="4">
        <v>321</v>
      </c>
      <c r="V160" s="4">
        <v>0</v>
      </c>
      <c r="W160" s="4">
        <v>0</v>
      </c>
      <c r="X160" s="4" t="s">
        <v>742</v>
      </c>
      <c r="Y160" s="4" t="s">
        <v>36</v>
      </c>
    </row>
    <row r="161" s="4" customFormat="1" spans="1:25">
      <c r="A161" s="4" t="s">
        <v>743</v>
      </c>
      <c r="B161" s="4" t="s">
        <v>26</v>
      </c>
      <c r="C161" s="4" t="s">
        <v>27</v>
      </c>
      <c r="D161" s="4" t="s">
        <v>744</v>
      </c>
      <c r="E161" s="4" t="s">
        <v>745</v>
      </c>
      <c r="F161" s="6">
        <v>45103</v>
      </c>
      <c r="G161" s="6">
        <v>45104</v>
      </c>
      <c r="H161" s="4">
        <v>1</v>
      </c>
      <c r="I161" s="4">
        <v>1</v>
      </c>
      <c r="J161" s="4">
        <v>1</v>
      </c>
      <c r="K161" s="4" t="s">
        <v>30</v>
      </c>
      <c r="L161" s="4">
        <v>363</v>
      </c>
      <c r="M161" s="4">
        <v>363</v>
      </c>
      <c r="N161" s="4" t="s">
        <v>746</v>
      </c>
      <c r="O161" s="4" t="s">
        <v>32</v>
      </c>
      <c r="P161" s="4" t="s">
        <v>33</v>
      </c>
      <c r="Q161" s="4">
        <v>0</v>
      </c>
      <c r="R161" s="7">
        <v>45103.0000115741</v>
      </c>
      <c r="S161" s="6">
        <v>45107</v>
      </c>
      <c r="T161" s="4" t="s">
        <v>34</v>
      </c>
      <c r="U161" s="4">
        <v>363</v>
      </c>
      <c r="V161" s="4">
        <v>0</v>
      </c>
      <c r="W161" s="4">
        <v>0</v>
      </c>
      <c r="X161" s="4" t="s">
        <v>747</v>
      </c>
      <c r="Y161" s="4" t="s">
        <v>36</v>
      </c>
    </row>
    <row r="162" s="4" customFormat="1" spans="1:25">
      <c r="A162" s="4" t="s">
        <v>748</v>
      </c>
      <c r="B162" s="4" t="s">
        <v>26</v>
      </c>
      <c r="C162" s="4" t="s">
        <v>27</v>
      </c>
      <c r="D162" s="4" t="s">
        <v>749</v>
      </c>
      <c r="E162" s="4" t="s">
        <v>750</v>
      </c>
      <c r="F162" s="6">
        <v>45103</v>
      </c>
      <c r="G162" s="6">
        <v>45104</v>
      </c>
      <c r="H162" s="4">
        <v>1</v>
      </c>
      <c r="I162" s="4">
        <v>1</v>
      </c>
      <c r="J162" s="4">
        <v>1</v>
      </c>
      <c r="K162" s="4" t="s">
        <v>30</v>
      </c>
      <c r="L162" s="4">
        <v>376</v>
      </c>
      <c r="M162" s="4">
        <v>376</v>
      </c>
      <c r="N162" s="4" t="s">
        <v>751</v>
      </c>
      <c r="O162" s="4" t="s">
        <v>32</v>
      </c>
      <c r="P162" s="4" t="s">
        <v>33</v>
      </c>
      <c r="Q162" s="4">
        <v>0</v>
      </c>
      <c r="R162" s="7">
        <v>45103</v>
      </c>
      <c r="S162" s="6">
        <v>45107</v>
      </c>
      <c r="T162" s="4" t="s">
        <v>34</v>
      </c>
      <c r="U162" s="4">
        <v>376</v>
      </c>
      <c r="V162" s="4">
        <v>0</v>
      </c>
      <c r="W162" s="4">
        <v>0</v>
      </c>
      <c r="X162" s="4" t="s">
        <v>752</v>
      </c>
      <c r="Y162" s="4" t="s">
        <v>36</v>
      </c>
    </row>
    <row r="163" s="4" customFormat="1" spans="1:25">
      <c r="A163" s="4" t="s">
        <v>753</v>
      </c>
      <c r="B163" s="4" t="s">
        <v>26</v>
      </c>
      <c r="C163" s="4" t="s">
        <v>27</v>
      </c>
      <c r="D163" s="4" t="s">
        <v>754</v>
      </c>
      <c r="E163" s="4" t="s">
        <v>627</v>
      </c>
      <c r="F163" s="6">
        <v>45103</v>
      </c>
      <c r="G163" s="6">
        <v>45104</v>
      </c>
      <c r="H163" s="4">
        <v>1</v>
      </c>
      <c r="I163" s="4">
        <v>1</v>
      </c>
      <c r="J163" s="4">
        <v>1</v>
      </c>
      <c r="K163" s="4" t="s">
        <v>30</v>
      </c>
      <c r="L163" s="4">
        <v>600</v>
      </c>
      <c r="M163" s="4">
        <v>600</v>
      </c>
      <c r="N163" s="4" t="s">
        <v>755</v>
      </c>
      <c r="O163" s="4" t="s">
        <v>32</v>
      </c>
      <c r="P163" s="4" t="s">
        <v>33</v>
      </c>
      <c r="Q163" s="4">
        <v>0</v>
      </c>
      <c r="R163" s="7">
        <v>45103.0000115741</v>
      </c>
      <c r="S163" s="6">
        <v>45107</v>
      </c>
      <c r="T163" s="4" t="s">
        <v>34</v>
      </c>
      <c r="U163" s="4">
        <v>600</v>
      </c>
      <c r="V163" s="4">
        <v>0</v>
      </c>
      <c r="W163" s="4">
        <v>0</v>
      </c>
      <c r="X163" s="4" t="s">
        <v>756</v>
      </c>
      <c r="Y163" s="4" t="s">
        <v>36</v>
      </c>
    </row>
    <row r="164" s="4" customFormat="1" spans="1:25">
      <c r="A164" s="4" t="s">
        <v>757</v>
      </c>
      <c r="B164" s="4" t="s">
        <v>26</v>
      </c>
      <c r="C164" s="4" t="s">
        <v>27</v>
      </c>
      <c r="D164" s="4" t="s">
        <v>758</v>
      </c>
      <c r="E164" s="4" t="s">
        <v>759</v>
      </c>
      <c r="F164" s="6">
        <v>45103</v>
      </c>
      <c r="G164" s="6">
        <v>45104</v>
      </c>
      <c r="H164" s="4">
        <v>1</v>
      </c>
      <c r="I164" s="4">
        <v>1</v>
      </c>
      <c r="J164" s="4">
        <v>1</v>
      </c>
      <c r="K164" s="4" t="s">
        <v>30</v>
      </c>
      <c r="L164" s="4">
        <v>2723</v>
      </c>
      <c r="M164" s="4">
        <v>2723</v>
      </c>
      <c r="N164" s="4" t="s">
        <v>760</v>
      </c>
      <c r="O164" s="4" t="s">
        <v>32</v>
      </c>
      <c r="P164" s="4" t="s">
        <v>33</v>
      </c>
      <c r="Q164" s="4">
        <v>0</v>
      </c>
      <c r="R164" s="7">
        <v>45103</v>
      </c>
      <c r="S164" s="6">
        <v>45107</v>
      </c>
      <c r="T164" s="4" t="s">
        <v>34</v>
      </c>
      <c r="U164" s="4">
        <v>2723</v>
      </c>
      <c r="V164" s="4">
        <v>0</v>
      </c>
      <c r="W164" s="4">
        <v>0</v>
      </c>
      <c r="X164" s="4" t="s">
        <v>761</v>
      </c>
      <c r="Y164" s="4" t="s">
        <v>762</v>
      </c>
    </row>
    <row r="165" s="4" customFormat="1" spans="1:25">
      <c r="A165" s="4" t="s">
        <v>763</v>
      </c>
      <c r="B165" s="4" t="s">
        <v>26</v>
      </c>
      <c r="C165" s="4" t="s">
        <v>764</v>
      </c>
      <c r="D165" s="4" t="s">
        <v>765</v>
      </c>
      <c r="E165" s="4" t="s">
        <v>41</v>
      </c>
      <c r="F165" s="6">
        <v>44863</v>
      </c>
      <c r="G165" s="6">
        <v>44866</v>
      </c>
      <c r="H165" s="4">
        <v>1</v>
      </c>
      <c r="I165" s="4">
        <v>3</v>
      </c>
      <c r="J165" s="4">
        <v>3</v>
      </c>
      <c r="K165" s="4" t="s">
        <v>30</v>
      </c>
      <c r="L165" s="4">
        <v>1636</v>
      </c>
      <c r="M165" s="4">
        <v>1636</v>
      </c>
      <c r="N165" s="4" t="s">
        <v>766</v>
      </c>
      <c r="O165" s="4" t="s">
        <v>32</v>
      </c>
      <c r="P165" s="4" t="s">
        <v>33</v>
      </c>
      <c r="Q165" s="4">
        <v>0</v>
      </c>
      <c r="R165" s="7">
        <v>44858.6956712963</v>
      </c>
      <c r="S165" s="6">
        <v>45107</v>
      </c>
      <c r="T165" s="4" t="s">
        <v>34</v>
      </c>
      <c r="U165" s="4">
        <v>1636</v>
      </c>
      <c r="V165" s="4">
        <v>0</v>
      </c>
      <c r="W165" s="4">
        <v>0</v>
      </c>
      <c r="X165" s="4" t="s">
        <v>767</v>
      </c>
      <c r="Y165" s="4" t="s">
        <v>768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6"/>
  <sheetViews>
    <sheetView tabSelected="1" workbookViewId="0">
      <selection activeCell="P170" sqref="P170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769</v>
      </c>
    </row>
    <row r="2" s="4" customFormat="1" hidden="1" spans="1:9">
      <c r="A2" s="5">
        <v>999223450238404</v>
      </c>
      <c r="B2" s="6">
        <v>45102</v>
      </c>
      <c r="C2" s="6">
        <v>45104</v>
      </c>
      <c r="D2" s="4">
        <v>1438</v>
      </c>
      <c r="E2" s="4" t="str">
        <f>VLOOKUP(A2,HOP!A:L,12,0)</f>
        <v>1438.00</v>
      </c>
      <c r="F2" s="4" t="str">
        <f>VLOOKUP(A2,HOP!A:C,3,0)</f>
        <v>3190892</v>
      </c>
      <c r="G2" s="4">
        <f>D2-E2</f>
        <v>0</v>
      </c>
      <c r="H2" s="4" t="str">
        <f>$H$1&amp;F2</f>
        <v>，3190892</v>
      </c>
      <c r="I2" s="4" t="str">
        <f>VLOOKUP(A2,HOP!A:U,21,0)</f>
        <v>直采</v>
      </c>
    </row>
    <row r="3" s="4" customFormat="1" hidden="1" spans="1:9">
      <c r="A3" s="5">
        <v>999223457877539</v>
      </c>
      <c r="B3" s="6">
        <v>45102</v>
      </c>
      <c r="C3" s="6">
        <v>45104</v>
      </c>
      <c r="D3" s="4">
        <v>1438</v>
      </c>
      <c r="E3" s="4" t="str">
        <f>VLOOKUP(A3,HOP!A:L,12,0)</f>
        <v>1438.00</v>
      </c>
      <c r="F3" s="4" t="str">
        <f>VLOOKUP(A3,HOP!A:C,3,0)</f>
        <v>3191989</v>
      </c>
      <c r="G3" s="4">
        <f t="shared" ref="G3:G34" si="0">D3-E3</f>
        <v>0</v>
      </c>
      <c r="H3" s="4" t="str">
        <f t="shared" ref="H3:H34" si="1">$H$1&amp;F3</f>
        <v>，3191989</v>
      </c>
      <c r="I3" s="4" t="str">
        <f>VLOOKUP(A3,HOP!A:U,21,0)</f>
        <v>直采</v>
      </c>
    </row>
    <row r="4" s="4" customFormat="1" hidden="1" spans="1:9">
      <c r="A4" s="5">
        <v>999223485063769</v>
      </c>
      <c r="B4" s="6">
        <v>45102</v>
      </c>
      <c r="C4" s="6">
        <v>45104</v>
      </c>
      <c r="D4" s="4">
        <v>1310</v>
      </c>
      <c r="E4" s="4" t="str">
        <f>VLOOKUP(A4,HOP!A:L,12,0)</f>
        <v>1310.00</v>
      </c>
      <c r="F4" s="4" t="str">
        <f>VLOOKUP(A4,HOP!A:C,3,0)</f>
        <v>3197420</v>
      </c>
      <c r="G4" s="4">
        <f t="shared" si="0"/>
        <v>0</v>
      </c>
      <c r="H4" s="4" t="str">
        <f t="shared" si="1"/>
        <v>，3197420</v>
      </c>
      <c r="I4" s="4" t="str">
        <f>VLOOKUP(A4,HOP!A:U,21,0)</f>
        <v>直采</v>
      </c>
    </row>
    <row r="5" s="4" customFormat="1" hidden="1" spans="1:9">
      <c r="A5" s="5">
        <v>23620937519</v>
      </c>
      <c r="B5" s="6">
        <v>45103</v>
      </c>
      <c r="C5" s="6">
        <v>45104</v>
      </c>
      <c r="D5" s="4">
        <v>580</v>
      </c>
      <c r="E5" s="4" t="str">
        <f>VLOOKUP(A5,HOP!A:L,12,0)</f>
        <v>580.00</v>
      </c>
      <c r="F5" s="4" t="str">
        <f>VLOOKUP(A5,HOP!A:C,3,0)</f>
        <v>3221021</v>
      </c>
      <c r="G5" s="4">
        <f t="shared" si="0"/>
        <v>0</v>
      </c>
      <c r="H5" s="4" t="str">
        <f t="shared" si="1"/>
        <v>，3221021</v>
      </c>
      <c r="I5" s="4" t="str">
        <f>VLOOKUP(A5,HOP!A:U,21,0)</f>
        <v>直采</v>
      </c>
    </row>
    <row r="6" s="4" customFormat="1" hidden="1" spans="1:9">
      <c r="A6" s="5">
        <v>999223874680305</v>
      </c>
      <c r="B6" s="6">
        <v>45102</v>
      </c>
      <c r="C6" s="6">
        <v>45104</v>
      </c>
      <c r="D6" s="4">
        <v>3312</v>
      </c>
      <c r="E6" s="4" t="str">
        <f>VLOOKUP(A6,HOP!A:L,12,0)</f>
        <v>3312.00</v>
      </c>
      <c r="F6" s="4" t="str">
        <f>VLOOKUP(A6,HOP!A:C,3,0)</f>
        <v>3296670</v>
      </c>
      <c r="G6" s="4">
        <f t="shared" si="0"/>
        <v>0</v>
      </c>
      <c r="H6" s="4" t="str">
        <f t="shared" si="1"/>
        <v>，3296670</v>
      </c>
      <c r="I6" s="4" t="str">
        <f>VLOOKUP(A6,HOP!A:U,21,0)</f>
        <v>直采</v>
      </c>
    </row>
    <row r="7" s="4" customFormat="1" hidden="1" spans="1:9">
      <c r="A7" s="5">
        <v>999223882260330</v>
      </c>
      <c r="B7" s="6">
        <v>45101</v>
      </c>
      <c r="C7" s="6">
        <v>45104</v>
      </c>
      <c r="D7" s="4">
        <v>1887</v>
      </c>
      <c r="E7" s="4" t="str">
        <f>VLOOKUP(A7,HOP!A:L,12,0)</f>
        <v>1887.00</v>
      </c>
      <c r="F7" s="4" t="str">
        <f>VLOOKUP(A7,HOP!A:C,3,0)</f>
        <v>3298093</v>
      </c>
      <c r="G7" s="4">
        <f t="shared" si="0"/>
        <v>0</v>
      </c>
      <c r="H7" s="4" t="str">
        <f t="shared" si="1"/>
        <v>，3298093</v>
      </c>
      <c r="I7" s="4" t="str">
        <f>VLOOKUP(A7,HOP!A:U,21,0)</f>
        <v>直采</v>
      </c>
    </row>
    <row r="8" s="4" customFormat="1" hidden="1" spans="1:9">
      <c r="A8" s="5">
        <v>999223942711107</v>
      </c>
      <c r="B8" s="6">
        <v>45100</v>
      </c>
      <c r="C8" s="6">
        <v>45104</v>
      </c>
      <c r="D8" s="4">
        <v>5372</v>
      </c>
      <c r="E8" s="4" t="str">
        <f>VLOOKUP(A8,HOP!A:L,12,0)</f>
        <v>5372.00</v>
      </c>
      <c r="F8" s="4" t="str">
        <f>VLOOKUP(A8,HOP!A:C,3,0)</f>
        <v>3310145</v>
      </c>
      <c r="G8" s="4">
        <f t="shared" si="0"/>
        <v>0</v>
      </c>
      <c r="H8" s="4" t="str">
        <f t="shared" si="1"/>
        <v>，3310145</v>
      </c>
      <c r="I8" s="4" t="str">
        <f>VLOOKUP(A8,HOP!A:U,21,0)</f>
        <v>直采</v>
      </c>
    </row>
    <row r="9" s="4" customFormat="1" hidden="1" spans="1:9">
      <c r="A9" s="5">
        <v>999223945671442</v>
      </c>
      <c r="B9" s="6">
        <v>45096</v>
      </c>
      <c r="C9" s="6">
        <v>45104</v>
      </c>
      <c r="D9" s="4">
        <v>1920</v>
      </c>
      <c r="E9" s="4" t="str">
        <f>VLOOKUP(A9,HOP!A:L,12,0)</f>
        <v>1920.00</v>
      </c>
      <c r="F9" s="4" t="str">
        <f>VLOOKUP(A9,HOP!A:C,3,0)</f>
        <v>3310538</v>
      </c>
      <c r="G9" s="4">
        <f t="shared" si="0"/>
        <v>0</v>
      </c>
      <c r="H9" s="4" t="str">
        <f t="shared" si="1"/>
        <v>，3310538</v>
      </c>
      <c r="I9" s="4" t="str">
        <f>VLOOKUP(A9,HOP!A:U,21,0)</f>
        <v>直采</v>
      </c>
    </row>
    <row r="10" s="4" customFormat="1" hidden="1" spans="1:9">
      <c r="A10" s="5">
        <v>999223976665779</v>
      </c>
      <c r="B10" s="6">
        <v>45099</v>
      </c>
      <c r="C10" s="6">
        <v>45104</v>
      </c>
      <c r="D10" s="4">
        <v>6345</v>
      </c>
      <c r="E10" s="4" t="str">
        <f>VLOOKUP(A10,HOP!A:L,12,0)</f>
        <v>6345.00</v>
      </c>
      <c r="F10" s="4" t="str">
        <f>VLOOKUP(A10,HOP!A:C,3,0)</f>
        <v>3317470</v>
      </c>
      <c r="G10" s="4">
        <f t="shared" si="0"/>
        <v>0</v>
      </c>
      <c r="H10" s="4" t="str">
        <f t="shared" si="1"/>
        <v>，3317470</v>
      </c>
      <c r="I10" s="4" t="str">
        <f>VLOOKUP(A10,HOP!A:U,21,0)</f>
        <v>直采</v>
      </c>
    </row>
    <row r="11" s="4" customFormat="1" hidden="1" spans="1:9">
      <c r="A11" s="5">
        <v>999223990912882</v>
      </c>
      <c r="B11" s="6">
        <v>45100</v>
      </c>
      <c r="C11" s="6">
        <v>45104</v>
      </c>
      <c r="D11" s="4">
        <v>3752</v>
      </c>
      <c r="E11" s="4" t="str">
        <f>VLOOKUP(A11,HOP!A:L,12,0)</f>
        <v>3752.00</v>
      </c>
      <c r="F11" s="4" t="str">
        <f>VLOOKUP(A11,HOP!A:C,3,0)</f>
        <v>3322405</v>
      </c>
      <c r="G11" s="4">
        <f t="shared" si="0"/>
        <v>0</v>
      </c>
      <c r="H11" s="4" t="str">
        <f t="shared" si="1"/>
        <v>，3322405</v>
      </c>
      <c r="I11" s="4" t="str">
        <f>VLOOKUP(A11,HOP!A:U,21,0)</f>
        <v>直采</v>
      </c>
    </row>
    <row r="12" s="4" customFormat="1" hidden="1" spans="1:9">
      <c r="A12" s="5">
        <v>999224001444990</v>
      </c>
      <c r="B12" s="6">
        <v>45101</v>
      </c>
      <c r="C12" s="6">
        <v>45104</v>
      </c>
      <c r="D12" s="4">
        <v>3696</v>
      </c>
      <c r="E12" s="4" t="str">
        <f>VLOOKUP(A12,HOP!A:L,12,0)</f>
        <v>3696.00</v>
      </c>
      <c r="F12" s="4" t="str">
        <f>VLOOKUP(A12,HOP!A:C,3,0)</f>
        <v>3326290</v>
      </c>
      <c r="G12" s="4">
        <f t="shared" si="0"/>
        <v>0</v>
      </c>
      <c r="H12" s="4" t="str">
        <f t="shared" si="1"/>
        <v>，3326290</v>
      </c>
      <c r="I12" s="4" t="str">
        <f>VLOOKUP(A12,HOP!A:U,21,0)</f>
        <v>直采</v>
      </c>
    </row>
    <row r="13" s="4" customFormat="1" hidden="1" spans="1:9">
      <c r="A13" s="5">
        <v>999224101975161</v>
      </c>
      <c r="B13" s="6">
        <v>45099</v>
      </c>
      <c r="C13" s="6">
        <v>45104</v>
      </c>
      <c r="D13" s="4">
        <v>2619.8</v>
      </c>
      <c r="E13" s="4">
        <v>2619.8</v>
      </c>
      <c r="F13" s="4">
        <v>3358297</v>
      </c>
      <c r="G13" s="4">
        <f t="shared" si="0"/>
        <v>0</v>
      </c>
      <c r="H13" s="4" t="str">
        <f t="shared" si="1"/>
        <v>，3358297</v>
      </c>
      <c r="I13" s="4" t="e">
        <f>VLOOKUP(A13,HOP!A:U,21,0)</f>
        <v>#N/A</v>
      </c>
    </row>
    <row r="14" s="4" customFormat="1" hidden="1" spans="1:9">
      <c r="A14" s="5">
        <v>999224120306961</v>
      </c>
      <c r="B14" s="6">
        <v>45102</v>
      </c>
      <c r="C14" s="6">
        <v>45104</v>
      </c>
      <c r="D14" s="4">
        <v>1380</v>
      </c>
      <c r="E14" s="4" t="str">
        <f>VLOOKUP(A14,HOP!A:L,12,0)</f>
        <v>1380.00</v>
      </c>
      <c r="F14" s="4" t="str">
        <f>VLOOKUP(A14,HOP!A:C,3,0)</f>
        <v>3362812</v>
      </c>
      <c r="G14" s="4">
        <f t="shared" si="0"/>
        <v>0</v>
      </c>
      <c r="H14" s="4" t="str">
        <f t="shared" si="1"/>
        <v>，3362812</v>
      </c>
      <c r="I14" s="4" t="str">
        <f>VLOOKUP(A14,HOP!A:U,21,0)</f>
        <v>直采</v>
      </c>
    </row>
    <row r="15" s="4" customFormat="1" hidden="1" spans="1:9">
      <c r="A15" s="5">
        <v>999224129152438</v>
      </c>
      <c r="B15" s="6">
        <v>45102</v>
      </c>
      <c r="C15" s="6">
        <v>45104</v>
      </c>
      <c r="D15" s="4">
        <v>2300</v>
      </c>
      <c r="E15" s="4" t="str">
        <f>VLOOKUP(A15,HOP!A:L,12,0)</f>
        <v>2300.00</v>
      </c>
      <c r="F15" s="4" t="str">
        <f>VLOOKUP(A15,HOP!A:C,3,0)</f>
        <v>3366071</v>
      </c>
      <c r="G15" s="4">
        <f t="shared" si="0"/>
        <v>0</v>
      </c>
      <c r="H15" s="4" t="str">
        <f t="shared" si="1"/>
        <v>，3366071</v>
      </c>
      <c r="I15" s="4" t="str">
        <f>VLOOKUP(A15,HOP!A:U,21,0)</f>
        <v>直采</v>
      </c>
    </row>
    <row r="16" s="4" customFormat="1" hidden="1" spans="1:9">
      <c r="A16" s="5">
        <v>999224131266951</v>
      </c>
      <c r="B16" s="6">
        <v>45101</v>
      </c>
      <c r="C16" s="6">
        <v>45104</v>
      </c>
      <c r="D16" s="4">
        <v>2814</v>
      </c>
      <c r="E16" s="4" t="str">
        <f>VLOOKUP(A16,HOP!A:L,12,0)</f>
        <v>2814.00</v>
      </c>
      <c r="F16" s="4" t="str">
        <f>VLOOKUP(A16,HOP!A:C,3,0)</f>
        <v>3366835</v>
      </c>
      <c r="G16" s="4">
        <f t="shared" si="0"/>
        <v>0</v>
      </c>
      <c r="H16" s="4" t="str">
        <f t="shared" si="1"/>
        <v>，3366835</v>
      </c>
      <c r="I16" s="4" t="str">
        <f>VLOOKUP(A16,HOP!A:U,21,0)</f>
        <v>直采</v>
      </c>
    </row>
    <row r="17" s="4" customFormat="1" hidden="1" spans="1:9">
      <c r="A17" s="5">
        <v>999224164338963</v>
      </c>
      <c r="B17" s="6">
        <v>45103</v>
      </c>
      <c r="C17" s="6">
        <v>45104</v>
      </c>
      <c r="D17" s="4">
        <v>622</v>
      </c>
      <c r="E17" s="4" t="str">
        <f>VLOOKUP(A17,HOP!A:L,12,0)</f>
        <v>622.00</v>
      </c>
      <c r="F17" s="4" t="str">
        <f>VLOOKUP(A17,HOP!A:C,3,0)</f>
        <v>3378872</v>
      </c>
      <c r="G17" s="4">
        <f t="shared" si="0"/>
        <v>0</v>
      </c>
      <c r="H17" s="4" t="str">
        <f t="shared" si="1"/>
        <v>，3378872</v>
      </c>
      <c r="I17" s="4" t="str">
        <f>VLOOKUP(A17,HOP!A:U,21,0)</f>
        <v>直采</v>
      </c>
    </row>
    <row r="18" s="4" customFormat="1" hidden="1" spans="1:9">
      <c r="A18" s="5">
        <v>999224290038006</v>
      </c>
      <c r="B18" s="6">
        <v>45102</v>
      </c>
      <c r="C18" s="6">
        <v>45104</v>
      </c>
      <c r="D18" s="4">
        <v>2678</v>
      </c>
      <c r="E18" s="4" t="str">
        <f>VLOOKUP(A18,HOP!A:L,12,0)</f>
        <v>2678.00</v>
      </c>
      <c r="F18" s="4" t="str">
        <f>VLOOKUP(A18,HOP!A:C,3,0)</f>
        <v>3394466</v>
      </c>
      <c r="G18" s="4">
        <f t="shared" si="0"/>
        <v>0</v>
      </c>
      <c r="H18" s="4" t="str">
        <f t="shared" si="1"/>
        <v>，3394466</v>
      </c>
      <c r="I18" s="4" t="str">
        <f>VLOOKUP(A18,HOP!A:U,21,0)</f>
        <v>直采</v>
      </c>
    </row>
    <row r="19" s="4" customFormat="1" hidden="1" spans="1:9">
      <c r="A19" s="5">
        <v>999224303810942</v>
      </c>
      <c r="B19" s="6">
        <v>45100</v>
      </c>
      <c r="C19" s="6">
        <v>45104</v>
      </c>
      <c r="D19" s="4">
        <v>2876</v>
      </c>
      <c r="E19" s="4" t="str">
        <f>VLOOKUP(A19,HOP!A:L,12,0)</f>
        <v>2876.00</v>
      </c>
      <c r="F19" s="4" t="str">
        <f>VLOOKUP(A19,HOP!A:C,3,0)</f>
        <v>3397181</v>
      </c>
      <c r="G19" s="4">
        <f t="shared" si="0"/>
        <v>0</v>
      </c>
      <c r="H19" s="4" t="str">
        <f t="shared" si="1"/>
        <v>，3397181</v>
      </c>
      <c r="I19" s="4" t="str">
        <f>VLOOKUP(A19,HOP!A:U,21,0)</f>
        <v>直采</v>
      </c>
    </row>
    <row r="20" s="4" customFormat="1" hidden="1" spans="1:9">
      <c r="A20" s="5">
        <v>999224331172282</v>
      </c>
      <c r="B20" s="6">
        <v>45103</v>
      </c>
      <c r="C20" s="6">
        <v>45104</v>
      </c>
      <c r="D20" s="4">
        <v>880</v>
      </c>
      <c r="E20" s="4" t="str">
        <f>VLOOKUP(A20,HOP!A:L,12,0)</f>
        <v>880.00</v>
      </c>
      <c r="F20" s="4" t="str">
        <f>VLOOKUP(A20,HOP!A:C,3,0)</f>
        <v>3402540</v>
      </c>
      <c r="G20" s="4">
        <f t="shared" si="0"/>
        <v>0</v>
      </c>
      <c r="H20" s="4" t="str">
        <f t="shared" si="1"/>
        <v>，3402540</v>
      </c>
      <c r="I20" s="4" t="str">
        <f>VLOOKUP(A20,HOP!A:U,21,0)</f>
        <v>直采</v>
      </c>
    </row>
    <row r="21" s="4" customFormat="1" hidden="1" spans="1:9">
      <c r="A21" s="5">
        <v>999224379146633</v>
      </c>
      <c r="B21" s="6">
        <v>45102</v>
      </c>
      <c r="C21" s="6">
        <v>45104</v>
      </c>
      <c r="D21" s="4">
        <v>1760</v>
      </c>
      <c r="E21" s="4" t="str">
        <f>VLOOKUP(A21,HOP!A:L,12,0)</f>
        <v>1760.00</v>
      </c>
      <c r="F21" s="4" t="str">
        <f>VLOOKUP(A21,HOP!A:C,3,0)</f>
        <v>3413254</v>
      </c>
      <c r="G21" s="4">
        <f t="shared" si="0"/>
        <v>0</v>
      </c>
      <c r="H21" s="4" t="str">
        <f t="shared" si="1"/>
        <v>，3413254</v>
      </c>
      <c r="I21" s="4" t="str">
        <f>VLOOKUP(A21,HOP!A:U,21,0)</f>
        <v>直采</v>
      </c>
    </row>
    <row r="22" s="4" customFormat="1" hidden="1" spans="1:9">
      <c r="A22" s="5">
        <v>999224393622872</v>
      </c>
      <c r="B22" s="6">
        <v>45103</v>
      </c>
      <c r="C22" s="6">
        <v>45104</v>
      </c>
      <c r="D22" s="4">
        <v>466</v>
      </c>
      <c r="E22" s="4" t="str">
        <f>VLOOKUP(A22,HOP!A:L,12,0)</f>
        <v>466.00</v>
      </c>
      <c r="F22" s="4" t="str">
        <f>VLOOKUP(A22,HOP!A:C,3,0)</f>
        <v>3417580</v>
      </c>
      <c r="G22" s="4">
        <f t="shared" si="0"/>
        <v>0</v>
      </c>
      <c r="H22" s="4" t="str">
        <f t="shared" si="1"/>
        <v>，3417580</v>
      </c>
      <c r="I22" s="4" t="str">
        <f>VLOOKUP(A22,HOP!A:U,21,0)</f>
        <v>直采</v>
      </c>
    </row>
    <row r="23" s="4" customFormat="1" hidden="1" spans="1:9">
      <c r="A23" s="5">
        <v>999224404841090</v>
      </c>
      <c r="B23" s="6">
        <v>45100</v>
      </c>
      <c r="C23" s="6">
        <v>45104</v>
      </c>
      <c r="D23" s="4">
        <v>5965</v>
      </c>
      <c r="E23" s="4" t="str">
        <f>VLOOKUP(A23,HOP!A:L,12,0)</f>
        <v>5965.00</v>
      </c>
      <c r="F23" s="4" t="str">
        <f>VLOOKUP(A23,HOP!A:C,3,0)</f>
        <v>3419414</v>
      </c>
      <c r="G23" s="4">
        <f t="shared" si="0"/>
        <v>0</v>
      </c>
      <c r="H23" s="4" t="str">
        <f t="shared" si="1"/>
        <v>，3419414</v>
      </c>
      <c r="I23" s="4" t="str">
        <f>VLOOKUP(A23,HOP!A:U,21,0)</f>
        <v>直采</v>
      </c>
    </row>
    <row r="24" s="4" customFormat="1" hidden="1" spans="1:9">
      <c r="A24" s="5">
        <v>999224429488948</v>
      </c>
      <c r="B24" s="6">
        <v>45102</v>
      </c>
      <c r="C24" s="6">
        <v>45104</v>
      </c>
      <c r="D24" s="4">
        <v>1800</v>
      </c>
      <c r="E24" s="4" t="str">
        <f>VLOOKUP(A24,HOP!A:L,12,0)</f>
        <v>1800.00</v>
      </c>
      <c r="F24" s="4" t="str">
        <f>VLOOKUP(A24,HOP!A:C,3,0)</f>
        <v>3425599</v>
      </c>
      <c r="G24" s="4">
        <f t="shared" si="0"/>
        <v>0</v>
      </c>
      <c r="H24" s="4" t="str">
        <f t="shared" si="1"/>
        <v>，3425599</v>
      </c>
      <c r="I24" s="4" t="str">
        <f>VLOOKUP(A24,HOP!A:U,21,0)</f>
        <v>直采</v>
      </c>
    </row>
    <row r="25" s="4" customFormat="1" hidden="1" spans="1:9">
      <c r="A25" s="5">
        <v>999224431140271</v>
      </c>
      <c r="B25" s="6">
        <v>45102</v>
      </c>
      <c r="C25" s="6">
        <v>45104</v>
      </c>
      <c r="D25" s="4">
        <v>1280</v>
      </c>
      <c r="E25" s="4" t="str">
        <f>VLOOKUP(A25,HOP!A:L,12,0)</f>
        <v>1280.00</v>
      </c>
      <c r="F25" s="4" t="str">
        <f>VLOOKUP(A25,HOP!A:C,3,0)</f>
        <v>3426354</v>
      </c>
      <c r="G25" s="4">
        <f t="shared" si="0"/>
        <v>0</v>
      </c>
      <c r="H25" s="4" t="str">
        <f t="shared" si="1"/>
        <v>，3426354</v>
      </c>
      <c r="I25" s="4" t="str">
        <f>VLOOKUP(A25,HOP!A:U,21,0)</f>
        <v>直采</v>
      </c>
    </row>
    <row r="26" s="4" customFormat="1" hidden="1" spans="1:9">
      <c r="A26" s="5">
        <v>999224442674100</v>
      </c>
      <c r="B26" s="6">
        <v>45102</v>
      </c>
      <c r="C26" s="6">
        <v>45104</v>
      </c>
      <c r="D26" s="4">
        <v>2260</v>
      </c>
      <c r="E26" s="4" t="str">
        <f>VLOOKUP(A26,HOP!A:L,12,0)</f>
        <v>2260.00</v>
      </c>
      <c r="F26" s="4" t="str">
        <f>VLOOKUP(A26,HOP!A:C,3,0)</f>
        <v>3428307</v>
      </c>
      <c r="G26" s="4">
        <f t="shared" si="0"/>
        <v>0</v>
      </c>
      <c r="H26" s="4" t="str">
        <f t="shared" si="1"/>
        <v>，3428307</v>
      </c>
      <c r="I26" s="4" t="str">
        <f>VLOOKUP(A26,HOP!A:U,21,0)</f>
        <v>直采</v>
      </c>
    </row>
    <row r="27" s="4" customFormat="1" hidden="1" spans="1:9">
      <c r="A27" s="5">
        <v>999224447318118</v>
      </c>
      <c r="B27" s="6">
        <v>45103</v>
      </c>
      <c r="C27" s="6">
        <v>45104</v>
      </c>
      <c r="D27" s="4">
        <v>1490</v>
      </c>
      <c r="E27" s="4" t="str">
        <f>VLOOKUP(A27,HOP!A:L,12,0)</f>
        <v>1490.00</v>
      </c>
      <c r="F27" s="4" t="str">
        <f>VLOOKUP(A27,HOP!A:C,3,0)</f>
        <v>3429781</v>
      </c>
      <c r="G27" s="4">
        <f t="shared" si="0"/>
        <v>0</v>
      </c>
      <c r="H27" s="4" t="str">
        <f t="shared" si="1"/>
        <v>，3429781</v>
      </c>
      <c r="I27" s="4" t="str">
        <f>VLOOKUP(A27,HOP!A:U,21,0)</f>
        <v>直采</v>
      </c>
    </row>
    <row r="28" s="4" customFormat="1" hidden="1" spans="1:9">
      <c r="A28" s="5">
        <v>999224451964791</v>
      </c>
      <c r="B28" s="6">
        <v>45101</v>
      </c>
      <c r="C28" s="6">
        <v>45104</v>
      </c>
      <c r="D28" s="4">
        <v>1998</v>
      </c>
      <c r="E28" s="4" t="str">
        <f>VLOOKUP(A28,HOP!A:L,12,0)</f>
        <v>1998.00</v>
      </c>
      <c r="F28" s="4" t="str">
        <f>VLOOKUP(A28,HOP!A:C,3,0)</f>
        <v>3431334</v>
      </c>
      <c r="G28" s="4">
        <f t="shared" si="0"/>
        <v>0</v>
      </c>
      <c r="H28" s="4" t="str">
        <f t="shared" si="1"/>
        <v>，3431334</v>
      </c>
      <c r="I28" s="4" t="str">
        <f>VLOOKUP(A28,HOP!A:U,21,0)</f>
        <v>直采</v>
      </c>
    </row>
    <row r="29" s="4" customFormat="1" hidden="1" spans="1:9">
      <c r="A29" s="5">
        <v>999224460958600</v>
      </c>
      <c r="B29" s="6">
        <v>45103</v>
      </c>
      <c r="C29" s="6">
        <v>45104</v>
      </c>
      <c r="D29" s="4">
        <v>444</v>
      </c>
      <c r="E29" s="4" t="str">
        <f>VLOOKUP(A29,HOP!A:L,12,0)</f>
        <v>444.00</v>
      </c>
      <c r="F29" s="4" t="str">
        <f>VLOOKUP(A29,HOP!A:C,3,0)</f>
        <v>3433130</v>
      </c>
      <c r="G29" s="4">
        <f t="shared" si="0"/>
        <v>0</v>
      </c>
      <c r="H29" s="4" t="str">
        <f t="shared" si="1"/>
        <v>，3433130</v>
      </c>
      <c r="I29" s="4" t="str">
        <f>VLOOKUP(A29,HOP!A:U,21,0)</f>
        <v>直采</v>
      </c>
    </row>
    <row r="30" s="4" customFormat="1" hidden="1" spans="1:9">
      <c r="A30" s="5">
        <v>999224474478864</v>
      </c>
      <c r="B30" s="6">
        <v>45102</v>
      </c>
      <c r="C30" s="6">
        <v>45104</v>
      </c>
      <c r="D30" s="4">
        <v>7844</v>
      </c>
      <c r="E30" s="4" t="str">
        <f>VLOOKUP(A30,HOP!A:L,12,0)</f>
        <v>7844.00</v>
      </c>
      <c r="F30" s="4" t="str">
        <f>VLOOKUP(A30,HOP!A:C,3,0)</f>
        <v>3435909</v>
      </c>
      <c r="G30" s="4">
        <f t="shared" si="0"/>
        <v>0</v>
      </c>
      <c r="H30" s="4" t="str">
        <f t="shared" si="1"/>
        <v>，3435909</v>
      </c>
      <c r="I30" s="4" t="str">
        <f>VLOOKUP(A30,HOP!A:U,21,0)</f>
        <v>直采</v>
      </c>
    </row>
    <row r="31" s="4" customFormat="1" hidden="1" spans="1:9">
      <c r="A31" s="5">
        <v>999224499463450</v>
      </c>
      <c r="B31" s="6">
        <v>45103</v>
      </c>
      <c r="C31" s="6">
        <v>45104</v>
      </c>
      <c r="D31" s="4">
        <v>529</v>
      </c>
      <c r="E31" s="4" t="str">
        <f>VLOOKUP(A31,HOP!A:L,12,0)</f>
        <v>529.00</v>
      </c>
      <c r="F31" s="4" t="str">
        <f>VLOOKUP(A31,HOP!A:C,3,0)</f>
        <v>3440904</v>
      </c>
      <c r="G31" s="4">
        <f t="shared" si="0"/>
        <v>0</v>
      </c>
      <c r="H31" s="4" t="str">
        <f t="shared" si="1"/>
        <v>，3440904</v>
      </c>
      <c r="I31" s="4" t="str">
        <f>VLOOKUP(A31,HOP!A:U,21,0)</f>
        <v>直采</v>
      </c>
    </row>
    <row r="32" s="4" customFormat="1" hidden="1" spans="1:9">
      <c r="A32" s="5">
        <v>999224506900029</v>
      </c>
      <c r="B32" s="6">
        <v>45099</v>
      </c>
      <c r="C32" s="6">
        <v>45104</v>
      </c>
      <c r="D32" s="4">
        <v>7240</v>
      </c>
      <c r="E32" s="4" t="str">
        <f>VLOOKUP(A32,HOP!A:L,12,0)</f>
        <v>7240.00</v>
      </c>
      <c r="F32" s="4" t="str">
        <f>VLOOKUP(A32,HOP!A:C,3,0)</f>
        <v>3442533</v>
      </c>
      <c r="G32" s="4">
        <f t="shared" si="0"/>
        <v>0</v>
      </c>
      <c r="H32" s="4" t="str">
        <f t="shared" si="1"/>
        <v>，3442533</v>
      </c>
      <c r="I32" s="4" t="str">
        <f>VLOOKUP(A32,HOP!A:U,21,0)</f>
        <v>直采</v>
      </c>
    </row>
    <row r="33" s="4" customFormat="1" hidden="1" spans="1:9">
      <c r="A33" s="5">
        <v>999224512868210</v>
      </c>
      <c r="B33" s="6">
        <v>45103</v>
      </c>
      <c r="C33" s="6">
        <v>45104</v>
      </c>
      <c r="D33" s="4">
        <v>1100</v>
      </c>
      <c r="E33" s="4" t="str">
        <f>VLOOKUP(A33,HOP!A:L,12,0)</f>
        <v>1100.00</v>
      </c>
      <c r="F33" s="4" t="str">
        <f>VLOOKUP(A33,HOP!A:C,3,0)</f>
        <v>3443691</v>
      </c>
      <c r="G33" s="4">
        <f t="shared" si="0"/>
        <v>0</v>
      </c>
      <c r="H33" s="4" t="str">
        <f t="shared" si="1"/>
        <v>，3443691</v>
      </c>
      <c r="I33" s="4" t="str">
        <f>VLOOKUP(A33,HOP!A:U,21,0)</f>
        <v>直采</v>
      </c>
    </row>
    <row r="34" s="4" customFormat="1" hidden="1" spans="1:9">
      <c r="A34" s="5">
        <v>999224524110758</v>
      </c>
      <c r="B34" s="6">
        <v>45102</v>
      </c>
      <c r="C34" s="6">
        <v>45104</v>
      </c>
      <c r="D34" s="4">
        <v>9680</v>
      </c>
      <c r="E34" s="4" t="str">
        <f>VLOOKUP(A34,HOP!A:L,12,0)</f>
        <v>9680.00</v>
      </c>
      <c r="F34" s="4" t="str">
        <f>VLOOKUP(A34,HOP!A:C,3,0)</f>
        <v>3447571</v>
      </c>
      <c r="G34" s="4">
        <f t="shared" si="0"/>
        <v>0</v>
      </c>
      <c r="H34" s="4" t="str">
        <f t="shared" si="1"/>
        <v>，3447571</v>
      </c>
      <c r="I34" s="4" t="str">
        <f>VLOOKUP(A34,HOP!A:U,21,0)</f>
        <v>直采</v>
      </c>
    </row>
    <row r="35" s="4" customFormat="1" hidden="1" spans="1:9">
      <c r="A35" s="5">
        <v>999224533749741</v>
      </c>
      <c r="B35" s="6">
        <v>45102</v>
      </c>
      <c r="C35" s="6">
        <v>45104</v>
      </c>
      <c r="D35" s="4">
        <v>2040</v>
      </c>
      <c r="E35" s="4" t="str">
        <f>VLOOKUP(A35,HOP!A:L,12,0)</f>
        <v>2040.00</v>
      </c>
      <c r="F35" s="4" t="str">
        <f>VLOOKUP(A35,HOP!A:C,3,0)</f>
        <v>3447990</v>
      </c>
      <c r="G35" s="4">
        <f t="shared" ref="G35:G66" si="2">D35-E35</f>
        <v>0</v>
      </c>
      <c r="H35" s="4" t="str">
        <f t="shared" ref="H35:H66" si="3">$H$1&amp;F35</f>
        <v>，3447990</v>
      </c>
      <c r="I35" s="4" t="str">
        <f>VLOOKUP(A35,HOP!A:U,21,0)</f>
        <v>直采</v>
      </c>
    </row>
    <row r="36" s="4" customFormat="1" hidden="1" spans="1:9">
      <c r="A36" s="5">
        <v>999224577844619</v>
      </c>
      <c r="B36" s="6">
        <v>45102</v>
      </c>
      <c r="C36" s="6">
        <v>45104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999224578638516</v>
      </c>
      <c r="B37" s="6">
        <v>45100</v>
      </c>
      <c r="C37" s="6">
        <v>45104</v>
      </c>
      <c r="D37" s="4">
        <v>5503</v>
      </c>
      <c r="E37" s="4" t="str">
        <f>VLOOKUP(A37,HOP!A:L,12,0)</f>
        <v>5503.00</v>
      </c>
      <c r="F37" s="4" t="str">
        <f>VLOOKUP(A37,HOP!A:C,3,0)</f>
        <v>3456552</v>
      </c>
      <c r="G37" s="4">
        <f t="shared" si="2"/>
        <v>0</v>
      </c>
      <c r="H37" s="4" t="str">
        <f t="shared" si="3"/>
        <v>，3456552</v>
      </c>
      <c r="I37" s="4" t="str">
        <f>VLOOKUP(A37,HOP!A:U,21,0)</f>
        <v>直采</v>
      </c>
    </row>
    <row r="38" s="4" customFormat="1" hidden="1" spans="1:9">
      <c r="A38" s="5">
        <v>999224581298709</v>
      </c>
      <c r="B38" s="6">
        <v>45102</v>
      </c>
      <c r="C38" s="6">
        <v>45104</v>
      </c>
      <c r="D38" s="4">
        <v>2444</v>
      </c>
      <c r="E38" s="4" t="str">
        <f>VLOOKUP(A38,HOP!A:L,12,0)</f>
        <v>2444.00</v>
      </c>
      <c r="F38" s="4" t="str">
        <f>VLOOKUP(A38,HOP!A:C,3,0)</f>
        <v>3457316</v>
      </c>
      <c r="G38" s="4">
        <f t="shared" si="2"/>
        <v>0</v>
      </c>
      <c r="H38" s="4" t="str">
        <f t="shared" si="3"/>
        <v>，3457316</v>
      </c>
      <c r="I38" s="4" t="str">
        <f>VLOOKUP(A38,HOP!A:U,21,0)</f>
        <v>直采</v>
      </c>
    </row>
    <row r="39" s="4" customFormat="1" hidden="1" spans="1:9">
      <c r="A39" s="5">
        <v>999224582095059</v>
      </c>
      <c r="B39" s="6">
        <v>45099</v>
      </c>
      <c r="C39" s="6">
        <v>45104</v>
      </c>
      <c r="D39" s="4">
        <v>4895</v>
      </c>
      <c r="E39" s="4" t="str">
        <f>VLOOKUP(A39,HOP!A:L,12,0)</f>
        <v>4895.00</v>
      </c>
      <c r="F39" s="4" t="str">
        <f>VLOOKUP(A39,HOP!A:C,3,0)</f>
        <v>3457458</v>
      </c>
      <c r="G39" s="4">
        <f t="shared" si="2"/>
        <v>0</v>
      </c>
      <c r="H39" s="4" t="str">
        <f t="shared" si="3"/>
        <v>，3457458</v>
      </c>
      <c r="I39" s="4" t="str">
        <f>VLOOKUP(A39,HOP!A:U,21,0)</f>
        <v>直采</v>
      </c>
    </row>
    <row r="40" s="4" customFormat="1" hidden="1" spans="1:9">
      <c r="A40" s="5">
        <v>999224583689691</v>
      </c>
      <c r="B40" s="6">
        <v>45103</v>
      </c>
      <c r="C40" s="6">
        <v>45104</v>
      </c>
      <c r="D40" s="4">
        <v>1156</v>
      </c>
      <c r="E40" s="4" t="str">
        <f>VLOOKUP(A40,HOP!A:L,12,0)</f>
        <v>1156.00</v>
      </c>
      <c r="F40" s="4" t="str">
        <f>VLOOKUP(A40,HOP!A:C,3,0)</f>
        <v>3458008</v>
      </c>
      <c r="G40" s="4">
        <f t="shared" si="2"/>
        <v>0</v>
      </c>
      <c r="H40" s="4" t="str">
        <f t="shared" si="3"/>
        <v>，3458008</v>
      </c>
      <c r="I40" s="4" t="str">
        <f>VLOOKUP(A40,HOP!A:U,21,0)</f>
        <v>直采</v>
      </c>
    </row>
    <row r="41" s="4" customFormat="1" hidden="1" spans="1:9">
      <c r="A41" s="5">
        <v>999224584161057</v>
      </c>
      <c r="B41" s="6">
        <v>45101</v>
      </c>
      <c r="C41" s="6">
        <v>45104</v>
      </c>
      <c r="D41" s="4">
        <v>1500</v>
      </c>
      <c r="E41" s="4" t="str">
        <f>VLOOKUP(A41,HOP!A:L,12,0)</f>
        <v>1500.00</v>
      </c>
      <c r="F41" s="4" t="str">
        <f>VLOOKUP(A41,HOP!A:C,3,0)</f>
        <v>3458260</v>
      </c>
      <c r="G41" s="4">
        <f t="shared" si="2"/>
        <v>0</v>
      </c>
      <c r="H41" s="4" t="str">
        <f t="shared" si="3"/>
        <v>，3458260</v>
      </c>
      <c r="I41" s="4" t="str">
        <f>VLOOKUP(A41,HOP!A:U,21,0)</f>
        <v>直采</v>
      </c>
    </row>
    <row r="42" s="4" customFormat="1" hidden="1" spans="1:9">
      <c r="A42" s="5">
        <v>999224602948555</v>
      </c>
      <c r="B42" s="6">
        <v>45102</v>
      </c>
      <c r="C42" s="6">
        <v>45104</v>
      </c>
      <c r="D42" s="4">
        <v>1798</v>
      </c>
      <c r="E42" s="4" t="str">
        <f>VLOOKUP(A42,HOP!A:L,12,0)</f>
        <v>1798.00</v>
      </c>
      <c r="F42" s="4" t="str">
        <f>VLOOKUP(A42,HOP!A:C,3,0)</f>
        <v>3462354</v>
      </c>
      <c r="G42" s="4">
        <f t="shared" si="2"/>
        <v>0</v>
      </c>
      <c r="H42" s="4" t="str">
        <f t="shared" si="3"/>
        <v>，3462354</v>
      </c>
      <c r="I42" s="4" t="str">
        <f>VLOOKUP(A42,HOP!A:U,21,0)</f>
        <v>直采</v>
      </c>
    </row>
    <row r="43" s="4" customFormat="1" hidden="1" spans="1:9">
      <c r="A43" s="5">
        <v>999224605755549</v>
      </c>
      <c r="B43" s="6">
        <v>45102</v>
      </c>
      <c r="C43" s="6">
        <v>45104</v>
      </c>
      <c r="D43" s="4">
        <v>2950</v>
      </c>
      <c r="E43" s="4" t="str">
        <f>VLOOKUP(A43,HOP!A:L,12,0)</f>
        <v>2950.00</v>
      </c>
      <c r="F43" s="4" t="str">
        <f>VLOOKUP(A43,HOP!A:C,3,0)</f>
        <v>3463269</v>
      </c>
      <c r="G43" s="4">
        <f t="shared" si="2"/>
        <v>0</v>
      </c>
      <c r="H43" s="4" t="str">
        <f t="shared" si="3"/>
        <v>，3463269</v>
      </c>
      <c r="I43" s="4" t="str">
        <f>VLOOKUP(A43,HOP!A:U,21,0)</f>
        <v>直采</v>
      </c>
    </row>
    <row r="44" s="4" customFormat="1" hidden="1" spans="1:9">
      <c r="A44" s="5">
        <v>999224611245685</v>
      </c>
      <c r="B44" s="6">
        <v>45103</v>
      </c>
      <c r="C44" s="6">
        <v>45104</v>
      </c>
      <c r="D44" s="4">
        <v>1170</v>
      </c>
      <c r="E44" s="4" t="str">
        <f>VLOOKUP(A44,HOP!A:L,12,0)</f>
        <v>1170.00</v>
      </c>
      <c r="F44" s="4" t="str">
        <f>VLOOKUP(A44,HOP!A:C,3,0)</f>
        <v>3464640</v>
      </c>
      <c r="G44" s="4">
        <f t="shared" si="2"/>
        <v>0</v>
      </c>
      <c r="H44" s="4" t="str">
        <f t="shared" si="3"/>
        <v>，3464640</v>
      </c>
      <c r="I44" s="4" t="str">
        <f>VLOOKUP(A44,HOP!A:U,21,0)</f>
        <v>直采</v>
      </c>
    </row>
    <row r="45" s="4" customFormat="1" hidden="1" spans="1:9">
      <c r="A45" s="5">
        <v>999224612620429</v>
      </c>
      <c r="B45" s="6">
        <v>45101</v>
      </c>
      <c r="C45" s="6">
        <v>45104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999224613523808</v>
      </c>
      <c r="B46" s="6">
        <v>45102</v>
      </c>
      <c r="C46" s="6">
        <v>45104</v>
      </c>
      <c r="D46" s="4">
        <v>2950</v>
      </c>
      <c r="E46" s="4" t="str">
        <f>VLOOKUP(A46,HOP!A:L,12,0)</f>
        <v>2950.00</v>
      </c>
      <c r="F46" s="4" t="str">
        <f>VLOOKUP(A46,HOP!A:C,3,0)</f>
        <v>3465935</v>
      </c>
      <c r="G46" s="4">
        <f t="shared" si="2"/>
        <v>0</v>
      </c>
      <c r="H46" s="4" t="str">
        <f t="shared" si="3"/>
        <v>，3465935</v>
      </c>
      <c r="I46" s="4" t="str">
        <f>VLOOKUP(A46,HOP!A:U,21,0)</f>
        <v>直采</v>
      </c>
    </row>
    <row r="47" s="4" customFormat="1" hidden="1" spans="1:9">
      <c r="A47" s="5">
        <v>999224614070472</v>
      </c>
      <c r="B47" s="6">
        <v>45100</v>
      </c>
      <c r="C47" s="6">
        <v>45104</v>
      </c>
      <c r="D47" s="4">
        <v>8744</v>
      </c>
      <c r="E47" s="4" t="str">
        <f>VLOOKUP(A47,HOP!A:L,12,0)</f>
        <v>8744.00</v>
      </c>
      <c r="F47" s="4" t="str">
        <f>VLOOKUP(A47,HOP!A:C,3,0)</f>
        <v>3466739</v>
      </c>
      <c r="G47" s="4">
        <f t="shared" si="2"/>
        <v>0</v>
      </c>
      <c r="H47" s="4" t="str">
        <f t="shared" si="3"/>
        <v>，3466739</v>
      </c>
      <c r="I47" s="4" t="str">
        <f>VLOOKUP(A47,HOP!A:U,21,0)</f>
        <v>直采</v>
      </c>
    </row>
    <row r="48" s="4" customFormat="1" hidden="1" spans="1:9">
      <c r="A48" s="5">
        <v>999224626117953</v>
      </c>
      <c r="B48" s="6">
        <v>45103</v>
      </c>
      <c r="C48" s="6">
        <v>45104</v>
      </c>
      <c r="D48" s="4">
        <v>0</v>
      </c>
      <c r="E48" s="4" t="str">
        <f>VLOOKUP(A48,HOP!A:L,12,0)</f>
        <v>0.00</v>
      </c>
      <c r="F48" s="4" t="str">
        <f>VLOOKUP(A48,HOP!A:C,3,0)</f>
        <v>3470172</v>
      </c>
      <c r="G48" s="4">
        <f t="shared" si="2"/>
        <v>0</v>
      </c>
      <c r="H48" s="4" t="str">
        <f t="shared" si="3"/>
        <v>，3470172</v>
      </c>
      <c r="I48" s="4" t="str">
        <f>VLOOKUP(A48,HOP!A:U,21,0)</f>
        <v>直采</v>
      </c>
    </row>
    <row r="49" s="4" customFormat="1" hidden="1" spans="1:9">
      <c r="A49" s="5">
        <v>999224636360109</v>
      </c>
      <c r="B49" s="6">
        <v>45102</v>
      </c>
      <c r="C49" s="6">
        <v>45104</v>
      </c>
      <c r="D49" s="4">
        <v>1092</v>
      </c>
      <c r="E49" s="4" t="str">
        <f>VLOOKUP(A49,HOP!A:L,12,0)</f>
        <v>1092.00</v>
      </c>
      <c r="F49" s="4" t="str">
        <f>VLOOKUP(A49,HOP!A:C,3,0)</f>
        <v>3471324</v>
      </c>
      <c r="G49" s="4">
        <f t="shared" si="2"/>
        <v>0</v>
      </c>
      <c r="H49" s="4" t="str">
        <f t="shared" si="3"/>
        <v>，3471324</v>
      </c>
      <c r="I49" s="4" t="str">
        <f>VLOOKUP(A49,HOP!A:U,21,0)</f>
        <v>直采</v>
      </c>
    </row>
    <row r="50" s="4" customFormat="1" hidden="1" spans="1:9">
      <c r="A50" s="5">
        <v>999224638448162</v>
      </c>
      <c r="B50" s="6">
        <v>45101</v>
      </c>
      <c r="C50" s="6">
        <v>45104</v>
      </c>
      <c r="D50" s="4">
        <v>4788</v>
      </c>
      <c r="E50" s="4" t="str">
        <f>VLOOKUP(A50,HOP!A:L,12,0)</f>
        <v>4788.00</v>
      </c>
      <c r="F50" s="4" t="str">
        <f>VLOOKUP(A50,HOP!A:C,3,0)</f>
        <v>3471688</v>
      </c>
      <c r="G50" s="4">
        <f t="shared" si="2"/>
        <v>0</v>
      </c>
      <c r="H50" s="4" t="str">
        <f t="shared" si="3"/>
        <v>，3471688</v>
      </c>
      <c r="I50" s="4" t="str">
        <f>VLOOKUP(A50,HOP!A:U,21,0)</f>
        <v>直采</v>
      </c>
    </row>
    <row r="51" s="4" customFormat="1" hidden="1" spans="1:9">
      <c r="A51" s="5">
        <v>999224658081605</v>
      </c>
      <c r="B51" s="6">
        <v>45102</v>
      </c>
      <c r="C51" s="6">
        <v>45104</v>
      </c>
      <c r="D51" s="4">
        <v>1092</v>
      </c>
      <c r="E51" s="4" t="str">
        <f>VLOOKUP(A51,HOP!A:L,12,0)</f>
        <v>1092.00</v>
      </c>
      <c r="F51" s="4" t="str">
        <f>VLOOKUP(A51,HOP!A:C,3,0)</f>
        <v>3475859</v>
      </c>
      <c r="G51" s="4">
        <f t="shared" si="2"/>
        <v>0</v>
      </c>
      <c r="H51" s="4" t="str">
        <f t="shared" si="3"/>
        <v>，3475859</v>
      </c>
      <c r="I51" s="4" t="str">
        <f>VLOOKUP(A51,HOP!A:U,21,0)</f>
        <v>直采</v>
      </c>
    </row>
    <row r="52" s="4" customFormat="1" hidden="1" spans="1:9">
      <c r="A52" s="5">
        <v>999224660493118</v>
      </c>
      <c r="B52" s="6">
        <v>45100</v>
      </c>
      <c r="C52" s="6">
        <v>45104</v>
      </c>
      <c r="D52" s="4">
        <v>2781</v>
      </c>
      <c r="E52" s="4" t="str">
        <f>VLOOKUP(A52,HOP!A:L,12,0)</f>
        <v>2781.00</v>
      </c>
      <c r="F52" s="4" t="str">
        <f>VLOOKUP(A52,HOP!A:C,3,0)</f>
        <v>3476553</v>
      </c>
      <c r="G52" s="4">
        <f t="shared" si="2"/>
        <v>0</v>
      </c>
      <c r="H52" s="4" t="str">
        <f t="shared" si="3"/>
        <v>，3476553</v>
      </c>
      <c r="I52" s="4" t="str">
        <f>VLOOKUP(A52,HOP!A:U,21,0)</f>
        <v>直采</v>
      </c>
    </row>
    <row r="53" s="4" customFormat="1" hidden="1" spans="1:9">
      <c r="A53" s="5">
        <v>999224662157113</v>
      </c>
      <c r="B53" s="6">
        <v>45098</v>
      </c>
      <c r="C53" s="6">
        <v>45104</v>
      </c>
      <c r="D53" s="4">
        <v>4860</v>
      </c>
      <c r="E53" s="4" t="str">
        <f>VLOOKUP(A53,HOP!A:L,12,0)</f>
        <v>4860.00</v>
      </c>
      <c r="F53" s="4" t="str">
        <f>VLOOKUP(A53,HOP!A:C,3,0)</f>
        <v>3476991</v>
      </c>
      <c r="G53" s="4">
        <f t="shared" si="2"/>
        <v>0</v>
      </c>
      <c r="H53" s="4" t="str">
        <f t="shared" si="3"/>
        <v>，3476991</v>
      </c>
      <c r="I53" s="4" t="str">
        <f>VLOOKUP(A53,HOP!A:U,21,0)</f>
        <v>直采</v>
      </c>
    </row>
    <row r="54" s="4" customFormat="1" hidden="1" spans="1:9">
      <c r="A54" s="5">
        <v>999224679397143</v>
      </c>
      <c r="B54" s="6">
        <v>45102</v>
      </c>
      <c r="C54" s="6">
        <v>45104</v>
      </c>
      <c r="D54" s="4">
        <v>490</v>
      </c>
      <c r="E54" s="4" t="str">
        <f>VLOOKUP(A54,HOP!A:L,12,0)</f>
        <v>490.00</v>
      </c>
      <c r="F54" s="4" t="str">
        <f>VLOOKUP(A54,HOP!A:C,3,0)</f>
        <v>3479606</v>
      </c>
      <c r="G54" s="4">
        <f t="shared" si="2"/>
        <v>0</v>
      </c>
      <c r="H54" s="4" t="str">
        <f t="shared" si="3"/>
        <v>，3479606</v>
      </c>
      <c r="I54" s="4" t="str">
        <f>VLOOKUP(A54,HOP!A:U,21,0)</f>
        <v>直采</v>
      </c>
    </row>
    <row r="55" s="4" customFormat="1" hidden="1" spans="1:9">
      <c r="A55" s="5">
        <v>999224696989863</v>
      </c>
      <c r="B55" s="6">
        <v>45102</v>
      </c>
      <c r="C55" s="6">
        <v>45104</v>
      </c>
      <c r="D55" s="4">
        <v>832</v>
      </c>
      <c r="E55" s="4" t="str">
        <f>VLOOKUP(A55,HOP!A:L,12,0)</f>
        <v>832.00</v>
      </c>
      <c r="F55" s="4" t="str">
        <f>VLOOKUP(A55,HOP!A:C,3,0)</f>
        <v>3484385</v>
      </c>
      <c r="G55" s="4">
        <f t="shared" si="2"/>
        <v>0</v>
      </c>
      <c r="H55" s="4" t="str">
        <f t="shared" si="3"/>
        <v>，3484385</v>
      </c>
      <c r="I55" s="4" t="str">
        <f>VLOOKUP(A55,HOP!A:U,21,0)</f>
        <v>直采</v>
      </c>
    </row>
    <row r="56" s="4" customFormat="1" hidden="1" spans="1:9">
      <c r="A56" s="5">
        <v>999224711196348</v>
      </c>
      <c r="B56" s="6">
        <v>45102</v>
      </c>
      <c r="C56" s="6">
        <v>45104</v>
      </c>
      <c r="D56" s="4">
        <v>1720</v>
      </c>
      <c r="E56" s="4" t="str">
        <f>VLOOKUP(A56,HOP!A:L,12,0)</f>
        <v>1720.00</v>
      </c>
      <c r="F56" s="4" t="str">
        <f>VLOOKUP(A56,HOP!A:C,3,0)</f>
        <v>3488502</v>
      </c>
      <c r="G56" s="4">
        <f t="shared" si="2"/>
        <v>0</v>
      </c>
      <c r="H56" s="4" t="str">
        <f t="shared" si="3"/>
        <v>，3488502</v>
      </c>
      <c r="I56" s="4" t="str">
        <f>VLOOKUP(A56,HOP!A:U,21,0)</f>
        <v>直采</v>
      </c>
    </row>
    <row r="57" s="4" customFormat="1" hidden="1" spans="1:9">
      <c r="A57" s="5">
        <v>999224718365001</v>
      </c>
      <c r="B57" s="6">
        <v>45103</v>
      </c>
      <c r="C57" s="6">
        <v>45104</v>
      </c>
      <c r="D57" s="4">
        <v>208</v>
      </c>
      <c r="E57" s="4" t="str">
        <f>VLOOKUP(A57,HOP!A:L,12,0)</f>
        <v>208.00</v>
      </c>
      <c r="F57" s="4" t="str">
        <f>VLOOKUP(A57,HOP!A:C,3,0)</f>
        <v>3490896</v>
      </c>
      <c r="G57" s="4">
        <f t="shared" si="2"/>
        <v>0</v>
      </c>
      <c r="H57" s="4" t="str">
        <f t="shared" si="3"/>
        <v>，3490896</v>
      </c>
      <c r="I57" s="4" t="str">
        <f>VLOOKUP(A57,HOP!A:U,21,0)</f>
        <v>直采</v>
      </c>
    </row>
    <row r="58" s="4" customFormat="1" hidden="1" spans="1:9">
      <c r="A58" s="5">
        <v>999224725892076</v>
      </c>
      <c r="B58" s="6">
        <v>45103</v>
      </c>
      <c r="C58" s="6">
        <v>45104</v>
      </c>
      <c r="D58" s="4">
        <v>208</v>
      </c>
      <c r="E58" s="4" t="str">
        <f>VLOOKUP(A58,HOP!A:L,12,0)</f>
        <v>208.00</v>
      </c>
      <c r="F58" s="4" t="str">
        <f>VLOOKUP(A58,HOP!A:C,3,0)</f>
        <v>3492709</v>
      </c>
      <c r="G58" s="4">
        <f t="shared" si="2"/>
        <v>0</v>
      </c>
      <c r="H58" s="4" t="str">
        <f t="shared" si="3"/>
        <v>，3492709</v>
      </c>
      <c r="I58" s="4" t="str">
        <f>VLOOKUP(A58,HOP!A:U,21,0)</f>
        <v>直采</v>
      </c>
    </row>
    <row r="59" s="4" customFormat="1" hidden="1" spans="1:9">
      <c r="A59" s="5">
        <v>999224734690178</v>
      </c>
      <c r="B59" s="6">
        <v>45101</v>
      </c>
      <c r="C59" s="6">
        <v>45104</v>
      </c>
      <c r="D59" s="4">
        <v>2664</v>
      </c>
      <c r="E59" s="4" t="str">
        <f>VLOOKUP(A59,HOP!A:L,12,0)</f>
        <v>2664.00</v>
      </c>
      <c r="F59" s="4" t="str">
        <f>VLOOKUP(A59,HOP!A:C,3,0)</f>
        <v>3494607</v>
      </c>
      <c r="G59" s="4">
        <f t="shared" si="2"/>
        <v>0</v>
      </c>
      <c r="H59" s="4" t="str">
        <f t="shared" si="3"/>
        <v>，3494607</v>
      </c>
      <c r="I59" s="4" t="str">
        <f>VLOOKUP(A59,HOP!A:U,21,0)</f>
        <v>直采</v>
      </c>
    </row>
    <row r="60" s="4" customFormat="1" hidden="1" spans="1:9">
      <c r="A60" s="5">
        <v>999224735786642</v>
      </c>
      <c r="B60" s="6">
        <v>45099</v>
      </c>
      <c r="C60" s="6">
        <v>45104</v>
      </c>
      <c r="D60" s="4">
        <v>11620</v>
      </c>
      <c r="E60" s="4" t="str">
        <f>VLOOKUP(A60,HOP!A:L,12,0)</f>
        <v>11620.00</v>
      </c>
      <c r="F60" s="4" t="str">
        <f>VLOOKUP(A60,HOP!A:C,3,0)</f>
        <v>3494877</v>
      </c>
      <c r="G60" s="4">
        <f t="shared" si="2"/>
        <v>0</v>
      </c>
      <c r="H60" s="4" t="str">
        <f t="shared" si="3"/>
        <v>，3494877</v>
      </c>
      <c r="I60" s="4" t="str">
        <f>VLOOKUP(A60,HOP!A:U,21,0)</f>
        <v>直采</v>
      </c>
    </row>
    <row r="61" s="4" customFormat="1" hidden="1" spans="1:9">
      <c r="A61" s="5">
        <v>999224748132197</v>
      </c>
      <c r="B61" s="6">
        <v>45102</v>
      </c>
      <c r="C61" s="6">
        <v>45104</v>
      </c>
      <c r="D61" s="4">
        <v>950</v>
      </c>
      <c r="E61" s="4" t="str">
        <f>VLOOKUP(A61,HOP!A:L,12,0)</f>
        <v>950.00</v>
      </c>
      <c r="F61" s="4" t="str">
        <f>VLOOKUP(A61,HOP!A:C,3,0)</f>
        <v>3499451</v>
      </c>
      <c r="G61" s="4">
        <f t="shared" si="2"/>
        <v>0</v>
      </c>
      <c r="H61" s="4" t="str">
        <f t="shared" si="3"/>
        <v>，3499451</v>
      </c>
      <c r="I61" s="4" t="str">
        <f>VLOOKUP(A61,HOP!A:U,21,0)</f>
        <v>直采</v>
      </c>
    </row>
    <row r="62" s="4" customFormat="1" hidden="1" spans="1:9">
      <c r="A62" s="5">
        <v>999224748327672</v>
      </c>
      <c r="B62" s="6">
        <v>45102</v>
      </c>
      <c r="C62" s="6">
        <v>45104</v>
      </c>
      <c r="D62" s="4">
        <v>1710</v>
      </c>
      <c r="E62" s="4" t="str">
        <f>VLOOKUP(A62,HOP!A:L,12,0)</f>
        <v>1710.00</v>
      </c>
      <c r="F62" s="4" t="str">
        <f>VLOOKUP(A62,HOP!A:C,3,0)</f>
        <v>3499561</v>
      </c>
      <c r="G62" s="4">
        <f t="shared" si="2"/>
        <v>0</v>
      </c>
      <c r="H62" s="4" t="str">
        <f t="shared" si="3"/>
        <v>，3499561</v>
      </c>
      <c r="I62" s="4" t="str">
        <f>VLOOKUP(A62,HOP!A:U,21,0)</f>
        <v>直采</v>
      </c>
    </row>
    <row r="63" s="4" customFormat="1" hidden="1" spans="1:9">
      <c r="A63" s="5">
        <v>999224755394407</v>
      </c>
      <c r="B63" s="6">
        <v>45102</v>
      </c>
      <c r="C63" s="6">
        <v>45104</v>
      </c>
      <c r="D63" s="4">
        <v>1024</v>
      </c>
      <c r="E63" s="4" t="str">
        <f>VLOOKUP(A63,HOP!A:L,12,0)</f>
        <v>1024.00</v>
      </c>
      <c r="F63" s="4" t="str">
        <f>VLOOKUP(A63,HOP!A:C,3,0)</f>
        <v>3501086</v>
      </c>
      <c r="G63" s="4">
        <f t="shared" si="2"/>
        <v>0</v>
      </c>
      <c r="H63" s="4" t="str">
        <f t="shared" si="3"/>
        <v>，3501086</v>
      </c>
      <c r="I63" s="4" t="str">
        <f>VLOOKUP(A63,HOP!A:U,21,0)</f>
        <v>直采</v>
      </c>
    </row>
    <row r="64" s="4" customFormat="1" hidden="1" spans="1:9">
      <c r="A64" s="5">
        <v>999224756120184</v>
      </c>
      <c r="B64" s="6">
        <v>45103</v>
      </c>
      <c r="C64" s="6">
        <v>45104</v>
      </c>
      <c r="D64" s="4">
        <v>1566</v>
      </c>
      <c r="E64" s="4" t="str">
        <f>VLOOKUP(A64,HOP!A:L,12,0)</f>
        <v>1566.00</v>
      </c>
      <c r="F64" s="4" t="str">
        <f>VLOOKUP(A64,HOP!A:C,3,0)</f>
        <v>3501280</v>
      </c>
      <c r="G64" s="4">
        <f t="shared" si="2"/>
        <v>0</v>
      </c>
      <c r="H64" s="4" t="str">
        <f t="shared" si="3"/>
        <v>，3501280</v>
      </c>
      <c r="I64" s="4" t="str">
        <f>VLOOKUP(A64,HOP!A:U,21,0)</f>
        <v>直采</v>
      </c>
    </row>
    <row r="65" s="4" customFormat="1" hidden="1" spans="1:9">
      <c r="A65" s="5">
        <v>999224771618468</v>
      </c>
      <c r="B65" s="6">
        <v>45102</v>
      </c>
      <c r="C65" s="6">
        <v>45104</v>
      </c>
      <c r="D65" s="4">
        <v>2724</v>
      </c>
      <c r="E65" s="4" t="str">
        <f>VLOOKUP(A65,HOP!A:L,12,0)</f>
        <v>2724.00</v>
      </c>
      <c r="F65" s="4" t="str">
        <f>VLOOKUP(A65,HOP!A:C,3,0)</f>
        <v>3504213</v>
      </c>
      <c r="G65" s="4">
        <f t="shared" si="2"/>
        <v>0</v>
      </c>
      <c r="H65" s="4" t="str">
        <f t="shared" si="3"/>
        <v>，3504213</v>
      </c>
      <c r="I65" s="4" t="str">
        <f>VLOOKUP(A65,HOP!A:U,21,0)</f>
        <v>直采</v>
      </c>
    </row>
    <row r="66" s="4" customFormat="1" hidden="1" spans="1:9">
      <c r="A66" s="5">
        <v>999224775722087</v>
      </c>
      <c r="B66" s="6">
        <v>45102</v>
      </c>
      <c r="C66" s="6">
        <v>45104</v>
      </c>
      <c r="D66" s="4">
        <v>2652</v>
      </c>
      <c r="E66" s="4" t="str">
        <f>VLOOKUP(A66,HOP!A:L,12,0)</f>
        <v>2652.00</v>
      </c>
      <c r="F66" s="4" t="str">
        <f>VLOOKUP(A66,HOP!A:C,3,0)</f>
        <v>3505217</v>
      </c>
      <c r="G66" s="4">
        <f t="shared" si="2"/>
        <v>0</v>
      </c>
      <c r="H66" s="4" t="str">
        <f t="shared" si="3"/>
        <v>，3505217</v>
      </c>
      <c r="I66" s="4" t="str">
        <f>VLOOKUP(A66,HOP!A:U,21,0)</f>
        <v>直采</v>
      </c>
    </row>
    <row r="67" s="4" customFormat="1" hidden="1" spans="1:9">
      <c r="A67" s="5">
        <v>999224781457242</v>
      </c>
      <c r="B67" s="6">
        <v>45102</v>
      </c>
      <c r="C67" s="6">
        <v>45104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98" si="4">D67-E67</f>
        <v>#N/A</v>
      </c>
      <c r="H67" s="4" t="e">
        <f t="shared" ref="H67:H98" si="5">$H$1&amp;F67</f>
        <v>#N/A</v>
      </c>
      <c r="I67" s="4" t="e">
        <f>VLOOKUP(A67,HOP!A:U,21,0)</f>
        <v>#N/A</v>
      </c>
    </row>
    <row r="68" s="4" customFormat="1" hidden="1" spans="1:9">
      <c r="A68" s="5">
        <v>999224784384071</v>
      </c>
      <c r="B68" s="6">
        <v>45101</v>
      </c>
      <c r="C68" s="6">
        <v>45104</v>
      </c>
      <c r="D68" s="4">
        <v>4338</v>
      </c>
      <c r="E68" s="4" t="str">
        <f>VLOOKUP(A68,HOP!A:L,12,0)</f>
        <v>4338.00</v>
      </c>
      <c r="F68" s="4" t="str">
        <f>VLOOKUP(A68,HOP!A:C,3,0)</f>
        <v>3507342</v>
      </c>
      <c r="G68" s="4">
        <f t="shared" si="4"/>
        <v>0</v>
      </c>
      <c r="H68" s="4" t="str">
        <f t="shared" si="5"/>
        <v>，3507342</v>
      </c>
      <c r="I68" s="4" t="str">
        <f>VLOOKUP(A68,HOP!A:U,21,0)</f>
        <v>直采</v>
      </c>
    </row>
    <row r="69" s="4" customFormat="1" hidden="1" spans="1:9">
      <c r="A69" s="5">
        <v>999224793898970</v>
      </c>
      <c r="B69" s="6">
        <v>45103</v>
      </c>
      <c r="C69" s="6">
        <v>45104</v>
      </c>
      <c r="D69" s="4">
        <v>560</v>
      </c>
      <c r="E69" s="4" t="str">
        <f>VLOOKUP(A69,HOP!A:L,12,0)</f>
        <v>560.00</v>
      </c>
      <c r="F69" s="4" t="str">
        <f>VLOOKUP(A69,HOP!A:C,3,0)</f>
        <v>3509259</v>
      </c>
      <c r="G69" s="4">
        <f t="shared" si="4"/>
        <v>0</v>
      </c>
      <c r="H69" s="4" t="str">
        <f t="shared" si="5"/>
        <v>，3509259</v>
      </c>
      <c r="I69" s="4" t="str">
        <f>VLOOKUP(A69,HOP!A:U,21,0)</f>
        <v>直采</v>
      </c>
    </row>
    <row r="70" s="4" customFormat="1" hidden="1" spans="1:9">
      <c r="A70" s="5">
        <v>999224795872314</v>
      </c>
      <c r="B70" s="6">
        <v>45102</v>
      </c>
      <c r="C70" s="6">
        <v>45104</v>
      </c>
      <c r="D70" s="4">
        <v>3144</v>
      </c>
      <c r="E70" s="4" t="str">
        <f>VLOOKUP(A70,HOP!A:L,12,0)</f>
        <v>3144.00</v>
      </c>
      <c r="F70" s="4" t="str">
        <f>VLOOKUP(A70,HOP!A:C,3,0)</f>
        <v>3509705</v>
      </c>
      <c r="G70" s="4">
        <f t="shared" si="4"/>
        <v>0</v>
      </c>
      <c r="H70" s="4" t="str">
        <f t="shared" si="5"/>
        <v>，3509705</v>
      </c>
      <c r="I70" s="4" t="str">
        <f>VLOOKUP(A70,HOP!A:U,21,0)</f>
        <v>直采</v>
      </c>
    </row>
    <row r="71" s="4" customFormat="1" hidden="1" spans="1:9">
      <c r="A71" s="5">
        <v>999224801836243</v>
      </c>
      <c r="B71" s="6">
        <v>45103</v>
      </c>
      <c r="C71" s="6">
        <v>45104</v>
      </c>
      <c r="D71" s="4">
        <v>432</v>
      </c>
      <c r="E71" s="4" t="str">
        <f>VLOOKUP(A71,HOP!A:L,12,0)</f>
        <v>432.00</v>
      </c>
      <c r="F71" s="4" t="str">
        <f>VLOOKUP(A71,HOP!A:C,3,0)</f>
        <v>3511198</v>
      </c>
      <c r="G71" s="4">
        <f t="shared" si="4"/>
        <v>0</v>
      </c>
      <c r="H71" s="4" t="str">
        <f t="shared" si="5"/>
        <v>，3511198</v>
      </c>
      <c r="I71" s="4" t="str">
        <f>VLOOKUP(A71,HOP!A:U,21,0)</f>
        <v>直采</v>
      </c>
    </row>
    <row r="72" s="4" customFormat="1" hidden="1" spans="1:9">
      <c r="A72" s="5">
        <v>999224813129180</v>
      </c>
      <c r="B72" s="6">
        <v>45103</v>
      </c>
      <c r="C72" s="6">
        <v>45104</v>
      </c>
      <c r="D72" s="4">
        <v>2544</v>
      </c>
      <c r="E72" s="4" t="str">
        <f>VLOOKUP(A72,HOP!A:L,12,0)</f>
        <v>2544.00</v>
      </c>
      <c r="F72" s="4" t="str">
        <f>VLOOKUP(A72,HOP!A:C,3,0)</f>
        <v>3513708</v>
      </c>
      <c r="G72" s="4">
        <f t="shared" si="4"/>
        <v>0</v>
      </c>
      <c r="H72" s="4" t="str">
        <f t="shared" si="5"/>
        <v>，3513708</v>
      </c>
      <c r="I72" s="4" t="str">
        <f>VLOOKUP(A72,HOP!A:U,21,0)</f>
        <v>直采</v>
      </c>
    </row>
    <row r="73" s="4" customFormat="1" hidden="1" spans="1:9">
      <c r="A73" s="5">
        <v>999224816819877</v>
      </c>
      <c r="B73" s="6">
        <v>45103</v>
      </c>
      <c r="C73" s="6">
        <v>45104</v>
      </c>
      <c r="D73" s="4">
        <v>2292</v>
      </c>
      <c r="E73" s="4" t="str">
        <f>VLOOKUP(A73,HOP!A:L,12,0)</f>
        <v>2292.00</v>
      </c>
      <c r="F73" s="4" t="str">
        <f>VLOOKUP(A73,HOP!A:C,3,0)</f>
        <v>3515252</v>
      </c>
      <c r="G73" s="4">
        <f t="shared" si="4"/>
        <v>0</v>
      </c>
      <c r="H73" s="4" t="str">
        <f t="shared" si="5"/>
        <v>，3515252</v>
      </c>
      <c r="I73" s="4" t="str">
        <f>VLOOKUP(A73,HOP!A:U,21,0)</f>
        <v>直采</v>
      </c>
    </row>
    <row r="74" s="4" customFormat="1" hidden="1" spans="1:9">
      <c r="A74" s="5">
        <v>999224835746360</v>
      </c>
      <c r="B74" s="6">
        <v>45100</v>
      </c>
      <c r="C74" s="6">
        <v>45104</v>
      </c>
      <c r="D74" s="4">
        <v>3216</v>
      </c>
      <c r="E74" s="4" t="str">
        <f>VLOOKUP(A74,HOP!A:L,12,0)</f>
        <v>3216.00</v>
      </c>
      <c r="F74" s="4" t="str">
        <f>VLOOKUP(A74,HOP!A:C,3,0)</f>
        <v>3520334</v>
      </c>
      <c r="G74" s="4">
        <f t="shared" si="4"/>
        <v>0</v>
      </c>
      <c r="H74" s="4" t="str">
        <f t="shared" si="5"/>
        <v>，3520334</v>
      </c>
      <c r="I74" s="4" t="str">
        <f>VLOOKUP(A74,HOP!A:U,21,0)</f>
        <v>直采</v>
      </c>
    </row>
    <row r="75" s="4" customFormat="1" hidden="1" spans="1:9">
      <c r="A75" s="5">
        <v>999224836053654</v>
      </c>
      <c r="B75" s="6">
        <v>45103</v>
      </c>
      <c r="C75" s="6">
        <v>45104</v>
      </c>
      <c r="D75" s="4">
        <v>2312</v>
      </c>
      <c r="E75" s="4" t="str">
        <f>VLOOKUP(A75,HOP!A:L,12,0)</f>
        <v>2312.00</v>
      </c>
      <c r="F75" s="4" t="str">
        <f>VLOOKUP(A75,HOP!A:C,3,0)</f>
        <v>3520375</v>
      </c>
      <c r="G75" s="4">
        <f t="shared" si="4"/>
        <v>0</v>
      </c>
      <c r="H75" s="4" t="str">
        <f t="shared" si="5"/>
        <v>，3520375</v>
      </c>
      <c r="I75" s="4" t="str">
        <f>VLOOKUP(A75,HOP!A:U,21,0)</f>
        <v>直采</v>
      </c>
    </row>
    <row r="76" s="4" customFormat="1" hidden="1" spans="1:9">
      <c r="A76" s="5">
        <v>999224838864781</v>
      </c>
      <c r="B76" s="6">
        <v>45103</v>
      </c>
      <c r="C76" s="6">
        <v>45104</v>
      </c>
      <c r="D76" s="4">
        <v>315</v>
      </c>
      <c r="E76" s="4" t="str">
        <f>VLOOKUP(A76,HOP!A:L,12,0)</f>
        <v>315.00</v>
      </c>
      <c r="F76" s="4" t="str">
        <f>VLOOKUP(A76,HOP!A:C,3,0)</f>
        <v>3521324</v>
      </c>
      <c r="G76" s="4">
        <f t="shared" si="4"/>
        <v>0</v>
      </c>
      <c r="H76" s="4" t="str">
        <f t="shared" si="5"/>
        <v>，3521324</v>
      </c>
      <c r="I76" s="4" t="str">
        <f>VLOOKUP(A76,HOP!A:U,21,0)</f>
        <v>直采</v>
      </c>
    </row>
    <row r="77" s="4" customFormat="1" hidden="1" spans="1:9">
      <c r="A77" s="5">
        <v>999224841657607</v>
      </c>
      <c r="B77" s="6">
        <v>45101</v>
      </c>
      <c r="C77" s="6">
        <v>45104</v>
      </c>
      <c r="D77" s="4">
        <v>2412</v>
      </c>
      <c r="E77" s="4" t="str">
        <f>VLOOKUP(A77,HOP!A:L,12,0)</f>
        <v>2412.00</v>
      </c>
      <c r="F77" s="4" t="str">
        <f>VLOOKUP(A77,HOP!A:C,3,0)</f>
        <v>3522518</v>
      </c>
      <c r="G77" s="4">
        <f t="shared" si="4"/>
        <v>0</v>
      </c>
      <c r="H77" s="4" t="str">
        <f t="shared" si="5"/>
        <v>，3522518</v>
      </c>
      <c r="I77" s="4" t="str">
        <f>VLOOKUP(A77,HOP!A:U,21,0)</f>
        <v>直采</v>
      </c>
    </row>
    <row r="78" s="4" customFormat="1" hidden="1" spans="1:9">
      <c r="A78" s="5">
        <v>999224842579898</v>
      </c>
      <c r="B78" s="6">
        <v>45103</v>
      </c>
      <c r="C78" s="6">
        <v>45104</v>
      </c>
      <c r="D78" s="4">
        <v>488</v>
      </c>
      <c r="E78" s="4" t="str">
        <f>VLOOKUP(A78,HOP!A:L,12,0)</f>
        <v>488.00</v>
      </c>
      <c r="F78" s="4" t="str">
        <f>VLOOKUP(A78,HOP!A:C,3,0)</f>
        <v>3523111</v>
      </c>
      <c r="G78" s="4">
        <f t="shared" si="4"/>
        <v>0</v>
      </c>
      <c r="H78" s="4" t="str">
        <f t="shared" si="5"/>
        <v>，3523111</v>
      </c>
      <c r="I78" s="4" t="str">
        <f>VLOOKUP(A78,HOP!A:U,21,0)</f>
        <v>直采</v>
      </c>
    </row>
    <row r="79" s="4" customFormat="1" hidden="1" spans="1:9">
      <c r="A79" s="5">
        <v>999224848368054</v>
      </c>
      <c r="B79" s="6">
        <v>45102</v>
      </c>
      <c r="C79" s="6">
        <v>45104</v>
      </c>
      <c r="D79" s="4">
        <v>1176</v>
      </c>
      <c r="E79" s="4" t="str">
        <f>VLOOKUP(A79,HOP!A:L,12,0)</f>
        <v>1176.00</v>
      </c>
      <c r="F79" s="4" t="str">
        <f>VLOOKUP(A79,HOP!A:C,3,0)</f>
        <v>3523854</v>
      </c>
      <c r="G79" s="4">
        <f t="shared" si="4"/>
        <v>0</v>
      </c>
      <c r="H79" s="4" t="str">
        <f t="shared" si="5"/>
        <v>，3523854</v>
      </c>
      <c r="I79" s="4" t="str">
        <f>VLOOKUP(A79,HOP!A:U,21,0)</f>
        <v>直采</v>
      </c>
    </row>
    <row r="80" s="4" customFormat="1" hidden="1" spans="1:9">
      <c r="A80" s="5">
        <v>999224850805891</v>
      </c>
      <c r="B80" s="6">
        <v>45102</v>
      </c>
      <c r="C80" s="6">
        <v>45104</v>
      </c>
      <c r="D80" s="4">
        <v>880</v>
      </c>
      <c r="E80" s="4" t="str">
        <f>VLOOKUP(A80,HOP!A:L,12,0)</f>
        <v>880.00</v>
      </c>
      <c r="F80" s="4" t="str">
        <f>VLOOKUP(A80,HOP!A:C,3,0)</f>
        <v>3524432</v>
      </c>
      <c r="G80" s="4">
        <f t="shared" si="4"/>
        <v>0</v>
      </c>
      <c r="H80" s="4" t="str">
        <f t="shared" si="5"/>
        <v>，3524432</v>
      </c>
      <c r="I80" s="4" t="str">
        <f>VLOOKUP(A80,HOP!A:U,21,0)</f>
        <v>直采</v>
      </c>
    </row>
    <row r="81" s="4" customFormat="1" hidden="1" spans="1:9">
      <c r="A81" s="5">
        <v>999224850810773</v>
      </c>
      <c r="B81" s="6">
        <v>45102</v>
      </c>
      <c r="C81" s="6">
        <v>45104</v>
      </c>
      <c r="D81" s="4">
        <v>880</v>
      </c>
      <c r="E81" s="4" t="str">
        <f>VLOOKUP(A81,HOP!A:L,12,0)</f>
        <v>880.00</v>
      </c>
      <c r="F81" s="4" t="str">
        <f>VLOOKUP(A81,HOP!A:C,3,0)</f>
        <v>3524433</v>
      </c>
      <c r="G81" s="4">
        <f t="shared" si="4"/>
        <v>0</v>
      </c>
      <c r="H81" s="4" t="str">
        <f t="shared" si="5"/>
        <v>，3524433</v>
      </c>
      <c r="I81" s="4" t="str">
        <f>VLOOKUP(A81,HOP!A:U,21,0)</f>
        <v>直采</v>
      </c>
    </row>
    <row r="82" s="4" customFormat="1" hidden="1" spans="1:9">
      <c r="A82" s="5">
        <v>999224851895130</v>
      </c>
      <c r="B82" s="6">
        <v>45102</v>
      </c>
      <c r="C82" s="6">
        <v>45104</v>
      </c>
      <c r="D82" s="4">
        <v>2564</v>
      </c>
      <c r="E82" s="4" t="str">
        <f>VLOOKUP(A82,HOP!A:L,12,0)</f>
        <v>2564.00</v>
      </c>
      <c r="F82" s="4" t="str">
        <f>VLOOKUP(A82,HOP!A:C,3,0)</f>
        <v>3524704</v>
      </c>
      <c r="G82" s="4">
        <f t="shared" si="4"/>
        <v>0</v>
      </c>
      <c r="H82" s="4" t="str">
        <f t="shared" si="5"/>
        <v>，3524704</v>
      </c>
      <c r="I82" s="4" t="str">
        <f>VLOOKUP(A82,HOP!A:U,21,0)</f>
        <v>直采</v>
      </c>
    </row>
    <row r="83" s="4" customFormat="1" hidden="1" spans="1:9">
      <c r="A83" s="5">
        <v>999224852888776</v>
      </c>
      <c r="B83" s="6">
        <v>45097</v>
      </c>
      <c r="C83" s="6">
        <v>45104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VLOOKUP(A83,HOP!A:U,21,0)</f>
        <v>#N/A</v>
      </c>
    </row>
    <row r="84" s="4" customFormat="1" hidden="1" spans="1:9">
      <c r="A84" s="5">
        <v>999224854261160</v>
      </c>
      <c r="B84" s="6">
        <v>45099</v>
      </c>
      <c r="C84" s="6">
        <v>45104</v>
      </c>
      <c r="D84" s="4">
        <v>2050</v>
      </c>
      <c r="E84" s="4" t="str">
        <f>VLOOKUP(A84,HOP!A:L,12,0)</f>
        <v>2050.00</v>
      </c>
      <c r="F84" s="4" t="str">
        <f>VLOOKUP(A84,HOP!A:C,3,0)</f>
        <v>3525499</v>
      </c>
      <c r="G84" s="4">
        <f t="shared" si="4"/>
        <v>0</v>
      </c>
      <c r="H84" s="4" t="str">
        <f t="shared" si="5"/>
        <v>，3525499</v>
      </c>
      <c r="I84" s="4" t="str">
        <f>VLOOKUP(A84,HOP!A:U,21,0)</f>
        <v>直采</v>
      </c>
    </row>
    <row r="85" s="4" customFormat="1" hidden="1" spans="1:9">
      <c r="A85" s="5">
        <v>999224857078120</v>
      </c>
      <c r="B85" s="6">
        <v>45102</v>
      </c>
      <c r="C85" s="6">
        <v>45104</v>
      </c>
      <c r="D85" s="4">
        <v>1212</v>
      </c>
      <c r="E85" s="4" t="str">
        <f>VLOOKUP(A85,HOP!A:L,12,0)</f>
        <v>1212.00</v>
      </c>
      <c r="F85" s="4" t="str">
        <f>VLOOKUP(A85,HOP!A:C,3,0)</f>
        <v>3526912</v>
      </c>
      <c r="G85" s="4">
        <f t="shared" si="4"/>
        <v>0</v>
      </c>
      <c r="H85" s="4" t="str">
        <f t="shared" si="5"/>
        <v>，3526912</v>
      </c>
      <c r="I85" s="4" t="str">
        <f>VLOOKUP(A85,HOP!A:U,21,0)</f>
        <v>直采</v>
      </c>
    </row>
    <row r="86" s="4" customFormat="1" hidden="1" spans="1:9">
      <c r="A86" s="5">
        <v>999224857301861</v>
      </c>
      <c r="B86" s="6">
        <v>45102</v>
      </c>
      <c r="C86" s="6">
        <v>45104</v>
      </c>
      <c r="D86" s="4">
        <v>3006</v>
      </c>
      <c r="E86" s="4" t="str">
        <f>VLOOKUP(A86,HOP!A:L,12,0)</f>
        <v>3006.00</v>
      </c>
      <c r="F86" s="4" t="str">
        <f>VLOOKUP(A86,HOP!A:C,3,0)</f>
        <v>3526986</v>
      </c>
      <c r="G86" s="4">
        <f t="shared" si="4"/>
        <v>0</v>
      </c>
      <c r="H86" s="4" t="str">
        <f t="shared" si="5"/>
        <v>，3526986</v>
      </c>
      <c r="I86" s="4" t="str">
        <f>VLOOKUP(A86,HOP!A:U,21,0)</f>
        <v>直采</v>
      </c>
    </row>
    <row r="87" s="4" customFormat="1" hidden="1" spans="1:9">
      <c r="A87" s="5">
        <v>999224858003260</v>
      </c>
      <c r="B87" s="6">
        <v>45097</v>
      </c>
      <c r="C87" s="6">
        <v>45104</v>
      </c>
      <c r="D87" s="4">
        <v>9443</v>
      </c>
      <c r="E87" s="4" t="str">
        <f>VLOOKUP(A87,HOP!A:L,12,0)</f>
        <v>9443.00</v>
      </c>
      <c r="F87" s="4" t="str">
        <f>VLOOKUP(A87,HOP!A:C,3,0)</f>
        <v>3527183</v>
      </c>
      <c r="G87" s="4">
        <f t="shared" si="4"/>
        <v>0</v>
      </c>
      <c r="H87" s="4" t="str">
        <f t="shared" si="5"/>
        <v>，3527183</v>
      </c>
      <c r="I87" s="4" t="str">
        <f>VLOOKUP(A87,HOP!A:U,21,0)</f>
        <v>直采</v>
      </c>
    </row>
    <row r="88" s="4" customFormat="1" hidden="1" spans="1:9">
      <c r="A88" s="5">
        <v>999224864921777</v>
      </c>
      <c r="B88" s="6">
        <v>45102</v>
      </c>
      <c r="C88" s="6">
        <v>45104</v>
      </c>
      <c r="D88" s="4">
        <v>2006</v>
      </c>
      <c r="E88" s="4" t="str">
        <f>VLOOKUP(A88,HOP!A:L,12,0)</f>
        <v>2006.00</v>
      </c>
      <c r="F88" s="4" t="str">
        <f>VLOOKUP(A88,HOP!A:C,3,0)</f>
        <v>3527842</v>
      </c>
      <c r="G88" s="4">
        <f t="shared" si="4"/>
        <v>0</v>
      </c>
      <c r="H88" s="4" t="str">
        <f t="shared" si="5"/>
        <v>，3527842</v>
      </c>
      <c r="I88" s="4" t="str">
        <f>VLOOKUP(A88,HOP!A:U,21,0)</f>
        <v>直采</v>
      </c>
    </row>
    <row r="89" s="4" customFormat="1" hidden="1" spans="1:9">
      <c r="A89" s="5">
        <v>999224865634235</v>
      </c>
      <c r="B89" s="6">
        <v>45102</v>
      </c>
      <c r="C89" s="6">
        <v>45104</v>
      </c>
      <c r="D89" s="4">
        <v>2836</v>
      </c>
      <c r="E89" s="4" t="str">
        <f>VLOOKUP(A89,HOP!A:L,12,0)</f>
        <v>2836.00</v>
      </c>
      <c r="F89" s="4" t="str">
        <f>VLOOKUP(A89,HOP!A:C,3,0)</f>
        <v>3527932</v>
      </c>
      <c r="G89" s="4">
        <f t="shared" si="4"/>
        <v>0</v>
      </c>
      <c r="H89" s="4" t="str">
        <f t="shared" si="5"/>
        <v>，3527932</v>
      </c>
      <c r="I89" s="4" t="str">
        <f>VLOOKUP(A89,HOP!A:U,21,0)</f>
        <v>直采</v>
      </c>
    </row>
    <row r="90" s="4" customFormat="1" hidden="1" spans="1:9">
      <c r="A90" s="5">
        <v>999224870063691</v>
      </c>
      <c r="B90" s="6">
        <v>45102</v>
      </c>
      <c r="C90" s="6">
        <v>45104</v>
      </c>
      <c r="D90" s="4">
        <v>2400</v>
      </c>
      <c r="E90" s="4" t="str">
        <f>VLOOKUP(A90,HOP!A:L,12,0)</f>
        <v>2400.00</v>
      </c>
      <c r="F90" s="4" t="str">
        <f>VLOOKUP(A90,HOP!A:C,3,0)</f>
        <v>3529078</v>
      </c>
      <c r="G90" s="4">
        <f t="shared" si="4"/>
        <v>0</v>
      </c>
      <c r="H90" s="4" t="str">
        <f t="shared" si="5"/>
        <v>，3529078</v>
      </c>
      <c r="I90" s="4" t="str">
        <f>VLOOKUP(A90,HOP!A:U,21,0)</f>
        <v>直采</v>
      </c>
    </row>
    <row r="91" s="4" customFormat="1" hidden="1" spans="1:9">
      <c r="A91" s="5">
        <v>999224872295570</v>
      </c>
      <c r="B91" s="6">
        <v>45099</v>
      </c>
      <c r="C91" s="6">
        <v>45104</v>
      </c>
      <c r="D91" s="4">
        <v>6440</v>
      </c>
      <c r="E91" s="4" t="str">
        <f>VLOOKUP(A91,HOP!A:L,12,0)</f>
        <v>6440.00</v>
      </c>
      <c r="F91" s="4" t="str">
        <f>VLOOKUP(A91,HOP!A:C,3,0)</f>
        <v>3530179</v>
      </c>
      <c r="G91" s="4">
        <f t="shared" si="4"/>
        <v>0</v>
      </c>
      <c r="H91" s="4" t="str">
        <f t="shared" si="5"/>
        <v>，3530179</v>
      </c>
      <c r="I91" s="4" t="str">
        <f>VLOOKUP(A91,HOP!A:U,21,0)</f>
        <v>直采</v>
      </c>
    </row>
    <row r="92" s="4" customFormat="1" hidden="1" spans="1:9">
      <c r="A92" s="5">
        <v>999224878629559</v>
      </c>
      <c r="B92" s="6">
        <v>45101</v>
      </c>
      <c r="C92" s="6">
        <v>45104</v>
      </c>
      <c r="D92" s="4">
        <v>1803</v>
      </c>
      <c r="E92" s="4" t="str">
        <f>VLOOKUP(A92,HOP!A:L,12,0)</f>
        <v>1803.00</v>
      </c>
      <c r="F92" s="4" t="str">
        <f>VLOOKUP(A92,HOP!A:C,3,0)</f>
        <v>3531393</v>
      </c>
      <c r="G92" s="4">
        <f t="shared" si="4"/>
        <v>0</v>
      </c>
      <c r="H92" s="4" t="str">
        <f t="shared" si="5"/>
        <v>，3531393</v>
      </c>
      <c r="I92" s="4" t="str">
        <f>VLOOKUP(A92,HOP!A:U,21,0)</f>
        <v>直采</v>
      </c>
    </row>
    <row r="93" s="4" customFormat="1" spans="1:10">
      <c r="A93" s="5">
        <v>999224881570226</v>
      </c>
      <c r="B93" s="6">
        <v>45102</v>
      </c>
      <c r="C93" s="6">
        <v>45104</v>
      </c>
      <c r="D93" s="4">
        <v>984</v>
      </c>
      <c r="E93" s="4" t="str">
        <f>VLOOKUP(A93,HOP!A:L,12,0)</f>
        <v>1968.00</v>
      </c>
      <c r="F93" s="4" t="str">
        <f>VLOOKUP(A93,HOP!A:C,3,0)</f>
        <v>3532091</v>
      </c>
      <c r="G93" s="4">
        <f t="shared" si="4"/>
        <v>-984</v>
      </c>
      <c r="H93" s="4" t="str">
        <f t="shared" si="5"/>
        <v>，3532091</v>
      </c>
      <c r="I93" s="4" t="str">
        <f>VLOOKUP(A93,HOP!A:U,21,0)</f>
        <v>直采</v>
      </c>
      <c r="J93" s="4" t="s">
        <v>770</v>
      </c>
    </row>
    <row r="94" s="4" customFormat="1" hidden="1" spans="1:9">
      <c r="A94" s="5">
        <v>999224882092921</v>
      </c>
      <c r="B94" s="6">
        <v>45099</v>
      </c>
      <c r="C94" s="6">
        <v>45104</v>
      </c>
      <c r="D94" s="4">
        <v>7020</v>
      </c>
      <c r="E94" s="4" t="str">
        <f>VLOOKUP(A94,HOP!A:L,12,0)</f>
        <v>7020.00</v>
      </c>
      <c r="F94" s="4" t="str">
        <f>VLOOKUP(A94,HOP!A:C,3,0)</f>
        <v>3532250</v>
      </c>
      <c r="G94" s="4">
        <f t="shared" si="4"/>
        <v>0</v>
      </c>
      <c r="H94" s="4" t="str">
        <f t="shared" si="5"/>
        <v>，3532250</v>
      </c>
      <c r="I94" s="4" t="str">
        <f>VLOOKUP(A94,HOP!A:U,21,0)</f>
        <v>直采</v>
      </c>
    </row>
    <row r="95" s="4" customFormat="1" hidden="1" spans="1:9">
      <c r="A95" s="5">
        <v>999224884107413</v>
      </c>
      <c r="B95" s="6">
        <v>45103</v>
      </c>
      <c r="C95" s="6">
        <v>45104</v>
      </c>
      <c r="D95" s="4">
        <v>380</v>
      </c>
      <c r="E95" s="4" t="str">
        <f>VLOOKUP(A95,HOP!A:L,12,0)</f>
        <v>380.00</v>
      </c>
      <c r="F95" s="4" t="str">
        <f>VLOOKUP(A95,HOP!A:C,3,0)</f>
        <v>3532686</v>
      </c>
      <c r="G95" s="4">
        <f t="shared" si="4"/>
        <v>0</v>
      </c>
      <c r="H95" s="4" t="str">
        <f t="shared" si="5"/>
        <v>，3532686</v>
      </c>
      <c r="I95" s="4" t="str">
        <f>VLOOKUP(A95,HOP!A:U,21,0)</f>
        <v>直采</v>
      </c>
    </row>
    <row r="96" s="4" customFormat="1" hidden="1" spans="1:9">
      <c r="A96" s="5">
        <v>999224884155865</v>
      </c>
      <c r="B96" s="6">
        <v>45103</v>
      </c>
      <c r="C96" s="6">
        <v>45104</v>
      </c>
      <c r="D96" s="4">
        <v>380</v>
      </c>
      <c r="E96" s="4" t="str">
        <f>VLOOKUP(A96,HOP!A:L,12,0)</f>
        <v>380.00</v>
      </c>
      <c r="F96" s="4" t="str">
        <f>VLOOKUP(A96,HOP!A:C,3,0)</f>
        <v>3532695</v>
      </c>
      <c r="G96" s="4">
        <f t="shared" si="4"/>
        <v>0</v>
      </c>
      <c r="H96" s="4" t="str">
        <f t="shared" si="5"/>
        <v>，3532695</v>
      </c>
      <c r="I96" s="4" t="str">
        <f>VLOOKUP(A96,HOP!A:U,21,0)</f>
        <v>直采</v>
      </c>
    </row>
    <row r="97" s="4" customFormat="1" hidden="1" spans="1:9">
      <c r="A97" s="5">
        <v>999224884218032</v>
      </c>
      <c r="B97" s="6">
        <v>45100</v>
      </c>
      <c r="C97" s="6">
        <v>45104</v>
      </c>
      <c r="D97" s="4">
        <v>5884</v>
      </c>
      <c r="E97" s="4" t="str">
        <f>VLOOKUP(A97,HOP!A:L,12,0)</f>
        <v>5884.00</v>
      </c>
      <c r="F97" s="4" t="str">
        <f>VLOOKUP(A97,HOP!A:C,3,0)</f>
        <v>3532704</v>
      </c>
      <c r="G97" s="4">
        <f t="shared" si="4"/>
        <v>0</v>
      </c>
      <c r="H97" s="4" t="str">
        <f t="shared" si="5"/>
        <v>，3532704</v>
      </c>
      <c r="I97" s="4" t="str">
        <f>VLOOKUP(A97,HOP!A:U,21,0)</f>
        <v>直采</v>
      </c>
    </row>
    <row r="98" s="4" customFormat="1" hidden="1" spans="1:9">
      <c r="A98" s="5">
        <v>999224884219835</v>
      </c>
      <c r="B98" s="6">
        <v>45102</v>
      </c>
      <c r="C98" s="6">
        <v>45104</v>
      </c>
      <c r="D98" s="4">
        <v>770</v>
      </c>
      <c r="E98" s="4" t="str">
        <f>VLOOKUP(A98,HOP!A:L,12,0)</f>
        <v>770.00</v>
      </c>
      <c r="F98" s="4" t="str">
        <f>VLOOKUP(A98,HOP!A:C,3,0)</f>
        <v>3532705</v>
      </c>
      <c r="G98" s="4">
        <f t="shared" si="4"/>
        <v>0</v>
      </c>
      <c r="H98" s="4" t="str">
        <f t="shared" si="5"/>
        <v>，3532705</v>
      </c>
      <c r="I98" s="4" t="str">
        <f>VLOOKUP(A98,HOP!A:U,21,0)</f>
        <v>直采</v>
      </c>
    </row>
    <row r="99" s="4" customFormat="1" hidden="1" spans="1:9">
      <c r="A99" s="5">
        <v>999224886290106</v>
      </c>
      <c r="B99" s="6">
        <v>45100</v>
      </c>
      <c r="C99" s="6">
        <v>45104</v>
      </c>
      <c r="D99" s="4">
        <v>3192</v>
      </c>
      <c r="E99" s="4" t="str">
        <f>VLOOKUP(A99,HOP!A:L,12,0)</f>
        <v>3192.00</v>
      </c>
      <c r="F99" s="4" t="str">
        <f>VLOOKUP(A99,HOP!A:C,3,0)</f>
        <v>3533380</v>
      </c>
      <c r="G99" s="4">
        <f t="shared" ref="G99:G130" si="6">D99-E99</f>
        <v>0</v>
      </c>
      <c r="H99" s="4" t="str">
        <f t="shared" ref="H99:H130" si="7">$H$1&amp;F99</f>
        <v>，3533380</v>
      </c>
      <c r="I99" s="4" t="str">
        <f>VLOOKUP(A99,HOP!A:U,21,0)</f>
        <v>直采</v>
      </c>
    </row>
    <row r="100" s="4" customFormat="1" hidden="1" spans="1:9">
      <c r="A100" s="5">
        <v>999224886497599</v>
      </c>
      <c r="B100" s="6">
        <v>45103</v>
      </c>
      <c r="C100" s="6">
        <v>45104</v>
      </c>
      <c r="D100" s="4">
        <v>490</v>
      </c>
      <c r="E100" s="4" t="str">
        <f>VLOOKUP(A100,HOP!A:L,12,0)</f>
        <v>490.00</v>
      </c>
      <c r="F100" s="4" t="str">
        <f>VLOOKUP(A100,HOP!A:C,3,0)</f>
        <v>3533426</v>
      </c>
      <c r="G100" s="4">
        <f t="shared" si="6"/>
        <v>0</v>
      </c>
      <c r="H100" s="4" t="str">
        <f t="shared" si="7"/>
        <v>，3533426</v>
      </c>
      <c r="I100" s="4" t="str">
        <f>VLOOKUP(A100,HOP!A:U,21,0)</f>
        <v>直采</v>
      </c>
    </row>
    <row r="101" s="4" customFormat="1" hidden="1" spans="1:9">
      <c r="A101" s="5">
        <v>999224888107627</v>
      </c>
      <c r="B101" s="6">
        <v>45102</v>
      </c>
      <c r="C101" s="6">
        <v>45104</v>
      </c>
      <c r="D101" s="4">
        <v>800</v>
      </c>
      <c r="E101" s="4" t="str">
        <f>VLOOKUP(A101,HOP!A:L,12,0)</f>
        <v>800.00</v>
      </c>
      <c r="F101" s="4" t="str">
        <f>VLOOKUP(A101,HOP!A:C,3,0)</f>
        <v>3534052</v>
      </c>
      <c r="G101" s="4">
        <f t="shared" si="6"/>
        <v>0</v>
      </c>
      <c r="H101" s="4" t="str">
        <f t="shared" si="7"/>
        <v>，3534052</v>
      </c>
      <c r="I101" s="4" t="str">
        <f>VLOOKUP(A101,HOP!A:U,21,0)</f>
        <v>直采</v>
      </c>
    </row>
    <row r="102" s="4" customFormat="1" hidden="1" spans="1:9">
      <c r="A102" s="5">
        <v>999224888553301</v>
      </c>
      <c r="B102" s="6">
        <v>45102</v>
      </c>
      <c r="C102" s="6">
        <v>45104</v>
      </c>
      <c r="D102" s="4">
        <v>2188</v>
      </c>
      <c r="E102" s="4" t="str">
        <f>VLOOKUP(A102,HOP!A:L,12,0)</f>
        <v>2188.00</v>
      </c>
      <c r="F102" s="4" t="str">
        <f>VLOOKUP(A102,HOP!A:C,3,0)</f>
        <v>3534319</v>
      </c>
      <c r="G102" s="4">
        <f t="shared" si="6"/>
        <v>0</v>
      </c>
      <c r="H102" s="4" t="str">
        <f t="shared" si="7"/>
        <v>，3534319</v>
      </c>
      <c r="I102" s="4" t="str">
        <f>VLOOKUP(A102,HOP!A:U,21,0)</f>
        <v>直采</v>
      </c>
    </row>
    <row r="103" s="4" customFormat="1" hidden="1" spans="1:9">
      <c r="A103" s="5">
        <v>999224889586550</v>
      </c>
      <c r="B103" s="6">
        <v>45100</v>
      </c>
      <c r="C103" s="6">
        <v>45104</v>
      </c>
      <c r="D103" s="4">
        <v>7748</v>
      </c>
      <c r="E103" s="4" t="str">
        <f>VLOOKUP(A103,HOP!A:L,12,0)</f>
        <v>7748.00</v>
      </c>
      <c r="F103" s="4" t="str">
        <f>VLOOKUP(A103,HOP!A:C,3,0)</f>
        <v>3534746</v>
      </c>
      <c r="G103" s="4">
        <f t="shared" si="6"/>
        <v>0</v>
      </c>
      <c r="H103" s="4" t="str">
        <f t="shared" si="7"/>
        <v>，3534746</v>
      </c>
      <c r="I103" s="4" t="str">
        <f>VLOOKUP(A103,HOP!A:U,21,0)</f>
        <v>直采</v>
      </c>
    </row>
    <row r="104" s="4" customFormat="1" hidden="1" spans="1:9">
      <c r="A104" s="5">
        <v>999224890169230</v>
      </c>
      <c r="B104" s="6">
        <v>45102</v>
      </c>
      <c r="C104" s="6">
        <v>45104</v>
      </c>
      <c r="D104" s="4">
        <v>2880</v>
      </c>
      <c r="E104" s="4" t="str">
        <f>VLOOKUP(A104,HOP!A:L,12,0)</f>
        <v>2880.00</v>
      </c>
      <c r="F104" s="4" t="str">
        <f>VLOOKUP(A104,HOP!A:C,3,0)</f>
        <v>3535089</v>
      </c>
      <c r="G104" s="4">
        <f t="shared" si="6"/>
        <v>0</v>
      </c>
      <c r="H104" s="4" t="str">
        <f t="shared" si="7"/>
        <v>，3535089</v>
      </c>
      <c r="I104" s="4" t="str">
        <f>VLOOKUP(A104,HOP!A:U,21,0)</f>
        <v>直采</v>
      </c>
    </row>
    <row r="105" s="4" customFormat="1" hidden="1" spans="1:9">
      <c r="A105" s="5">
        <v>999224896335649</v>
      </c>
      <c r="B105" s="6">
        <v>45101</v>
      </c>
      <c r="C105" s="6">
        <v>45104</v>
      </c>
      <c r="D105" s="4">
        <v>3832</v>
      </c>
      <c r="E105" s="4" t="str">
        <f>VLOOKUP(A105,HOP!A:L,12,0)</f>
        <v>3832.00</v>
      </c>
      <c r="F105" s="4" t="str">
        <f>VLOOKUP(A105,HOP!A:C,3,0)</f>
        <v>3535567</v>
      </c>
      <c r="G105" s="4">
        <f t="shared" si="6"/>
        <v>0</v>
      </c>
      <c r="H105" s="4" t="str">
        <f t="shared" si="7"/>
        <v>，3535567</v>
      </c>
      <c r="I105" s="4" t="str">
        <f>VLOOKUP(A105,HOP!A:U,21,0)</f>
        <v>直采</v>
      </c>
    </row>
    <row r="106" s="4" customFormat="1" hidden="1" spans="1:9">
      <c r="A106" s="5">
        <v>999224898145002</v>
      </c>
      <c r="B106" s="6">
        <v>45099</v>
      </c>
      <c r="C106" s="6">
        <v>45104</v>
      </c>
      <c r="D106" s="4">
        <v>2930</v>
      </c>
      <c r="E106" s="4" t="str">
        <f>VLOOKUP(A106,HOP!A:L,12,0)</f>
        <v>2930.00</v>
      </c>
      <c r="F106" s="4" t="str">
        <f>VLOOKUP(A106,HOP!A:C,3,0)</f>
        <v>3535903</v>
      </c>
      <c r="G106" s="4">
        <f t="shared" si="6"/>
        <v>0</v>
      </c>
      <c r="H106" s="4" t="str">
        <f t="shared" si="7"/>
        <v>，3535903</v>
      </c>
      <c r="I106" s="4" t="str">
        <f>VLOOKUP(A106,HOP!A:U,21,0)</f>
        <v>直采</v>
      </c>
    </row>
    <row r="107" s="4" customFormat="1" hidden="1" spans="1:9">
      <c r="A107" s="5">
        <v>999224899339158</v>
      </c>
      <c r="B107" s="6">
        <v>45100</v>
      </c>
      <c r="C107" s="6">
        <v>45104</v>
      </c>
      <c r="D107" s="4">
        <v>1800</v>
      </c>
      <c r="E107" s="4" t="str">
        <f>VLOOKUP(A107,HOP!A:L,12,0)</f>
        <v>1800.00</v>
      </c>
      <c r="F107" s="4" t="str">
        <f>VLOOKUP(A107,HOP!A:C,3,0)</f>
        <v>3536300</v>
      </c>
      <c r="G107" s="4">
        <f t="shared" si="6"/>
        <v>0</v>
      </c>
      <c r="H107" s="4" t="str">
        <f t="shared" si="7"/>
        <v>，3536300</v>
      </c>
      <c r="I107" s="4" t="str">
        <f>VLOOKUP(A107,HOP!A:U,21,0)</f>
        <v>直采</v>
      </c>
    </row>
    <row r="108" s="4" customFormat="1" hidden="1" spans="1:9">
      <c r="A108" s="5">
        <v>999224899716375</v>
      </c>
      <c r="B108" s="6">
        <v>45102</v>
      </c>
      <c r="C108" s="6">
        <v>45104</v>
      </c>
      <c r="D108" s="4">
        <v>1858</v>
      </c>
      <c r="E108" s="4" t="str">
        <f>VLOOKUP(A108,HOP!A:L,12,0)</f>
        <v>1858.00</v>
      </c>
      <c r="F108" s="4" t="str">
        <f>VLOOKUP(A108,HOP!A:C,3,0)</f>
        <v>3536367</v>
      </c>
      <c r="G108" s="4">
        <f t="shared" si="6"/>
        <v>0</v>
      </c>
      <c r="H108" s="4" t="str">
        <f t="shared" si="7"/>
        <v>，3536367</v>
      </c>
      <c r="I108" s="4" t="str">
        <f>VLOOKUP(A108,HOP!A:U,21,0)</f>
        <v>直采</v>
      </c>
    </row>
    <row r="109" s="4" customFormat="1" hidden="1" spans="1:9">
      <c r="A109" s="5">
        <v>999224904601296</v>
      </c>
      <c r="B109" s="6">
        <v>45101</v>
      </c>
      <c r="C109" s="6">
        <v>45104</v>
      </c>
      <c r="D109" s="4">
        <v>798</v>
      </c>
      <c r="E109" s="4" t="str">
        <f>VLOOKUP(A109,HOP!A:L,12,0)</f>
        <v>798.00</v>
      </c>
      <c r="F109" s="4" t="str">
        <f>VLOOKUP(A109,HOP!A:C,3,0)</f>
        <v>3537987</v>
      </c>
      <c r="G109" s="4">
        <f t="shared" si="6"/>
        <v>0</v>
      </c>
      <c r="H109" s="4" t="str">
        <f t="shared" si="7"/>
        <v>，3537987</v>
      </c>
      <c r="I109" s="4" t="str">
        <f>VLOOKUP(A109,HOP!A:U,21,0)</f>
        <v>直采</v>
      </c>
    </row>
    <row r="110" s="4" customFormat="1" hidden="1" spans="1:9">
      <c r="A110" s="5">
        <v>999224911394992</v>
      </c>
      <c r="B110" s="6">
        <v>45103</v>
      </c>
      <c r="C110" s="6">
        <v>45104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s="4" customFormat="1" hidden="1" spans="1:9">
      <c r="A111" s="5">
        <v>999224912105108</v>
      </c>
      <c r="B111" s="6">
        <v>45102</v>
      </c>
      <c r="C111" s="6">
        <v>45104</v>
      </c>
      <c r="D111" s="4">
        <v>2008</v>
      </c>
      <c r="E111" s="4" t="str">
        <f>VLOOKUP(A111,HOP!A:L,12,0)</f>
        <v>2008.00</v>
      </c>
      <c r="F111" s="4" t="str">
        <f>VLOOKUP(A111,HOP!A:C,3,0)</f>
        <v>3539443</v>
      </c>
      <c r="G111" s="4">
        <f t="shared" si="6"/>
        <v>0</v>
      </c>
      <c r="H111" s="4" t="str">
        <f t="shared" si="7"/>
        <v>，3539443</v>
      </c>
      <c r="I111" s="4" t="str">
        <f>VLOOKUP(A111,HOP!A:U,21,0)</f>
        <v>直采</v>
      </c>
    </row>
    <row r="112" s="4" customFormat="1" hidden="1" spans="1:9">
      <c r="A112" s="5">
        <v>999224912359544</v>
      </c>
      <c r="B112" s="6">
        <v>45100</v>
      </c>
      <c r="C112" s="6">
        <v>45104</v>
      </c>
      <c r="D112" s="4">
        <v>5020</v>
      </c>
      <c r="E112" s="4" t="str">
        <f>VLOOKUP(A112,HOP!A:L,12,0)</f>
        <v>5020.00</v>
      </c>
      <c r="F112" s="4" t="str">
        <f>VLOOKUP(A112,HOP!A:C,3,0)</f>
        <v>3539477</v>
      </c>
      <c r="G112" s="4">
        <f t="shared" si="6"/>
        <v>0</v>
      </c>
      <c r="H112" s="4" t="str">
        <f t="shared" si="7"/>
        <v>，3539477</v>
      </c>
      <c r="I112" s="4" t="str">
        <f>VLOOKUP(A112,HOP!A:U,21,0)</f>
        <v>直采</v>
      </c>
    </row>
    <row r="113" s="4" customFormat="1" hidden="1" spans="1:9">
      <c r="A113" s="5">
        <v>999224919194035</v>
      </c>
      <c r="B113" s="6">
        <v>45101</v>
      </c>
      <c r="C113" s="6">
        <v>45104</v>
      </c>
      <c r="D113" s="4">
        <v>3786</v>
      </c>
      <c r="E113" s="4" t="str">
        <f>VLOOKUP(A113,HOP!A:L,12,0)</f>
        <v>3786.00</v>
      </c>
      <c r="F113" s="4" t="str">
        <f>VLOOKUP(A113,HOP!A:C,3,0)</f>
        <v>3541458</v>
      </c>
      <c r="G113" s="4">
        <f t="shared" si="6"/>
        <v>0</v>
      </c>
      <c r="H113" s="4" t="str">
        <f t="shared" si="7"/>
        <v>，3541458</v>
      </c>
      <c r="I113" s="4" t="str">
        <f>VLOOKUP(A113,HOP!A:U,21,0)</f>
        <v>直采</v>
      </c>
    </row>
    <row r="114" s="4" customFormat="1" hidden="1" spans="1:9">
      <c r="A114" s="5">
        <v>999224919972425</v>
      </c>
      <c r="B114" s="6">
        <v>45101</v>
      </c>
      <c r="C114" s="6">
        <v>45104</v>
      </c>
      <c r="D114" s="4">
        <v>1128</v>
      </c>
      <c r="E114" s="4" t="str">
        <f>VLOOKUP(A114,HOP!A:L,12,0)</f>
        <v>1128.00</v>
      </c>
      <c r="F114" s="4" t="str">
        <f>VLOOKUP(A114,HOP!A:C,3,0)</f>
        <v>3541630</v>
      </c>
      <c r="G114" s="4">
        <f t="shared" si="6"/>
        <v>0</v>
      </c>
      <c r="H114" s="4" t="str">
        <f t="shared" si="7"/>
        <v>，3541630</v>
      </c>
      <c r="I114" s="4" t="str">
        <f>VLOOKUP(A114,HOP!A:U,21,0)</f>
        <v>直采</v>
      </c>
    </row>
    <row r="115" s="4" customFormat="1" hidden="1" spans="1:9">
      <c r="A115" s="5">
        <v>999224921504074</v>
      </c>
      <c r="B115" s="6">
        <v>45102</v>
      </c>
      <c r="C115" s="6">
        <v>45104</v>
      </c>
      <c r="D115" s="4">
        <v>956</v>
      </c>
      <c r="E115" s="4" t="str">
        <f>VLOOKUP(A115,HOP!A:L,12,0)</f>
        <v>956.00</v>
      </c>
      <c r="F115" s="4" t="str">
        <f>VLOOKUP(A115,HOP!A:C,3,0)</f>
        <v>3542494</v>
      </c>
      <c r="G115" s="4">
        <f t="shared" si="6"/>
        <v>0</v>
      </c>
      <c r="H115" s="4" t="str">
        <f t="shared" si="7"/>
        <v>，3542494</v>
      </c>
      <c r="I115" s="4" t="str">
        <f>VLOOKUP(A115,HOP!A:U,21,0)</f>
        <v>直采</v>
      </c>
    </row>
    <row r="116" s="4" customFormat="1" hidden="1" spans="1:9">
      <c r="A116" s="5">
        <v>999224927771140</v>
      </c>
      <c r="B116" s="6">
        <v>45102</v>
      </c>
      <c r="C116" s="6">
        <v>45104</v>
      </c>
      <c r="D116" s="4">
        <v>2198</v>
      </c>
      <c r="E116" s="4" t="str">
        <f>VLOOKUP(A116,HOP!A:L,12,0)</f>
        <v>2198.00</v>
      </c>
      <c r="F116" s="4" t="str">
        <f>VLOOKUP(A116,HOP!A:C,3,0)</f>
        <v>3543741</v>
      </c>
      <c r="G116" s="4">
        <f t="shared" si="6"/>
        <v>0</v>
      </c>
      <c r="H116" s="4" t="str">
        <f t="shared" si="7"/>
        <v>，3543741</v>
      </c>
      <c r="I116" s="4" t="str">
        <f>VLOOKUP(A116,HOP!A:U,21,0)</f>
        <v>直采</v>
      </c>
    </row>
    <row r="117" s="4" customFormat="1" hidden="1" spans="1:9">
      <c r="A117" s="5">
        <v>999224929375577</v>
      </c>
      <c r="B117" s="6">
        <v>45102</v>
      </c>
      <c r="C117" s="6">
        <v>45104</v>
      </c>
      <c r="D117" s="4">
        <v>1122</v>
      </c>
      <c r="E117" s="4" t="str">
        <f>VLOOKUP(A117,HOP!A:L,12,0)</f>
        <v>1122.00</v>
      </c>
      <c r="F117" s="4" t="str">
        <f>VLOOKUP(A117,HOP!A:C,3,0)</f>
        <v>3544193</v>
      </c>
      <c r="G117" s="4">
        <f t="shared" si="6"/>
        <v>0</v>
      </c>
      <c r="H117" s="4" t="str">
        <f t="shared" si="7"/>
        <v>，3544193</v>
      </c>
      <c r="I117" s="4" t="str">
        <f>VLOOKUP(A117,HOP!A:U,21,0)</f>
        <v>直采</v>
      </c>
    </row>
    <row r="118" s="4" customFormat="1" hidden="1" spans="1:9">
      <c r="A118" s="5">
        <v>999224930771055</v>
      </c>
      <c r="B118" s="6">
        <v>45103</v>
      </c>
      <c r="C118" s="6">
        <v>45104</v>
      </c>
      <c r="D118" s="4">
        <v>544</v>
      </c>
      <c r="E118" s="4" t="str">
        <f>VLOOKUP(A118,HOP!A:L,12,0)</f>
        <v>544.00</v>
      </c>
      <c r="F118" s="4" t="str">
        <f>VLOOKUP(A118,HOP!A:C,3,0)</f>
        <v>3544705</v>
      </c>
      <c r="G118" s="4">
        <f t="shared" si="6"/>
        <v>0</v>
      </c>
      <c r="H118" s="4" t="str">
        <f t="shared" si="7"/>
        <v>，3544705</v>
      </c>
      <c r="I118" s="4" t="str">
        <f>VLOOKUP(A118,HOP!A:U,21,0)</f>
        <v>直采</v>
      </c>
    </row>
    <row r="119" s="4" customFormat="1" hidden="1" spans="1:9">
      <c r="A119" s="5">
        <v>24931249073</v>
      </c>
      <c r="B119" s="6">
        <v>45103</v>
      </c>
      <c r="C119" s="6">
        <v>45104</v>
      </c>
      <c r="D119" s="4">
        <v>424</v>
      </c>
      <c r="E119" s="4" t="str">
        <f>VLOOKUP(A119,HOP!A:L,12,0)</f>
        <v>424.00</v>
      </c>
      <c r="F119" s="4" t="str">
        <f>VLOOKUP(A119,HOP!A:C,3,0)</f>
        <v>3544835</v>
      </c>
      <c r="G119" s="4">
        <f t="shared" si="6"/>
        <v>0</v>
      </c>
      <c r="H119" s="4" t="str">
        <f t="shared" si="7"/>
        <v>，3544835</v>
      </c>
      <c r="I119" s="4" t="str">
        <f>VLOOKUP(A119,HOP!A:U,21,0)</f>
        <v>直采</v>
      </c>
    </row>
    <row r="120" s="4" customFormat="1" hidden="1" spans="1:9">
      <c r="A120" s="5">
        <v>999224931708968</v>
      </c>
      <c r="B120" s="6">
        <v>45101</v>
      </c>
      <c r="C120" s="6">
        <v>45104</v>
      </c>
      <c r="D120" s="4">
        <v>4270</v>
      </c>
      <c r="E120" s="4" t="str">
        <f>VLOOKUP(A120,HOP!A:L,12,0)</f>
        <v>4270.00</v>
      </c>
      <c r="F120" s="4" t="str">
        <f>VLOOKUP(A120,HOP!A:C,3,0)</f>
        <v>3545025</v>
      </c>
      <c r="G120" s="4">
        <f t="shared" si="6"/>
        <v>0</v>
      </c>
      <c r="H120" s="4" t="str">
        <f t="shared" si="7"/>
        <v>，3545025</v>
      </c>
      <c r="I120" s="4" t="str">
        <f>VLOOKUP(A120,HOP!A:U,21,0)</f>
        <v>直采</v>
      </c>
    </row>
    <row r="121" s="4" customFormat="1" hidden="1" spans="1:9">
      <c r="A121" s="5">
        <v>999224932481554</v>
      </c>
      <c r="B121" s="6">
        <v>45102</v>
      </c>
      <c r="C121" s="6">
        <v>45104</v>
      </c>
      <c r="D121" s="4">
        <v>718</v>
      </c>
      <c r="E121" s="4" t="str">
        <f>VLOOKUP(A121,HOP!A:L,12,0)</f>
        <v>718.00</v>
      </c>
      <c r="F121" s="4" t="str">
        <f>VLOOKUP(A121,HOP!A:C,3,0)</f>
        <v>3545163</v>
      </c>
      <c r="G121" s="4">
        <f t="shared" si="6"/>
        <v>0</v>
      </c>
      <c r="H121" s="4" t="str">
        <f t="shared" si="7"/>
        <v>，3545163</v>
      </c>
      <c r="I121" s="4" t="str">
        <f>VLOOKUP(A121,HOP!A:U,21,0)</f>
        <v>直采</v>
      </c>
    </row>
    <row r="122" s="4" customFormat="1" hidden="1" spans="1:9">
      <c r="A122" s="5">
        <v>999224933904245</v>
      </c>
      <c r="B122" s="6">
        <v>45102</v>
      </c>
      <c r="C122" s="6">
        <v>45104</v>
      </c>
      <c r="D122" s="4">
        <v>994</v>
      </c>
      <c r="E122" s="4" t="str">
        <f>VLOOKUP(A122,HOP!A:L,12,0)</f>
        <v>994.00</v>
      </c>
      <c r="F122" s="4" t="str">
        <f>VLOOKUP(A122,HOP!A:C,3,0)</f>
        <v>3545812</v>
      </c>
      <c r="G122" s="4">
        <f t="shared" si="6"/>
        <v>0</v>
      </c>
      <c r="H122" s="4" t="str">
        <f t="shared" si="7"/>
        <v>，3545812</v>
      </c>
      <c r="I122" s="4" t="str">
        <f>VLOOKUP(A122,HOP!A:U,21,0)</f>
        <v>直采</v>
      </c>
    </row>
    <row r="123" s="4" customFormat="1" hidden="1" spans="1:9">
      <c r="A123" s="5">
        <v>999224934913422</v>
      </c>
      <c r="B123" s="6">
        <v>45102</v>
      </c>
      <c r="C123" s="6">
        <v>45104</v>
      </c>
      <c r="D123" s="4">
        <v>2975</v>
      </c>
      <c r="E123" s="4" t="str">
        <f>VLOOKUP(A123,HOP!A:L,12,0)</f>
        <v>2975.00</v>
      </c>
      <c r="F123" s="4" t="str">
        <f>VLOOKUP(A123,HOP!A:C,3,0)</f>
        <v>3546154</v>
      </c>
      <c r="G123" s="4">
        <f t="shared" si="6"/>
        <v>0</v>
      </c>
      <c r="H123" s="4" t="str">
        <f t="shared" si="7"/>
        <v>，3546154</v>
      </c>
      <c r="I123" s="4" t="str">
        <f>VLOOKUP(A123,HOP!A:U,21,0)</f>
        <v>直采</v>
      </c>
    </row>
    <row r="124" s="4" customFormat="1" hidden="1" spans="1:9">
      <c r="A124" s="5">
        <v>999224935136539</v>
      </c>
      <c r="B124" s="6">
        <v>45103</v>
      </c>
      <c r="C124" s="6">
        <v>45104</v>
      </c>
      <c r="D124" s="4">
        <v>1334</v>
      </c>
      <c r="E124" s="4" t="str">
        <f>VLOOKUP(A124,HOP!A:L,12,0)</f>
        <v>1334.00</v>
      </c>
      <c r="F124" s="4" t="str">
        <f>VLOOKUP(A124,HOP!A:C,3,0)</f>
        <v>3546354</v>
      </c>
      <c r="G124" s="4">
        <f t="shared" si="6"/>
        <v>0</v>
      </c>
      <c r="H124" s="4" t="str">
        <f t="shared" si="7"/>
        <v>，3546354</v>
      </c>
      <c r="I124" s="4" t="str">
        <f>VLOOKUP(A124,HOP!A:U,21,0)</f>
        <v>直采</v>
      </c>
    </row>
    <row r="125" s="4" customFormat="1" hidden="1" spans="1:9">
      <c r="A125" s="5">
        <v>999224938175418</v>
      </c>
      <c r="B125" s="6">
        <v>45102</v>
      </c>
      <c r="C125" s="6">
        <v>45104</v>
      </c>
      <c r="D125" s="4">
        <v>840</v>
      </c>
      <c r="E125" s="4" t="str">
        <f>VLOOKUP(A125,HOP!A:L,12,0)</f>
        <v>840.00</v>
      </c>
      <c r="F125" s="4" t="str">
        <f>VLOOKUP(A125,HOP!A:C,3,0)</f>
        <v>3546633</v>
      </c>
      <c r="G125" s="4">
        <f t="shared" si="6"/>
        <v>0</v>
      </c>
      <c r="H125" s="4" t="str">
        <f t="shared" si="7"/>
        <v>，3546633</v>
      </c>
      <c r="I125" s="4" t="str">
        <f>VLOOKUP(A125,HOP!A:U,21,0)</f>
        <v>直采</v>
      </c>
    </row>
    <row r="126" s="4" customFormat="1" hidden="1" spans="1:9">
      <c r="A126" s="5">
        <v>999224938189613</v>
      </c>
      <c r="B126" s="6">
        <v>45103</v>
      </c>
      <c r="C126" s="6">
        <v>45104</v>
      </c>
      <c r="D126" s="4">
        <v>304</v>
      </c>
      <c r="E126" s="4" t="str">
        <f>VLOOKUP(A126,HOP!A:L,12,0)</f>
        <v>304.00</v>
      </c>
      <c r="F126" s="4" t="str">
        <f>VLOOKUP(A126,HOP!A:C,3,0)</f>
        <v>3546639</v>
      </c>
      <c r="G126" s="4">
        <f t="shared" si="6"/>
        <v>0</v>
      </c>
      <c r="H126" s="4" t="str">
        <f t="shared" si="7"/>
        <v>，3546639</v>
      </c>
      <c r="I126" s="4" t="str">
        <f>VLOOKUP(A126,HOP!A:U,21,0)</f>
        <v>直采</v>
      </c>
    </row>
    <row r="127" s="4" customFormat="1" hidden="1" spans="1:9">
      <c r="A127" s="5">
        <v>999224940490951</v>
      </c>
      <c r="B127" s="6">
        <v>45102</v>
      </c>
      <c r="C127" s="6">
        <v>45104</v>
      </c>
      <c r="D127" s="4">
        <v>3500</v>
      </c>
      <c r="E127" s="4" t="str">
        <f>VLOOKUP(A127,HOP!A:L,12,0)</f>
        <v>3500.00</v>
      </c>
      <c r="F127" s="4" t="str">
        <f>VLOOKUP(A127,HOP!A:C,3,0)</f>
        <v>3547384</v>
      </c>
      <c r="G127" s="4">
        <f t="shared" si="6"/>
        <v>0</v>
      </c>
      <c r="H127" s="4" t="str">
        <f t="shared" si="7"/>
        <v>，3547384</v>
      </c>
      <c r="I127" s="4" t="str">
        <f>VLOOKUP(A127,HOP!A:U,21,0)</f>
        <v>直采</v>
      </c>
    </row>
    <row r="128" s="4" customFormat="1" hidden="1" spans="1:9">
      <c r="A128" s="5">
        <v>999224941441100</v>
      </c>
      <c r="B128" s="6">
        <v>45102</v>
      </c>
      <c r="C128" s="6">
        <v>45104</v>
      </c>
      <c r="D128" s="4">
        <v>716</v>
      </c>
      <c r="E128" s="4" t="str">
        <f>VLOOKUP(A128,HOP!A:L,12,0)</f>
        <v>716.00</v>
      </c>
      <c r="F128" s="4" t="str">
        <f>VLOOKUP(A128,HOP!A:C,3,0)</f>
        <v>3547508</v>
      </c>
      <c r="G128" s="4">
        <f t="shared" si="6"/>
        <v>0</v>
      </c>
      <c r="H128" s="4" t="str">
        <f t="shared" si="7"/>
        <v>，3547508</v>
      </c>
      <c r="I128" s="4" t="str">
        <f>VLOOKUP(A128,HOP!A:U,21,0)</f>
        <v>直采</v>
      </c>
    </row>
    <row r="129" s="4" customFormat="1" hidden="1" spans="1:9">
      <c r="A129" s="5">
        <v>999224932686892</v>
      </c>
      <c r="B129" s="6">
        <v>45102</v>
      </c>
      <c r="C129" s="6">
        <v>45104</v>
      </c>
      <c r="D129" s="4">
        <v>2906</v>
      </c>
      <c r="E129" s="4" t="str">
        <f>VLOOKUP(A129,HOP!A:L,12,0)</f>
        <v>2906.00</v>
      </c>
      <c r="F129" s="4" t="str">
        <f>VLOOKUP(A129,HOP!A:C,3,0)</f>
        <v>3545335</v>
      </c>
      <c r="G129" s="4">
        <f t="shared" si="6"/>
        <v>0</v>
      </c>
      <c r="H129" s="4" t="str">
        <f t="shared" si="7"/>
        <v>，3545335</v>
      </c>
      <c r="I129" s="4" t="str">
        <f>VLOOKUP(A129,HOP!A:U,21,0)</f>
        <v>直采</v>
      </c>
    </row>
    <row r="130" s="4" customFormat="1" hidden="1" spans="1:9">
      <c r="A130" s="5">
        <v>999224942583148</v>
      </c>
      <c r="B130" s="6">
        <v>45103</v>
      </c>
      <c r="C130" s="6">
        <v>45104</v>
      </c>
      <c r="D130" s="4">
        <v>267</v>
      </c>
      <c r="E130" s="4" t="str">
        <f>VLOOKUP(A130,HOP!A:L,12,0)</f>
        <v>267.00</v>
      </c>
      <c r="F130" s="4" t="str">
        <f>VLOOKUP(A130,HOP!A:C,3,0)</f>
        <v>3547698</v>
      </c>
      <c r="G130" s="4">
        <f t="shared" si="6"/>
        <v>0</v>
      </c>
      <c r="H130" s="4" t="str">
        <f t="shared" si="7"/>
        <v>，3547698</v>
      </c>
      <c r="I130" s="4" t="str">
        <f>VLOOKUP(A130,HOP!A:U,21,0)</f>
        <v>直采</v>
      </c>
    </row>
    <row r="131" s="4" customFormat="1" hidden="1" spans="1:9">
      <c r="A131" s="5">
        <v>999224942682930</v>
      </c>
      <c r="B131" s="6">
        <v>45102</v>
      </c>
      <c r="C131" s="6">
        <v>45104</v>
      </c>
      <c r="D131" s="4">
        <v>1398</v>
      </c>
      <c r="E131" s="4" t="str">
        <f>VLOOKUP(A131,HOP!A:L,12,0)</f>
        <v>1398.00</v>
      </c>
      <c r="F131" s="4" t="str">
        <f>VLOOKUP(A131,HOP!A:C,3,0)</f>
        <v>3547717</v>
      </c>
      <c r="G131" s="4">
        <f t="shared" ref="G131:G154" si="8">D131-E131</f>
        <v>0</v>
      </c>
      <c r="H131" s="4" t="str">
        <f t="shared" ref="H131:H154" si="9">$H$1&amp;F131</f>
        <v>，3547717</v>
      </c>
      <c r="I131" s="4" t="str">
        <f>VLOOKUP(A131,HOP!A:U,21,0)</f>
        <v>直采</v>
      </c>
    </row>
    <row r="132" s="4" customFormat="1" hidden="1" spans="1:9">
      <c r="A132" s="5">
        <v>999224943518053</v>
      </c>
      <c r="B132" s="6">
        <v>45102</v>
      </c>
      <c r="C132" s="6">
        <v>45104</v>
      </c>
      <c r="D132" s="4">
        <v>2370</v>
      </c>
      <c r="E132" s="4" t="str">
        <f>VLOOKUP(A132,HOP!A:L,12,0)</f>
        <v>2370.00</v>
      </c>
      <c r="F132" s="4" t="str">
        <f>VLOOKUP(A132,HOP!A:C,3,0)</f>
        <v>3548055</v>
      </c>
      <c r="G132" s="4">
        <f t="shared" si="8"/>
        <v>0</v>
      </c>
      <c r="H132" s="4" t="str">
        <f t="shared" si="9"/>
        <v>，3548055</v>
      </c>
      <c r="I132" s="4" t="str">
        <f>VLOOKUP(A132,HOP!A:U,21,0)</f>
        <v>直采</v>
      </c>
    </row>
    <row r="133" s="4" customFormat="1" hidden="1" spans="1:9">
      <c r="A133" s="5">
        <v>999224943765604</v>
      </c>
      <c r="B133" s="6">
        <v>45102</v>
      </c>
      <c r="C133" s="6">
        <v>45104</v>
      </c>
      <c r="D133" s="4">
        <v>932</v>
      </c>
      <c r="E133" s="4" t="str">
        <f>VLOOKUP(A133,HOP!A:L,12,0)</f>
        <v>932.00</v>
      </c>
      <c r="F133" s="4" t="str">
        <f>VLOOKUP(A133,HOP!A:C,3,0)</f>
        <v>3548151</v>
      </c>
      <c r="G133" s="4">
        <f t="shared" si="8"/>
        <v>0</v>
      </c>
      <c r="H133" s="4" t="str">
        <f t="shared" si="9"/>
        <v>，3548151</v>
      </c>
      <c r="I133" s="4" t="str">
        <f>VLOOKUP(A133,HOP!A:U,21,0)</f>
        <v>直采</v>
      </c>
    </row>
    <row r="134" s="4" customFormat="1" hidden="1" spans="1:9">
      <c r="A134" s="5">
        <v>999224943802226</v>
      </c>
      <c r="B134" s="6">
        <v>45102</v>
      </c>
      <c r="C134" s="6">
        <v>45104</v>
      </c>
      <c r="D134" s="4">
        <v>2906</v>
      </c>
      <c r="E134" s="4" t="str">
        <f>VLOOKUP(A134,HOP!A:L,12,0)</f>
        <v>2906.00</v>
      </c>
      <c r="F134" s="4" t="str">
        <f>VLOOKUP(A134,HOP!A:C,3,0)</f>
        <v>3548171</v>
      </c>
      <c r="G134" s="4">
        <f t="shared" si="8"/>
        <v>0</v>
      </c>
      <c r="H134" s="4" t="str">
        <f t="shared" si="9"/>
        <v>，3548171</v>
      </c>
      <c r="I134" s="4" t="str">
        <f>VLOOKUP(A134,HOP!A:U,21,0)</f>
        <v>直采</v>
      </c>
    </row>
    <row r="135" s="4" customFormat="1" hidden="1" spans="1:9">
      <c r="A135" s="5">
        <v>999224944252488</v>
      </c>
      <c r="B135" s="6">
        <v>45102</v>
      </c>
      <c r="C135" s="6">
        <v>45104</v>
      </c>
      <c r="D135" s="4">
        <v>616</v>
      </c>
      <c r="E135" s="4" t="str">
        <f>VLOOKUP(A135,HOP!A:L,12,0)</f>
        <v>616.00</v>
      </c>
      <c r="F135" s="4" t="str">
        <f>VLOOKUP(A135,HOP!A:C,3,0)</f>
        <v>3548349</v>
      </c>
      <c r="G135" s="4">
        <f t="shared" si="8"/>
        <v>0</v>
      </c>
      <c r="H135" s="4" t="str">
        <f t="shared" si="9"/>
        <v>，3548349</v>
      </c>
      <c r="I135" s="4" t="str">
        <f>VLOOKUP(A135,HOP!A:U,21,0)</f>
        <v>直采</v>
      </c>
    </row>
    <row r="136" s="4" customFormat="1" hidden="1" spans="1:9">
      <c r="A136" s="5">
        <v>999224944337223</v>
      </c>
      <c r="B136" s="6">
        <v>45102</v>
      </c>
      <c r="C136" s="6">
        <v>45104</v>
      </c>
      <c r="D136" s="4">
        <v>496</v>
      </c>
      <c r="E136" s="4" t="str">
        <f>VLOOKUP(A136,HOP!A:L,12,0)</f>
        <v>496.00</v>
      </c>
      <c r="F136" s="4" t="str">
        <f>VLOOKUP(A136,HOP!A:C,3,0)</f>
        <v>3548410</v>
      </c>
      <c r="G136" s="4">
        <f t="shared" si="8"/>
        <v>0</v>
      </c>
      <c r="H136" s="4" t="str">
        <f t="shared" si="9"/>
        <v>，3548410</v>
      </c>
      <c r="I136" s="4" t="str">
        <f>VLOOKUP(A136,HOP!A:U,21,0)</f>
        <v>直采</v>
      </c>
    </row>
    <row r="137" s="4" customFormat="1" hidden="1" spans="1:9">
      <c r="A137" s="5">
        <v>999224945434289</v>
      </c>
      <c r="B137" s="6">
        <v>45102</v>
      </c>
      <c r="C137" s="6">
        <v>45104</v>
      </c>
      <c r="D137" s="4">
        <v>496</v>
      </c>
      <c r="E137" s="4" t="str">
        <f>VLOOKUP(A137,HOP!A:L,12,0)</f>
        <v>496.00</v>
      </c>
      <c r="F137" s="4" t="str">
        <f>VLOOKUP(A137,HOP!A:C,3,0)</f>
        <v>3548817</v>
      </c>
      <c r="G137" s="4">
        <f t="shared" si="8"/>
        <v>0</v>
      </c>
      <c r="H137" s="4" t="str">
        <f t="shared" si="9"/>
        <v>，3548817</v>
      </c>
      <c r="I137" s="4" t="str">
        <f>VLOOKUP(A137,HOP!A:U,21,0)</f>
        <v>直采</v>
      </c>
    </row>
    <row r="138" s="4" customFormat="1" hidden="1" spans="1:9">
      <c r="A138" s="5">
        <v>24945746218</v>
      </c>
      <c r="B138" s="6">
        <v>45102</v>
      </c>
      <c r="C138" s="6">
        <v>45104</v>
      </c>
      <c r="D138" s="4">
        <v>496</v>
      </c>
      <c r="E138" s="4" t="str">
        <f>VLOOKUP(A138,HOP!A:L,12,0)</f>
        <v>496.00</v>
      </c>
      <c r="F138" s="4" t="str">
        <f>VLOOKUP(A138,HOP!A:C,3,0)</f>
        <v>3548872</v>
      </c>
      <c r="G138" s="4">
        <f t="shared" si="8"/>
        <v>0</v>
      </c>
      <c r="H138" s="4" t="str">
        <f t="shared" si="9"/>
        <v>，3548872</v>
      </c>
      <c r="I138" s="4" t="str">
        <f>VLOOKUP(A138,HOP!A:U,21,0)</f>
        <v>直采</v>
      </c>
    </row>
    <row r="139" s="4" customFormat="1" hidden="1" spans="1:9">
      <c r="A139" s="5">
        <v>999224946294647</v>
      </c>
      <c r="B139" s="6">
        <v>45103</v>
      </c>
      <c r="C139" s="6">
        <v>45104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8"/>
        <v>#N/A</v>
      </c>
      <c r="H139" s="4" t="e">
        <f t="shared" si="9"/>
        <v>#N/A</v>
      </c>
      <c r="I139" s="4" t="e">
        <f>VLOOKUP(A139,HOP!A:U,21,0)</f>
        <v>#N/A</v>
      </c>
    </row>
    <row r="140" s="4" customFormat="1" hidden="1" spans="1:9">
      <c r="A140" s="5">
        <v>999224946565357</v>
      </c>
      <c r="B140" s="6">
        <v>45103</v>
      </c>
      <c r="C140" s="6">
        <v>45104</v>
      </c>
      <c r="D140" s="4">
        <v>425</v>
      </c>
      <c r="E140" s="4" t="str">
        <f>VLOOKUP(A140,HOP!A:L,12,0)</f>
        <v>425.00</v>
      </c>
      <c r="F140" s="4" t="str">
        <f>VLOOKUP(A140,HOP!A:C,3,0)</f>
        <v>3549353</v>
      </c>
      <c r="G140" s="4">
        <f t="shared" si="8"/>
        <v>0</v>
      </c>
      <c r="H140" s="4" t="str">
        <f t="shared" si="9"/>
        <v>，3549353</v>
      </c>
      <c r="I140" s="4" t="str">
        <f>VLOOKUP(A140,HOP!A:U,21,0)</f>
        <v>直采</v>
      </c>
    </row>
    <row r="141" s="4" customFormat="1" hidden="1" spans="1:9">
      <c r="A141" s="5">
        <v>999224946905746</v>
      </c>
      <c r="B141" s="6">
        <v>45102</v>
      </c>
      <c r="C141" s="6">
        <v>45104</v>
      </c>
      <c r="D141" s="4">
        <v>680</v>
      </c>
      <c r="E141" s="4" t="str">
        <f>VLOOKUP(A141,HOP!A:L,12,0)</f>
        <v>680.00</v>
      </c>
      <c r="F141" s="4" t="str">
        <f>VLOOKUP(A141,HOP!A:C,3,0)</f>
        <v>3549459</v>
      </c>
      <c r="G141" s="4">
        <f t="shared" si="8"/>
        <v>0</v>
      </c>
      <c r="H141" s="4" t="str">
        <f t="shared" si="9"/>
        <v>，3549459</v>
      </c>
      <c r="I141" s="4" t="str">
        <f>VLOOKUP(A141,HOP!A:U,21,0)</f>
        <v>直采</v>
      </c>
    </row>
    <row r="142" s="4" customFormat="1" hidden="1" spans="1:9">
      <c r="A142" s="5">
        <v>999224946517859</v>
      </c>
      <c r="B142" s="6">
        <v>45103</v>
      </c>
      <c r="C142" s="6">
        <v>45104</v>
      </c>
      <c r="D142" s="4">
        <v>343</v>
      </c>
      <c r="E142" s="4" t="str">
        <f>VLOOKUP(A142,HOP!A:L,12,0)</f>
        <v>343.00</v>
      </c>
      <c r="F142" s="4" t="str">
        <f>VLOOKUP(A142,HOP!A:C,3,0)</f>
        <v>3549339</v>
      </c>
      <c r="G142" s="4">
        <f t="shared" si="8"/>
        <v>0</v>
      </c>
      <c r="H142" s="4" t="str">
        <f t="shared" si="9"/>
        <v>，3549339</v>
      </c>
      <c r="I142" s="4" t="str">
        <f>VLOOKUP(A142,HOP!A:U,21,0)</f>
        <v>直采</v>
      </c>
    </row>
    <row r="143" s="4" customFormat="1" hidden="1" spans="1:9">
      <c r="A143" s="5">
        <v>999224952630568</v>
      </c>
      <c r="B143" s="6">
        <v>45103</v>
      </c>
      <c r="C143" s="6">
        <v>45104</v>
      </c>
      <c r="D143" s="4">
        <v>1020</v>
      </c>
      <c r="E143" s="4" t="str">
        <f>VLOOKUP(A143,HOP!A:L,12,0)</f>
        <v>1020.00</v>
      </c>
      <c r="F143" s="4" t="str">
        <f>VLOOKUP(A143,HOP!A:C,3,0)</f>
        <v>3550176</v>
      </c>
      <c r="G143" s="4">
        <f t="shared" si="8"/>
        <v>0</v>
      </c>
      <c r="H143" s="4" t="str">
        <f t="shared" si="9"/>
        <v>，3550176</v>
      </c>
      <c r="I143" s="4" t="str">
        <f>VLOOKUP(A143,HOP!A:U,21,0)</f>
        <v>直采</v>
      </c>
    </row>
    <row r="144" s="4" customFormat="1" hidden="1" spans="1:9">
      <c r="A144" s="5">
        <v>999224957991192</v>
      </c>
      <c r="B144" s="6">
        <v>45103</v>
      </c>
      <c r="C144" s="6">
        <v>45104</v>
      </c>
      <c r="D144" s="4">
        <v>350</v>
      </c>
      <c r="E144" s="4" t="str">
        <f>VLOOKUP(A144,HOP!A:L,12,0)</f>
        <v>350.00</v>
      </c>
      <c r="F144" s="4" t="str">
        <f>VLOOKUP(A144,HOP!A:C,3,0)</f>
        <v>3551163</v>
      </c>
      <c r="G144" s="4">
        <f t="shared" si="8"/>
        <v>0</v>
      </c>
      <c r="H144" s="4" t="str">
        <f t="shared" si="9"/>
        <v>，3551163</v>
      </c>
      <c r="I144" s="4" t="str">
        <f>VLOOKUP(A144,HOP!A:U,21,0)</f>
        <v>直采</v>
      </c>
    </row>
    <row r="145" s="4" customFormat="1" hidden="1" spans="1:9">
      <c r="A145" s="5">
        <v>999224958013568</v>
      </c>
      <c r="B145" s="6">
        <v>45103</v>
      </c>
      <c r="C145" s="6">
        <v>45104</v>
      </c>
      <c r="D145" s="4">
        <v>350</v>
      </c>
      <c r="E145" s="4" t="str">
        <f>VLOOKUP(A145,HOP!A:L,12,0)</f>
        <v>350.00</v>
      </c>
      <c r="F145" s="4" t="str">
        <f>VLOOKUP(A145,HOP!A:C,3,0)</f>
        <v>3551169</v>
      </c>
      <c r="G145" s="4">
        <f t="shared" si="8"/>
        <v>0</v>
      </c>
      <c r="H145" s="4" t="str">
        <f t="shared" si="9"/>
        <v>，3551169</v>
      </c>
      <c r="I145" s="4" t="str">
        <f>VLOOKUP(A145,HOP!A:U,21,0)</f>
        <v>直采</v>
      </c>
    </row>
    <row r="146" s="4" customFormat="1" hidden="1" spans="1:9">
      <c r="A146" s="5">
        <v>999224960467795</v>
      </c>
      <c r="B146" s="6">
        <v>45103</v>
      </c>
      <c r="C146" s="6">
        <v>45104</v>
      </c>
      <c r="D146" s="4">
        <v>275</v>
      </c>
      <c r="E146" s="4" t="str">
        <f>VLOOKUP(A146,HOP!A:L,12,0)</f>
        <v>275.00</v>
      </c>
      <c r="F146" s="4" t="str">
        <f>VLOOKUP(A146,HOP!A:C,3,0)</f>
        <v>3551927</v>
      </c>
      <c r="G146" s="4">
        <f t="shared" si="8"/>
        <v>0</v>
      </c>
      <c r="H146" s="4" t="str">
        <f t="shared" si="9"/>
        <v>，3551927</v>
      </c>
      <c r="I146" s="4" t="str">
        <f>VLOOKUP(A146,HOP!A:U,21,0)</f>
        <v>直采</v>
      </c>
    </row>
    <row r="147" s="4" customFormat="1" hidden="1" spans="1:9">
      <c r="A147" s="5">
        <v>999224962510162</v>
      </c>
      <c r="B147" s="6">
        <v>45103</v>
      </c>
      <c r="C147" s="6">
        <v>45104</v>
      </c>
      <c r="D147" s="4">
        <v>321</v>
      </c>
      <c r="E147" s="4" t="str">
        <f>VLOOKUP(A147,HOP!A:L,12,0)</f>
        <v>321.00</v>
      </c>
      <c r="F147" s="4" t="str">
        <f>VLOOKUP(A147,HOP!A:C,3,0)</f>
        <v>3552922</v>
      </c>
      <c r="G147" s="4">
        <f t="shared" si="8"/>
        <v>0</v>
      </c>
      <c r="H147" s="4" t="str">
        <f t="shared" si="9"/>
        <v>，3552922</v>
      </c>
      <c r="I147" s="4" t="str">
        <f>VLOOKUP(A147,HOP!A:U,21,0)</f>
        <v>直采</v>
      </c>
    </row>
    <row r="148" s="4" customFormat="1" hidden="1" spans="1:9">
      <c r="A148" s="5">
        <v>24962700724</v>
      </c>
      <c r="B148" s="6">
        <v>45103</v>
      </c>
      <c r="C148" s="6">
        <v>45104</v>
      </c>
      <c r="D148" s="4">
        <v>321</v>
      </c>
      <c r="E148" s="4" t="str">
        <f>VLOOKUP(A148,HOP!A:L,12,0)</f>
        <v>321.00</v>
      </c>
      <c r="F148" s="4" t="str">
        <f>VLOOKUP(A148,HOP!A:C,3,0)</f>
        <v>3553115</v>
      </c>
      <c r="G148" s="4">
        <f t="shared" si="8"/>
        <v>0</v>
      </c>
      <c r="H148" s="4" t="str">
        <f t="shared" si="9"/>
        <v>，3553115</v>
      </c>
      <c r="I148" s="4" t="str">
        <f>VLOOKUP(A148,HOP!A:U,21,0)</f>
        <v>直采</v>
      </c>
    </row>
    <row r="149" s="4" customFormat="1" hidden="1" spans="1:9">
      <c r="A149" s="5">
        <v>999224966922828</v>
      </c>
      <c r="B149" s="6">
        <v>45103</v>
      </c>
      <c r="C149" s="6">
        <v>45104</v>
      </c>
      <c r="D149" s="4">
        <v>321</v>
      </c>
      <c r="E149" s="4" t="str">
        <f>VLOOKUP(A149,HOP!A:L,12,0)</f>
        <v>321.00</v>
      </c>
      <c r="F149" s="4" t="str">
        <f>VLOOKUP(A149,HOP!A:C,3,0)</f>
        <v>3553361</v>
      </c>
      <c r="G149" s="4">
        <f t="shared" si="8"/>
        <v>0</v>
      </c>
      <c r="H149" s="4" t="str">
        <f t="shared" si="9"/>
        <v>，3553361</v>
      </c>
      <c r="I149" s="4" t="str">
        <f>VLOOKUP(A149,HOP!A:U,21,0)</f>
        <v>直采</v>
      </c>
    </row>
    <row r="150" s="4" customFormat="1" hidden="1" spans="1:9">
      <c r="A150" s="5">
        <v>999224968629488</v>
      </c>
      <c r="B150" s="6">
        <v>45103</v>
      </c>
      <c r="C150" s="6">
        <v>45104</v>
      </c>
      <c r="D150" s="4">
        <v>363</v>
      </c>
      <c r="E150" s="4" t="str">
        <f>VLOOKUP(A150,HOP!A:L,12,0)</f>
        <v>363.00</v>
      </c>
      <c r="F150" s="4" t="str">
        <f>VLOOKUP(A150,HOP!A:C,3,0)</f>
        <v>3553614</v>
      </c>
      <c r="G150" s="4">
        <f t="shared" si="8"/>
        <v>0</v>
      </c>
      <c r="H150" s="4" t="str">
        <f t="shared" si="9"/>
        <v>，3553614</v>
      </c>
      <c r="I150" s="4" t="str">
        <f>VLOOKUP(A150,HOP!A:U,21,0)</f>
        <v>直采</v>
      </c>
    </row>
    <row r="151" s="4" customFormat="1" hidden="1" spans="1:9">
      <c r="A151" s="5">
        <v>999224968660852</v>
      </c>
      <c r="B151" s="6">
        <v>45103</v>
      </c>
      <c r="C151" s="6">
        <v>45104</v>
      </c>
      <c r="D151" s="4">
        <v>376</v>
      </c>
      <c r="E151" s="4" t="str">
        <f>VLOOKUP(A151,HOP!A:L,12,0)</f>
        <v>376.00</v>
      </c>
      <c r="F151" s="4" t="str">
        <f>VLOOKUP(A151,HOP!A:C,3,0)</f>
        <v>3553617</v>
      </c>
      <c r="G151" s="4">
        <f t="shared" si="8"/>
        <v>0</v>
      </c>
      <c r="H151" s="4" t="str">
        <f t="shared" si="9"/>
        <v>，3553617</v>
      </c>
      <c r="I151" s="4" t="str">
        <f>VLOOKUP(A151,HOP!A:U,21,0)</f>
        <v>直采</v>
      </c>
    </row>
    <row r="152" s="4" customFormat="1" hidden="1" spans="1:9">
      <c r="A152" s="5">
        <v>999224969170706</v>
      </c>
      <c r="B152" s="6">
        <v>45103</v>
      </c>
      <c r="C152" s="6">
        <v>45104</v>
      </c>
      <c r="D152" s="4">
        <v>600</v>
      </c>
      <c r="E152" s="4" t="str">
        <f>VLOOKUP(A152,HOP!A:L,12,0)</f>
        <v>600.00</v>
      </c>
      <c r="F152" s="4" t="str">
        <f>VLOOKUP(A152,HOP!A:C,3,0)</f>
        <v>3553653</v>
      </c>
      <c r="G152" s="4">
        <f t="shared" si="8"/>
        <v>0</v>
      </c>
      <c r="H152" s="4" t="str">
        <f t="shared" si="9"/>
        <v>，3553653</v>
      </c>
      <c r="I152" s="4" t="str">
        <f>VLOOKUP(A152,HOP!A:U,21,0)</f>
        <v>直采</v>
      </c>
    </row>
    <row r="153" s="4" customFormat="1" hidden="1" spans="1:9">
      <c r="A153" s="5">
        <v>999224971446389</v>
      </c>
      <c r="B153" s="6">
        <v>45103</v>
      </c>
      <c r="C153" s="6">
        <v>45104</v>
      </c>
      <c r="D153" s="4">
        <v>2723</v>
      </c>
      <c r="E153" s="4" t="str">
        <f>VLOOKUP(A153,HOP!A:L,12,0)</f>
        <v>2723.00</v>
      </c>
      <c r="F153" s="4" t="str">
        <f>VLOOKUP(A153,HOP!A:C,3,0)</f>
        <v>3554159</v>
      </c>
      <c r="G153" s="4">
        <f t="shared" si="8"/>
        <v>0</v>
      </c>
      <c r="H153" s="4" t="str">
        <f t="shared" si="9"/>
        <v>，3554159</v>
      </c>
      <c r="I153" s="4" t="str">
        <f>VLOOKUP(A153,HOP!A:U,21,0)</f>
        <v>直采</v>
      </c>
    </row>
    <row r="154" s="4" customFormat="1" hidden="1" spans="1:9">
      <c r="A154" s="5">
        <v>21567760615</v>
      </c>
      <c r="B154" s="6">
        <v>44863</v>
      </c>
      <c r="C154" s="6">
        <v>44866</v>
      </c>
      <c r="D154" s="4">
        <v>1636</v>
      </c>
      <c r="E154" s="4">
        <v>1636</v>
      </c>
      <c r="F154" s="4">
        <v>2757288</v>
      </c>
      <c r="G154" s="4">
        <f t="shared" si="8"/>
        <v>0</v>
      </c>
      <c r="H154" s="4" t="str">
        <f t="shared" si="9"/>
        <v>，2757288</v>
      </c>
      <c r="I154" s="4" t="e">
        <f>VLOOKUP(A154,HOP!A:U,21,0)</f>
        <v>#N/A</v>
      </c>
    </row>
    <row r="156" spans="4:4">
      <c r="D156" s="4">
        <f>SUM(D2:D155)</f>
        <v>327713.8</v>
      </c>
    </row>
    <row r="164" spans="1:1">
      <c r="A164" s="4" t="s">
        <v>771</v>
      </c>
    </row>
    <row r="165" spans="1:1">
      <c r="A165" s="4" t="s">
        <v>772</v>
      </c>
    </row>
    <row r="166" spans="1:1">
      <c r="A166" s="4" t="s">
        <v>773</v>
      </c>
    </row>
  </sheetData>
  <autoFilter ref="A1:X154">
    <filterColumn colId="3">
      <filters>
        <filter val="2619.8"/>
        <filter val="600"/>
        <filter val="800"/>
        <filter val="1100"/>
        <filter val="1500"/>
        <filter val="1800"/>
        <filter val="2300"/>
        <filter val="2400"/>
        <filter val="3500"/>
        <filter val="1803"/>
        <filter val="5503"/>
        <filter val="304"/>
        <filter val="2006"/>
        <filter val="2906"/>
        <filter val="3006"/>
        <filter val="208"/>
        <filter val="2008"/>
        <filter val="1310"/>
        <filter val="1710"/>
        <filter val="1212"/>
        <filter val="2312"/>
        <filter val="2412"/>
        <filter val="3312"/>
        <filter val="2814"/>
        <filter val="315"/>
        <filter val="616"/>
        <filter val="716"/>
        <filter val="3216"/>
        <filter val="718"/>
        <filter val="1020"/>
        <filter val="1720"/>
        <filter val="1920"/>
        <filter val="5020"/>
        <filter val="7020"/>
        <filter val="11620"/>
        <filter val="321"/>
        <filter val="622"/>
        <filter val="1122"/>
        <filter val="2723"/>
        <filter val="424"/>
        <filter val="1024"/>
        <filter val="2724"/>
        <filter val="425"/>
        <filter val="1128"/>
        <filter val="529"/>
        <filter val="2930"/>
        <filter val="432"/>
        <filter val="832"/>
        <filter val="932"/>
        <filter val="3832"/>
        <filter val="1334"/>
        <filter val="1636"/>
        <filter val="2836"/>
        <filter val="1438"/>
        <filter val="4338"/>
        <filter val="840"/>
        <filter val="2040"/>
        <filter val="6440"/>
        <filter val="7240"/>
        <filter val="343"/>
        <filter val="9443"/>
        <filter val="444"/>
        <filter val="544"/>
        <filter val="2444"/>
        <filter val="2544"/>
        <filter val="3144"/>
        <filter val="7844"/>
        <filter val="8744"/>
        <filter val="6345"/>
        <filter val="7748"/>
        <filter val="350"/>
        <filter val="950"/>
        <filter val="2050"/>
        <filter val="2950"/>
        <filter val="2652"/>
        <filter val="3752"/>
        <filter val="956"/>
        <filter val="1156"/>
        <filter val="1858"/>
        <filter val="560"/>
        <filter val="1760"/>
        <filter val="2260"/>
        <filter val="4860"/>
        <filter val="363"/>
        <filter val="2564"/>
        <filter val="2664"/>
        <filter val="5965"/>
        <filter val="466"/>
        <filter val="1566"/>
        <filter val="267"/>
        <filter val="770"/>
        <filter val="1170"/>
        <filter val="2370"/>
        <filter val="4270"/>
        <filter val="5372"/>
        <filter val="275"/>
        <filter val="2975"/>
        <filter val="376"/>
        <filter val="1176"/>
        <filter val="2876"/>
        <filter val="2678"/>
        <filter val="380"/>
        <filter val="580"/>
        <filter val="680"/>
        <filter val="880"/>
        <filter val="1280"/>
        <filter val="1380"/>
        <filter val="2880"/>
        <filter val="9680"/>
        <filter val="2781"/>
        <filter val="984"/>
        <filter val="5884"/>
        <filter val="3786"/>
        <filter val="1887"/>
        <filter val="488"/>
        <filter val="2188"/>
        <filter val="4788"/>
        <filter val="490"/>
        <filter val="1490"/>
        <filter val="1092"/>
        <filter val="2292"/>
        <filter val="3192"/>
        <filter val="994"/>
        <filter val="4895"/>
        <filter val="496"/>
        <filter val="3696"/>
        <filter val="798"/>
        <filter val="1398"/>
        <filter val="1798"/>
        <filter val="1998"/>
        <filter val="2198"/>
      </filters>
    </filterColumn>
    <filterColumn colId="6">
      <filters>
        <filter val="-98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774</v>
      </c>
      <c r="B1" s="2" t="s">
        <v>775</v>
      </c>
      <c r="C1" s="2" t="s">
        <v>776</v>
      </c>
      <c r="D1" s="2" t="s">
        <v>777</v>
      </c>
      <c r="E1" s="2" t="s">
        <v>13</v>
      </c>
      <c r="F1" s="2" t="s">
        <v>5</v>
      </c>
      <c r="G1" s="2" t="s">
        <v>6</v>
      </c>
      <c r="H1" s="2" t="s">
        <v>778</v>
      </c>
      <c r="I1" s="2" t="s">
        <v>779</v>
      </c>
      <c r="J1" s="2" t="s">
        <v>780</v>
      </c>
      <c r="K1" s="2" t="s">
        <v>781</v>
      </c>
      <c r="L1" s="2" t="s">
        <v>782</v>
      </c>
      <c r="M1" s="2" t="s">
        <v>783</v>
      </c>
      <c r="N1" s="2" t="s">
        <v>784</v>
      </c>
      <c r="O1" s="2" t="s">
        <v>785</v>
      </c>
      <c r="P1" s="2" t="s">
        <v>786</v>
      </c>
      <c r="Q1" s="2" t="s">
        <v>787</v>
      </c>
      <c r="R1" s="2" t="s">
        <v>788</v>
      </c>
      <c r="S1" s="2" t="s">
        <v>789</v>
      </c>
      <c r="T1" s="2" t="s">
        <v>790</v>
      </c>
      <c r="U1" s="2" t="s">
        <v>791</v>
      </c>
      <c r="V1" s="2" t="s">
        <v>792</v>
      </c>
    </row>
    <row r="2" s="1" customFormat="1" spans="1:22">
      <c r="A2" s="3">
        <v>999224971446389</v>
      </c>
      <c r="B2" s="1" t="s">
        <v>793</v>
      </c>
      <c r="C2" s="1" t="s">
        <v>794</v>
      </c>
      <c r="D2" s="1" t="s">
        <v>795</v>
      </c>
      <c r="E2" s="1" t="s">
        <v>796</v>
      </c>
      <c r="F2" s="1" t="s">
        <v>793</v>
      </c>
      <c r="G2" s="1" t="s">
        <v>797</v>
      </c>
      <c r="H2" s="1" t="s">
        <v>798</v>
      </c>
      <c r="I2" s="1" t="s">
        <v>799</v>
      </c>
      <c r="J2" s="1" t="s">
        <v>800</v>
      </c>
      <c r="K2" s="1" t="s">
        <v>799</v>
      </c>
      <c r="L2" s="1" t="s">
        <v>799</v>
      </c>
      <c r="M2" s="1" t="s">
        <v>801</v>
      </c>
      <c r="N2" s="1" t="s">
        <v>801</v>
      </c>
      <c r="O2" s="1" t="s">
        <v>802</v>
      </c>
      <c r="P2" s="1" t="s">
        <v>803</v>
      </c>
      <c r="Q2" s="1" t="s">
        <v>804</v>
      </c>
      <c r="R2" s="1" t="s">
        <v>805</v>
      </c>
      <c r="S2" s="1" t="s">
        <v>806</v>
      </c>
      <c r="T2" s="1" t="s">
        <v>807</v>
      </c>
      <c r="U2" s="1" t="s">
        <v>808</v>
      </c>
      <c r="V2" s="1" t="s">
        <v>809</v>
      </c>
    </row>
    <row r="3" s="1" customFormat="1" spans="1:22">
      <c r="A3" s="3">
        <v>999224969170706</v>
      </c>
      <c r="B3" s="1" t="s">
        <v>793</v>
      </c>
      <c r="C3" s="1" t="s">
        <v>810</v>
      </c>
      <c r="D3" s="1" t="s">
        <v>811</v>
      </c>
      <c r="E3" s="1" t="s">
        <v>812</v>
      </c>
      <c r="F3" s="1" t="s">
        <v>793</v>
      </c>
      <c r="G3" s="1" t="s">
        <v>797</v>
      </c>
      <c r="H3" s="1" t="s">
        <v>798</v>
      </c>
      <c r="I3" s="1" t="s">
        <v>813</v>
      </c>
      <c r="J3" s="1" t="s">
        <v>800</v>
      </c>
      <c r="K3" s="1" t="s">
        <v>813</v>
      </c>
      <c r="L3" s="1" t="s">
        <v>813</v>
      </c>
      <c r="M3" s="1" t="s">
        <v>801</v>
      </c>
      <c r="N3" s="1" t="s">
        <v>801</v>
      </c>
      <c r="O3" s="1" t="s">
        <v>802</v>
      </c>
      <c r="P3" s="1" t="s">
        <v>803</v>
      </c>
      <c r="Q3" s="1" t="s">
        <v>804</v>
      </c>
      <c r="R3" s="1" t="s">
        <v>814</v>
      </c>
      <c r="S3" s="1" t="s">
        <v>806</v>
      </c>
      <c r="T3" s="1" t="s">
        <v>807</v>
      </c>
      <c r="U3" s="1" t="s">
        <v>808</v>
      </c>
      <c r="V3" s="1" t="s">
        <v>815</v>
      </c>
    </row>
    <row r="4" s="1" customFormat="1" spans="1:22">
      <c r="A4" s="3">
        <v>999224968660852</v>
      </c>
      <c r="B4" s="1" t="s">
        <v>793</v>
      </c>
      <c r="C4" s="1" t="s">
        <v>816</v>
      </c>
      <c r="D4" s="1" t="s">
        <v>817</v>
      </c>
      <c r="E4" s="1" t="s">
        <v>818</v>
      </c>
      <c r="F4" s="1" t="s">
        <v>793</v>
      </c>
      <c r="G4" s="1" t="s">
        <v>797</v>
      </c>
      <c r="H4" s="1" t="s">
        <v>798</v>
      </c>
      <c r="I4" s="1" t="s">
        <v>819</v>
      </c>
      <c r="J4" s="1" t="s">
        <v>800</v>
      </c>
      <c r="K4" s="1" t="s">
        <v>819</v>
      </c>
      <c r="L4" s="1" t="s">
        <v>819</v>
      </c>
      <c r="M4" s="1" t="s">
        <v>801</v>
      </c>
      <c r="N4" s="1" t="s">
        <v>801</v>
      </c>
      <c r="O4" s="1" t="s">
        <v>802</v>
      </c>
      <c r="P4" s="1" t="s">
        <v>803</v>
      </c>
      <c r="Q4" s="1" t="s">
        <v>804</v>
      </c>
      <c r="R4" s="1" t="s">
        <v>820</v>
      </c>
      <c r="S4" s="1" t="s">
        <v>806</v>
      </c>
      <c r="T4" s="1" t="s">
        <v>807</v>
      </c>
      <c r="U4" s="1" t="s">
        <v>808</v>
      </c>
      <c r="V4" s="1" t="s">
        <v>815</v>
      </c>
    </row>
    <row r="5" s="1" customFormat="1" spans="1:22">
      <c r="A5" s="3">
        <v>999224968629488</v>
      </c>
      <c r="B5" s="1" t="s">
        <v>793</v>
      </c>
      <c r="C5" s="1" t="s">
        <v>821</v>
      </c>
      <c r="D5" s="1" t="s">
        <v>822</v>
      </c>
      <c r="E5" s="1" t="s">
        <v>823</v>
      </c>
      <c r="F5" s="1" t="s">
        <v>793</v>
      </c>
      <c r="G5" s="1" t="s">
        <v>797</v>
      </c>
      <c r="H5" s="1" t="s">
        <v>798</v>
      </c>
      <c r="I5" s="1" t="s">
        <v>824</v>
      </c>
      <c r="J5" s="1" t="s">
        <v>800</v>
      </c>
      <c r="K5" s="1" t="s">
        <v>824</v>
      </c>
      <c r="L5" s="1" t="s">
        <v>824</v>
      </c>
      <c r="M5" s="1" t="s">
        <v>801</v>
      </c>
      <c r="N5" s="1" t="s">
        <v>801</v>
      </c>
      <c r="O5" s="1" t="s">
        <v>802</v>
      </c>
      <c r="P5" s="1" t="s">
        <v>803</v>
      </c>
      <c r="Q5" s="1" t="s">
        <v>804</v>
      </c>
      <c r="R5" s="1" t="s">
        <v>825</v>
      </c>
      <c r="S5" s="1" t="s">
        <v>806</v>
      </c>
      <c r="T5" s="1" t="s">
        <v>807</v>
      </c>
      <c r="U5" s="1" t="s">
        <v>808</v>
      </c>
      <c r="V5" s="1" t="s">
        <v>809</v>
      </c>
    </row>
    <row r="6" s="1" customFormat="1" spans="1:22">
      <c r="A6" s="3">
        <v>999224966922828</v>
      </c>
      <c r="B6" s="1" t="s">
        <v>793</v>
      </c>
      <c r="C6" s="1" t="s">
        <v>826</v>
      </c>
      <c r="D6" s="1" t="s">
        <v>827</v>
      </c>
      <c r="E6" s="1" t="s">
        <v>828</v>
      </c>
      <c r="F6" s="1" t="s">
        <v>793</v>
      </c>
      <c r="G6" s="1" t="s">
        <v>797</v>
      </c>
      <c r="H6" s="1" t="s">
        <v>798</v>
      </c>
      <c r="I6" s="1" t="s">
        <v>829</v>
      </c>
      <c r="J6" s="1" t="s">
        <v>800</v>
      </c>
      <c r="K6" s="1" t="s">
        <v>829</v>
      </c>
      <c r="L6" s="1" t="s">
        <v>829</v>
      </c>
      <c r="M6" s="1" t="s">
        <v>801</v>
      </c>
      <c r="N6" s="1" t="s">
        <v>801</v>
      </c>
      <c r="O6" s="1" t="s">
        <v>802</v>
      </c>
      <c r="P6" s="1" t="s">
        <v>803</v>
      </c>
      <c r="Q6" s="1" t="s">
        <v>804</v>
      </c>
      <c r="R6" s="1" t="s">
        <v>830</v>
      </c>
      <c r="S6" s="1" t="s">
        <v>806</v>
      </c>
      <c r="T6" s="1" t="s">
        <v>807</v>
      </c>
      <c r="U6" s="1" t="s">
        <v>808</v>
      </c>
      <c r="V6" s="1" t="s">
        <v>809</v>
      </c>
    </row>
    <row r="7" s="1" customFormat="1" spans="1:22">
      <c r="A7" s="3">
        <v>24962700724</v>
      </c>
      <c r="B7" s="1" t="s">
        <v>793</v>
      </c>
      <c r="C7" s="1" t="s">
        <v>831</v>
      </c>
      <c r="D7" s="1" t="s">
        <v>827</v>
      </c>
      <c r="E7" s="1" t="s">
        <v>832</v>
      </c>
      <c r="F7" s="1" t="s">
        <v>793</v>
      </c>
      <c r="G7" s="1" t="s">
        <v>797</v>
      </c>
      <c r="H7" s="1" t="s">
        <v>798</v>
      </c>
      <c r="I7" s="1" t="s">
        <v>829</v>
      </c>
      <c r="J7" s="1" t="s">
        <v>800</v>
      </c>
      <c r="K7" s="1" t="s">
        <v>829</v>
      </c>
      <c r="L7" s="1" t="s">
        <v>829</v>
      </c>
      <c r="M7" s="1" t="s">
        <v>801</v>
      </c>
      <c r="N7" s="1" t="s">
        <v>801</v>
      </c>
      <c r="O7" s="1" t="s">
        <v>802</v>
      </c>
      <c r="P7" s="1" t="s">
        <v>803</v>
      </c>
      <c r="Q7" s="1" t="s">
        <v>804</v>
      </c>
      <c r="R7" s="1" t="s">
        <v>833</v>
      </c>
      <c r="S7" s="1" t="s">
        <v>806</v>
      </c>
      <c r="T7" s="1" t="s">
        <v>807</v>
      </c>
      <c r="U7" s="1" t="s">
        <v>808</v>
      </c>
      <c r="V7" s="1" t="s">
        <v>809</v>
      </c>
    </row>
    <row r="8" s="1" customFormat="1" spans="1:22">
      <c r="A8" s="3">
        <v>999224962510162</v>
      </c>
      <c r="B8" s="1" t="s">
        <v>793</v>
      </c>
      <c r="C8" s="1" t="s">
        <v>834</v>
      </c>
      <c r="D8" s="1" t="s">
        <v>827</v>
      </c>
      <c r="E8" s="1" t="s">
        <v>835</v>
      </c>
      <c r="F8" s="1" t="s">
        <v>793</v>
      </c>
      <c r="G8" s="1" t="s">
        <v>797</v>
      </c>
      <c r="H8" s="1" t="s">
        <v>798</v>
      </c>
      <c r="I8" s="1" t="s">
        <v>829</v>
      </c>
      <c r="J8" s="1" t="s">
        <v>800</v>
      </c>
      <c r="K8" s="1" t="s">
        <v>829</v>
      </c>
      <c r="L8" s="1" t="s">
        <v>829</v>
      </c>
      <c r="M8" s="1" t="s">
        <v>801</v>
      </c>
      <c r="N8" s="1" t="s">
        <v>801</v>
      </c>
      <c r="O8" s="1" t="s">
        <v>802</v>
      </c>
      <c r="P8" s="1" t="s">
        <v>803</v>
      </c>
      <c r="Q8" s="1" t="s">
        <v>804</v>
      </c>
      <c r="R8" s="1" t="s">
        <v>836</v>
      </c>
      <c r="S8" s="1" t="s">
        <v>806</v>
      </c>
      <c r="T8" s="1" t="s">
        <v>807</v>
      </c>
      <c r="U8" s="1" t="s">
        <v>808</v>
      </c>
      <c r="V8" s="1" t="s">
        <v>809</v>
      </c>
    </row>
    <row r="9" s="1" customFormat="1" spans="1:22">
      <c r="A9" s="3">
        <v>999224960467795</v>
      </c>
      <c r="B9" s="1" t="s">
        <v>793</v>
      </c>
      <c r="C9" s="1" t="s">
        <v>837</v>
      </c>
      <c r="D9" s="1" t="s">
        <v>838</v>
      </c>
      <c r="E9" s="1" t="s">
        <v>839</v>
      </c>
      <c r="F9" s="1" t="s">
        <v>793</v>
      </c>
      <c r="G9" s="1" t="s">
        <v>797</v>
      </c>
      <c r="H9" s="1" t="s">
        <v>798</v>
      </c>
      <c r="I9" s="1" t="s">
        <v>840</v>
      </c>
      <c r="J9" s="1" t="s">
        <v>800</v>
      </c>
      <c r="K9" s="1" t="s">
        <v>840</v>
      </c>
      <c r="L9" s="1" t="s">
        <v>840</v>
      </c>
      <c r="M9" s="1" t="s">
        <v>801</v>
      </c>
      <c r="N9" s="1" t="s">
        <v>801</v>
      </c>
      <c r="O9" s="1" t="s">
        <v>802</v>
      </c>
      <c r="P9" s="1" t="s">
        <v>803</v>
      </c>
      <c r="Q9" s="1" t="s">
        <v>804</v>
      </c>
      <c r="R9" s="1" t="s">
        <v>841</v>
      </c>
      <c r="S9" s="1" t="s">
        <v>806</v>
      </c>
      <c r="T9" s="1" t="s">
        <v>807</v>
      </c>
      <c r="U9" s="1" t="s">
        <v>808</v>
      </c>
      <c r="V9" s="1" t="s">
        <v>809</v>
      </c>
    </row>
    <row r="10" s="1" customFormat="1" spans="1:22">
      <c r="A10" s="3">
        <v>999224958013568</v>
      </c>
      <c r="B10" s="1" t="s">
        <v>842</v>
      </c>
      <c r="C10" s="1" t="s">
        <v>843</v>
      </c>
      <c r="D10" s="1" t="s">
        <v>844</v>
      </c>
      <c r="E10" s="1" t="s">
        <v>845</v>
      </c>
      <c r="F10" s="1" t="s">
        <v>793</v>
      </c>
      <c r="G10" s="1" t="s">
        <v>797</v>
      </c>
      <c r="H10" s="1" t="s">
        <v>798</v>
      </c>
      <c r="I10" s="1" t="s">
        <v>846</v>
      </c>
      <c r="J10" s="1" t="s">
        <v>800</v>
      </c>
      <c r="K10" s="1" t="s">
        <v>846</v>
      </c>
      <c r="L10" s="1" t="s">
        <v>846</v>
      </c>
      <c r="M10" s="1" t="s">
        <v>801</v>
      </c>
      <c r="N10" s="1" t="s">
        <v>801</v>
      </c>
      <c r="O10" s="1" t="s">
        <v>802</v>
      </c>
      <c r="P10" s="1" t="s">
        <v>803</v>
      </c>
      <c r="Q10" s="1" t="s">
        <v>804</v>
      </c>
      <c r="R10" s="1" t="s">
        <v>847</v>
      </c>
      <c r="S10" s="1" t="s">
        <v>806</v>
      </c>
      <c r="T10" s="1" t="s">
        <v>807</v>
      </c>
      <c r="U10" s="1" t="s">
        <v>808</v>
      </c>
      <c r="V10" s="1" t="s">
        <v>809</v>
      </c>
    </row>
    <row r="11" s="1" customFormat="1" spans="1:22">
      <c r="A11" s="3">
        <v>999224957991192</v>
      </c>
      <c r="B11" s="1" t="s">
        <v>842</v>
      </c>
      <c r="C11" s="1" t="s">
        <v>848</v>
      </c>
      <c r="D11" s="1" t="s">
        <v>844</v>
      </c>
      <c r="E11" s="1" t="s">
        <v>849</v>
      </c>
      <c r="F11" s="1" t="s">
        <v>793</v>
      </c>
      <c r="G11" s="1" t="s">
        <v>797</v>
      </c>
      <c r="H11" s="1" t="s">
        <v>798</v>
      </c>
      <c r="I11" s="1" t="s">
        <v>846</v>
      </c>
      <c r="J11" s="1" t="s">
        <v>800</v>
      </c>
      <c r="K11" s="1" t="s">
        <v>846</v>
      </c>
      <c r="L11" s="1" t="s">
        <v>846</v>
      </c>
      <c r="M11" s="1" t="s">
        <v>801</v>
      </c>
      <c r="N11" s="1" t="s">
        <v>801</v>
      </c>
      <c r="O11" s="1" t="s">
        <v>802</v>
      </c>
      <c r="P11" s="1" t="s">
        <v>803</v>
      </c>
      <c r="Q11" s="1" t="s">
        <v>804</v>
      </c>
      <c r="R11" s="1" t="s">
        <v>850</v>
      </c>
      <c r="S11" s="1" t="s">
        <v>806</v>
      </c>
      <c r="T11" s="1" t="s">
        <v>807</v>
      </c>
      <c r="U11" s="1" t="s">
        <v>808</v>
      </c>
      <c r="V11" s="1" t="s">
        <v>809</v>
      </c>
    </row>
    <row r="12" s="1" customFormat="1" spans="1:22">
      <c r="A12" s="3">
        <v>999224952630568</v>
      </c>
      <c r="B12" s="1" t="s">
        <v>842</v>
      </c>
      <c r="C12" s="1" t="s">
        <v>851</v>
      </c>
      <c r="D12" s="1" t="s">
        <v>852</v>
      </c>
      <c r="E12" s="1" t="s">
        <v>853</v>
      </c>
      <c r="F12" s="1" t="s">
        <v>793</v>
      </c>
      <c r="G12" s="1" t="s">
        <v>797</v>
      </c>
      <c r="H12" s="1" t="s">
        <v>798</v>
      </c>
      <c r="I12" s="1" t="s">
        <v>854</v>
      </c>
      <c r="J12" s="1" t="s">
        <v>800</v>
      </c>
      <c r="K12" s="1" t="s">
        <v>854</v>
      </c>
      <c r="L12" s="1" t="s">
        <v>854</v>
      </c>
      <c r="M12" s="1" t="s">
        <v>801</v>
      </c>
      <c r="N12" s="1" t="s">
        <v>801</v>
      </c>
      <c r="O12" s="1" t="s">
        <v>802</v>
      </c>
      <c r="P12" s="1" t="s">
        <v>803</v>
      </c>
      <c r="Q12" s="1" t="s">
        <v>804</v>
      </c>
      <c r="R12" s="1" t="s">
        <v>855</v>
      </c>
      <c r="S12" s="1" t="s">
        <v>806</v>
      </c>
      <c r="T12" s="1" t="s">
        <v>807</v>
      </c>
      <c r="U12" s="1" t="s">
        <v>808</v>
      </c>
      <c r="V12" s="1" t="s">
        <v>809</v>
      </c>
    </row>
    <row r="13" s="1" customFormat="1" spans="1:22">
      <c r="A13" s="3">
        <v>999224946905746</v>
      </c>
      <c r="B13" s="1" t="s">
        <v>842</v>
      </c>
      <c r="C13" s="1" t="s">
        <v>856</v>
      </c>
      <c r="D13" s="1" t="s">
        <v>838</v>
      </c>
      <c r="E13" s="1" t="s">
        <v>857</v>
      </c>
      <c r="F13" s="1" t="s">
        <v>842</v>
      </c>
      <c r="G13" s="1" t="s">
        <v>797</v>
      </c>
      <c r="H13" s="1" t="s">
        <v>798</v>
      </c>
      <c r="I13" s="1" t="s">
        <v>858</v>
      </c>
      <c r="J13" s="1" t="s">
        <v>800</v>
      </c>
      <c r="K13" s="1" t="s">
        <v>858</v>
      </c>
      <c r="L13" s="1" t="s">
        <v>858</v>
      </c>
      <c r="M13" s="1" t="s">
        <v>801</v>
      </c>
      <c r="N13" s="1" t="s">
        <v>801</v>
      </c>
      <c r="O13" s="1" t="s">
        <v>802</v>
      </c>
      <c r="P13" s="1" t="s">
        <v>803</v>
      </c>
      <c r="Q13" s="1" t="s">
        <v>804</v>
      </c>
      <c r="R13" s="1" t="s">
        <v>859</v>
      </c>
      <c r="S13" s="1" t="s">
        <v>806</v>
      </c>
      <c r="T13" s="1" t="s">
        <v>807</v>
      </c>
      <c r="U13" s="1" t="s">
        <v>808</v>
      </c>
      <c r="V13" s="1" t="s">
        <v>809</v>
      </c>
    </row>
    <row r="14" s="1" customFormat="1" spans="1:22">
      <c r="A14" s="3">
        <v>999224946565357</v>
      </c>
      <c r="B14" s="1" t="s">
        <v>842</v>
      </c>
      <c r="C14" s="1" t="s">
        <v>860</v>
      </c>
      <c r="D14" s="1" t="s">
        <v>861</v>
      </c>
      <c r="E14" s="1" t="s">
        <v>862</v>
      </c>
      <c r="F14" s="1" t="s">
        <v>793</v>
      </c>
      <c r="G14" s="1" t="s">
        <v>797</v>
      </c>
      <c r="H14" s="1" t="s">
        <v>798</v>
      </c>
      <c r="I14" s="1" t="s">
        <v>863</v>
      </c>
      <c r="J14" s="1" t="s">
        <v>800</v>
      </c>
      <c r="K14" s="1" t="s">
        <v>863</v>
      </c>
      <c r="L14" s="1" t="s">
        <v>863</v>
      </c>
      <c r="M14" s="1" t="s">
        <v>801</v>
      </c>
      <c r="N14" s="1" t="s">
        <v>801</v>
      </c>
      <c r="O14" s="1" t="s">
        <v>802</v>
      </c>
      <c r="P14" s="1" t="s">
        <v>803</v>
      </c>
      <c r="Q14" s="1" t="s">
        <v>804</v>
      </c>
      <c r="R14" s="1" t="s">
        <v>864</v>
      </c>
      <c r="S14" s="1" t="s">
        <v>806</v>
      </c>
      <c r="T14" s="1" t="s">
        <v>807</v>
      </c>
      <c r="U14" s="1" t="s">
        <v>808</v>
      </c>
      <c r="V14" s="1" t="s">
        <v>865</v>
      </c>
    </row>
    <row r="15" s="1" customFormat="1" spans="1:22">
      <c r="A15" s="3">
        <v>999224946517859</v>
      </c>
      <c r="B15" s="1" t="s">
        <v>842</v>
      </c>
      <c r="C15" s="1" t="s">
        <v>866</v>
      </c>
      <c r="D15" s="1" t="s">
        <v>867</v>
      </c>
      <c r="E15" s="1" t="s">
        <v>868</v>
      </c>
      <c r="F15" s="1" t="s">
        <v>793</v>
      </c>
      <c r="G15" s="1" t="s">
        <v>797</v>
      </c>
      <c r="H15" s="1" t="s">
        <v>798</v>
      </c>
      <c r="I15" s="1" t="s">
        <v>869</v>
      </c>
      <c r="J15" s="1" t="s">
        <v>800</v>
      </c>
      <c r="K15" s="1" t="s">
        <v>869</v>
      </c>
      <c r="L15" s="1" t="s">
        <v>869</v>
      </c>
      <c r="M15" s="1" t="s">
        <v>801</v>
      </c>
      <c r="N15" s="1" t="s">
        <v>801</v>
      </c>
      <c r="O15" s="1" t="s">
        <v>802</v>
      </c>
      <c r="P15" s="1" t="s">
        <v>803</v>
      </c>
      <c r="Q15" s="1" t="s">
        <v>804</v>
      </c>
      <c r="R15" s="1" t="s">
        <v>870</v>
      </c>
      <c r="S15" s="1" t="s">
        <v>806</v>
      </c>
      <c r="T15" s="1" t="s">
        <v>807</v>
      </c>
      <c r="U15" s="1" t="s">
        <v>808</v>
      </c>
      <c r="V15" s="1" t="s">
        <v>809</v>
      </c>
    </row>
    <row r="16" s="1" customFormat="1" spans="1:22">
      <c r="A16" s="3">
        <v>24945746218</v>
      </c>
      <c r="B16" s="1" t="s">
        <v>842</v>
      </c>
      <c r="C16" s="1" t="s">
        <v>871</v>
      </c>
      <c r="D16" s="1" t="s">
        <v>838</v>
      </c>
      <c r="E16" s="1" t="s">
        <v>872</v>
      </c>
      <c r="F16" s="1" t="s">
        <v>842</v>
      </c>
      <c r="G16" s="1" t="s">
        <v>797</v>
      </c>
      <c r="H16" s="1" t="s">
        <v>798</v>
      </c>
      <c r="I16" s="1" t="s">
        <v>873</v>
      </c>
      <c r="J16" s="1" t="s">
        <v>800</v>
      </c>
      <c r="K16" s="1" t="s">
        <v>873</v>
      </c>
      <c r="L16" s="1" t="s">
        <v>873</v>
      </c>
      <c r="M16" s="1" t="s">
        <v>801</v>
      </c>
      <c r="N16" s="1" t="s">
        <v>801</v>
      </c>
      <c r="O16" s="1" t="s">
        <v>802</v>
      </c>
      <c r="P16" s="1" t="s">
        <v>803</v>
      </c>
      <c r="Q16" s="1" t="s">
        <v>804</v>
      </c>
      <c r="R16" s="1" t="s">
        <v>874</v>
      </c>
      <c r="S16" s="1" t="s">
        <v>806</v>
      </c>
      <c r="T16" s="1" t="s">
        <v>807</v>
      </c>
      <c r="U16" s="1" t="s">
        <v>808</v>
      </c>
      <c r="V16" s="1" t="s">
        <v>809</v>
      </c>
    </row>
    <row r="17" s="1" customFormat="1" spans="1:22">
      <c r="A17" s="3">
        <v>999224945434289</v>
      </c>
      <c r="B17" s="1" t="s">
        <v>842</v>
      </c>
      <c r="C17" s="1" t="s">
        <v>875</v>
      </c>
      <c r="D17" s="1" t="s">
        <v>838</v>
      </c>
      <c r="E17" s="1" t="s">
        <v>876</v>
      </c>
      <c r="F17" s="1" t="s">
        <v>842</v>
      </c>
      <c r="G17" s="1" t="s">
        <v>797</v>
      </c>
      <c r="H17" s="1" t="s">
        <v>798</v>
      </c>
      <c r="I17" s="1" t="s">
        <v>873</v>
      </c>
      <c r="J17" s="1" t="s">
        <v>800</v>
      </c>
      <c r="K17" s="1" t="s">
        <v>873</v>
      </c>
      <c r="L17" s="1" t="s">
        <v>873</v>
      </c>
      <c r="M17" s="1" t="s">
        <v>801</v>
      </c>
      <c r="N17" s="1" t="s">
        <v>801</v>
      </c>
      <c r="O17" s="1" t="s">
        <v>802</v>
      </c>
      <c r="P17" s="1" t="s">
        <v>803</v>
      </c>
      <c r="Q17" s="1" t="s">
        <v>804</v>
      </c>
      <c r="R17" s="1" t="s">
        <v>877</v>
      </c>
      <c r="S17" s="1" t="s">
        <v>806</v>
      </c>
      <c r="T17" s="1" t="s">
        <v>807</v>
      </c>
      <c r="U17" s="1" t="s">
        <v>808</v>
      </c>
      <c r="V17" s="1" t="s">
        <v>809</v>
      </c>
    </row>
    <row r="18" s="1" customFormat="1" spans="1:22">
      <c r="A18" s="3">
        <v>999224944337223</v>
      </c>
      <c r="B18" s="1" t="s">
        <v>842</v>
      </c>
      <c r="C18" s="1" t="s">
        <v>878</v>
      </c>
      <c r="D18" s="1" t="s">
        <v>838</v>
      </c>
      <c r="E18" s="1" t="s">
        <v>879</v>
      </c>
      <c r="F18" s="1" t="s">
        <v>842</v>
      </c>
      <c r="G18" s="1" t="s">
        <v>797</v>
      </c>
      <c r="H18" s="1" t="s">
        <v>798</v>
      </c>
      <c r="I18" s="1" t="s">
        <v>873</v>
      </c>
      <c r="J18" s="1" t="s">
        <v>800</v>
      </c>
      <c r="K18" s="1" t="s">
        <v>873</v>
      </c>
      <c r="L18" s="1" t="s">
        <v>873</v>
      </c>
      <c r="M18" s="1" t="s">
        <v>801</v>
      </c>
      <c r="N18" s="1" t="s">
        <v>801</v>
      </c>
      <c r="O18" s="1" t="s">
        <v>802</v>
      </c>
      <c r="P18" s="1" t="s">
        <v>803</v>
      </c>
      <c r="Q18" s="1" t="s">
        <v>804</v>
      </c>
      <c r="R18" s="1" t="s">
        <v>880</v>
      </c>
      <c r="S18" s="1" t="s">
        <v>806</v>
      </c>
      <c r="T18" s="1" t="s">
        <v>807</v>
      </c>
      <c r="U18" s="1" t="s">
        <v>808</v>
      </c>
      <c r="V18" s="1" t="s">
        <v>809</v>
      </c>
    </row>
    <row r="19" s="1" customFormat="1" spans="1:22">
      <c r="A19" s="3">
        <v>999224944252488</v>
      </c>
      <c r="B19" s="1" t="s">
        <v>842</v>
      </c>
      <c r="C19" s="1" t="s">
        <v>881</v>
      </c>
      <c r="D19" s="1" t="s">
        <v>882</v>
      </c>
      <c r="E19" s="1" t="s">
        <v>883</v>
      </c>
      <c r="F19" s="1" t="s">
        <v>842</v>
      </c>
      <c r="G19" s="1" t="s">
        <v>797</v>
      </c>
      <c r="H19" s="1" t="s">
        <v>798</v>
      </c>
      <c r="I19" s="1" t="s">
        <v>884</v>
      </c>
      <c r="J19" s="1" t="s">
        <v>800</v>
      </c>
      <c r="K19" s="1" t="s">
        <v>884</v>
      </c>
      <c r="L19" s="1" t="s">
        <v>884</v>
      </c>
      <c r="M19" s="1" t="s">
        <v>801</v>
      </c>
      <c r="N19" s="1" t="s">
        <v>801</v>
      </c>
      <c r="O19" s="1" t="s">
        <v>802</v>
      </c>
      <c r="P19" s="1" t="s">
        <v>803</v>
      </c>
      <c r="Q19" s="1" t="s">
        <v>804</v>
      </c>
      <c r="R19" s="1" t="s">
        <v>885</v>
      </c>
      <c r="S19" s="1" t="s">
        <v>806</v>
      </c>
      <c r="T19" s="1" t="s">
        <v>807</v>
      </c>
      <c r="U19" s="1" t="s">
        <v>808</v>
      </c>
      <c r="V19" s="1" t="s">
        <v>809</v>
      </c>
    </row>
    <row r="20" s="1" customFormat="1" spans="1:22">
      <c r="A20" s="3">
        <v>999224943802226</v>
      </c>
      <c r="B20" s="1" t="s">
        <v>842</v>
      </c>
      <c r="C20" s="1" t="s">
        <v>886</v>
      </c>
      <c r="D20" s="1" t="s">
        <v>887</v>
      </c>
      <c r="E20" s="1" t="s">
        <v>888</v>
      </c>
      <c r="F20" s="1" t="s">
        <v>842</v>
      </c>
      <c r="G20" s="1" t="s">
        <v>797</v>
      </c>
      <c r="H20" s="1" t="s">
        <v>798</v>
      </c>
      <c r="I20" s="1" t="s">
        <v>889</v>
      </c>
      <c r="J20" s="1" t="s">
        <v>800</v>
      </c>
      <c r="K20" s="1" t="s">
        <v>889</v>
      </c>
      <c r="L20" s="1" t="s">
        <v>889</v>
      </c>
      <c r="M20" s="1" t="s">
        <v>801</v>
      </c>
      <c r="N20" s="1" t="s">
        <v>801</v>
      </c>
      <c r="O20" s="1" t="s">
        <v>802</v>
      </c>
      <c r="P20" s="1" t="s">
        <v>803</v>
      </c>
      <c r="Q20" s="1" t="s">
        <v>804</v>
      </c>
      <c r="R20" s="1" t="s">
        <v>890</v>
      </c>
      <c r="S20" s="1" t="s">
        <v>806</v>
      </c>
      <c r="T20" s="1" t="s">
        <v>807</v>
      </c>
      <c r="U20" s="1" t="s">
        <v>808</v>
      </c>
      <c r="V20" s="1" t="s">
        <v>809</v>
      </c>
    </row>
    <row r="21" s="1" customFormat="1" spans="1:22">
      <c r="A21" s="3">
        <v>999224943765604</v>
      </c>
      <c r="B21" s="1" t="s">
        <v>842</v>
      </c>
      <c r="C21" s="1" t="s">
        <v>891</v>
      </c>
      <c r="D21" s="1" t="s">
        <v>892</v>
      </c>
      <c r="E21" s="1" t="s">
        <v>893</v>
      </c>
      <c r="F21" s="1" t="s">
        <v>842</v>
      </c>
      <c r="G21" s="1" t="s">
        <v>797</v>
      </c>
      <c r="H21" s="1" t="s">
        <v>798</v>
      </c>
      <c r="I21" s="1" t="s">
        <v>894</v>
      </c>
      <c r="J21" s="1" t="s">
        <v>800</v>
      </c>
      <c r="K21" s="1" t="s">
        <v>894</v>
      </c>
      <c r="L21" s="1" t="s">
        <v>894</v>
      </c>
      <c r="M21" s="1" t="s">
        <v>801</v>
      </c>
      <c r="N21" s="1" t="s">
        <v>801</v>
      </c>
      <c r="O21" s="1" t="s">
        <v>802</v>
      </c>
      <c r="P21" s="1" t="s">
        <v>803</v>
      </c>
      <c r="Q21" s="1" t="s">
        <v>804</v>
      </c>
      <c r="R21" s="1" t="s">
        <v>895</v>
      </c>
      <c r="S21" s="1" t="s">
        <v>806</v>
      </c>
      <c r="T21" s="1" t="s">
        <v>807</v>
      </c>
      <c r="U21" s="1" t="s">
        <v>808</v>
      </c>
      <c r="V21" s="1" t="s">
        <v>815</v>
      </c>
    </row>
    <row r="22" s="1" customFormat="1" spans="1:22">
      <c r="A22" s="3">
        <v>999224943518053</v>
      </c>
      <c r="B22" s="1" t="s">
        <v>842</v>
      </c>
      <c r="C22" s="1" t="s">
        <v>896</v>
      </c>
      <c r="D22" s="1" t="s">
        <v>897</v>
      </c>
      <c r="E22" s="1" t="s">
        <v>898</v>
      </c>
      <c r="F22" s="1" t="s">
        <v>842</v>
      </c>
      <c r="G22" s="1" t="s">
        <v>797</v>
      </c>
      <c r="H22" s="1" t="s">
        <v>798</v>
      </c>
      <c r="I22" s="1" t="s">
        <v>899</v>
      </c>
      <c r="J22" s="1" t="s">
        <v>800</v>
      </c>
      <c r="K22" s="1" t="s">
        <v>899</v>
      </c>
      <c r="L22" s="1" t="s">
        <v>899</v>
      </c>
      <c r="M22" s="1" t="s">
        <v>801</v>
      </c>
      <c r="N22" s="1" t="s">
        <v>801</v>
      </c>
      <c r="O22" s="1" t="s">
        <v>802</v>
      </c>
      <c r="P22" s="1" t="s">
        <v>803</v>
      </c>
      <c r="Q22" s="1" t="s">
        <v>804</v>
      </c>
      <c r="R22" s="1" t="s">
        <v>900</v>
      </c>
      <c r="S22" s="1" t="s">
        <v>806</v>
      </c>
      <c r="T22" s="1" t="s">
        <v>807</v>
      </c>
      <c r="U22" s="1" t="s">
        <v>808</v>
      </c>
      <c r="V22" s="1" t="s">
        <v>809</v>
      </c>
    </row>
    <row r="23" s="1" customFormat="1" spans="1:22">
      <c r="A23" s="3">
        <v>999224942682930</v>
      </c>
      <c r="B23" s="1" t="s">
        <v>901</v>
      </c>
      <c r="C23" s="1" t="s">
        <v>902</v>
      </c>
      <c r="D23" s="1" t="s">
        <v>903</v>
      </c>
      <c r="E23" s="1" t="s">
        <v>904</v>
      </c>
      <c r="F23" s="1" t="s">
        <v>842</v>
      </c>
      <c r="G23" s="1" t="s">
        <v>797</v>
      </c>
      <c r="H23" s="1" t="s">
        <v>798</v>
      </c>
      <c r="I23" s="1" t="s">
        <v>905</v>
      </c>
      <c r="J23" s="1" t="s">
        <v>800</v>
      </c>
      <c r="K23" s="1" t="s">
        <v>905</v>
      </c>
      <c r="L23" s="1" t="s">
        <v>905</v>
      </c>
      <c r="M23" s="1" t="s">
        <v>801</v>
      </c>
      <c r="N23" s="1" t="s">
        <v>801</v>
      </c>
      <c r="O23" s="1" t="s">
        <v>802</v>
      </c>
      <c r="P23" s="1" t="s">
        <v>803</v>
      </c>
      <c r="Q23" s="1" t="s">
        <v>804</v>
      </c>
      <c r="R23" s="1" t="s">
        <v>906</v>
      </c>
      <c r="S23" s="1" t="s">
        <v>806</v>
      </c>
      <c r="T23" s="1" t="s">
        <v>807</v>
      </c>
      <c r="U23" s="1" t="s">
        <v>808</v>
      </c>
      <c r="V23" s="1" t="s">
        <v>809</v>
      </c>
    </row>
    <row r="24" s="1" customFormat="1" spans="1:22">
      <c r="A24" s="3">
        <v>999224942583148</v>
      </c>
      <c r="B24" s="1" t="s">
        <v>901</v>
      </c>
      <c r="C24" s="1" t="s">
        <v>907</v>
      </c>
      <c r="D24" s="1" t="s">
        <v>882</v>
      </c>
      <c r="E24" s="1" t="s">
        <v>908</v>
      </c>
      <c r="F24" s="1" t="s">
        <v>793</v>
      </c>
      <c r="G24" s="1" t="s">
        <v>797</v>
      </c>
      <c r="H24" s="1" t="s">
        <v>798</v>
      </c>
      <c r="I24" s="1" t="s">
        <v>909</v>
      </c>
      <c r="J24" s="1" t="s">
        <v>800</v>
      </c>
      <c r="K24" s="1" t="s">
        <v>909</v>
      </c>
      <c r="L24" s="1" t="s">
        <v>909</v>
      </c>
      <c r="M24" s="1" t="s">
        <v>801</v>
      </c>
      <c r="N24" s="1" t="s">
        <v>801</v>
      </c>
      <c r="O24" s="1" t="s">
        <v>802</v>
      </c>
      <c r="P24" s="1" t="s">
        <v>803</v>
      </c>
      <c r="Q24" s="1" t="s">
        <v>804</v>
      </c>
      <c r="R24" s="1" t="s">
        <v>910</v>
      </c>
      <c r="S24" s="1" t="s">
        <v>806</v>
      </c>
      <c r="T24" s="1" t="s">
        <v>807</v>
      </c>
      <c r="U24" s="1" t="s">
        <v>808</v>
      </c>
      <c r="V24" s="1" t="s">
        <v>809</v>
      </c>
    </row>
    <row r="25" s="1" customFormat="1" spans="1:22">
      <c r="A25" s="3">
        <v>999224941441100</v>
      </c>
      <c r="B25" s="1" t="s">
        <v>901</v>
      </c>
      <c r="C25" s="1" t="s">
        <v>911</v>
      </c>
      <c r="D25" s="1" t="s">
        <v>912</v>
      </c>
      <c r="E25" s="1" t="s">
        <v>913</v>
      </c>
      <c r="F25" s="1" t="s">
        <v>842</v>
      </c>
      <c r="G25" s="1" t="s">
        <v>797</v>
      </c>
      <c r="H25" s="1" t="s">
        <v>798</v>
      </c>
      <c r="I25" s="1" t="s">
        <v>914</v>
      </c>
      <c r="J25" s="1" t="s">
        <v>800</v>
      </c>
      <c r="K25" s="1" t="s">
        <v>914</v>
      </c>
      <c r="L25" s="1" t="s">
        <v>914</v>
      </c>
      <c r="M25" s="1" t="s">
        <v>801</v>
      </c>
      <c r="N25" s="1" t="s">
        <v>801</v>
      </c>
      <c r="O25" s="1" t="s">
        <v>802</v>
      </c>
      <c r="P25" s="1" t="s">
        <v>803</v>
      </c>
      <c r="Q25" s="1" t="s">
        <v>804</v>
      </c>
      <c r="R25" s="1" t="s">
        <v>915</v>
      </c>
      <c r="S25" s="1" t="s">
        <v>806</v>
      </c>
      <c r="T25" s="1" t="s">
        <v>807</v>
      </c>
      <c r="U25" s="1" t="s">
        <v>808</v>
      </c>
      <c r="V25" s="1" t="s">
        <v>809</v>
      </c>
    </row>
    <row r="26" s="1" customFormat="1" spans="1:22">
      <c r="A26" s="3">
        <v>999224940490951</v>
      </c>
      <c r="B26" s="1" t="s">
        <v>901</v>
      </c>
      <c r="C26" s="1" t="s">
        <v>916</v>
      </c>
      <c r="D26" s="1" t="s">
        <v>917</v>
      </c>
      <c r="E26" s="1" t="s">
        <v>918</v>
      </c>
      <c r="F26" s="1" t="s">
        <v>842</v>
      </c>
      <c r="G26" s="1" t="s">
        <v>797</v>
      </c>
      <c r="H26" s="1" t="s">
        <v>798</v>
      </c>
      <c r="I26" s="1" t="s">
        <v>919</v>
      </c>
      <c r="J26" s="1" t="s">
        <v>800</v>
      </c>
      <c r="K26" s="1" t="s">
        <v>919</v>
      </c>
      <c r="L26" s="1" t="s">
        <v>919</v>
      </c>
      <c r="M26" s="1" t="s">
        <v>801</v>
      </c>
      <c r="N26" s="1" t="s">
        <v>801</v>
      </c>
      <c r="O26" s="1" t="s">
        <v>802</v>
      </c>
      <c r="P26" s="1" t="s">
        <v>803</v>
      </c>
      <c r="Q26" s="1" t="s">
        <v>804</v>
      </c>
      <c r="R26" s="1" t="s">
        <v>920</v>
      </c>
      <c r="S26" s="1" t="s">
        <v>806</v>
      </c>
      <c r="T26" s="1" t="s">
        <v>807</v>
      </c>
      <c r="U26" s="1" t="s">
        <v>808</v>
      </c>
      <c r="V26" s="1" t="s">
        <v>809</v>
      </c>
    </row>
    <row r="27" s="1" customFormat="1" spans="1:22">
      <c r="A27" s="3">
        <v>999224938189613</v>
      </c>
      <c r="B27" s="1" t="s">
        <v>901</v>
      </c>
      <c r="C27" s="1" t="s">
        <v>921</v>
      </c>
      <c r="D27" s="1" t="s">
        <v>922</v>
      </c>
      <c r="E27" s="1" t="s">
        <v>923</v>
      </c>
      <c r="F27" s="1" t="s">
        <v>793</v>
      </c>
      <c r="G27" s="1" t="s">
        <v>797</v>
      </c>
      <c r="H27" s="1" t="s">
        <v>798</v>
      </c>
      <c r="I27" s="1" t="s">
        <v>924</v>
      </c>
      <c r="J27" s="1" t="s">
        <v>800</v>
      </c>
      <c r="K27" s="1" t="s">
        <v>924</v>
      </c>
      <c r="L27" s="1" t="s">
        <v>924</v>
      </c>
      <c r="M27" s="1" t="s">
        <v>801</v>
      </c>
      <c r="N27" s="1" t="s">
        <v>801</v>
      </c>
      <c r="O27" s="1" t="s">
        <v>802</v>
      </c>
      <c r="P27" s="1" t="s">
        <v>803</v>
      </c>
      <c r="Q27" s="1" t="s">
        <v>804</v>
      </c>
      <c r="R27" s="1" t="s">
        <v>925</v>
      </c>
      <c r="S27" s="1" t="s">
        <v>806</v>
      </c>
      <c r="T27" s="1" t="s">
        <v>807</v>
      </c>
      <c r="U27" s="1" t="s">
        <v>808</v>
      </c>
      <c r="V27" s="1" t="s">
        <v>926</v>
      </c>
    </row>
    <row r="28" s="1" customFormat="1" spans="1:22">
      <c r="A28" s="3">
        <v>999224938175418</v>
      </c>
      <c r="B28" s="1" t="s">
        <v>901</v>
      </c>
      <c r="C28" s="1" t="s">
        <v>927</v>
      </c>
      <c r="D28" s="1" t="s">
        <v>928</v>
      </c>
      <c r="E28" s="1" t="s">
        <v>929</v>
      </c>
      <c r="F28" s="1" t="s">
        <v>842</v>
      </c>
      <c r="G28" s="1" t="s">
        <v>797</v>
      </c>
      <c r="H28" s="1" t="s">
        <v>798</v>
      </c>
      <c r="I28" s="1" t="s">
        <v>930</v>
      </c>
      <c r="J28" s="1" t="s">
        <v>800</v>
      </c>
      <c r="K28" s="1" t="s">
        <v>930</v>
      </c>
      <c r="L28" s="1" t="s">
        <v>930</v>
      </c>
      <c r="M28" s="1" t="s">
        <v>801</v>
      </c>
      <c r="N28" s="1" t="s">
        <v>801</v>
      </c>
      <c r="O28" s="1" t="s">
        <v>802</v>
      </c>
      <c r="P28" s="1" t="s">
        <v>803</v>
      </c>
      <c r="Q28" s="1" t="s">
        <v>804</v>
      </c>
      <c r="R28" s="1" t="s">
        <v>931</v>
      </c>
      <c r="S28" s="1" t="s">
        <v>806</v>
      </c>
      <c r="T28" s="1" t="s">
        <v>807</v>
      </c>
      <c r="U28" s="1" t="s">
        <v>808</v>
      </c>
      <c r="V28" s="1" t="s">
        <v>809</v>
      </c>
    </row>
    <row r="29" s="1" customFormat="1" spans="1:22">
      <c r="A29" s="3">
        <v>999224935136539</v>
      </c>
      <c r="B29" s="1" t="s">
        <v>901</v>
      </c>
      <c r="C29" s="1" t="s">
        <v>932</v>
      </c>
      <c r="D29" s="1" t="s">
        <v>933</v>
      </c>
      <c r="E29" s="1" t="s">
        <v>934</v>
      </c>
      <c r="F29" s="1" t="s">
        <v>793</v>
      </c>
      <c r="G29" s="1" t="s">
        <v>797</v>
      </c>
      <c r="H29" s="1" t="s">
        <v>798</v>
      </c>
      <c r="I29" s="1" t="s">
        <v>935</v>
      </c>
      <c r="J29" s="1" t="s">
        <v>800</v>
      </c>
      <c r="K29" s="1" t="s">
        <v>935</v>
      </c>
      <c r="L29" s="1" t="s">
        <v>935</v>
      </c>
      <c r="M29" s="1" t="s">
        <v>801</v>
      </c>
      <c r="N29" s="1" t="s">
        <v>801</v>
      </c>
      <c r="O29" s="1" t="s">
        <v>802</v>
      </c>
      <c r="P29" s="1" t="s">
        <v>803</v>
      </c>
      <c r="Q29" s="1" t="s">
        <v>804</v>
      </c>
      <c r="R29" s="1" t="s">
        <v>936</v>
      </c>
      <c r="S29" s="1" t="s">
        <v>806</v>
      </c>
      <c r="T29" s="1" t="s">
        <v>807</v>
      </c>
      <c r="U29" s="1" t="s">
        <v>808</v>
      </c>
      <c r="V29" s="1" t="s">
        <v>809</v>
      </c>
    </row>
    <row r="30" s="1" customFormat="1" spans="1:22">
      <c r="A30" s="3">
        <v>999224934913422</v>
      </c>
      <c r="B30" s="1" t="s">
        <v>901</v>
      </c>
      <c r="C30" s="1" t="s">
        <v>937</v>
      </c>
      <c r="D30" s="1" t="s">
        <v>938</v>
      </c>
      <c r="E30" s="1" t="s">
        <v>939</v>
      </c>
      <c r="F30" s="1" t="s">
        <v>842</v>
      </c>
      <c r="G30" s="1" t="s">
        <v>797</v>
      </c>
      <c r="H30" s="1" t="s">
        <v>798</v>
      </c>
      <c r="I30" s="1" t="s">
        <v>940</v>
      </c>
      <c r="J30" s="1" t="s">
        <v>800</v>
      </c>
      <c r="K30" s="1" t="s">
        <v>940</v>
      </c>
      <c r="L30" s="1" t="s">
        <v>940</v>
      </c>
      <c r="M30" s="1" t="s">
        <v>801</v>
      </c>
      <c r="N30" s="1" t="s">
        <v>801</v>
      </c>
      <c r="O30" s="1" t="s">
        <v>802</v>
      </c>
      <c r="P30" s="1" t="s">
        <v>803</v>
      </c>
      <c r="Q30" s="1" t="s">
        <v>804</v>
      </c>
      <c r="R30" s="1" t="s">
        <v>941</v>
      </c>
      <c r="S30" s="1" t="s">
        <v>806</v>
      </c>
      <c r="T30" s="1" t="s">
        <v>807</v>
      </c>
      <c r="U30" s="1" t="s">
        <v>808</v>
      </c>
      <c r="V30" s="1" t="s">
        <v>809</v>
      </c>
    </row>
    <row r="31" s="1" customFormat="1" spans="1:22">
      <c r="A31" s="3">
        <v>999224933904245</v>
      </c>
      <c r="B31" s="1" t="s">
        <v>901</v>
      </c>
      <c r="C31" s="1" t="s">
        <v>942</v>
      </c>
      <c r="D31" s="1" t="s">
        <v>943</v>
      </c>
      <c r="E31" s="1" t="s">
        <v>944</v>
      </c>
      <c r="F31" s="1" t="s">
        <v>842</v>
      </c>
      <c r="G31" s="1" t="s">
        <v>797</v>
      </c>
      <c r="H31" s="1" t="s">
        <v>798</v>
      </c>
      <c r="I31" s="1" t="s">
        <v>945</v>
      </c>
      <c r="J31" s="1" t="s">
        <v>800</v>
      </c>
      <c r="K31" s="1" t="s">
        <v>945</v>
      </c>
      <c r="L31" s="1" t="s">
        <v>945</v>
      </c>
      <c r="M31" s="1" t="s">
        <v>801</v>
      </c>
      <c r="N31" s="1" t="s">
        <v>801</v>
      </c>
      <c r="O31" s="1" t="s">
        <v>802</v>
      </c>
      <c r="P31" s="1" t="s">
        <v>803</v>
      </c>
      <c r="Q31" s="1" t="s">
        <v>804</v>
      </c>
      <c r="R31" s="1" t="s">
        <v>946</v>
      </c>
      <c r="S31" s="1" t="s">
        <v>806</v>
      </c>
      <c r="T31" s="1" t="s">
        <v>807</v>
      </c>
      <c r="U31" s="1" t="s">
        <v>808</v>
      </c>
      <c r="V31" s="1" t="s">
        <v>809</v>
      </c>
    </row>
    <row r="32" s="1" customFormat="1" spans="1:22">
      <c r="A32" s="3">
        <v>999224932686892</v>
      </c>
      <c r="B32" s="1" t="s">
        <v>901</v>
      </c>
      <c r="C32" s="1" t="s">
        <v>947</v>
      </c>
      <c r="D32" s="1" t="s">
        <v>887</v>
      </c>
      <c r="E32" s="1" t="s">
        <v>888</v>
      </c>
      <c r="F32" s="1" t="s">
        <v>842</v>
      </c>
      <c r="G32" s="1" t="s">
        <v>797</v>
      </c>
      <c r="H32" s="1" t="s">
        <v>798</v>
      </c>
      <c r="I32" s="1" t="s">
        <v>889</v>
      </c>
      <c r="J32" s="1" t="s">
        <v>800</v>
      </c>
      <c r="K32" s="1" t="s">
        <v>889</v>
      </c>
      <c r="L32" s="1" t="s">
        <v>889</v>
      </c>
      <c r="M32" s="1" t="s">
        <v>801</v>
      </c>
      <c r="N32" s="1" t="s">
        <v>801</v>
      </c>
      <c r="O32" s="1" t="s">
        <v>802</v>
      </c>
      <c r="P32" s="1" t="s">
        <v>803</v>
      </c>
      <c r="Q32" s="1" t="s">
        <v>804</v>
      </c>
      <c r="R32" s="1" t="s">
        <v>948</v>
      </c>
      <c r="S32" s="1" t="s">
        <v>806</v>
      </c>
      <c r="T32" s="1" t="s">
        <v>807</v>
      </c>
      <c r="U32" s="1" t="s">
        <v>808</v>
      </c>
      <c r="V32" s="1" t="s">
        <v>809</v>
      </c>
    </row>
    <row r="33" s="1" customFormat="1" spans="1:22">
      <c r="A33" s="3">
        <v>999224932481554</v>
      </c>
      <c r="B33" s="1" t="s">
        <v>901</v>
      </c>
      <c r="C33" s="1" t="s">
        <v>949</v>
      </c>
      <c r="D33" s="1" t="s">
        <v>950</v>
      </c>
      <c r="E33" s="1" t="s">
        <v>951</v>
      </c>
      <c r="F33" s="1" t="s">
        <v>842</v>
      </c>
      <c r="G33" s="1" t="s">
        <v>797</v>
      </c>
      <c r="H33" s="1" t="s">
        <v>798</v>
      </c>
      <c r="I33" s="1" t="s">
        <v>952</v>
      </c>
      <c r="J33" s="1" t="s">
        <v>800</v>
      </c>
      <c r="K33" s="1" t="s">
        <v>952</v>
      </c>
      <c r="L33" s="1" t="s">
        <v>952</v>
      </c>
      <c r="M33" s="1" t="s">
        <v>801</v>
      </c>
      <c r="N33" s="1" t="s">
        <v>801</v>
      </c>
      <c r="O33" s="1" t="s">
        <v>802</v>
      </c>
      <c r="P33" s="1" t="s">
        <v>803</v>
      </c>
      <c r="Q33" s="1" t="s">
        <v>804</v>
      </c>
      <c r="R33" s="1" t="s">
        <v>953</v>
      </c>
      <c r="S33" s="1" t="s">
        <v>806</v>
      </c>
      <c r="T33" s="1" t="s">
        <v>807</v>
      </c>
      <c r="U33" s="1" t="s">
        <v>808</v>
      </c>
      <c r="V33" s="1" t="s">
        <v>809</v>
      </c>
    </row>
    <row r="34" s="1" customFormat="1" spans="1:22">
      <c r="A34" s="3">
        <v>999224931708968</v>
      </c>
      <c r="B34" s="1" t="s">
        <v>901</v>
      </c>
      <c r="C34" s="1" t="s">
        <v>954</v>
      </c>
      <c r="D34" s="1" t="s">
        <v>887</v>
      </c>
      <c r="E34" s="1" t="s">
        <v>955</v>
      </c>
      <c r="F34" s="1" t="s">
        <v>901</v>
      </c>
      <c r="G34" s="1" t="s">
        <v>797</v>
      </c>
      <c r="H34" s="1" t="s">
        <v>798</v>
      </c>
      <c r="I34" s="1" t="s">
        <v>956</v>
      </c>
      <c r="J34" s="1" t="s">
        <v>800</v>
      </c>
      <c r="K34" s="1" t="s">
        <v>956</v>
      </c>
      <c r="L34" s="1" t="s">
        <v>956</v>
      </c>
      <c r="M34" s="1" t="s">
        <v>801</v>
      </c>
      <c r="N34" s="1" t="s">
        <v>801</v>
      </c>
      <c r="O34" s="1" t="s">
        <v>802</v>
      </c>
      <c r="P34" s="1" t="s">
        <v>803</v>
      </c>
      <c r="Q34" s="1" t="s">
        <v>804</v>
      </c>
      <c r="R34" s="1" t="s">
        <v>957</v>
      </c>
      <c r="S34" s="1" t="s">
        <v>806</v>
      </c>
      <c r="T34" s="1" t="s">
        <v>807</v>
      </c>
      <c r="U34" s="1" t="s">
        <v>808</v>
      </c>
      <c r="V34" s="1" t="s">
        <v>809</v>
      </c>
    </row>
    <row r="35" s="1" customFormat="1" spans="1:22">
      <c r="A35" s="3">
        <v>24931249073</v>
      </c>
      <c r="B35" s="1" t="s">
        <v>901</v>
      </c>
      <c r="C35" s="1" t="s">
        <v>958</v>
      </c>
      <c r="D35" s="1" t="s">
        <v>959</v>
      </c>
      <c r="E35" s="1" t="s">
        <v>960</v>
      </c>
      <c r="F35" s="1" t="s">
        <v>793</v>
      </c>
      <c r="G35" s="1" t="s">
        <v>797</v>
      </c>
      <c r="H35" s="1" t="s">
        <v>798</v>
      </c>
      <c r="I35" s="1" t="s">
        <v>961</v>
      </c>
      <c r="J35" s="1" t="s">
        <v>800</v>
      </c>
      <c r="K35" s="1" t="s">
        <v>961</v>
      </c>
      <c r="L35" s="1" t="s">
        <v>961</v>
      </c>
      <c r="M35" s="1" t="s">
        <v>801</v>
      </c>
      <c r="N35" s="1" t="s">
        <v>801</v>
      </c>
      <c r="O35" s="1" t="s">
        <v>802</v>
      </c>
      <c r="P35" s="1" t="s">
        <v>803</v>
      </c>
      <c r="Q35" s="1" t="s">
        <v>804</v>
      </c>
      <c r="R35" s="1" t="s">
        <v>962</v>
      </c>
      <c r="S35" s="1" t="s">
        <v>806</v>
      </c>
      <c r="T35" s="1" t="s">
        <v>807</v>
      </c>
      <c r="U35" s="1" t="s">
        <v>808</v>
      </c>
      <c r="V35" s="1" t="s">
        <v>809</v>
      </c>
    </row>
    <row r="36" s="1" customFormat="1" spans="1:22">
      <c r="A36" s="3">
        <v>999224930771055</v>
      </c>
      <c r="B36" s="1" t="s">
        <v>901</v>
      </c>
      <c r="C36" s="1" t="s">
        <v>963</v>
      </c>
      <c r="D36" s="1" t="s">
        <v>964</v>
      </c>
      <c r="E36" s="1" t="s">
        <v>965</v>
      </c>
      <c r="F36" s="1" t="s">
        <v>793</v>
      </c>
      <c r="G36" s="1" t="s">
        <v>797</v>
      </c>
      <c r="H36" s="1" t="s">
        <v>798</v>
      </c>
      <c r="I36" s="1" t="s">
        <v>966</v>
      </c>
      <c r="J36" s="1" t="s">
        <v>800</v>
      </c>
      <c r="K36" s="1" t="s">
        <v>966</v>
      </c>
      <c r="L36" s="1" t="s">
        <v>966</v>
      </c>
      <c r="M36" s="1" t="s">
        <v>801</v>
      </c>
      <c r="N36" s="1" t="s">
        <v>801</v>
      </c>
      <c r="O36" s="1" t="s">
        <v>802</v>
      </c>
      <c r="P36" s="1" t="s">
        <v>803</v>
      </c>
      <c r="Q36" s="1" t="s">
        <v>804</v>
      </c>
      <c r="R36" s="1" t="s">
        <v>967</v>
      </c>
      <c r="S36" s="1" t="s">
        <v>806</v>
      </c>
      <c r="T36" s="1" t="s">
        <v>807</v>
      </c>
      <c r="U36" s="1" t="s">
        <v>808</v>
      </c>
      <c r="V36" s="1" t="s">
        <v>865</v>
      </c>
    </row>
    <row r="37" s="1" customFormat="1" spans="1:22">
      <c r="A37" s="3">
        <v>999224929375577</v>
      </c>
      <c r="B37" s="1" t="s">
        <v>901</v>
      </c>
      <c r="C37" s="1" t="s">
        <v>968</v>
      </c>
      <c r="D37" s="1" t="s">
        <v>969</v>
      </c>
      <c r="E37" s="1" t="s">
        <v>970</v>
      </c>
      <c r="F37" s="1" t="s">
        <v>842</v>
      </c>
      <c r="G37" s="1" t="s">
        <v>797</v>
      </c>
      <c r="H37" s="1" t="s">
        <v>798</v>
      </c>
      <c r="I37" s="1" t="s">
        <v>971</v>
      </c>
      <c r="J37" s="1" t="s">
        <v>800</v>
      </c>
      <c r="K37" s="1" t="s">
        <v>971</v>
      </c>
      <c r="L37" s="1" t="s">
        <v>971</v>
      </c>
      <c r="M37" s="1" t="s">
        <v>801</v>
      </c>
      <c r="N37" s="1" t="s">
        <v>801</v>
      </c>
      <c r="O37" s="1" t="s">
        <v>802</v>
      </c>
      <c r="P37" s="1" t="s">
        <v>803</v>
      </c>
      <c r="Q37" s="1" t="s">
        <v>804</v>
      </c>
      <c r="R37" s="1" t="s">
        <v>972</v>
      </c>
      <c r="S37" s="1" t="s">
        <v>806</v>
      </c>
      <c r="T37" s="1" t="s">
        <v>807</v>
      </c>
      <c r="U37" s="1" t="s">
        <v>808</v>
      </c>
      <c r="V37" s="1" t="s">
        <v>809</v>
      </c>
    </row>
    <row r="38" s="1" customFormat="1" spans="1:22">
      <c r="A38" s="3">
        <v>999224927771140</v>
      </c>
      <c r="B38" s="1" t="s">
        <v>973</v>
      </c>
      <c r="C38" s="1" t="s">
        <v>974</v>
      </c>
      <c r="D38" s="1" t="s">
        <v>975</v>
      </c>
      <c r="E38" s="1" t="s">
        <v>976</v>
      </c>
      <c r="F38" s="1" t="s">
        <v>842</v>
      </c>
      <c r="G38" s="1" t="s">
        <v>797</v>
      </c>
      <c r="H38" s="1" t="s">
        <v>798</v>
      </c>
      <c r="I38" s="1" t="s">
        <v>977</v>
      </c>
      <c r="J38" s="1" t="s">
        <v>800</v>
      </c>
      <c r="K38" s="1" t="s">
        <v>977</v>
      </c>
      <c r="L38" s="1" t="s">
        <v>977</v>
      </c>
      <c r="M38" s="1" t="s">
        <v>801</v>
      </c>
      <c r="N38" s="1" t="s">
        <v>801</v>
      </c>
      <c r="O38" s="1" t="s">
        <v>802</v>
      </c>
      <c r="P38" s="1" t="s">
        <v>803</v>
      </c>
      <c r="Q38" s="1" t="s">
        <v>804</v>
      </c>
      <c r="R38" s="1" t="s">
        <v>978</v>
      </c>
      <c r="S38" s="1" t="s">
        <v>806</v>
      </c>
      <c r="T38" s="1" t="s">
        <v>807</v>
      </c>
      <c r="U38" s="1" t="s">
        <v>808</v>
      </c>
      <c r="V38" s="1" t="s">
        <v>815</v>
      </c>
    </row>
    <row r="39" s="1" customFormat="1" spans="1:22">
      <c r="A39" s="3">
        <v>999224921504074</v>
      </c>
      <c r="B39" s="1" t="s">
        <v>973</v>
      </c>
      <c r="C39" s="1" t="s">
        <v>979</v>
      </c>
      <c r="D39" s="1" t="s">
        <v>980</v>
      </c>
      <c r="E39" s="1" t="s">
        <v>981</v>
      </c>
      <c r="F39" s="1" t="s">
        <v>842</v>
      </c>
      <c r="G39" s="1" t="s">
        <v>797</v>
      </c>
      <c r="H39" s="1" t="s">
        <v>798</v>
      </c>
      <c r="I39" s="1" t="s">
        <v>982</v>
      </c>
      <c r="J39" s="1" t="s">
        <v>800</v>
      </c>
      <c r="K39" s="1" t="s">
        <v>982</v>
      </c>
      <c r="L39" s="1" t="s">
        <v>982</v>
      </c>
      <c r="M39" s="1" t="s">
        <v>801</v>
      </c>
      <c r="N39" s="1" t="s">
        <v>801</v>
      </c>
      <c r="O39" s="1" t="s">
        <v>802</v>
      </c>
      <c r="P39" s="1" t="s">
        <v>803</v>
      </c>
      <c r="Q39" s="1" t="s">
        <v>804</v>
      </c>
      <c r="R39" s="1" t="s">
        <v>983</v>
      </c>
      <c r="S39" s="1" t="s">
        <v>806</v>
      </c>
      <c r="T39" s="1" t="s">
        <v>807</v>
      </c>
      <c r="U39" s="1" t="s">
        <v>808</v>
      </c>
      <c r="V39" s="1" t="s">
        <v>809</v>
      </c>
    </row>
    <row r="40" s="1" customFormat="1" spans="1:22">
      <c r="A40" s="3">
        <v>999224919972425</v>
      </c>
      <c r="B40" s="1" t="s">
        <v>973</v>
      </c>
      <c r="C40" s="1" t="s">
        <v>984</v>
      </c>
      <c r="D40" s="1" t="s">
        <v>985</v>
      </c>
      <c r="E40" s="1" t="s">
        <v>986</v>
      </c>
      <c r="F40" s="1" t="s">
        <v>901</v>
      </c>
      <c r="G40" s="1" t="s">
        <v>797</v>
      </c>
      <c r="H40" s="1" t="s">
        <v>798</v>
      </c>
      <c r="I40" s="1" t="s">
        <v>987</v>
      </c>
      <c r="J40" s="1" t="s">
        <v>800</v>
      </c>
      <c r="K40" s="1" t="s">
        <v>987</v>
      </c>
      <c r="L40" s="1" t="s">
        <v>987</v>
      </c>
      <c r="M40" s="1" t="s">
        <v>801</v>
      </c>
      <c r="N40" s="1" t="s">
        <v>801</v>
      </c>
      <c r="O40" s="1" t="s">
        <v>802</v>
      </c>
      <c r="P40" s="1" t="s">
        <v>803</v>
      </c>
      <c r="Q40" s="1" t="s">
        <v>804</v>
      </c>
      <c r="R40" s="1" t="s">
        <v>988</v>
      </c>
      <c r="S40" s="1" t="s">
        <v>806</v>
      </c>
      <c r="T40" s="1" t="s">
        <v>807</v>
      </c>
      <c r="U40" s="1" t="s">
        <v>808</v>
      </c>
      <c r="V40" s="1" t="s">
        <v>989</v>
      </c>
    </row>
    <row r="41" s="1" customFormat="1" spans="1:22">
      <c r="A41" s="3">
        <v>999224919194035</v>
      </c>
      <c r="B41" s="1" t="s">
        <v>973</v>
      </c>
      <c r="C41" s="1" t="s">
        <v>990</v>
      </c>
      <c r="D41" s="1" t="s">
        <v>991</v>
      </c>
      <c r="E41" s="1" t="s">
        <v>992</v>
      </c>
      <c r="F41" s="1" t="s">
        <v>901</v>
      </c>
      <c r="G41" s="1" t="s">
        <v>797</v>
      </c>
      <c r="H41" s="1" t="s">
        <v>798</v>
      </c>
      <c r="I41" s="1" t="s">
        <v>993</v>
      </c>
      <c r="J41" s="1" t="s">
        <v>800</v>
      </c>
      <c r="K41" s="1" t="s">
        <v>993</v>
      </c>
      <c r="L41" s="1" t="s">
        <v>993</v>
      </c>
      <c r="M41" s="1" t="s">
        <v>801</v>
      </c>
      <c r="N41" s="1" t="s">
        <v>801</v>
      </c>
      <c r="O41" s="1" t="s">
        <v>802</v>
      </c>
      <c r="P41" s="1" t="s">
        <v>803</v>
      </c>
      <c r="Q41" s="1" t="s">
        <v>804</v>
      </c>
      <c r="R41" s="1" t="s">
        <v>994</v>
      </c>
      <c r="S41" s="1" t="s">
        <v>806</v>
      </c>
      <c r="T41" s="1" t="s">
        <v>807</v>
      </c>
      <c r="U41" s="1" t="s">
        <v>808</v>
      </c>
      <c r="V41" s="1" t="s">
        <v>809</v>
      </c>
    </row>
    <row r="42" s="1" customFormat="1" spans="1:22">
      <c r="A42" s="3">
        <v>999224912359544</v>
      </c>
      <c r="B42" s="1" t="s">
        <v>995</v>
      </c>
      <c r="C42" s="1" t="s">
        <v>996</v>
      </c>
      <c r="D42" s="1" t="s">
        <v>997</v>
      </c>
      <c r="E42" s="1" t="s">
        <v>998</v>
      </c>
      <c r="F42" s="1" t="s">
        <v>973</v>
      </c>
      <c r="G42" s="1" t="s">
        <v>797</v>
      </c>
      <c r="H42" s="1" t="s">
        <v>798</v>
      </c>
      <c r="I42" s="1" t="s">
        <v>999</v>
      </c>
      <c r="J42" s="1" t="s">
        <v>800</v>
      </c>
      <c r="K42" s="1" t="s">
        <v>999</v>
      </c>
      <c r="L42" s="1" t="s">
        <v>999</v>
      </c>
      <c r="M42" s="1" t="s">
        <v>801</v>
      </c>
      <c r="N42" s="1" t="s">
        <v>801</v>
      </c>
      <c r="O42" s="1" t="s">
        <v>802</v>
      </c>
      <c r="P42" s="1" t="s">
        <v>803</v>
      </c>
      <c r="Q42" s="1" t="s">
        <v>804</v>
      </c>
      <c r="R42" s="1" t="s">
        <v>1000</v>
      </c>
      <c r="S42" s="1" t="s">
        <v>806</v>
      </c>
      <c r="T42" s="1" t="s">
        <v>807</v>
      </c>
      <c r="U42" s="1" t="s">
        <v>808</v>
      </c>
      <c r="V42" s="1" t="s">
        <v>1001</v>
      </c>
    </row>
    <row r="43" s="1" customFormat="1" spans="1:22">
      <c r="A43" s="3">
        <v>999224912105108</v>
      </c>
      <c r="B43" s="1" t="s">
        <v>995</v>
      </c>
      <c r="C43" s="1" t="s">
        <v>1002</v>
      </c>
      <c r="D43" s="1" t="s">
        <v>1003</v>
      </c>
      <c r="E43" s="1" t="s">
        <v>1004</v>
      </c>
      <c r="F43" s="1" t="s">
        <v>842</v>
      </c>
      <c r="G43" s="1" t="s">
        <v>797</v>
      </c>
      <c r="H43" s="1" t="s">
        <v>798</v>
      </c>
      <c r="I43" s="1" t="s">
        <v>1005</v>
      </c>
      <c r="J43" s="1" t="s">
        <v>800</v>
      </c>
      <c r="K43" s="1" t="s">
        <v>1005</v>
      </c>
      <c r="L43" s="1" t="s">
        <v>1005</v>
      </c>
      <c r="M43" s="1" t="s">
        <v>801</v>
      </c>
      <c r="N43" s="1" t="s">
        <v>801</v>
      </c>
      <c r="O43" s="1" t="s">
        <v>802</v>
      </c>
      <c r="P43" s="1" t="s">
        <v>803</v>
      </c>
      <c r="Q43" s="1" t="s">
        <v>804</v>
      </c>
      <c r="R43" s="1" t="s">
        <v>1006</v>
      </c>
      <c r="S43" s="1" t="s">
        <v>806</v>
      </c>
      <c r="T43" s="1" t="s">
        <v>807</v>
      </c>
      <c r="U43" s="1" t="s">
        <v>808</v>
      </c>
      <c r="V43" s="1" t="s">
        <v>815</v>
      </c>
    </row>
    <row r="44" s="1" customFormat="1" spans="1:22">
      <c r="A44" s="3">
        <v>999224904601296</v>
      </c>
      <c r="B44" s="1" t="s">
        <v>995</v>
      </c>
      <c r="C44" s="1" t="s">
        <v>1007</v>
      </c>
      <c r="D44" s="1" t="s">
        <v>882</v>
      </c>
      <c r="E44" s="1" t="s">
        <v>1008</v>
      </c>
      <c r="F44" s="1" t="s">
        <v>901</v>
      </c>
      <c r="G44" s="1" t="s">
        <v>797</v>
      </c>
      <c r="H44" s="1" t="s">
        <v>798</v>
      </c>
      <c r="I44" s="1" t="s">
        <v>1009</v>
      </c>
      <c r="J44" s="1" t="s">
        <v>800</v>
      </c>
      <c r="K44" s="1" t="s">
        <v>1009</v>
      </c>
      <c r="L44" s="1" t="s">
        <v>1009</v>
      </c>
      <c r="M44" s="1" t="s">
        <v>801</v>
      </c>
      <c r="N44" s="1" t="s">
        <v>801</v>
      </c>
      <c r="O44" s="1" t="s">
        <v>802</v>
      </c>
      <c r="P44" s="1" t="s">
        <v>803</v>
      </c>
      <c r="Q44" s="1" t="s">
        <v>804</v>
      </c>
      <c r="R44" s="1" t="s">
        <v>1010</v>
      </c>
      <c r="S44" s="1" t="s">
        <v>806</v>
      </c>
      <c r="T44" s="1" t="s">
        <v>807</v>
      </c>
      <c r="U44" s="1" t="s">
        <v>808</v>
      </c>
      <c r="V44" s="1" t="s">
        <v>809</v>
      </c>
    </row>
    <row r="45" s="1" customFormat="1" spans="1:22">
      <c r="A45" s="3">
        <v>999224899716375</v>
      </c>
      <c r="B45" s="1" t="s">
        <v>995</v>
      </c>
      <c r="C45" s="1" t="s">
        <v>1011</v>
      </c>
      <c r="D45" s="1" t="s">
        <v>1012</v>
      </c>
      <c r="E45" s="1" t="s">
        <v>1013</v>
      </c>
      <c r="F45" s="1" t="s">
        <v>842</v>
      </c>
      <c r="G45" s="1" t="s">
        <v>797</v>
      </c>
      <c r="H45" s="1" t="s">
        <v>798</v>
      </c>
      <c r="I45" s="1" t="s">
        <v>1014</v>
      </c>
      <c r="J45" s="1" t="s">
        <v>800</v>
      </c>
      <c r="K45" s="1" t="s">
        <v>1014</v>
      </c>
      <c r="L45" s="1" t="s">
        <v>1014</v>
      </c>
      <c r="M45" s="1" t="s">
        <v>801</v>
      </c>
      <c r="N45" s="1" t="s">
        <v>801</v>
      </c>
      <c r="O45" s="1" t="s">
        <v>802</v>
      </c>
      <c r="P45" s="1" t="s">
        <v>803</v>
      </c>
      <c r="Q45" s="1" t="s">
        <v>804</v>
      </c>
      <c r="R45" s="1" t="s">
        <v>1015</v>
      </c>
      <c r="S45" s="1" t="s">
        <v>806</v>
      </c>
      <c r="T45" s="1" t="s">
        <v>807</v>
      </c>
      <c r="U45" s="1" t="s">
        <v>808</v>
      </c>
      <c r="V45" s="1" t="s">
        <v>809</v>
      </c>
    </row>
    <row r="46" s="1" customFormat="1" spans="1:22">
      <c r="A46" s="3">
        <v>999224899339158</v>
      </c>
      <c r="B46" s="1" t="s">
        <v>995</v>
      </c>
      <c r="C46" s="1" t="s">
        <v>1016</v>
      </c>
      <c r="D46" s="1" t="s">
        <v>1017</v>
      </c>
      <c r="E46" s="1" t="s">
        <v>1018</v>
      </c>
      <c r="F46" s="1" t="s">
        <v>973</v>
      </c>
      <c r="G46" s="1" t="s">
        <v>797</v>
      </c>
      <c r="H46" s="1" t="s">
        <v>798</v>
      </c>
      <c r="I46" s="1" t="s">
        <v>1019</v>
      </c>
      <c r="J46" s="1" t="s">
        <v>800</v>
      </c>
      <c r="K46" s="1" t="s">
        <v>1019</v>
      </c>
      <c r="L46" s="1" t="s">
        <v>1019</v>
      </c>
      <c r="M46" s="1" t="s">
        <v>801</v>
      </c>
      <c r="N46" s="1" t="s">
        <v>801</v>
      </c>
      <c r="O46" s="1" t="s">
        <v>802</v>
      </c>
      <c r="P46" s="1" t="s">
        <v>803</v>
      </c>
      <c r="Q46" s="1" t="s">
        <v>804</v>
      </c>
      <c r="R46" s="1" t="s">
        <v>1020</v>
      </c>
      <c r="S46" s="1" t="s">
        <v>806</v>
      </c>
      <c r="T46" s="1" t="s">
        <v>807</v>
      </c>
      <c r="U46" s="1" t="s">
        <v>808</v>
      </c>
      <c r="V46" s="1" t="s">
        <v>815</v>
      </c>
    </row>
    <row r="47" s="1" customFormat="1" spans="1:22">
      <c r="A47" s="3">
        <v>999224898145002</v>
      </c>
      <c r="B47" s="1" t="s">
        <v>995</v>
      </c>
      <c r="C47" s="1" t="s">
        <v>1021</v>
      </c>
      <c r="D47" s="1" t="s">
        <v>1022</v>
      </c>
      <c r="E47" s="1" t="s">
        <v>1023</v>
      </c>
      <c r="F47" s="1" t="s">
        <v>995</v>
      </c>
      <c r="G47" s="1" t="s">
        <v>797</v>
      </c>
      <c r="H47" s="1" t="s">
        <v>798</v>
      </c>
      <c r="I47" s="1" t="s">
        <v>1024</v>
      </c>
      <c r="J47" s="1" t="s">
        <v>800</v>
      </c>
      <c r="K47" s="1" t="s">
        <v>1024</v>
      </c>
      <c r="L47" s="1" t="s">
        <v>1024</v>
      </c>
      <c r="M47" s="1" t="s">
        <v>801</v>
      </c>
      <c r="N47" s="1" t="s">
        <v>801</v>
      </c>
      <c r="O47" s="1" t="s">
        <v>802</v>
      </c>
      <c r="P47" s="1" t="s">
        <v>803</v>
      </c>
      <c r="Q47" s="1" t="s">
        <v>804</v>
      </c>
      <c r="R47" s="1" t="s">
        <v>1025</v>
      </c>
      <c r="S47" s="1" t="s">
        <v>806</v>
      </c>
      <c r="T47" s="1" t="s">
        <v>807</v>
      </c>
      <c r="U47" s="1" t="s">
        <v>808</v>
      </c>
      <c r="V47" s="1" t="s">
        <v>809</v>
      </c>
    </row>
    <row r="48" s="1" customFormat="1" spans="1:22">
      <c r="A48" s="3">
        <v>999224896335649</v>
      </c>
      <c r="B48" s="1" t="s">
        <v>995</v>
      </c>
      <c r="C48" s="1" t="s">
        <v>1026</v>
      </c>
      <c r="D48" s="1" t="s">
        <v>997</v>
      </c>
      <c r="E48" s="1" t="s">
        <v>1027</v>
      </c>
      <c r="F48" s="1" t="s">
        <v>901</v>
      </c>
      <c r="G48" s="1" t="s">
        <v>797</v>
      </c>
      <c r="H48" s="1" t="s">
        <v>798</v>
      </c>
      <c r="I48" s="1" t="s">
        <v>1028</v>
      </c>
      <c r="J48" s="1" t="s">
        <v>800</v>
      </c>
      <c r="K48" s="1" t="s">
        <v>1028</v>
      </c>
      <c r="L48" s="1" t="s">
        <v>1028</v>
      </c>
      <c r="M48" s="1" t="s">
        <v>801</v>
      </c>
      <c r="N48" s="1" t="s">
        <v>801</v>
      </c>
      <c r="O48" s="1" t="s">
        <v>802</v>
      </c>
      <c r="P48" s="1" t="s">
        <v>803</v>
      </c>
      <c r="Q48" s="1" t="s">
        <v>804</v>
      </c>
      <c r="R48" s="1" t="s">
        <v>1029</v>
      </c>
      <c r="S48" s="1" t="s">
        <v>806</v>
      </c>
      <c r="T48" s="1" t="s">
        <v>807</v>
      </c>
      <c r="U48" s="1" t="s">
        <v>808</v>
      </c>
      <c r="V48" s="1" t="s">
        <v>1001</v>
      </c>
    </row>
    <row r="49" s="1" customFormat="1" spans="1:22">
      <c r="A49" s="3">
        <v>999224890169230</v>
      </c>
      <c r="B49" s="1" t="s">
        <v>1030</v>
      </c>
      <c r="C49" s="1" t="s">
        <v>1031</v>
      </c>
      <c r="D49" s="1" t="s">
        <v>1032</v>
      </c>
      <c r="E49" s="1" t="s">
        <v>1033</v>
      </c>
      <c r="F49" s="1" t="s">
        <v>842</v>
      </c>
      <c r="G49" s="1" t="s">
        <v>797</v>
      </c>
      <c r="H49" s="1" t="s">
        <v>798</v>
      </c>
      <c r="I49" s="1" t="s">
        <v>1034</v>
      </c>
      <c r="J49" s="1" t="s">
        <v>800</v>
      </c>
      <c r="K49" s="1" t="s">
        <v>1034</v>
      </c>
      <c r="L49" s="1" t="s">
        <v>1034</v>
      </c>
      <c r="M49" s="1" t="s">
        <v>801</v>
      </c>
      <c r="N49" s="1" t="s">
        <v>801</v>
      </c>
      <c r="O49" s="1" t="s">
        <v>802</v>
      </c>
      <c r="P49" s="1" t="s">
        <v>803</v>
      </c>
      <c r="Q49" s="1" t="s">
        <v>804</v>
      </c>
      <c r="R49" s="1" t="s">
        <v>1035</v>
      </c>
      <c r="S49" s="1" t="s">
        <v>806</v>
      </c>
      <c r="T49" s="1" t="s">
        <v>807</v>
      </c>
      <c r="U49" s="1" t="s">
        <v>808</v>
      </c>
      <c r="V49" s="1" t="s">
        <v>815</v>
      </c>
    </row>
    <row r="50" s="1" customFormat="1" spans="1:22">
      <c r="A50" s="3">
        <v>999224889586550</v>
      </c>
      <c r="B50" s="1" t="s">
        <v>1030</v>
      </c>
      <c r="C50" s="1" t="s">
        <v>1036</v>
      </c>
      <c r="D50" s="1" t="s">
        <v>1037</v>
      </c>
      <c r="E50" s="1" t="s">
        <v>1038</v>
      </c>
      <c r="F50" s="1" t="s">
        <v>973</v>
      </c>
      <c r="G50" s="1" t="s">
        <v>797</v>
      </c>
      <c r="H50" s="1" t="s">
        <v>798</v>
      </c>
      <c r="I50" s="1" t="s">
        <v>1039</v>
      </c>
      <c r="J50" s="1" t="s">
        <v>800</v>
      </c>
      <c r="K50" s="1" t="s">
        <v>1039</v>
      </c>
      <c r="L50" s="1" t="s">
        <v>1039</v>
      </c>
      <c r="M50" s="1" t="s">
        <v>801</v>
      </c>
      <c r="N50" s="1" t="s">
        <v>801</v>
      </c>
      <c r="O50" s="1" t="s">
        <v>802</v>
      </c>
      <c r="P50" s="1" t="s">
        <v>803</v>
      </c>
      <c r="Q50" s="1" t="s">
        <v>804</v>
      </c>
      <c r="R50" s="1" t="s">
        <v>1040</v>
      </c>
      <c r="S50" s="1" t="s">
        <v>806</v>
      </c>
      <c r="T50" s="1" t="s">
        <v>807</v>
      </c>
      <c r="U50" s="1" t="s">
        <v>808</v>
      </c>
      <c r="V50" s="1" t="s">
        <v>809</v>
      </c>
    </row>
    <row r="51" s="1" customFormat="1" spans="1:22">
      <c r="A51" s="3">
        <v>999224888553301</v>
      </c>
      <c r="B51" s="1" t="s">
        <v>1030</v>
      </c>
      <c r="C51" s="1" t="s">
        <v>1041</v>
      </c>
      <c r="D51" s="1" t="s">
        <v>1042</v>
      </c>
      <c r="E51" s="1" t="s">
        <v>1043</v>
      </c>
      <c r="F51" s="1" t="s">
        <v>842</v>
      </c>
      <c r="G51" s="1" t="s">
        <v>797</v>
      </c>
      <c r="H51" s="1" t="s">
        <v>798</v>
      </c>
      <c r="I51" s="1" t="s">
        <v>1044</v>
      </c>
      <c r="J51" s="1" t="s">
        <v>800</v>
      </c>
      <c r="K51" s="1" t="s">
        <v>1044</v>
      </c>
      <c r="L51" s="1" t="s">
        <v>1044</v>
      </c>
      <c r="M51" s="1" t="s">
        <v>801</v>
      </c>
      <c r="N51" s="1" t="s">
        <v>801</v>
      </c>
      <c r="O51" s="1" t="s">
        <v>802</v>
      </c>
      <c r="P51" s="1" t="s">
        <v>803</v>
      </c>
      <c r="Q51" s="1" t="s">
        <v>804</v>
      </c>
      <c r="R51" s="1" t="s">
        <v>1045</v>
      </c>
      <c r="S51" s="1" t="s">
        <v>806</v>
      </c>
      <c r="T51" s="1" t="s">
        <v>807</v>
      </c>
      <c r="U51" s="1" t="s">
        <v>808</v>
      </c>
      <c r="V51" s="1" t="s">
        <v>809</v>
      </c>
    </row>
    <row r="52" s="1" customFormat="1" spans="1:22">
      <c r="A52" s="3">
        <v>999224888107627</v>
      </c>
      <c r="B52" s="1" t="s">
        <v>1030</v>
      </c>
      <c r="C52" s="1" t="s">
        <v>1046</v>
      </c>
      <c r="D52" s="1" t="s">
        <v>838</v>
      </c>
      <c r="E52" s="1" t="s">
        <v>1047</v>
      </c>
      <c r="F52" s="1" t="s">
        <v>842</v>
      </c>
      <c r="G52" s="1" t="s">
        <v>797</v>
      </c>
      <c r="H52" s="1" t="s">
        <v>798</v>
      </c>
      <c r="I52" s="1" t="s">
        <v>1048</v>
      </c>
      <c r="J52" s="1" t="s">
        <v>800</v>
      </c>
      <c r="K52" s="1" t="s">
        <v>1048</v>
      </c>
      <c r="L52" s="1" t="s">
        <v>1048</v>
      </c>
      <c r="M52" s="1" t="s">
        <v>801</v>
      </c>
      <c r="N52" s="1" t="s">
        <v>801</v>
      </c>
      <c r="O52" s="1" t="s">
        <v>802</v>
      </c>
      <c r="P52" s="1" t="s">
        <v>803</v>
      </c>
      <c r="Q52" s="1" t="s">
        <v>804</v>
      </c>
      <c r="R52" s="1" t="s">
        <v>1049</v>
      </c>
      <c r="S52" s="1" t="s">
        <v>806</v>
      </c>
      <c r="T52" s="1" t="s">
        <v>807</v>
      </c>
      <c r="U52" s="1" t="s">
        <v>808</v>
      </c>
      <c r="V52" s="1" t="s">
        <v>809</v>
      </c>
    </row>
    <row r="53" s="1" customFormat="1" spans="1:22">
      <c r="A53" s="3">
        <v>999224886497599</v>
      </c>
      <c r="B53" s="1" t="s">
        <v>1030</v>
      </c>
      <c r="C53" s="1" t="s">
        <v>1050</v>
      </c>
      <c r="D53" s="1" t="s">
        <v>861</v>
      </c>
      <c r="E53" s="1" t="s">
        <v>1051</v>
      </c>
      <c r="F53" s="1" t="s">
        <v>793</v>
      </c>
      <c r="G53" s="1" t="s">
        <v>797</v>
      </c>
      <c r="H53" s="1" t="s">
        <v>798</v>
      </c>
      <c r="I53" s="1" t="s">
        <v>1052</v>
      </c>
      <c r="J53" s="1" t="s">
        <v>800</v>
      </c>
      <c r="K53" s="1" t="s">
        <v>1052</v>
      </c>
      <c r="L53" s="1" t="s">
        <v>1052</v>
      </c>
      <c r="M53" s="1" t="s">
        <v>801</v>
      </c>
      <c r="N53" s="1" t="s">
        <v>801</v>
      </c>
      <c r="O53" s="1" t="s">
        <v>802</v>
      </c>
      <c r="P53" s="1" t="s">
        <v>803</v>
      </c>
      <c r="Q53" s="1" t="s">
        <v>804</v>
      </c>
      <c r="R53" s="1" t="s">
        <v>1053</v>
      </c>
      <c r="S53" s="1" t="s">
        <v>806</v>
      </c>
      <c r="T53" s="1" t="s">
        <v>807</v>
      </c>
      <c r="U53" s="1" t="s">
        <v>808</v>
      </c>
      <c r="V53" s="1" t="s">
        <v>865</v>
      </c>
    </row>
    <row r="54" s="1" customFormat="1" spans="1:22">
      <c r="A54" s="3">
        <v>999224886290106</v>
      </c>
      <c r="B54" s="1" t="s">
        <v>1030</v>
      </c>
      <c r="C54" s="1" t="s">
        <v>1054</v>
      </c>
      <c r="D54" s="1" t="s">
        <v>1055</v>
      </c>
      <c r="E54" s="1" t="s">
        <v>1056</v>
      </c>
      <c r="F54" s="1" t="s">
        <v>973</v>
      </c>
      <c r="G54" s="1" t="s">
        <v>797</v>
      </c>
      <c r="H54" s="1" t="s">
        <v>798</v>
      </c>
      <c r="I54" s="1" t="s">
        <v>1057</v>
      </c>
      <c r="J54" s="1" t="s">
        <v>800</v>
      </c>
      <c r="K54" s="1" t="s">
        <v>1057</v>
      </c>
      <c r="L54" s="1" t="s">
        <v>1057</v>
      </c>
      <c r="M54" s="1" t="s">
        <v>801</v>
      </c>
      <c r="N54" s="1" t="s">
        <v>801</v>
      </c>
      <c r="O54" s="1" t="s">
        <v>802</v>
      </c>
      <c r="P54" s="1" t="s">
        <v>803</v>
      </c>
      <c r="Q54" s="1" t="s">
        <v>804</v>
      </c>
      <c r="R54" s="1" t="s">
        <v>1058</v>
      </c>
      <c r="S54" s="1" t="s">
        <v>806</v>
      </c>
      <c r="T54" s="1" t="s">
        <v>807</v>
      </c>
      <c r="U54" s="1" t="s">
        <v>808</v>
      </c>
      <c r="V54" s="1" t="s">
        <v>1059</v>
      </c>
    </row>
    <row r="55" s="1" customFormat="1" spans="1:22">
      <c r="A55" s="3">
        <v>999224884219835</v>
      </c>
      <c r="B55" s="1" t="s">
        <v>1030</v>
      </c>
      <c r="C55" s="1" t="s">
        <v>1060</v>
      </c>
      <c r="D55" s="1" t="s">
        <v>1061</v>
      </c>
      <c r="E55" s="1" t="s">
        <v>1062</v>
      </c>
      <c r="F55" s="1" t="s">
        <v>842</v>
      </c>
      <c r="G55" s="1" t="s">
        <v>797</v>
      </c>
      <c r="H55" s="1" t="s">
        <v>798</v>
      </c>
      <c r="I55" s="1" t="s">
        <v>1063</v>
      </c>
      <c r="J55" s="1" t="s">
        <v>800</v>
      </c>
      <c r="K55" s="1" t="s">
        <v>1063</v>
      </c>
      <c r="L55" s="1" t="s">
        <v>1063</v>
      </c>
      <c r="M55" s="1" t="s">
        <v>801</v>
      </c>
      <c r="N55" s="1" t="s">
        <v>801</v>
      </c>
      <c r="O55" s="1" t="s">
        <v>802</v>
      </c>
      <c r="P55" s="1" t="s">
        <v>803</v>
      </c>
      <c r="Q55" s="1" t="s">
        <v>804</v>
      </c>
      <c r="R55" s="1" t="s">
        <v>1064</v>
      </c>
      <c r="S55" s="1" t="s">
        <v>806</v>
      </c>
      <c r="T55" s="1" t="s">
        <v>807</v>
      </c>
      <c r="U55" s="1" t="s">
        <v>808</v>
      </c>
      <c r="V55" s="1" t="s">
        <v>809</v>
      </c>
    </row>
    <row r="56" s="1" customFormat="1" spans="1:22">
      <c r="A56" s="3">
        <v>999224884218032</v>
      </c>
      <c r="B56" s="1" t="s">
        <v>1030</v>
      </c>
      <c r="C56" s="1" t="s">
        <v>1065</v>
      </c>
      <c r="D56" s="1" t="s">
        <v>887</v>
      </c>
      <c r="E56" s="1" t="s">
        <v>1066</v>
      </c>
      <c r="F56" s="1" t="s">
        <v>973</v>
      </c>
      <c r="G56" s="1" t="s">
        <v>797</v>
      </c>
      <c r="H56" s="1" t="s">
        <v>798</v>
      </c>
      <c r="I56" s="1" t="s">
        <v>1067</v>
      </c>
      <c r="J56" s="1" t="s">
        <v>800</v>
      </c>
      <c r="K56" s="1" t="s">
        <v>1067</v>
      </c>
      <c r="L56" s="1" t="s">
        <v>1067</v>
      </c>
      <c r="M56" s="1" t="s">
        <v>801</v>
      </c>
      <c r="N56" s="1" t="s">
        <v>801</v>
      </c>
      <c r="O56" s="1" t="s">
        <v>802</v>
      </c>
      <c r="P56" s="1" t="s">
        <v>803</v>
      </c>
      <c r="Q56" s="1" t="s">
        <v>804</v>
      </c>
      <c r="R56" s="1" t="s">
        <v>1068</v>
      </c>
      <c r="S56" s="1" t="s">
        <v>806</v>
      </c>
      <c r="T56" s="1" t="s">
        <v>807</v>
      </c>
      <c r="U56" s="1" t="s">
        <v>808</v>
      </c>
      <c r="V56" s="1" t="s">
        <v>809</v>
      </c>
    </row>
    <row r="57" s="1" customFormat="1" spans="1:22">
      <c r="A57" s="3">
        <v>999224884155865</v>
      </c>
      <c r="B57" s="1" t="s">
        <v>1030</v>
      </c>
      <c r="C57" s="1" t="s">
        <v>1069</v>
      </c>
      <c r="D57" s="1" t="s">
        <v>1070</v>
      </c>
      <c r="E57" s="1" t="s">
        <v>1071</v>
      </c>
      <c r="F57" s="1" t="s">
        <v>793</v>
      </c>
      <c r="G57" s="1" t="s">
        <v>797</v>
      </c>
      <c r="H57" s="1" t="s">
        <v>798</v>
      </c>
      <c r="I57" s="1" t="s">
        <v>1072</v>
      </c>
      <c r="J57" s="1" t="s">
        <v>800</v>
      </c>
      <c r="K57" s="1" t="s">
        <v>1072</v>
      </c>
      <c r="L57" s="1" t="s">
        <v>1072</v>
      </c>
      <c r="M57" s="1" t="s">
        <v>801</v>
      </c>
      <c r="N57" s="1" t="s">
        <v>801</v>
      </c>
      <c r="O57" s="1" t="s">
        <v>802</v>
      </c>
      <c r="P57" s="1" t="s">
        <v>803</v>
      </c>
      <c r="Q57" s="1" t="s">
        <v>804</v>
      </c>
      <c r="R57" s="1" t="s">
        <v>1073</v>
      </c>
      <c r="S57" s="1" t="s">
        <v>806</v>
      </c>
      <c r="T57" s="1" t="s">
        <v>807</v>
      </c>
      <c r="U57" s="1" t="s">
        <v>808</v>
      </c>
      <c r="V57" s="1" t="s">
        <v>1074</v>
      </c>
    </row>
    <row r="58" s="1" customFormat="1" spans="1:22">
      <c r="A58" s="3">
        <v>999224884107413</v>
      </c>
      <c r="B58" s="1" t="s">
        <v>1030</v>
      </c>
      <c r="C58" s="1" t="s">
        <v>1075</v>
      </c>
      <c r="D58" s="1" t="s">
        <v>1070</v>
      </c>
      <c r="E58" s="1" t="s">
        <v>1076</v>
      </c>
      <c r="F58" s="1" t="s">
        <v>793</v>
      </c>
      <c r="G58" s="1" t="s">
        <v>797</v>
      </c>
      <c r="H58" s="1" t="s">
        <v>798</v>
      </c>
      <c r="I58" s="1" t="s">
        <v>1072</v>
      </c>
      <c r="J58" s="1" t="s">
        <v>800</v>
      </c>
      <c r="K58" s="1" t="s">
        <v>1072</v>
      </c>
      <c r="L58" s="1" t="s">
        <v>1072</v>
      </c>
      <c r="M58" s="1" t="s">
        <v>801</v>
      </c>
      <c r="N58" s="1" t="s">
        <v>801</v>
      </c>
      <c r="O58" s="1" t="s">
        <v>802</v>
      </c>
      <c r="P58" s="1" t="s">
        <v>803</v>
      </c>
      <c r="Q58" s="1" t="s">
        <v>804</v>
      </c>
      <c r="R58" s="1" t="s">
        <v>1077</v>
      </c>
      <c r="S58" s="1" t="s">
        <v>806</v>
      </c>
      <c r="T58" s="1" t="s">
        <v>807</v>
      </c>
      <c r="U58" s="1" t="s">
        <v>808</v>
      </c>
      <c r="V58" s="1" t="s">
        <v>1074</v>
      </c>
    </row>
    <row r="59" s="1" customFormat="1" spans="1:22">
      <c r="A59" s="3">
        <v>999224882092921</v>
      </c>
      <c r="B59" s="1" t="s">
        <v>1030</v>
      </c>
      <c r="C59" s="1" t="s">
        <v>1078</v>
      </c>
      <c r="D59" s="1" t="s">
        <v>887</v>
      </c>
      <c r="E59" s="1" t="s">
        <v>1079</v>
      </c>
      <c r="F59" s="1" t="s">
        <v>995</v>
      </c>
      <c r="G59" s="1" t="s">
        <v>797</v>
      </c>
      <c r="H59" s="1" t="s">
        <v>798</v>
      </c>
      <c r="I59" s="1" t="s">
        <v>1080</v>
      </c>
      <c r="J59" s="1" t="s">
        <v>800</v>
      </c>
      <c r="K59" s="1" t="s">
        <v>1080</v>
      </c>
      <c r="L59" s="1" t="s">
        <v>1080</v>
      </c>
      <c r="M59" s="1" t="s">
        <v>801</v>
      </c>
      <c r="N59" s="1" t="s">
        <v>801</v>
      </c>
      <c r="O59" s="1" t="s">
        <v>802</v>
      </c>
      <c r="P59" s="1" t="s">
        <v>803</v>
      </c>
      <c r="Q59" s="1" t="s">
        <v>804</v>
      </c>
      <c r="R59" s="1" t="s">
        <v>1081</v>
      </c>
      <c r="S59" s="1" t="s">
        <v>806</v>
      </c>
      <c r="T59" s="1" t="s">
        <v>807</v>
      </c>
      <c r="U59" s="1" t="s">
        <v>808</v>
      </c>
      <c r="V59" s="1" t="s">
        <v>809</v>
      </c>
    </row>
    <row r="60" s="1" customFormat="1" spans="1:22">
      <c r="A60" s="3">
        <v>999224881570226</v>
      </c>
      <c r="B60" s="1" t="s">
        <v>1030</v>
      </c>
      <c r="C60" s="1" t="s">
        <v>1082</v>
      </c>
      <c r="D60" s="1" t="s">
        <v>1083</v>
      </c>
      <c r="E60" s="1" t="s">
        <v>1084</v>
      </c>
      <c r="F60" s="1" t="s">
        <v>842</v>
      </c>
      <c r="G60" s="1" t="s">
        <v>797</v>
      </c>
      <c r="H60" s="1" t="s">
        <v>798</v>
      </c>
      <c r="I60" s="1" t="s">
        <v>1085</v>
      </c>
      <c r="J60" s="1" t="s">
        <v>800</v>
      </c>
      <c r="K60" s="1" t="s">
        <v>1085</v>
      </c>
      <c r="L60" s="1" t="s">
        <v>1085</v>
      </c>
      <c r="M60" s="1" t="s">
        <v>801</v>
      </c>
      <c r="N60" s="1" t="s">
        <v>801</v>
      </c>
      <c r="O60" s="1" t="s">
        <v>802</v>
      </c>
      <c r="P60" s="1" t="s">
        <v>803</v>
      </c>
      <c r="Q60" s="1" t="s">
        <v>804</v>
      </c>
      <c r="R60" s="1" t="s">
        <v>1086</v>
      </c>
      <c r="S60" s="1" t="s">
        <v>806</v>
      </c>
      <c r="T60" s="1" t="s">
        <v>807</v>
      </c>
      <c r="U60" s="1" t="s">
        <v>808</v>
      </c>
      <c r="V60" s="1" t="s">
        <v>815</v>
      </c>
    </row>
    <row r="61" s="1" customFormat="1" spans="1:22">
      <c r="A61" s="3">
        <v>999224878629559</v>
      </c>
      <c r="B61" s="1" t="s">
        <v>1030</v>
      </c>
      <c r="C61" s="1" t="s">
        <v>1087</v>
      </c>
      <c r="D61" s="1" t="s">
        <v>1022</v>
      </c>
      <c r="E61" s="1" t="s">
        <v>1088</v>
      </c>
      <c r="F61" s="1" t="s">
        <v>901</v>
      </c>
      <c r="G61" s="1" t="s">
        <v>797</v>
      </c>
      <c r="H61" s="1" t="s">
        <v>798</v>
      </c>
      <c r="I61" s="1" t="s">
        <v>1089</v>
      </c>
      <c r="J61" s="1" t="s">
        <v>800</v>
      </c>
      <c r="K61" s="1" t="s">
        <v>1089</v>
      </c>
      <c r="L61" s="1" t="s">
        <v>1089</v>
      </c>
      <c r="M61" s="1" t="s">
        <v>801</v>
      </c>
      <c r="N61" s="1" t="s">
        <v>801</v>
      </c>
      <c r="O61" s="1" t="s">
        <v>802</v>
      </c>
      <c r="P61" s="1" t="s">
        <v>803</v>
      </c>
      <c r="Q61" s="1" t="s">
        <v>804</v>
      </c>
      <c r="R61" s="1" t="s">
        <v>1090</v>
      </c>
      <c r="S61" s="1" t="s">
        <v>806</v>
      </c>
      <c r="T61" s="1" t="s">
        <v>807</v>
      </c>
      <c r="U61" s="1" t="s">
        <v>808</v>
      </c>
      <c r="V61" s="1" t="s">
        <v>809</v>
      </c>
    </row>
    <row r="62" s="1" customFormat="1" spans="1:22">
      <c r="A62" s="3">
        <v>999224872295570</v>
      </c>
      <c r="B62" s="1" t="s">
        <v>1091</v>
      </c>
      <c r="C62" s="1" t="s">
        <v>1092</v>
      </c>
      <c r="D62" s="1" t="s">
        <v>1093</v>
      </c>
      <c r="E62" s="1" t="s">
        <v>1094</v>
      </c>
      <c r="F62" s="1" t="s">
        <v>995</v>
      </c>
      <c r="G62" s="1" t="s">
        <v>797</v>
      </c>
      <c r="H62" s="1" t="s">
        <v>798</v>
      </c>
      <c r="I62" s="1" t="s">
        <v>1095</v>
      </c>
      <c r="J62" s="1" t="s">
        <v>800</v>
      </c>
      <c r="K62" s="1" t="s">
        <v>1095</v>
      </c>
      <c r="L62" s="1" t="s">
        <v>1095</v>
      </c>
      <c r="M62" s="1" t="s">
        <v>801</v>
      </c>
      <c r="N62" s="1" t="s">
        <v>801</v>
      </c>
      <c r="O62" s="1" t="s">
        <v>802</v>
      </c>
      <c r="P62" s="1" t="s">
        <v>803</v>
      </c>
      <c r="Q62" s="1" t="s">
        <v>804</v>
      </c>
      <c r="R62" s="1" t="s">
        <v>1096</v>
      </c>
      <c r="S62" s="1" t="s">
        <v>806</v>
      </c>
      <c r="T62" s="1" t="s">
        <v>807</v>
      </c>
      <c r="U62" s="1" t="s">
        <v>808</v>
      </c>
      <c r="V62" s="1" t="s">
        <v>809</v>
      </c>
    </row>
    <row r="63" s="1" customFormat="1" spans="1:22">
      <c r="A63" s="3">
        <v>999224870063691</v>
      </c>
      <c r="B63" s="1" t="s">
        <v>1091</v>
      </c>
      <c r="C63" s="1" t="s">
        <v>1097</v>
      </c>
      <c r="D63" s="1" t="s">
        <v>1098</v>
      </c>
      <c r="E63" s="1" t="s">
        <v>1099</v>
      </c>
      <c r="F63" s="1" t="s">
        <v>842</v>
      </c>
      <c r="G63" s="1" t="s">
        <v>797</v>
      </c>
      <c r="H63" s="1" t="s">
        <v>798</v>
      </c>
      <c r="I63" s="1" t="s">
        <v>1100</v>
      </c>
      <c r="J63" s="1" t="s">
        <v>800</v>
      </c>
      <c r="K63" s="1" t="s">
        <v>1100</v>
      </c>
      <c r="L63" s="1" t="s">
        <v>1100</v>
      </c>
      <c r="M63" s="1" t="s">
        <v>801</v>
      </c>
      <c r="N63" s="1" t="s">
        <v>801</v>
      </c>
      <c r="O63" s="1" t="s">
        <v>802</v>
      </c>
      <c r="P63" s="1" t="s">
        <v>803</v>
      </c>
      <c r="Q63" s="1" t="s">
        <v>804</v>
      </c>
      <c r="R63" s="1" t="s">
        <v>1101</v>
      </c>
      <c r="S63" s="1" t="s">
        <v>806</v>
      </c>
      <c r="T63" s="1" t="s">
        <v>807</v>
      </c>
      <c r="U63" s="1" t="s">
        <v>808</v>
      </c>
      <c r="V63" s="1" t="s">
        <v>809</v>
      </c>
    </row>
    <row r="64" s="1" customFormat="1" spans="1:22">
      <c r="A64" s="3">
        <v>999224865634235</v>
      </c>
      <c r="B64" s="1" t="s">
        <v>1091</v>
      </c>
      <c r="C64" s="1" t="s">
        <v>1102</v>
      </c>
      <c r="D64" s="1" t="s">
        <v>1103</v>
      </c>
      <c r="E64" s="1" t="s">
        <v>1104</v>
      </c>
      <c r="F64" s="1" t="s">
        <v>842</v>
      </c>
      <c r="G64" s="1" t="s">
        <v>797</v>
      </c>
      <c r="H64" s="1" t="s">
        <v>798</v>
      </c>
      <c r="I64" s="1" t="s">
        <v>1105</v>
      </c>
      <c r="J64" s="1" t="s">
        <v>800</v>
      </c>
      <c r="K64" s="1" t="s">
        <v>1105</v>
      </c>
      <c r="L64" s="1" t="s">
        <v>1105</v>
      </c>
      <c r="M64" s="1" t="s">
        <v>801</v>
      </c>
      <c r="N64" s="1" t="s">
        <v>801</v>
      </c>
      <c r="O64" s="1" t="s">
        <v>802</v>
      </c>
      <c r="P64" s="1" t="s">
        <v>803</v>
      </c>
      <c r="Q64" s="1" t="s">
        <v>804</v>
      </c>
      <c r="R64" s="1" t="s">
        <v>1106</v>
      </c>
      <c r="S64" s="1" t="s">
        <v>806</v>
      </c>
      <c r="T64" s="1" t="s">
        <v>807</v>
      </c>
      <c r="U64" s="1" t="s">
        <v>808</v>
      </c>
      <c r="V64" s="1" t="s">
        <v>809</v>
      </c>
    </row>
    <row r="65" s="1" customFormat="1" spans="1:22">
      <c r="A65" s="3">
        <v>999224864921777</v>
      </c>
      <c r="B65" s="1" t="s">
        <v>1091</v>
      </c>
      <c r="C65" s="1" t="s">
        <v>1107</v>
      </c>
      <c r="D65" s="1" t="s">
        <v>1108</v>
      </c>
      <c r="E65" s="1" t="s">
        <v>1109</v>
      </c>
      <c r="F65" s="1" t="s">
        <v>842</v>
      </c>
      <c r="G65" s="1" t="s">
        <v>797</v>
      </c>
      <c r="H65" s="1" t="s">
        <v>798</v>
      </c>
      <c r="I65" s="1" t="s">
        <v>1110</v>
      </c>
      <c r="J65" s="1" t="s">
        <v>800</v>
      </c>
      <c r="K65" s="1" t="s">
        <v>1110</v>
      </c>
      <c r="L65" s="1" t="s">
        <v>1110</v>
      </c>
      <c r="M65" s="1" t="s">
        <v>801</v>
      </c>
      <c r="N65" s="1" t="s">
        <v>801</v>
      </c>
      <c r="O65" s="1" t="s">
        <v>802</v>
      </c>
      <c r="P65" s="1" t="s">
        <v>803</v>
      </c>
      <c r="Q65" s="1" t="s">
        <v>804</v>
      </c>
      <c r="R65" s="1" t="s">
        <v>1111</v>
      </c>
      <c r="S65" s="1" t="s">
        <v>806</v>
      </c>
      <c r="T65" s="1" t="s">
        <v>807</v>
      </c>
      <c r="U65" s="1" t="s">
        <v>808</v>
      </c>
      <c r="V65" s="1" t="s">
        <v>809</v>
      </c>
    </row>
    <row r="66" s="1" customFormat="1" spans="1:22">
      <c r="A66" s="3">
        <v>999224858003260</v>
      </c>
      <c r="B66" s="1" t="s">
        <v>1091</v>
      </c>
      <c r="C66" s="1" t="s">
        <v>1112</v>
      </c>
      <c r="D66" s="1" t="s">
        <v>897</v>
      </c>
      <c r="E66" s="1" t="s">
        <v>1113</v>
      </c>
      <c r="F66" s="1" t="s">
        <v>1091</v>
      </c>
      <c r="G66" s="1" t="s">
        <v>797</v>
      </c>
      <c r="H66" s="1" t="s">
        <v>798</v>
      </c>
      <c r="I66" s="1" t="s">
        <v>1114</v>
      </c>
      <c r="J66" s="1" t="s">
        <v>800</v>
      </c>
      <c r="K66" s="1" t="s">
        <v>1114</v>
      </c>
      <c r="L66" s="1" t="s">
        <v>1114</v>
      </c>
      <c r="M66" s="1" t="s">
        <v>801</v>
      </c>
      <c r="N66" s="1" t="s">
        <v>801</v>
      </c>
      <c r="O66" s="1" t="s">
        <v>802</v>
      </c>
      <c r="P66" s="1" t="s">
        <v>803</v>
      </c>
      <c r="Q66" s="1" t="s">
        <v>804</v>
      </c>
      <c r="R66" s="1" t="s">
        <v>1115</v>
      </c>
      <c r="S66" s="1" t="s">
        <v>806</v>
      </c>
      <c r="T66" s="1" t="s">
        <v>807</v>
      </c>
      <c r="U66" s="1" t="s">
        <v>808</v>
      </c>
      <c r="V66" s="1" t="s">
        <v>809</v>
      </c>
    </row>
    <row r="67" s="1" customFormat="1" spans="1:22">
      <c r="A67" s="3">
        <v>999224857301861</v>
      </c>
      <c r="B67" s="1" t="s">
        <v>1116</v>
      </c>
      <c r="C67" s="1" t="s">
        <v>1117</v>
      </c>
      <c r="D67" s="1" t="s">
        <v>1118</v>
      </c>
      <c r="E67" s="1" t="s">
        <v>1119</v>
      </c>
      <c r="F67" s="1" t="s">
        <v>842</v>
      </c>
      <c r="G67" s="1" t="s">
        <v>797</v>
      </c>
      <c r="H67" s="1" t="s">
        <v>798</v>
      </c>
      <c r="I67" s="1" t="s">
        <v>1120</v>
      </c>
      <c r="J67" s="1" t="s">
        <v>800</v>
      </c>
      <c r="K67" s="1" t="s">
        <v>1120</v>
      </c>
      <c r="L67" s="1" t="s">
        <v>1120</v>
      </c>
      <c r="M67" s="1" t="s">
        <v>801</v>
      </c>
      <c r="N67" s="1" t="s">
        <v>801</v>
      </c>
      <c r="O67" s="1" t="s">
        <v>802</v>
      </c>
      <c r="P67" s="1" t="s">
        <v>803</v>
      </c>
      <c r="Q67" s="1" t="s">
        <v>804</v>
      </c>
      <c r="R67" s="1" t="s">
        <v>1121</v>
      </c>
      <c r="S67" s="1" t="s">
        <v>806</v>
      </c>
      <c r="T67" s="1" t="s">
        <v>807</v>
      </c>
      <c r="U67" s="1" t="s">
        <v>808</v>
      </c>
      <c r="V67" s="1" t="s">
        <v>809</v>
      </c>
    </row>
    <row r="68" s="1" customFormat="1" spans="1:22">
      <c r="A68" s="3">
        <v>999224857078120</v>
      </c>
      <c r="B68" s="1" t="s">
        <v>1116</v>
      </c>
      <c r="C68" s="1" t="s">
        <v>1122</v>
      </c>
      <c r="D68" s="1" t="s">
        <v>1123</v>
      </c>
      <c r="E68" s="1" t="s">
        <v>1124</v>
      </c>
      <c r="F68" s="1" t="s">
        <v>842</v>
      </c>
      <c r="G68" s="1" t="s">
        <v>797</v>
      </c>
      <c r="H68" s="1" t="s">
        <v>798</v>
      </c>
      <c r="I68" s="1" t="s">
        <v>1125</v>
      </c>
      <c r="J68" s="1" t="s">
        <v>800</v>
      </c>
      <c r="K68" s="1" t="s">
        <v>1125</v>
      </c>
      <c r="L68" s="1" t="s">
        <v>1125</v>
      </c>
      <c r="M68" s="1" t="s">
        <v>801</v>
      </c>
      <c r="N68" s="1" t="s">
        <v>801</v>
      </c>
      <c r="O68" s="1" t="s">
        <v>802</v>
      </c>
      <c r="P68" s="1" t="s">
        <v>803</v>
      </c>
      <c r="Q68" s="1" t="s">
        <v>804</v>
      </c>
      <c r="R68" s="1" t="s">
        <v>1126</v>
      </c>
      <c r="S68" s="1" t="s">
        <v>806</v>
      </c>
      <c r="T68" s="1" t="s">
        <v>807</v>
      </c>
      <c r="U68" s="1" t="s">
        <v>808</v>
      </c>
      <c r="V68" s="1" t="s">
        <v>809</v>
      </c>
    </row>
    <row r="69" s="1" customFormat="1" spans="1:22">
      <c r="A69" s="3">
        <v>999224854261160</v>
      </c>
      <c r="B69" s="1" t="s">
        <v>1116</v>
      </c>
      <c r="C69" s="1" t="s">
        <v>1127</v>
      </c>
      <c r="D69" s="1" t="s">
        <v>1128</v>
      </c>
      <c r="E69" s="1" t="s">
        <v>1129</v>
      </c>
      <c r="F69" s="1" t="s">
        <v>995</v>
      </c>
      <c r="G69" s="1" t="s">
        <v>797</v>
      </c>
      <c r="H69" s="1" t="s">
        <v>798</v>
      </c>
      <c r="I69" s="1" t="s">
        <v>1130</v>
      </c>
      <c r="J69" s="1" t="s">
        <v>800</v>
      </c>
      <c r="K69" s="1" t="s">
        <v>1130</v>
      </c>
      <c r="L69" s="1" t="s">
        <v>1130</v>
      </c>
      <c r="M69" s="1" t="s">
        <v>801</v>
      </c>
      <c r="N69" s="1" t="s">
        <v>801</v>
      </c>
      <c r="O69" s="1" t="s">
        <v>802</v>
      </c>
      <c r="P69" s="1" t="s">
        <v>803</v>
      </c>
      <c r="Q69" s="1" t="s">
        <v>804</v>
      </c>
      <c r="R69" s="1" t="s">
        <v>1131</v>
      </c>
      <c r="S69" s="1" t="s">
        <v>806</v>
      </c>
      <c r="T69" s="1" t="s">
        <v>807</v>
      </c>
      <c r="U69" s="1" t="s">
        <v>808</v>
      </c>
      <c r="V69" s="1" t="s">
        <v>815</v>
      </c>
    </row>
    <row r="70" s="1" customFormat="1" spans="1:22">
      <c r="A70" s="3">
        <v>999224851895130</v>
      </c>
      <c r="B70" s="1" t="s">
        <v>1116</v>
      </c>
      <c r="C70" s="1" t="s">
        <v>1132</v>
      </c>
      <c r="D70" s="1" t="s">
        <v>1118</v>
      </c>
      <c r="E70" s="1" t="s">
        <v>1133</v>
      </c>
      <c r="F70" s="1" t="s">
        <v>842</v>
      </c>
      <c r="G70" s="1" t="s">
        <v>797</v>
      </c>
      <c r="H70" s="1" t="s">
        <v>798</v>
      </c>
      <c r="I70" s="1" t="s">
        <v>1134</v>
      </c>
      <c r="J70" s="1" t="s">
        <v>800</v>
      </c>
      <c r="K70" s="1" t="s">
        <v>1134</v>
      </c>
      <c r="L70" s="1" t="s">
        <v>1134</v>
      </c>
      <c r="M70" s="1" t="s">
        <v>801</v>
      </c>
      <c r="N70" s="1" t="s">
        <v>801</v>
      </c>
      <c r="O70" s="1" t="s">
        <v>802</v>
      </c>
      <c r="P70" s="1" t="s">
        <v>803</v>
      </c>
      <c r="Q70" s="1" t="s">
        <v>804</v>
      </c>
      <c r="R70" s="1" t="s">
        <v>1135</v>
      </c>
      <c r="S70" s="1" t="s">
        <v>806</v>
      </c>
      <c r="T70" s="1" t="s">
        <v>807</v>
      </c>
      <c r="U70" s="1" t="s">
        <v>808</v>
      </c>
      <c r="V70" s="1" t="s">
        <v>809</v>
      </c>
    </row>
    <row r="71" s="1" customFormat="1" spans="1:22">
      <c r="A71" s="3">
        <v>999224850810773</v>
      </c>
      <c r="B71" s="1" t="s">
        <v>1116</v>
      </c>
      <c r="C71" s="1" t="s">
        <v>1136</v>
      </c>
      <c r="D71" s="1" t="s">
        <v>1137</v>
      </c>
      <c r="E71" s="1" t="s">
        <v>1138</v>
      </c>
      <c r="F71" s="1" t="s">
        <v>842</v>
      </c>
      <c r="G71" s="1" t="s">
        <v>797</v>
      </c>
      <c r="H71" s="1" t="s">
        <v>798</v>
      </c>
      <c r="I71" s="1" t="s">
        <v>1139</v>
      </c>
      <c r="J71" s="1" t="s">
        <v>800</v>
      </c>
      <c r="K71" s="1" t="s">
        <v>1139</v>
      </c>
      <c r="L71" s="1" t="s">
        <v>1139</v>
      </c>
      <c r="M71" s="1" t="s">
        <v>801</v>
      </c>
      <c r="N71" s="1" t="s">
        <v>801</v>
      </c>
      <c r="O71" s="1" t="s">
        <v>802</v>
      </c>
      <c r="P71" s="1" t="s">
        <v>803</v>
      </c>
      <c r="Q71" s="1" t="s">
        <v>804</v>
      </c>
      <c r="R71" s="1" t="s">
        <v>1140</v>
      </c>
      <c r="S71" s="1" t="s">
        <v>806</v>
      </c>
      <c r="T71" s="1" t="s">
        <v>807</v>
      </c>
      <c r="U71" s="1" t="s">
        <v>808</v>
      </c>
      <c r="V71" s="1" t="s">
        <v>809</v>
      </c>
    </row>
    <row r="72" s="1" customFormat="1" spans="1:22">
      <c r="A72" s="3">
        <v>999224850805891</v>
      </c>
      <c r="B72" s="1" t="s">
        <v>1116</v>
      </c>
      <c r="C72" s="1" t="s">
        <v>1141</v>
      </c>
      <c r="D72" s="1" t="s">
        <v>1137</v>
      </c>
      <c r="E72" s="1" t="s">
        <v>1142</v>
      </c>
      <c r="F72" s="1" t="s">
        <v>842</v>
      </c>
      <c r="G72" s="1" t="s">
        <v>797</v>
      </c>
      <c r="H72" s="1" t="s">
        <v>798</v>
      </c>
      <c r="I72" s="1" t="s">
        <v>1139</v>
      </c>
      <c r="J72" s="1" t="s">
        <v>800</v>
      </c>
      <c r="K72" s="1" t="s">
        <v>1139</v>
      </c>
      <c r="L72" s="1" t="s">
        <v>1139</v>
      </c>
      <c r="M72" s="1" t="s">
        <v>801</v>
      </c>
      <c r="N72" s="1" t="s">
        <v>801</v>
      </c>
      <c r="O72" s="1" t="s">
        <v>802</v>
      </c>
      <c r="P72" s="1" t="s">
        <v>803</v>
      </c>
      <c r="Q72" s="1" t="s">
        <v>804</v>
      </c>
      <c r="R72" s="1" t="s">
        <v>1143</v>
      </c>
      <c r="S72" s="1" t="s">
        <v>806</v>
      </c>
      <c r="T72" s="1" t="s">
        <v>807</v>
      </c>
      <c r="U72" s="1" t="s">
        <v>808</v>
      </c>
      <c r="V72" s="1" t="s">
        <v>809</v>
      </c>
    </row>
    <row r="73" s="1" customFormat="1" spans="1:22">
      <c r="A73" s="3">
        <v>999224848368054</v>
      </c>
      <c r="B73" s="1" t="s">
        <v>1116</v>
      </c>
      <c r="C73" s="1" t="s">
        <v>1144</v>
      </c>
      <c r="D73" s="1" t="s">
        <v>903</v>
      </c>
      <c r="E73" s="1" t="s">
        <v>1145</v>
      </c>
      <c r="F73" s="1" t="s">
        <v>842</v>
      </c>
      <c r="G73" s="1" t="s">
        <v>797</v>
      </c>
      <c r="H73" s="1" t="s">
        <v>798</v>
      </c>
      <c r="I73" s="1" t="s">
        <v>1146</v>
      </c>
      <c r="J73" s="1" t="s">
        <v>800</v>
      </c>
      <c r="K73" s="1" t="s">
        <v>1146</v>
      </c>
      <c r="L73" s="1" t="s">
        <v>1146</v>
      </c>
      <c r="M73" s="1" t="s">
        <v>801</v>
      </c>
      <c r="N73" s="1" t="s">
        <v>801</v>
      </c>
      <c r="O73" s="1" t="s">
        <v>802</v>
      </c>
      <c r="P73" s="1" t="s">
        <v>803</v>
      </c>
      <c r="Q73" s="1" t="s">
        <v>804</v>
      </c>
      <c r="R73" s="1" t="s">
        <v>1147</v>
      </c>
      <c r="S73" s="1" t="s">
        <v>806</v>
      </c>
      <c r="T73" s="1" t="s">
        <v>807</v>
      </c>
      <c r="U73" s="1" t="s">
        <v>808</v>
      </c>
      <c r="V73" s="1" t="s">
        <v>809</v>
      </c>
    </row>
    <row r="74" s="1" customFormat="1" spans="1:22">
      <c r="A74" s="3">
        <v>999224842579898</v>
      </c>
      <c r="B74" s="1" t="s">
        <v>1116</v>
      </c>
      <c r="C74" s="1" t="s">
        <v>1148</v>
      </c>
      <c r="D74" s="1" t="s">
        <v>1149</v>
      </c>
      <c r="E74" s="1" t="s">
        <v>1150</v>
      </c>
      <c r="F74" s="1" t="s">
        <v>793</v>
      </c>
      <c r="G74" s="1" t="s">
        <v>797</v>
      </c>
      <c r="H74" s="1" t="s">
        <v>798</v>
      </c>
      <c r="I74" s="1" t="s">
        <v>1151</v>
      </c>
      <c r="J74" s="1" t="s">
        <v>800</v>
      </c>
      <c r="K74" s="1" t="s">
        <v>1151</v>
      </c>
      <c r="L74" s="1" t="s">
        <v>1151</v>
      </c>
      <c r="M74" s="1" t="s">
        <v>801</v>
      </c>
      <c r="N74" s="1" t="s">
        <v>801</v>
      </c>
      <c r="O74" s="1" t="s">
        <v>802</v>
      </c>
      <c r="P74" s="1" t="s">
        <v>803</v>
      </c>
      <c r="Q74" s="1" t="s">
        <v>804</v>
      </c>
      <c r="R74" s="1" t="s">
        <v>1152</v>
      </c>
      <c r="S74" s="1" t="s">
        <v>806</v>
      </c>
      <c r="T74" s="1" t="s">
        <v>807</v>
      </c>
      <c r="U74" s="1" t="s">
        <v>808</v>
      </c>
      <c r="V74" s="1" t="s">
        <v>815</v>
      </c>
    </row>
    <row r="75" s="1" customFormat="1" spans="1:22">
      <c r="A75" s="3">
        <v>999224841657607</v>
      </c>
      <c r="B75" s="1" t="s">
        <v>1116</v>
      </c>
      <c r="C75" s="1" t="s">
        <v>1153</v>
      </c>
      <c r="D75" s="1" t="s">
        <v>1154</v>
      </c>
      <c r="E75" s="1" t="s">
        <v>1155</v>
      </c>
      <c r="F75" s="1" t="s">
        <v>901</v>
      </c>
      <c r="G75" s="1" t="s">
        <v>797</v>
      </c>
      <c r="H75" s="1" t="s">
        <v>798</v>
      </c>
      <c r="I75" s="1" t="s">
        <v>1156</v>
      </c>
      <c r="J75" s="1" t="s">
        <v>800</v>
      </c>
      <c r="K75" s="1" t="s">
        <v>1156</v>
      </c>
      <c r="L75" s="1" t="s">
        <v>1156</v>
      </c>
      <c r="M75" s="1" t="s">
        <v>801</v>
      </c>
      <c r="N75" s="1" t="s">
        <v>801</v>
      </c>
      <c r="O75" s="1" t="s">
        <v>802</v>
      </c>
      <c r="P75" s="1" t="s">
        <v>803</v>
      </c>
      <c r="Q75" s="1" t="s">
        <v>804</v>
      </c>
      <c r="R75" s="1" t="s">
        <v>1157</v>
      </c>
      <c r="S75" s="1" t="s">
        <v>806</v>
      </c>
      <c r="T75" s="1" t="s">
        <v>807</v>
      </c>
      <c r="U75" s="1" t="s">
        <v>808</v>
      </c>
      <c r="V75" s="1" t="s">
        <v>809</v>
      </c>
    </row>
    <row r="76" s="1" customFormat="1" spans="1:22">
      <c r="A76" s="3">
        <v>999224838864781</v>
      </c>
      <c r="B76" s="1" t="s">
        <v>1158</v>
      </c>
      <c r="C76" s="1" t="s">
        <v>1159</v>
      </c>
      <c r="D76" s="1" t="s">
        <v>1160</v>
      </c>
      <c r="E76" s="1" t="s">
        <v>1161</v>
      </c>
      <c r="F76" s="1" t="s">
        <v>793</v>
      </c>
      <c r="G76" s="1" t="s">
        <v>797</v>
      </c>
      <c r="H76" s="1" t="s">
        <v>798</v>
      </c>
      <c r="I76" s="1" t="s">
        <v>1162</v>
      </c>
      <c r="J76" s="1" t="s">
        <v>800</v>
      </c>
      <c r="K76" s="1" t="s">
        <v>1162</v>
      </c>
      <c r="L76" s="1" t="s">
        <v>1162</v>
      </c>
      <c r="M76" s="1" t="s">
        <v>801</v>
      </c>
      <c r="N76" s="1" t="s">
        <v>801</v>
      </c>
      <c r="O76" s="1" t="s">
        <v>802</v>
      </c>
      <c r="P76" s="1" t="s">
        <v>803</v>
      </c>
      <c r="Q76" s="1" t="s">
        <v>804</v>
      </c>
      <c r="R76" s="1" t="s">
        <v>1163</v>
      </c>
      <c r="S76" s="1" t="s">
        <v>806</v>
      </c>
      <c r="T76" s="1" t="s">
        <v>807</v>
      </c>
      <c r="U76" s="1" t="s">
        <v>808</v>
      </c>
      <c r="V76" s="1" t="s">
        <v>809</v>
      </c>
    </row>
    <row r="77" s="1" customFormat="1" spans="1:22">
      <c r="A77" s="3">
        <v>999224836053654</v>
      </c>
      <c r="B77" s="1" t="s">
        <v>1158</v>
      </c>
      <c r="C77" s="1" t="s">
        <v>1164</v>
      </c>
      <c r="D77" s="1" t="s">
        <v>1165</v>
      </c>
      <c r="E77" s="1" t="s">
        <v>1166</v>
      </c>
      <c r="F77" s="1" t="s">
        <v>793</v>
      </c>
      <c r="G77" s="1" t="s">
        <v>797</v>
      </c>
      <c r="H77" s="1" t="s">
        <v>798</v>
      </c>
      <c r="I77" s="1" t="s">
        <v>1167</v>
      </c>
      <c r="J77" s="1" t="s">
        <v>800</v>
      </c>
      <c r="K77" s="1" t="s">
        <v>1167</v>
      </c>
      <c r="L77" s="1" t="s">
        <v>1167</v>
      </c>
      <c r="M77" s="1" t="s">
        <v>801</v>
      </c>
      <c r="N77" s="1" t="s">
        <v>801</v>
      </c>
      <c r="O77" s="1" t="s">
        <v>802</v>
      </c>
      <c r="P77" s="1" t="s">
        <v>803</v>
      </c>
      <c r="Q77" s="1" t="s">
        <v>804</v>
      </c>
      <c r="R77" s="1" t="s">
        <v>1168</v>
      </c>
      <c r="S77" s="1" t="s">
        <v>806</v>
      </c>
      <c r="T77" s="1" t="s">
        <v>807</v>
      </c>
      <c r="U77" s="1" t="s">
        <v>808</v>
      </c>
      <c r="V77" s="1" t="s">
        <v>809</v>
      </c>
    </row>
    <row r="78" s="1" customFormat="1" spans="1:22">
      <c r="A78" s="3">
        <v>999224835746360</v>
      </c>
      <c r="B78" s="1" t="s">
        <v>1158</v>
      </c>
      <c r="C78" s="1" t="s">
        <v>1169</v>
      </c>
      <c r="D78" s="1" t="s">
        <v>1154</v>
      </c>
      <c r="E78" s="1" t="s">
        <v>1170</v>
      </c>
      <c r="F78" s="1" t="s">
        <v>973</v>
      </c>
      <c r="G78" s="1" t="s">
        <v>797</v>
      </c>
      <c r="H78" s="1" t="s">
        <v>798</v>
      </c>
      <c r="I78" s="1" t="s">
        <v>1171</v>
      </c>
      <c r="J78" s="1" t="s">
        <v>800</v>
      </c>
      <c r="K78" s="1" t="s">
        <v>1171</v>
      </c>
      <c r="L78" s="1" t="s">
        <v>1171</v>
      </c>
      <c r="M78" s="1" t="s">
        <v>801</v>
      </c>
      <c r="N78" s="1" t="s">
        <v>801</v>
      </c>
      <c r="O78" s="1" t="s">
        <v>802</v>
      </c>
      <c r="P78" s="1" t="s">
        <v>803</v>
      </c>
      <c r="Q78" s="1" t="s">
        <v>804</v>
      </c>
      <c r="R78" s="1" t="s">
        <v>1172</v>
      </c>
      <c r="S78" s="1" t="s">
        <v>806</v>
      </c>
      <c r="T78" s="1" t="s">
        <v>807</v>
      </c>
      <c r="U78" s="1" t="s">
        <v>808</v>
      </c>
      <c r="V78" s="1" t="s">
        <v>809</v>
      </c>
    </row>
    <row r="79" s="1" customFormat="1" spans="1:22">
      <c r="A79" s="3">
        <v>999224816819877</v>
      </c>
      <c r="B79" s="1" t="s">
        <v>1173</v>
      </c>
      <c r="C79" s="1" t="s">
        <v>1174</v>
      </c>
      <c r="D79" s="1" t="s">
        <v>1175</v>
      </c>
      <c r="E79" s="1" t="s">
        <v>1176</v>
      </c>
      <c r="F79" s="1" t="s">
        <v>793</v>
      </c>
      <c r="G79" s="1" t="s">
        <v>797</v>
      </c>
      <c r="H79" s="1" t="s">
        <v>798</v>
      </c>
      <c r="I79" s="1" t="s">
        <v>1177</v>
      </c>
      <c r="J79" s="1" t="s">
        <v>800</v>
      </c>
      <c r="K79" s="1" t="s">
        <v>1177</v>
      </c>
      <c r="L79" s="1" t="s">
        <v>1177</v>
      </c>
      <c r="M79" s="1" t="s">
        <v>801</v>
      </c>
      <c r="N79" s="1" t="s">
        <v>801</v>
      </c>
      <c r="O79" s="1" t="s">
        <v>802</v>
      </c>
      <c r="P79" s="1" t="s">
        <v>803</v>
      </c>
      <c r="Q79" s="1" t="s">
        <v>804</v>
      </c>
      <c r="R79" s="1" t="s">
        <v>1178</v>
      </c>
      <c r="S79" s="1" t="s">
        <v>806</v>
      </c>
      <c r="T79" s="1" t="s">
        <v>807</v>
      </c>
      <c r="U79" s="1" t="s">
        <v>808</v>
      </c>
      <c r="V79" s="1" t="s">
        <v>815</v>
      </c>
    </row>
    <row r="80" s="1" customFormat="1" spans="1:22">
      <c r="A80" s="3">
        <v>999224813129180</v>
      </c>
      <c r="B80" s="1" t="s">
        <v>1173</v>
      </c>
      <c r="C80" s="1" t="s">
        <v>1179</v>
      </c>
      <c r="D80" s="1" t="s">
        <v>1180</v>
      </c>
      <c r="E80" s="1" t="s">
        <v>1181</v>
      </c>
      <c r="F80" s="1" t="s">
        <v>793</v>
      </c>
      <c r="G80" s="1" t="s">
        <v>797</v>
      </c>
      <c r="H80" s="1" t="s">
        <v>798</v>
      </c>
      <c r="I80" s="1" t="s">
        <v>1182</v>
      </c>
      <c r="J80" s="1" t="s">
        <v>800</v>
      </c>
      <c r="K80" s="1" t="s">
        <v>1182</v>
      </c>
      <c r="L80" s="1" t="s">
        <v>1182</v>
      </c>
      <c r="M80" s="1" t="s">
        <v>801</v>
      </c>
      <c r="N80" s="1" t="s">
        <v>801</v>
      </c>
      <c r="O80" s="1" t="s">
        <v>802</v>
      </c>
      <c r="P80" s="1" t="s">
        <v>803</v>
      </c>
      <c r="Q80" s="1" t="s">
        <v>804</v>
      </c>
      <c r="R80" s="1" t="s">
        <v>1183</v>
      </c>
      <c r="S80" s="1" t="s">
        <v>806</v>
      </c>
      <c r="T80" s="1" t="s">
        <v>807</v>
      </c>
      <c r="U80" s="1" t="s">
        <v>808</v>
      </c>
      <c r="V80" s="1" t="s">
        <v>865</v>
      </c>
    </row>
    <row r="81" s="1" customFormat="1" spans="1:22">
      <c r="A81" s="3">
        <v>999224801836243</v>
      </c>
      <c r="B81" s="1" t="s">
        <v>1184</v>
      </c>
      <c r="C81" s="1" t="s">
        <v>1185</v>
      </c>
      <c r="D81" s="1" t="s">
        <v>1186</v>
      </c>
      <c r="E81" s="1" t="s">
        <v>1187</v>
      </c>
      <c r="F81" s="1" t="s">
        <v>793</v>
      </c>
      <c r="G81" s="1" t="s">
        <v>797</v>
      </c>
      <c r="H81" s="1" t="s">
        <v>798</v>
      </c>
      <c r="I81" s="1" t="s">
        <v>1188</v>
      </c>
      <c r="J81" s="1" t="s">
        <v>800</v>
      </c>
      <c r="K81" s="1" t="s">
        <v>1188</v>
      </c>
      <c r="L81" s="1" t="s">
        <v>1188</v>
      </c>
      <c r="M81" s="1" t="s">
        <v>801</v>
      </c>
      <c r="N81" s="1" t="s">
        <v>801</v>
      </c>
      <c r="O81" s="1" t="s">
        <v>802</v>
      </c>
      <c r="P81" s="1" t="s">
        <v>803</v>
      </c>
      <c r="Q81" s="1" t="s">
        <v>804</v>
      </c>
      <c r="R81" s="1" t="s">
        <v>1189</v>
      </c>
      <c r="S81" s="1" t="s">
        <v>806</v>
      </c>
      <c r="T81" s="1" t="s">
        <v>807</v>
      </c>
      <c r="U81" s="1" t="s">
        <v>808</v>
      </c>
      <c r="V81" s="1" t="s">
        <v>865</v>
      </c>
    </row>
    <row r="82" s="1" customFormat="1" spans="1:22">
      <c r="A82" s="3">
        <v>999224795872314</v>
      </c>
      <c r="B82" s="1" t="s">
        <v>1184</v>
      </c>
      <c r="C82" s="1" t="s">
        <v>1190</v>
      </c>
      <c r="D82" s="1" t="s">
        <v>1118</v>
      </c>
      <c r="E82" s="1" t="s">
        <v>1191</v>
      </c>
      <c r="F82" s="1" t="s">
        <v>842</v>
      </c>
      <c r="G82" s="1" t="s">
        <v>797</v>
      </c>
      <c r="H82" s="1" t="s">
        <v>798</v>
      </c>
      <c r="I82" s="1" t="s">
        <v>1192</v>
      </c>
      <c r="J82" s="1" t="s">
        <v>800</v>
      </c>
      <c r="K82" s="1" t="s">
        <v>1192</v>
      </c>
      <c r="L82" s="1" t="s">
        <v>1192</v>
      </c>
      <c r="M82" s="1" t="s">
        <v>801</v>
      </c>
      <c r="N82" s="1" t="s">
        <v>801</v>
      </c>
      <c r="O82" s="1" t="s">
        <v>802</v>
      </c>
      <c r="P82" s="1" t="s">
        <v>803</v>
      </c>
      <c r="Q82" s="1" t="s">
        <v>804</v>
      </c>
      <c r="R82" s="1" t="s">
        <v>1193</v>
      </c>
      <c r="S82" s="1" t="s">
        <v>806</v>
      </c>
      <c r="T82" s="1" t="s">
        <v>807</v>
      </c>
      <c r="U82" s="1" t="s">
        <v>808</v>
      </c>
      <c r="V82" s="1" t="s">
        <v>809</v>
      </c>
    </row>
    <row r="83" s="1" customFormat="1" spans="1:22">
      <c r="A83" s="3">
        <v>999224793898970</v>
      </c>
      <c r="B83" s="1" t="s">
        <v>1194</v>
      </c>
      <c r="C83" s="1" t="s">
        <v>1195</v>
      </c>
      <c r="D83" s="1" t="s">
        <v>1196</v>
      </c>
      <c r="E83" s="1" t="s">
        <v>1197</v>
      </c>
      <c r="F83" s="1" t="s">
        <v>793</v>
      </c>
      <c r="G83" s="1" t="s">
        <v>797</v>
      </c>
      <c r="H83" s="1" t="s">
        <v>798</v>
      </c>
      <c r="I83" s="1" t="s">
        <v>1198</v>
      </c>
      <c r="J83" s="1" t="s">
        <v>800</v>
      </c>
      <c r="K83" s="1" t="s">
        <v>1198</v>
      </c>
      <c r="L83" s="1" t="s">
        <v>1198</v>
      </c>
      <c r="M83" s="1" t="s">
        <v>801</v>
      </c>
      <c r="N83" s="1" t="s">
        <v>801</v>
      </c>
      <c r="O83" s="1" t="s">
        <v>802</v>
      </c>
      <c r="P83" s="1" t="s">
        <v>803</v>
      </c>
      <c r="Q83" s="1" t="s">
        <v>804</v>
      </c>
      <c r="R83" s="1" t="s">
        <v>1199</v>
      </c>
      <c r="S83" s="1" t="s">
        <v>806</v>
      </c>
      <c r="T83" s="1" t="s">
        <v>807</v>
      </c>
      <c r="U83" s="1" t="s">
        <v>808</v>
      </c>
      <c r="V83" s="1" t="s">
        <v>809</v>
      </c>
    </row>
    <row r="84" s="1" customFormat="1" spans="1:22">
      <c r="A84" s="3">
        <v>999224784384071</v>
      </c>
      <c r="B84" s="1" t="s">
        <v>1194</v>
      </c>
      <c r="C84" s="1" t="s">
        <v>1200</v>
      </c>
      <c r="D84" s="1" t="s">
        <v>969</v>
      </c>
      <c r="E84" s="1" t="s">
        <v>1201</v>
      </c>
      <c r="F84" s="1" t="s">
        <v>901</v>
      </c>
      <c r="G84" s="1" t="s">
        <v>797</v>
      </c>
      <c r="H84" s="1" t="s">
        <v>798</v>
      </c>
      <c r="I84" s="1" t="s">
        <v>1202</v>
      </c>
      <c r="J84" s="1" t="s">
        <v>800</v>
      </c>
      <c r="K84" s="1" t="s">
        <v>1202</v>
      </c>
      <c r="L84" s="1" t="s">
        <v>1202</v>
      </c>
      <c r="M84" s="1" t="s">
        <v>801</v>
      </c>
      <c r="N84" s="1" t="s">
        <v>801</v>
      </c>
      <c r="O84" s="1" t="s">
        <v>802</v>
      </c>
      <c r="P84" s="1" t="s">
        <v>803</v>
      </c>
      <c r="Q84" s="1" t="s">
        <v>804</v>
      </c>
      <c r="R84" s="1" t="s">
        <v>1203</v>
      </c>
      <c r="S84" s="1" t="s">
        <v>806</v>
      </c>
      <c r="T84" s="1" t="s">
        <v>807</v>
      </c>
      <c r="U84" s="1" t="s">
        <v>808</v>
      </c>
      <c r="V84" s="1" t="s">
        <v>809</v>
      </c>
    </row>
    <row r="85" s="1" customFormat="1" spans="1:22">
      <c r="A85" s="3">
        <v>999224775722087</v>
      </c>
      <c r="B85" s="1" t="s">
        <v>1204</v>
      </c>
      <c r="C85" s="1" t="s">
        <v>1205</v>
      </c>
      <c r="D85" s="1" t="s">
        <v>1206</v>
      </c>
      <c r="E85" s="1" t="s">
        <v>1207</v>
      </c>
      <c r="F85" s="1" t="s">
        <v>842</v>
      </c>
      <c r="G85" s="1" t="s">
        <v>797</v>
      </c>
      <c r="H85" s="1" t="s">
        <v>798</v>
      </c>
      <c r="I85" s="1" t="s">
        <v>1208</v>
      </c>
      <c r="J85" s="1" t="s">
        <v>800</v>
      </c>
      <c r="K85" s="1" t="s">
        <v>1208</v>
      </c>
      <c r="L85" s="1" t="s">
        <v>1208</v>
      </c>
      <c r="M85" s="1" t="s">
        <v>801</v>
      </c>
      <c r="N85" s="1" t="s">
        <v>801</v>
      </c>
      <c r="O85" s="1" t="s">
        <v>802</v>
      </c>
      <c r="P85" s="1" t="s">
        <v>803</v>
      </c>
      <c r="Q85" s="1" t="s">
        <v>804</v>
      </c>
      <c r="R85" s="1" t="s">
        <v>1209</v>
      </c>
      <c r="S85" s="1" t="s">
        <v>806</v>
      </c>
      <c r="T85" s="1" t="s">
        <v>807</v>
      </c>
      <c r="U85" s="1" t="s">
        <v>808</v>
      </c>
      <c r="V85" s="1" t="s">
        <v>865</v>
      </c>
    </row>
    <row r="86" s="1" customFormat="1" spans="1:22">
      <c r="A86" s="3">
        <v>999224771618468</v>
      </c>
      <c r="B86" s="1" t="s">
        <v>1204</v>
      </c>
      <c r="C86" s="1" t="s">
        <v>1210</v>
      </c>
      <c r="D86" s="1" t="s">
        <v>1211</v>
      </c>
      <c r="E86" s="1" t="s">
        <v>1212</v>
      </c>
      <c r="F86" s="1" t="s">
        <v>842</v>
      </c>
      <c r="G86" s="1" t="s">
        <v>797</v>
      </c>
      <c r="H86" s="1" t="s">
        <v>798</v>
      </c>
      <c r="I86" s="1" t="s">
        <v>1213</v>
      </c>
      <c r="J86" s="1" t="s">
        <v>800</v>
      </c>
      <c r="K86" s="1" t="s">
        <v>1213</v>
      </c>
      <c r="L86" s="1" t="s">
        <v>1213</v>
      </c>
      <c r="M86" s="1" t="s">
        <v>801</v>
      </c>
      <c r="N86" s="1" t="s">
        <v>801</v>
      </c>
      <c r="O86" s="1" t="s">
        <v>802</v>
      </c>
      <c r="P86" s="1" t="s">
        <v>803</v>
      </c>
      <c r="Q86" s="1" t="s">
        <v>804</v>
      </c>
      <c r="R86" s="1" t="s">
        <v>1214</v>
      </c>
      <c r="S86" s="1" t="s">
        <v>806</v>
      </c>
      <c r="T86" s="1" t="s">
        <v>807</v>
      </c>
      <c r="U86" s="1" t="s">
        <v>808</v>
      </c>
      <c r="V86" s="1" t="s">
        <v>1074</v>
      </c>
    </row>
    <row r="87" s="1" customFormat="1" spans="1:22">
      <c r="A87" s="3">
        <v>999224756120184</v>
      </c>
      <c r="B87" s="1" t="s">
        <v>1204</v>
      </c>
      <c r="C87" s="1" t="s">
        <v>1215</v>
      </c>
      <c r="D87" s="1" t="s">
        <v>1216</v>
      </c>
      <c r="E87" s="1" t="s">
        <v>1217</v>
      </c>
      <c r="F87" s="1" t="s">
        <v>793</v>
      </c>
      <c r="G87" s="1" t="s">
        <v>797</v>
      </c>
      <c r="H87" s="1" t="s">
        <v>798</v>
      </c>
      <c r="I87" s="1" t="s">
        <v>1218</v>
      </c>
      <c r="J87" s="1" t="s">
        <v>800</v>
      </c>
      <c r="K87" s="1" t="s">
        <v>1218</v>
      </c>
      <c r="L87" s="1" t="s">
        <v>1218</v>
      </c>
      <c r="M87" s="1" t="s">
        <v>801</v>
      </c>
      <c r="N87" s="1" t="s">
        <v>801</v>
      </c>
      <c r="O87" s="1" t="s">
        <v>802</v>
      </c>
      <c r="P87" s="1" t="s">
        <v>803</v>
      </c>
      <c r="Q87" s="1" t="s">
        <v>804</v>
      </c>
      <c r="R87" s="1" t="s">
        <v>1219</v>
      </c>
      <c r="S87" s="1" t="s">
        <v>806</v>
      </c>
      <c r="T87" s="1" t="s">
        <v>807</v>
      </c>
      <c r="U87" s="1" t="s">
        <v>808</v>
      </c>
      <c r="V87" s="1" t="s">
        <v>809</v>
      </c>
    </row>
    <row r="88" s="1" customFormat="1" spans="1:22">
      <c r="A88" s="3">
        <v>999224755394407</v>
      </c>
      <c r="B88" s="1" t="s">
        <v>1220</v>
      </c>
      <c r="C88" s="1" t="s">
        <v>1221</v>
      </c>
      <c r="D88" s="1" t="s">
        <v>1222</v>
      </c>
      <c r="E88" s="1" t="s">
        <v>1223</v>
      </c>
      <c r="F88" s="1" t="s">
        <v>842</v>
      </c>
      <c r="G88" s="1" t="s">
        <v>797</v>
      </c>
      <c r="H88" s="1" t="s">
        <v>798</v>
      </c>
      <c r="I88" s="1" t="s">
        <v>1224</v>
      </c>
      <c r="J88" s="1" t="s">
        <v>800</v>
      </c>
      <c r="K88" s="1" t="s">
        <v>1224</v>
      </c>
      <c r="L88" s="1" t="s">
        <v>1224</v>
      </c>
      <c r="M88" s="1" t="s">
        <v>801</v>
      </c>
      <c r="N88" s="1" t="s">
        <v>801</v>
      </c>
      <c r="O88" s="1" t="s">
        <v>802</v>
      </c>
      <c r="P88" s="1" t="s">
        <v>803</v>
      </c>
      <c r="Q88" s="1" t="s">
        <v>804</v>
      </c>
      <c r="R88" s="1" t="s">
        <v>1225</v>
      </c>
      <c r="S88" s="1" t="s">
        <v>806</v>
      </c>
      <c r="T88" s="1" t="s">
        <v>807</v>
      </c>
      <c r="U88" s="1" t="s">
        <v>808</v>
      </c>
      <c r="V88" s="1" t="s">
        <v>1074</v>
      </c>
    </row>
    <row r="89" s="1" customFormat="1" spans="1:22">
      <c r="A89" s="3">
        <v>999224748327672</v>
      </c>
      <c r="B89" s="1" t="s">
        <v>1220</v>
      </c>
      <c r="C89" s="1" t="s">
        <v>1226</v>
      </c>
      <c r="D89" s="1" t="s">
        <v>1227</v>
      </c>
      <c r="E89" s="1" t="s">
        <v>1228</v>
      </c>
      <c r="F89" s="1" t="s">
        <v>842</v>
      </c>
      <c r="G89" s="1" t="s">
        <v>797</v>
      </c>
      <c r="H89" s="1" t="s">
        <v>798</v>
      </c>
      <c r="I89" s="1" t="s">
        <v>1229</v>
      </c>
      <c r="J89" s="1" t="s">
        <v>800</v>
      </c>
      <c r="K89" s="1" t="s">
        <v>1229</v>
      </c>
      <c r="L89" s="1" t="s">
        <v>1229</v>
      </c>
      <c r="M89" s="1" t="s">
        <v>801</v>
      </c>
      <c r="N89" s="1" t="s">
        <v>801</v>
      </c>
      <c r="O89" s="1" t="s">
        <v>802</v>
      </c>
      <c r="P89" s="1" t="s">
        <v>803</v>
      </c>
      <c r="Q89" s="1" t="s">
        <v>804</v>
      </c>
      <c r="R89" s="1" t="s">
        <v>1230</v>
      </c>
      <c r="S89" s="1" t="s">
        <v>806</v>
      </c>
      <c r="T89" s="1" t="s">
        <v>807</v>
      </c>
      <c r="U89" s="1" t="s">
        <v>808</v>
      </c>
      <c r="V89" s="1" t="s">
        <v>1059</v>
      </c>
    </row>
    <row r="90" s="1" customFormat="1" spans="1:22">
      <c r="A90" s="3">
        <v>999224748132197</v>
      </c>
      <c r="B90" s="1" t="s">
        <v>1220</v>
      </c>
      <c r="C90" s="1" t="s">
        <v>1231</v>
      </c>
      <c r="D90" s="1" t="s">
        <v>1227</v>
      </c>
      <c r="E90" s="1" t="s">
        <v>1232</v>
      </c>
      <c r="F90" s="1" t="s">
        <v>842</v>
      </c>
      <c r="G90" s="1" t="s">
        <v>797</v>
      </c>
      <c r="H90" s="1" t="s">
        <v>798</v>
      </c>
      <c r="I90" s="1" t="s">
        <v>1233</v>
      </c>
      <c r="J90" s="1" t="s">
        <v>800</v>
      </c>
      <c r="K90" s="1" t="s">
        <v>1233</v>
      </c>
      <c r="L90" s="1" t="s">
        <v>1233</v>
      </c>
      <c r="M90" s="1" t="s">
        <v>801</v>
      </c>
      <c r="N90" s="1" t="s">
        <v>801</v>
      </c>
      <c r="O90" s="1" t="s">
        <v>802</v>
      </c>
      <c r="P90" s="1" t="s">
        <v>803</v>
      </c>
      <c r="Q90" s="1" t="s">
        <v>804</v>
      </c>
      <c r="R90" s="1" t="s">
        <v>1234</v>
      </c>
      <c r="S90" s="1" t="s">
        <v>806</v>
      </c>
      <c r="T90" s="1" t="s">
        <v>807</v>
      </c>
      <c r="U90" s="1" t="s">
        <v>808</v>
      </c>
      <c r="V90" s="1" t="s">
        <v>1059</v>
      </c>
    </row>
    <row r="91" s="1" customFormat="1" spans="1:22">
      <c r="A91" s="3">
        <v>999224735786642</v>
      </c>
      <c r="B91" s="1" t="s">
        <v>1235</v>
      </c>
      <c r="C91" s="1" t="s">
        <v>1236</v>
      </c>
      <c r="D91" s="1" t="s">
        <v>1237</v>
      </c>
      <c r="E91" s="1" t="s">
        <v>1238</v>
      </c>
      <c r="F91" s="1" t="s">
        <v>995</v>
      </c>
      <c r="G91" s="1" t="s">
        <v>797</v>
      </c>
      <c r="H91" s="1" t="s">
        <v>798</v>
      </c>
      <c r="I91" s="1" t="s">
        <v>1239</v>
      </c>
      <c r="J91" s="1" t="s">
        <v>800</v>
      </c>
      <c r="K91" s="1" t="s">
        <v>1239</v>
      </c>
      <c r="L91" s="1" t="s">
        <v>1239</v>
      </c>
      <c r="M91" s="1" t="s">
        <v>801</v>
      </c>
      <c r="N91" s="1" t="s">
        <v>801</v>
      </c>
      <c r="O91" s="1" t="s">
        <v>802</v>
      </c>
      <c r="P91" s="1" t="s">
        <v>803</v>
      </c>
      <c r="Q91" s="1" t="s">
        <v>804</v>
      </c>
      <c r="R91" s="1" t="s">
        <v>1240</v>
      </c>
      <c r="S91" s="1" t="s">
        <v>806</v>
      </c>
      <c r="T91" s="1" t="s">
        <v>807</v>
      </c>
      <c r="U91" s="1" t="s">
        <v>808</v>
      </c>
      <c r="V91" s="1" t="s">
        <v>809</v>
      </c>
    </row>
    <row r="92" s="1" customFormat="1" spans="1:22">
      <c r="A92" s="3">
        <v>999224734690178</v>
      </c>
      <c r="B92" s="1" t="s">
        <v>1235</v>
      </c>
      <c r="C92" s="1" t="s">
        <v>1241</v>
      </c>
      <c r="D92" s="1" t="s">
        <v>1175</v>
      </c>
      <c r="E92" s="1" t="s">
        <v>1242</v>
      </c>
      <c r="F92" s="1" t="s">
        <v>901</v>
      </c>
      <c r="G92" s="1" t="s">
        <v>797</v>
      </c>
      <c r="H92" s="1" t="s">
        <v>798</v>
      </c>
      <c r="I92" s="1" t="s">
        <v>1243</v>
      </c>
      <c r="J92" s="1" t="s">
        <v>800</v>
      </c>
      <c r="K92" s="1" t="s">
        <v>1243</v>
      </c>
      <c r="L92" s="1" t="s">
        <v>1243</v>
      </c>
      <c r="M92" s="1" t="s">
        <v>801</v>
      </c>
      <c r="N92" s="1" t="s">
        <v>801</v>
      </c>
      <c r="O92" s="1" t="s">
        <v>802</v>
      </c>
      <c r="P92" s="1" t="s">
        <v>803</v>
      </c>
      <c r="Q92" s="1" t="s">
        <v>804</v>
      </c>
      <c r="R92" s="1" t="s">
        <v>1244</v>
      </c>
      <c r="S92" s="1" t="s">
        <v>806</v>
      </c>
      <c r="T92" s="1" t="s">
        <v>807</v>
      </c>
      <c r="U92" s="1" t="s">
        <v>808</v>
      </c>
      <c r="V92" s="1" t="s">
        <v>815</v>
      </c>
    </row>
    <row r="93" s="1" customFormat="1" spans="1:22">
      <c r="A93" s="3">
        <v>999224725892076</v>
      </c>
      <c r="B93" s="1" t="s">
        <v>1245</v>
      </c>
      <c r="C93" s="1" t="s">
        <v>1246</v>
      </c>
      <c r="D93" s="1" t="s">
        <v>1247</v>
      </c>
      <c r="E93" s="1" t="s">
        <v>1248</v>
      </c>
      <c r="F93" s="1" t="s">
        <v>793</v>
      </c>
      <c r="G93" s="1" t="s">
        <v>797</v>
      </c>
      <c r="H93" s="1" t="s">
        <v>798</v>
      </c>
      <c r="I93" s="1" t="s">
        <v>1249</v>
      </c>
      <c r="J93" s="1" t="s">
        <v>800</v>
      </c>
      <c r="K93" s="1" t="s">
        <v>1249</v>
      </c>
      <c r="L93" s="1" t="s">
        <v>1249</v>
      </c>
      <c r="M93" s="1" t="s">
        <v>801</v>
      </c>
      <c r="N93" s="1" t="s">
        <v>801</v>
      </c>
      <c r="O93" s="1" t="s">
        <v>802</v>
      </c>
      <c r="P93" s="1" t="s">
        <v>803</v>
      </c>
      <c r="Q93" s="1" t="s">
        <v>804</v>
      </c>
      <c r="R93" s="1" t="s">
        <v>1250</v>
      </c>
      <c r="S93" s="1" t="s">
        <v>806</v>
      </c>
      <c r="T93" s="1" t="s">
        <v>807</v>
      </c>
      <c r="U93" s="1" t="s">
        <v>808</v>
      </c>
      <c r="V93" s="1" t="s">
        <v>1074</v>
      </c>
    </row>
    <row r="94" s="1" customFormat="1" spans="1:22">
      <c r="A94" s="3">
        <v>999224718365001</v>
      </c>
      <c r="B94" s="1" t="s">
        <v>1245</v>
      </c>
      <c r="C94" s="1" t="s">
        <v>1251</v>
      </c>
      <c r="D94" s="1" t="s">
        <v>1252</v>
      </c>
      <c r="E94" s="1" t="s">
        <v>1253</v>
      </c>
      <c r="F94" s="1" t="s">
        <v>793</v>
      </c>
      <c r="G94" s="1" t="s">
        <v>797</v>
      </c>
      <c r="H94" s="1" t="s">
        <v>798</v>
      </c>
      <c r="I94" s="1" t="s">
        <v>1249</v>
      </c>
      <c r="J94" s="1" t="s">
        <v>800</v>
      </c>
      <c r="K94" s="1" t="s">
        <v>1249</v>
      </c>
      <c r="L94" s="1" t="s">
        <v>1249</v>
      </c>
      <c r="M94" s="1" t="s">
        <v>801</v>
      </c>
      <c r="N94" s="1" t="s">
        <v>801</v>
      </c>
      <c r="O94" s="1" t="s">
        <v>802</v>
      </c>
      <c r="P94" s="1" t="s">
        <v>803</v>
      </c>
      <c r="Q94" s="1" t="s">
        <v>804</v>
      </c>
      <c r="R94" s="1" t="s">
        <v>1254</v>
      </c>
      <c r="S94" s="1" t="s">
        <v>806</v>
      </c>
      <c r="T94" s="1" t="s">
        <v>807</v>
      </c>
      <c r="U94" s="1" t="s">
        <v>808</v>
      </c>
      <c r="V94" s="1" t="s">
        <v>809</v>
      </c>
    </row>
    <row r="95" s="1" customFormat="1" spans="1:22">
      <c r="A95" s="3">
        <v>999224711196348</v>
      </c>
      <c r="B95" s="1" t="s">
        <v>1255</v>
      </c>
      <c r="C95" s="1" t="s">
        <v>1256</v>
      </c>
      <c r="D95" s="1" t="s">
        <v>1257</v>
      </c>
      <c r="E95" s="1" t="s">
        <v>1258</v>
      </c>
      <c r="F95" s="1" t="s">
        <v>842</v>
      </c>
      <c r="G95" s="1" t="s">
        <v>797</v>
      </c>
      <c r="H95" s="1" t="s">
        <v>798</v>
      </c>
      <c r="I95" s="1" t="s">
        <v>1259</v>
      </c>
      <c r="J95" s="1" t="s">
        <v>800</v>
      </c>
      <c r="K95" s="1" t="s">
        <v>1259</v>
      </c>
      <c r="L95" s="1" t="s">
        <v>1259</v>
      </c>
      <c r="M95" s="1" t="s">
        <v>801</v>
      </c>
      <c r="N95" s="1" t="s">
        <v>801</v>
      </c>
      <c r="O95" s="1" t="s">
        <v>802</v>
      </c>
      <c r="P95" s="1" t="s">
        <v>803</v>
      </c>
      <c r="Q95" s="1" t="s">
        <v>804</v>
      </c>
      <c r="R95" s="1" t="s">
        <v>1260</v>
      </c>
      <c r="S95" s="1" t="s">
        <v>806</v>
      </c>
      <c r="T95" s="1" t="s">
        <v>807</v>
      </c>
      <c r="U95" s="1" t="s">
        <v>808</v>
      </c>
      <c r="V95" s="1" t="s">
        <v>1074</v>
      </c>
    </row>
    <row r="96" s="1" customFormat="1" spans="1:22">
      <c r="A96" s="3">
        <v>999224696989863</v>
      </c>
      <c r="B96" s="1" t="s">
        <v>1255</v>
      </c>
      <c r="C96" s="1" t="s">
        <v>1261</v>
      </c>
      <c r="D96" s="1" t="s">
        <v>1252</v>
      </c>
      <c r="E96" s="1" t="s">
        <v>1262</v>
      </c>
      <c r="F96" s="1" t="s">
        <v>842</v>
      </c>
      <c r="G96" s="1" t="s">
        <v>797</v>
      </c>
      <c r="H96" s="1" t="s">
        <v>798</v>
      </c>
      <c r="I96" s="1" t="s">
        <v>1263</v>
      </c>
      <c r="J96" s="1" t="s">
        <v>800</v>
      </c>
      <c r="K96" s="1" t="s">
        <v>1263</v>
      </c>
      <c r="L96" s="1" t="s">
        <v>1263</v>
      </c>
      <c r="M96" s="1" t="s">
        <v>801</v>
      </c>
      <c r="N96" s="1" t="s">
        <v>801</v>
      </c>
      <c r="O96" s="1" t="s">
        <v>802</v>
      </c>
      <c r="P96" s="1" t="s">
        <v>803</v>
      </c>
      <c r="Q96" s="1" t="s">
        <v>804</v>
      </c>
      <c r="R96" s="1" t="s">
        <v>1264</v>
      </c>
      <c r="S96" s="1" t="s">
        <v>806</v>
      </c>
      <c r="T96" s="1" t="s">
        <v>807</v>
      </c>
      <c r="U96" s="1" t="s">
        <v>808</v>
      </c>
      <c r="V96" s="1" t="s">
        <v>809</v>
      </c>
    </row>
    <row r="97" s="1" customFormat="1" spans="1:22">
      <c r="A97" s="3">
        <v>999224679397143</v>
      </c>
      <c r="B97" s="1" t="s">
        <v>1265</v>
      </c>
      <c r="C97" s="1" t="s">
        <v>1266</v>
      </c>
      <c r="D97" s="1" t="s">
        <v>1252</v>
      </c>
      <c r="E97" s="1" t="s">
        <v>1267</v>
      </c>
      <c r="F97" s="1" t="s">
        <v>842</v>
      </c>
      <c r="G97" s="1" t="s">
        <v>797</v>
      </c>
      <c r="H97" s="1" t="s">
        <v>798</v>
      </c>
      <c r="I97" s="1" t="s">
        <v>1052</v>
      </c>
      <c r="J97" s="1" t="s">
        <v>800</v>
      </c>
      <c r="K97" s="1" t="s">
        <v>1052</v>
      </c>
      <c r="L97" s="1" t="s">
        <v>1052</v>
      </c>
      <c r="M97" s="1" t="s">
        <v>801</v>
      </c>
      <c r="N97" s="1" t="s">
        <v>801</v>
      </c>
      <c r="O97" s="1" t="s">
        <v>802</v>
      </c>
      <c r="P97" s="1" t="s">
        <v>803</v>
      </c>
      <c r="Q97" s="1" t="s">
        <v>804</v>
      </c>
      <c r="R97" s="1" t="s">
        <v>1268</v>
      </c>
      <c r="S97" s="1" t="s">
        <v>806</v>
      </c>
      <c r="T97" s="1" t="s">
        <v>807</v>
      </c>
      <c r="U97" s="1" t="s">
        <v>808</v>
      </c>
      <c r="V97" s="1" t="s">
        <v>809</v>
      </c>
    </row>
    <row r="98" s="1" customFormat="1" spans="1:22">
      <c r="A98" s="3">
        <v>999224662157113</v>
      </c>
      <c r="B98" s="1" t="s">
        <v>1269</v>
      </c>
      <c r="C98" s="1" t="s">
        <v>1270</v>
      </c>
      <c r="D98" s="1" t="s">
        <v>1055</v>
      </c>
      <c r="E98" s="1" t="s">
        <v>1271</v>
      </c>
      <c r="F98" s="1" t="s">
        <v>1030</v>
      </c>
      <c r="G98" s="1" t="s">
        <v>797</v>
      </c>
      <c r="H98" s="1" t="s">
        <v>798</v>
      </c>
      <c r="I98" s="1" t="s">
        <v>1272</v>
      </c>
      <c r="J98" s="1" t="s">
        <v>800</v>
      </c>
      <c r="K98" s="1" t="s">
        <v>1272</v>
      </c>
      <c r="L98" s="1" t="s">
        <v>1272</v>
      </c>
      <c r="M98" s="1" t="s">
        <v>801</v>
      </c>
      <c r="N98" s="1" t="s">
        <v>801</v>
      </c>
      <c r="O98" s="1" t="s">
        <v>802</v>
      </c>
      <c r="P98" s="1" t="s">
        <v>803</v>
      </c>
      <c r="Q98" s="1" t="s">
        <v>804</v>
      </c>
      <c r="R98" s="1" t="s">
        <v>1273</v>
      </c>
      <c r="S98" s="1" t="s">
        <v>806</v>
      </c>
      <c r="T98" s="1" t="s">
        <v>807</v>
      </c>
      <c r="U98" s="1" t="s">
        <v>808</v>
      </c>
      <c r="V98" s="1" t="s">
        <v>1059</v>
      </c>
    </row>
    <row r="99" s="1" customFormat="1" spans="1:22">
      <c r="A99" s="3">
        <v>999224660493118</v>
      </c>
      <c r="B99" s="1" t="s">
        <v>1269</v>
      </c>
      <c r="C99" s="1" t="s">
        <v>1274</v>
      </c>
      <c r="D99" s="1" t="s">
        <v>1275</v>
      </c>
      <c r="E99" s="1" t="s">
        <v>1276</v>
      </c>
      <c r="F99" s="1" t="s">
        <v>973</v>
      </c>
      <c r="G99" s="1" t="s">
        <v>797</v>
      </c>
      <c r="H99" s="1" t="s">
        <v>798</v>
      </c>
      <c r="I99" s="1" t="s">
        <v>1277</v>
      </c>
      <c r="J99" s="1" t="s">
        <v>800</v>
      </c>
      <c r="K99" s="1" t="s">
        <v>1277</v>
      </c>
      <c r="L99" s="1" t="s">
        <v>1277</v>
      </c>
      <c r="M99" s="1" t="s">
        <v>801</v>
      </c>
      <c r="N99" s="1" t="s">
        <v>801</v>
      </c>
      <c r="O99" s="1" t="s">
        <v>802</v>
      </c>
      <c r="P99" s="1" t="s">
        <v>803</v>
      </c>
      <c r="Q99" s="1" t="s">
        <v>804</v>
      </c>
      <c r="R99" s="1" t="s">
        <v>1278</v>
      </c>
      <c r="S99" s="1" t="s">
        <v>806</v>
      </c>
      <c r="T99" s="1" t="s">
        <v>807</v>
      </c>
      <c r="U99" s="1" t="s">
        <v>808</v>
      </c>
      <c r="V99" s="1" t="s">
        <v>809</v>
      </c>
    </row>
    <row r="100" s="1" customFormat="1" spans="1:22">
      <c r="A100" s="3">
        <v>999224658081605</v>
      </c>
      <c r="B100" s="1" t="s">
        <v>1269</v>
      </c>
      <c r="C100" s="1" t="s">
        <v>1279</v>
      </c>
      <c r="D100" s="1" t="s">
        <v>1280</v>
      </c>
      <c r="E100" s="1" t="s">
        <v>1281</v>
      </c>
      <c r="F100" s="1" t="s">
        <v>842</v>
      </c>
      <c r="G100" s="1" t="s">
        <v>797</v>
      </c>
      <c r="H100" s="1" t="s">
        <v>798</v>
      </c>
      <c r="I100" s="1" t="s">
        <v>1282</v>
      </c>
      <c r="J100" s="1" t="s">
        <v>800</v>
      </c>
      <c r="K100" s="1" t="s">
        <v>1282</v>
      </c>
      <c r="L100" s="1" t="s">
        <v>1282</v>
      </c>
      <c r="M100" s="1" t="s">
        <v>801</v>
      </c>
      <c r="N100" s="1" t="s">
        <v>801</v>
      </c>
      <c r="O100" s="1" t="s">
        <v>802</v>
      </c>
      <c r="P100" s="1" t="s">
        <v>803</v>
      </c>
      <c r="Q100" s="1" t="s">
        <v>804</v>
      </c>
      <c r="R100" s="1" t="s">
        <v>1283</v>
      </c>
      <c r="S100" s="1" t="s">
        <v>806</v>
      </c>
      <c r="T100" s="1" t="s">
        <v>807</v>
      </c>
      <c r="U100" s="1" t="s">
        <v>808</v>
      </c>
      <c r="V100" s="1" t="s">
        <v>809</v>
      </c>
    </row>
    <row r="101" s="1" customFormat="1" spans="1:22">
      <c r="A101" s="3">
        <v>999224638448162</v>
      </c>
      <c r="B101" s="1" t="s">
        <v>1284</v>
      </c>
      <c r="C101" s="1" t="s">
        <v>1285</v>
      </c>
      <c r="D101" s="1" t="s">
        <v>938</v>
      </c>
      <c r="E101" s="1" t="s">
        <v>1286</v>
      </c>
      <c r="F101" s="1" t="s">
        <v>901</v>
      </c>
      <c r="G101" s="1" t="s">
        <v>797</v>
      </c>
      <c r="H101" s="1" t="s">
        <v>798</v>
      </c>
      <c r="I101" s="1" t="s">
        <v>1287</v>
      </c>
      <c r="J101" s="1" t="s">
        <v>800</v>
      </c>
      <c r="K101" s="1" t="s">
        <v>1287</v>
      </c>
      <c r="L101" s="1" t="s">
        <v>1287</v>
      </c>
      <c r="M101" s="1" t="s">
        <v>801</v>
      </c>
      <c r="N101" s="1" t="s">
        <v>801</v>
      </c>
      <c r="O101" s="1" t="s">
        <v>802</v>
      </c>
      <c r="P101" s="1" t="s">
        <v>803</v>
      </c>
      <c r="Q101" s="1" t="s">
        <v>804</v>
      </c>
      <c r="R101" s="1" t="s">
        <v>1288</v>
      </c>
      <c r="S101" s="1" t="s">
        <v>806</v>
      </c>
      <c r="T101" s="1" t="s">
        <v>807</v>
      </c>
      <c r="U101" s="1" t="s">
        <v>808</v>
      </c>
      <c r="V101" s="1" t="s">
        <v>809</v>
      </c>
    </row>
    <row r="102" s="1" customFormat="1" spans="1:22">
      <c r="A102" s="3">
        <v>999224636360109</v>
      </c>
      <c r="B102" s="1" t="s">
        <v>1284</v>
      </c>
      <c r="C102" s="1" t="s">
        <v>1289</v>
      </c>
      <c r="D102" s="1" t="s">
        <v>1280</v>
      </c>
      <c r="E102" s="1" t="s">
        <v>1290</v>
      </c>
      <c r="F102" s="1" t="s">
        <v>842</v>
      </c>
      <c r="G102" s="1" t="s">
        <v>797</v>
      </c>
      <c r="H102" s="1" t="s">
        <v>798</v>
      </c>
      <c r="I102" s="1" t="s">
        <v>1282</v>
      </c>
      <c r="J102" s="1" t="s">
        <v>800</v>
      </c>
      <c r="K102" s="1" t="s">
        <v>1282</v>
      </c>
      <c r="L102" s="1" t="s">
        <v>1282</v>
      </c>
      <c r="M102" s="1" t="s">
        <v>801</v>
      </c>
      <c r="N102" s="1" t="s">
        <v>801</v>
      </c>
      <c r="O102" s="1" t="s">
        <v>802</v>
      </c>
      <c r="P102" s="1" t="s">
        <v>803</v>
      </c>
      <c r="Q102" s="1" t="s">
        <v>804</v>
      </c>
      <c r="R102" s="1" t="s">
        <v>1291</v>
      </c>
      <c r="S102" s="1" t="s">
        <v>806</v>
      </c>
      <c r="T102" s="1" t="s">
        <v>807</v>
      </c>
      <c r="U102" s="1" t="s">
        <v>808</v>
      </c>
      <c r="V102" s="1" t="s">
        <v>809</v>
      </c>
    </row>
    <row r="103" s="1" customFormat="1" spans="1:22">
      <c r="A103" s="3">
        <v>999224626117953</v>
      </c>
      <c r="B103" s="1" t="s">
        <v>1292</v>
      </c>
      <c r="C103" s="1" t="s">
        <v>1293</v>
      </c>
      <c r="D103" s="1" t="s">
        <v>1294</v>
      </c>
      <c r="E103" s="1" t="s">
        <v>1295</v>
      </c>
      <c r="F103" s="1" t="s">
        <v>793</v>
      </c>
      <c r="G103" s="1" t="s">
        <v>797</v>
      </c>
      <c r="H103" s="1" t="s">
        <v>798</v>
      </c>
      <c r="I103" s="1" t="s">
        <v>1296</v>
      </c>
      <c r="J103" s="1" t="s">
        <v>800</v>
      </c>
      <c r="K103" s="1" t="s">
        <v>1296</v>
      </c>
      <c r="L103" s="1" t="s">
        <v>802</v>
      </c>
      <c r="M103" s="1" t="s">
        <v>1297</v>
      </c>
      <c r="N103" s="1" t="s">
        <v>1297</v>
      </c>
      <c r="O103" s="1" t="s">
        <v>802</v>
      </c>
      <c r="P103" s="1" t="s">
        <v>803</v>
      </c>
      <c r="Q103" s="1" t="s">
        <v>804</v>
      </c>
      <c r="R103" s="1" t="s">
        <v>1298</v>
      </c>
      <c r="S103" s="1" t="s">
        <v>806</v>
      </c>
      <c r="T103" s="1" t="s">
        <v>807</v>
      </c>
      <c r="U103" s="1" t="s">
        <v>808</v>
      </c>
      <c r="V103" s="1" t="s">
        <v>809</v>
      </c>
    </row>
    <row r="104" s="1" customFormat="1" spans="1:22">
      <c r="A104" s="3">
        <v>999224614070472</v>
      </c>
      <c r="B104" s="1" t="s">
        <v>1292</v>
      </c>
      <c r="C104" s="1" t="s">
        <v>1299</v>
      </c>
      <c r="D104" s="1" t="s">
        <v>1237</v>
      </c>
      <c r="E104" s="1" t="s">
        <v>1300</v>
      </c>
      <c r="F104" s="1" t="s">
        <v>973</v>
      </c>
      <c r="G104" s="1" t="s">
        <v>797</v>
      </c>
      <c r="H104" s="1" t="s">
        <v>798</v>
      </c>
      <c r="I104" s="1" t="s">
        <v>1301</v>
      </c>
      <c r="J104" s="1" t="s">
        <v>800</v>
      </c>
      <c r="K104" s="1" t="s">
        <v>1301</v>
      </c>
      <c r="L104" s="1" t="s">
        <v>1301</v>
      </c>
      <c r="M104" s="1" t="s">
        <v>801</v>
      </c>
      <c r="N104" s="1" t="s">
        <v>801</v>
      </c>
      <c r="O104" s="1" t="s">
        <v>802</v>
      </c>
      <c r="P104" s="1" t="s">
        <v>803</v>
      </c>
      <c r="Q104" s="1" t="s">
        <v>804</v>
      </c>
      <c r="R104" s="1" t="s">
        <v>1302</v>
      </c>
      <c r="S104" s="1" t="s">
        <v>806</v>
      </c>
      <c r="T104" s="1" t="s">
        <v>807</v>
      </c>
      <c r="U104" s="1" t="s">
        <v>808</v>
      </c>
      <c r="V104" s="1" t="s">
        <v>809</v>
      </c>
    </row>
    <row r="105" s="1" customFormat="1" spans="1:22">
      <c r="A105" s="3">
        <v>999224613523808</v>
      </c>
      <c r="B105" s="1" t="s">
        <v>1303</v>
      </c>
      <c r="C105" s="1" t="s">
        <v>1304</v>
      </c>
      <c r="D105" s="1" t="s">
        <v>1305</v>
      </c>
      <c r="E105" s="1" t="s">
        <v>1306</v>
      </c>
      <c r="F105" s="1" t="s">
        <v>842</v>
      </c>
      <c r="G105" s="1" t="s">
        <v>797</v>
      </c>
      <c r="H105" s="1" t="s">
        <v>798</v>
      </c>
      <c r="I105" s="1" t="s">
        <v>1307</v>
      </c>
      <c r="J105" s="1" t="s">
        <v>800</v>
      </c>
      <c r="K105" s="1" t="s">
        <v>1307</v>
      </c>
      <c r="L105" s="1" t="s">
        <v>1307</v>
      </c>
      <c r="M105" s="1" t="s">
        <v>801</v>
      </c>
      <c r="N105" s="1" t="s">
        <v>801</v>
      </c>
      <c r="O105" s="1" t="s">
        <v>802</v>
      </c>
      <c r="P105" s="1" t="s">
        <v>803</v>
      </c>
      <c r="Q105" s="1" t="s">
        <v>804</v>
      </c>
      <c r="R105" s="1" t="s">
        <v>1308</v>
      </c>
      <c r="S105" s="1" t="s">
        <v>806</v>
      </c>
      <c r="T105" s="1" t="s">
        <v>807</v>
      </c>
      <c r="U105" s="1" t="s">
        <v>808</v>
      </c>
      <c r="V105" s="1" t="s">
        <v>809</v>
      </c>
    </row>
    <row r="106" s="1" customFormat="1" spans="1:22">
      <c r="A106" s="3">
        <v>999224611245685</v>
      </c>
      <c r="B106" s="1" t="s">
        <v>1303</v>
      </c>
      <c r="C106" s="1" t="s">
        <v>1309</v>
      </c>
      <c r="D106" s="1" t="s">
        <v>1310</v>
      </c>
      <c r="E106" s="1" t="s">
        <v>1311</v>
      </c>
      <c r="F106" s="1" t="s">
        <v>793</v>
      </c>
      <c r="G106" s="1" t="s">
        <v>797</v>
      </c>
      <c r="H106" s="1" t="s">
        <v>798</v>
      </c>
      <c r="I106" s="1" t="s">
        <v>1312</v>
      </c>
      <c r="J106" s="1" t="s">
        <v>800</v>
      </c>
      <c r="K106" s="1" t="s">
        <v>1312</v>
      </c>
      <c r="L106" s="1" t="s">
        <v>1312</v>
      </c>
      <c r="M106" s="1" t="s">
        <v>801</v>
      </c>
      <c r="N106" s="1" t="s">
        <v>801</v>
      </c>
      <c r="O106" s="1" t="s">
        <v>802</v>
      </c>
      <c r="P106" s="1" t="s">
        <v>803</v>
      </c>
      <c r="Q106" s="1" t="s">
        <v>804</v>
      </c>
      <c r="R106" s="1" t="s">
        <v>1313</v>
      </c>
      <c r="S106" s="1" t="s">
        <v>806</v>
      </c>
      <c r="T106" s="1" t="s">
        <v>807</v>
      </c>
      <c r="U106" s="1" t="s">
        <v>808</v>
      </c>
      <c r="V106" s="1" t="s">
        <v>1059</v>
      </c>
    </row>
    <row r="107" s="1" customFormat="1" spans="1:22">
      <c r="A107" s="3">
        <v>999224605755549</v>
      </c>
      <c r="B107" s="1" t="s">
        <v>1303</v>
      </c>
      <c r="C107" s="1" t="s">
        <v>1314</v>
      </c>
      <c r="D107" s="1" t="s">
        <v>1305</v>
      </c>
      <c r="E107" s="1" t="s">
        <v>1315</v>
      </c>
      <c r="F107" s="1" t="s">
        <v>842</v>
      </c>
      <c r="G107" s="1" t="s">
        <v>797</v>
      </c>
      <c r="H107" s="1" t="s">
        <v>798</v>
      </c>
      <c r="I107" s="1" t="s">
        <v>1307</v>
      </c>
      <c r="J107" s="1" t="s">
        <v>800</v>
      </c>
      <c r="K107" s="1" t="s">
        <v>1307</v>
      </c>
      <c r="L107" s="1" t="s">
        <v>1307</v>
      </c>
      <c r="M107" s="1" t="s">
        <v>801</v>
      </c>
      <c r="N107" s="1" t="s">
        <v>801</v>
      </c>
      <c r="O107" s="1" t="s">
        <v>802</v>
      </c>
      <c r="P107" s="1" t="s">
        <v>803</v>
      </c>
      <c r="Q107" s="1" t="s">
        <v>804</v>
      </c>
      <c r="R107" s="1" t="s">
        <v>1316</v>
      </c>
      <c r="S107" s="1" t="s">
        <v>806</v>
      </c>
      <c r="T107" s="1" t="s">
        <v>807</v>
      </c>
      <c r="U107" s="1" t="s">
        <v>808</v>
      </c>
      <c r="V107" s="1" t="s">
        <v>809</v>
      </c>
    </row>
    <row r="108" s="1" customFormat="1" spans="1:22">
      <c r="A108" s="3">
        <v>999224602948555</v>
      </c>
      <c r="B108" s="1" t="s">
        <v>1317</v>
      </c>
      <c r="C108" s="1" t="s">
        <v>1318</v>
      </c>
      <c r="D108" s="1" t="s">
        <v>1319</v>
      </c>
      <c r="E108" s="1" t="s">
        <v>1320</v>
      </c>
      <c r="F108" s="1" t="s">
        <v>842</v>
      </c>
      <c r="G108" s="1" t="s">
        <v>797</v>
      </c>
      <c r="H108" s="1" t="s">
        <v>798</v>
      </c>
      <c r="I108" s="1" t="s">
        <v>1321</v>
      </c>
      <c r="J108" s="1" t="s">
        <v>800</v>
      </c>
      <c r="K108" s="1" t="s">
        <v>1321</v>
      </c>
      <c r="L108" s="1" t="s">
        <v>1321</v>
      </c>
      <c r="M108" s="1" t="s">
        <v>801</v>
      </c>
      <c r="N108" s="1" t="s">
        <v>801</v>
      </c>
      <c r="O108" s="1" t="s">
        <v>802</v>
      </c>
      <c r="P108" s="1" t="s">
        <v>803</v>
      </c>
      <c r="Q108" s="1" t="s">
        <v>804</v>
      </c>
      <c r="R108" s="1" t="s">
        <v>1322</v>
      </c>
      <c r="S108" s="1" t="s">
        <v>806</v>
      </c>
      <c r="T108" s="1" t="s">
        <v>807</v>
      </c>
      <c r="U108" s="1" t="s">
        <v>808</v>
      </c>
      <c r="V108" s="1" t="s">
        <v>809</v>
      </c>
    </row>
    <row r="109" s="1" customFormat="1" spans="1:22">
      <c r="A109" s="3">
        <v>999224584161057</v>
      </c>
      <c r="B109" s="1" t="s">
        <v>1323</v>
      </c>
      <c r="C109" s="1" t="s">
        <v>1324</v>
      </c>
      <c r="D109" s="1" t="s">
        <v>1325</v>
      </c>
      <c r="E109" s="1" t="s">
        <v>1326</v>
      </c>
      <c r="F109" s="1" t="s">
        <v>901</v>
      </c>
      <c r="G109" s="1" t="s">
        <v>797</v>
      </c>
      <c r="H109" s="1" t="s">
        <v>798</v>
      </c>
      <c r="I109" s="1" t="s">
        <v>1327</v>
      </c>
      <c r="J109" s="1" t="s">
        <v>800</v>
      </c>
      <c r="K109" s="1" t="s">
        <v>1327</v>
      </c>
      <c r="L109" s="1" t="s">
        <v>1327</v>
      </c>
      <c r="M109" s="1" t="s">
        <v>801</v>
      </c>
      <c r="N109" s="1" t="s">
        <v>801</v>
      </c>
      <c r="O109" s="1" t="s">
        <v>802</v>
      </c>
      <c r="P109" s="1" t="s">
        <v>803</v>
      </c>
      <c r="Q109" s="1" t="s">
        <v>804</v>
      </c>
      <c r="R109" s="1" t="s">
        <v>1328</v>
      </c>
      <c r="S109" s="1" t="s">
        <v>806</v>
      </c>
      <c r="T109" s="1" t="s">
        <v>807</v>
      </c>
      <c r="U109" s="1" t="s">
        <v>808</v>
      </c>
      <c r="V109" s="1" t="s">
        <v>809</v>
      </c>
    </row>
    <row r="110" s="1" customFormat="1" spans="1:22">
      <c r="A110" s="3">
        <v>999224583689691</v>
      </c>
      <c r="B110" s="1" t="s">
        <v>1323</v>
      </c>
      <c r="C110" s="1" t="s">
        <v>1329</v>
      </c>
      <c r="D110" s="1" t="s">
        <v>1165</v>
      </c>
      <c r="E110" s="1" t="s">
        <v>1330</v>
      </c>
      <c r="F110" s="1" t="s">
        <v>793</v>
      </c>
      <c r="G110" s="1" t="s">
        <v>797</v>
      </c>
      <c r="H110" s="1" t="s">
        <v>798</v>
      </c>
      <c r="I110" s="1" t="s">
        <v>1331</v>
      </c>
      <c r="J110" s="1" t="s">
        <v>800</v>
      </c>
      <c r="K110" s="1" t="s">
        <v>1331</v>
      </c>
      <c r="L110" s="1" t="s">
        <v>1331</v>
      </c>
      <c r="M110" s="1" t="s">
        <v>801</v>
      </c>
      <c r="N110" s="1" t="s">
        <v>801</v>
      </c>
      <c r="O110" s="1" t="s">
        <v>802</v>
      </c>
      <c r="P110" s="1" t="s">
        <v>803</v>
      </c>
      <c r="Q110" s="1" t="s">
        <v>804</v>
      </c>
      <c r="R110" s="1" t="s">
        <v>1332</v>
      </c>
      <c r="S110" s="1" t="s">
        <v>806</v>
      </c>
      <c r="T110" s="1" t="s">
        <v>807</v>
      </c>
      <c r="U110" s="1" t="s">
        <v>808</v>
      </c>
      <c r="V110" s="1" t="s">
        <v>809</v>
      </c>
    </row>
    <row r="111" s="1" customFormat="1" spans="1:22">
      <c r="A111" s="3">
        <v>999224582095059</v>
      </c>
      <c r="B111" s="1" t="s">
        <v>1323</v>
      </c>
      <c r="C111" s="1" t="s">
        <v>1333</v>
      </c>
      <c r="D111" s="1" t="s">
        <v>1334</v>
      </c>
      <c r="E111" s="1" t="s">
        <v>1335</v>
      </c>
      <c r="F111" s="1" t="s">
        <v>995</v>
      </c>
      <c r="G111" s="1" t="s">
        <v>797</v>
      </c>
      <c r="H111" s="1" t="s">
        <v>798</v>
      </c>
      <c r="I111" s="1" t="s">
        <v>1336</v>
      </c>
      <c r="J111" s="1" t="s">
        <v>800</v>
      </c>
      <c r="K111" s="1" t="s">
        <v>1336</v>
      </c>
      <c r="L111" s="1" t="s">
        <v>1336</v>
      </c>
      <c r="M111" s="1" t="s">
        <v>801</v>
      </c>
      <c r="N111" s="1" t="s">
        <v>801</v>
      </c>
      <c r="O111" s="1" t="s">
        <v>802</v>
      </c>
      <c r="P111" s="1" t="s">
        <v>803</v>
      </c>
      <c r="Q111" s="1" t="s">
        <v>804</v>
      </c>
      <c r="R111" s="1" t="s">
        <v>1337</v>
      </c>
      <c r="S111" s="1" t="s">
        <v>806</v>
      </c>
      <c r="T111" s="1" t="s">
        <v>807</v>
      </c>
      <c r="U111" s="1" t="s">
        <v>808</v>
      </c>
      <c r="V111" s="1" t="s">
        <v>1074</v>
      </c>
    </row>
    <row r="112" s="1" customFormat="1" spans="1:22">
      <c r="A112" s="3">
        <v>999224581298709</v>
      </c>
      <c r="B112" s="1" t="s">
        <v>1323</v>
      </c>
      <c r="C112" s="1" t="s">
        <v>1338</v>
      </c>
      <c r="D112" s="1" t="s">
        <v>1103</v>
      </c>
      <c r="E112" s="1" t="s">
        <v>1339</v>
      </c>
      <c r="F112" s="1" t="s">
        <v>842</v>
      </c>
      <c r="G112" s="1" t="s">
        <v>797</v>
      </c>
      <c r="H112" s="1" t="s">
        <v>798</v>
      </c>
      <c r="I112" s="1" t="s">
        <v>1340</v>
      </c>
      <c r="J112" s="1" t="s">
        <v>800</v>
      </c>
      <c r="K112" s="1" t="s">
        <v>1340</v>
      </c>
      <c r="L112" s="1" t="s">
        <v>1340</v>
      </c>
      <c r="M112" s="1" t="s">
        <v>801</v>
      </c>
      <c r="N112" s="1" t="s">
        <v>801</v>
      </c>
      <c r="O112" s="1" t="s">
        <v>802</v>
      </c>
      <c r="P112" s="1" t="s">
        <v>803</v>
      </c>
      <c r="Q112" s="1" t="s">
        <v>804</v>
      </c>
      <c r="R112" s="1" t="s">
        <v>1341</v>
      </c>
      <c r="S112" s="1" t="s">
        <v>806</v>
      </c>
      <c r="T112" s="1" t="s">
        <v>807</v>
      </c>
      <c r="U112" s="1" t="s">
        <v>808</v>
      </c>
      <c r="V112" s="1" t="s">
        <v>809</v>
      </c>
    </row>
    <row r="113" s="1" customFormat="1" spans="1:22">
      <c r="A113" s="3">
        <v>999224578638516</v>
      </c>
      <c r="B113" s="1" t="s">
        <v>1323</v>
      </c>
      <c r="C113" s="1" t="s">
        <v>1342</v>
      </c>
      <c r="D113" s="1" t="s">
        <v>1343</v>
      </c>
      <c r="E113" s="1" t="s">
        <v>1344</v>
      </c>
      <c r="F113" s="1" t="s">
        <v>973</v>
      </c>
      <c r="G113" s="1" t="s">
        <v>797</v>
      </c>
      <c r="H113" s="1" t="s">
        <v>798</v>
      </c>
      <c r="I113" s="1" t="s">
        <v>1345</v>
      </c>
      <c r="J113" s="1" t="s">
        <v>800</v>
      </c>
      <c r="K113" s="1" t="s">
        <v>1345</v>
      </c>
      <c r="L113" s="1" t="s">
        <v>1345</v>
      </c>
      <c r="M113" s="1" t="s">
        <v>801</v>
      </c>
      <c r="N113" s="1" t="s">
        <v>801</v>
      </c>
      <c r="O113" s="1" t="s">
        <v>802</v>
      </c>
      <c r="P113" s="1" t="s">
        <v>803</v>
      </c>
      <c r="Q113" s="1" t="s">
        <v>804</v>
      </c>
      <c r="R113" s="1" t="s">
        <v>1346</v>
      </c>
      <c r="S113" s="1" t="s">
        <v>806</v>
      </c>
      <c r="T113" s="1" t="s">
        <v>807</v>
      </c>
      <c r="U113" s="1" t="s">
        <v>808</v>
      </c>
      <c r="V113" s="1" t="s">
        <v>865</v>
      </c>
    </row>
    <row r="114" s="1" customFormat="1" spans="1:22">
      <c r="A114" s="3">
        <v>999224533749741</v>
      </c>
      <c r="B114" s="1" t="s">
        <v>1347</v>
      </c>
      <c r="C114" s="1" t="s">
        <v>1348</v>
      </c>
      <c r="D114" s="1" t="s">
        <v>1310</v>
      </c>
      <c r="E114" s="1" t="s">
        <v>1349</v>
      </c>
      <c r="F114" s="1" t="s">
        <v>842</v>
      </c>
      <c r="G114" s="1" t="s">
        <v>797</v>
      </c>
      <c r="H114" s="1" t="s">
        <v>798</v>
      </c>
      <c r="I114" s="1" t="s">
        <v>1350</v>
      </c>
      <c r="J114" s="1" t="s">
        <v>800</v>
      </c>
      <c r="K114" s="1" t="s">
        <v>1350</v>
      </c>
      <c r="L114" s="1" t="s">
        <v>1350</v>
      </c>
      <c r="M114" s="1" t="s">
        <v>801</v>
      </c>
      <c r="N114" s="1" t="s">
        <v>801</v>
      </c>
      <c r="O114" s="1" t="s">
        <v>802</v>
      </c>
      <c r="P114" s="1" t="s">
        <v>803</v>
      </c>
      <c r="Q114" s="1" t="s">
        <v>804</v>
      </c>
      <c r="R114" s="1" t="s">
        <v>1351</v>
      </c>
      <c r="S114" s="1" t="s">
        <v>806</v>
      </c>
      <c r="T114" s="1" t="s">
        <v>807</v>
      </c>
      <c r="U114" s="1" t="s">
        <v>808</v>
      </c>
      <c r="V114" s="1" t="s">
        <v>1059</v>
      </c>
    </row>
    <row r="115" s="1" customFormat="1" spans="1:22">
      <c r="A115" s="3">
        <v>999224524110758</v>
      </c>
      <c r="B115" s="1" t="s">
        <v>1347</v>
      </c>
      <c r="C115" s="1" t="s">
        <v>1352</v>
      </c>
      <c r="D115" s="1" t="s">
        <v>1353</v>
      </c>
      <c r="E115" s="1" t="s">
        <v>1354</v>
      </c>
      <c r="F115" s="1" t="s">
        <v>842</v>
      </c>
      <c r="G115" s="1" t="s">
        <v>797</v>
      </c>
      <c r="H115" s="1" t="s">
        <v>798</v>
      </c>
      <c r="I115" s="1" t="s">
        <v>1355</v>
      </c>
      <c r="J115" s="1" t="s">
        <v>800</v>
      </c>
      <c r="K115" s="1" t="s">
        <v>1355</v>
      </c>
      <c r="L115" s="1" t="s">
        <v>1355</v>
      </c>
      <c r="M115" s="1" t="s">
        <v>801</v>
      </c>
      <c r="N115" s="1" t="s">
        <v>801</v>
      </c>
      <c r="O115" s="1" t="s">
        <v>802</v>
      </c>
      <c r="P115" s="1" t="s">
        <v>803</v>
      </c>
      <c r="Q115" s="1" t="s">
        <v>804</v>
      </c>
      <c r="R115" s="1" t="s">
        <v>1356</v>
      </c>
      <c r="S115" s="1" t="s">
        <v>806</v>
      </c>
      <c r="T115" s="1" t="s">
        <v>807</v>
      </c>
      <c r="U115" s="1" t="s">
        <v>808</v>
      </c>
      <c r="V115" s="1" t="s">
        <v>809</v>
      </c>
    </row>
    <row r="116" s="1" customFormat="1" spans="1:22">
      <c r="A116" s="3">
        <v>999224512868210</v>
      </c>
      <c r="B116" s="1" t="s">
        <v>1357</v>
      </c>
      <c r="C116" s="1" t="s">
        <v>1358</v>
      </c>
      <c r="D116" s="1" t="s">
        <v>1359</v>
      </c>
      <c r="E116" s="1" t="s">
        <v>1360</v>
      </c>
      <c r="F116" s="1" t="s">
        <v>793</v>
      </c>
      <c r="G116" s="1" t="s">
        <v>797</v>
      </c>
      <c r="H116" s="1" t="s">
        <v>798</v>
      </c>
      <c r="I116" s="1" t="s">
        <v>1361</v>
      </c>
      <c r="J116" s="1" t="s">
        <v>800</v>
      </c>
      <c r="K116" s="1" t="s">
        <v>1361</v>
      </c>
      <c r="L116" s="1" t="s">
        <v>1361</v>
      </c>
      <c r="M116" s="1" t="s">
        <v>801</v>
      </c>
      <c r="N116" s="1" t="s">
        <v>801</v>
      </c>
      <c r="O116" s="1" t="s">
        <v>802</v>
      </c>
      <c r="P116" s="1" t="s">
        <v>803</v>
      </c>
      <c r="Q116" s="1" t="s">
        <v>804</v>
      </c>
      <c r="R116" s="1" t="s">
        <v>1362</v>
      </c>
      <c r="S116" s="1" t="s">
        <v>806</v>
      </c>
      <c r="T116" s="1" t="s">
        <v>807</v>
      </c>
      <c r="U116" s="1" t="s">
        <v>808</v>
      </c>
      <c r="V116" s="1" t="s">
        <v>815</v>
      </c>
    </row>
    <row r="117" s="1" customFormat="1" spans="1:22">
      <c r="A117" s="3">
        <v>999224506900029</v>
      </c>
      <c r="B117" s="1" t="s">
        <v>1357</v>
      </c>
      <c r="C117" s="1" t="s">
        <v>1363</v>
      </c>
      <c r="D117" s="1" t="s">
        <v>997</v>
      </c>
      <c r="E117" s="1" t="s">
        <v>1364</v>
      </c>
      <c r="F117" s="1" t="s">
        <v>995</v>
      </c>
      <c r="G117" s="1" t="s">
        <v>797</v>
      </c>
      <c r="H117" s="1" t="s">
        <v>798</v>
      </c>
      <c r="I117" s="1" t="s">
        <v>1365</v>
      </c>
      <c r="J117" s="1" t="s">
        <v>800</v>
      </c>
      <c r="K117" s="1" t="s">
        <v>1365</v>
      </c>
      <c r="L117" s="1" t="s">
        <v>1365</v>
      </c>
      <c r="M117" s="1" t="s">
        <v>801</v>
      </c>
      <c r="N117" s="1" t="s">
        <v>801</v>
      </c>
      <c r="O117" s="1" t="s">
        <v>802</v>
      </c>
      <c r="P117" s="1" t="s">
        <v>803</v>
      </c>
      <c r="Q117" s="1" t="s">
        <v>804</v>
      </c>
      <c r="R117" s="1" t="s">
        <v>1366</v>
      </c>
      <c r="S117" s="1" t="s">
        <v>806</v>
      </c>
      <c r="T117" s="1" t="s">
        <v>807</v>
      </c>
      <c r="U117" s="1" t="s">
        <v>808</v>
      </c>
      <c r="V117" s="1" t="s">
        <v>1001</v>
      </c>
    </row>
    <row r="118" s="1" customFormat="1" spans="1:22">
      <c r="A118" s="3">
        <v>999224499463450</v>
      </c>
      <c r="B118" s="1" t="s">
        <v>1357</v>
      </c>
      <c r="C118" s="1" t="s">
        <v>1367</v>
      </c>
      <c r="D118" s="1" t="s">
        <v>1368</v>
      </c>
      <c r="E118" s="1" t="s">
        <v>1369</v>
      </c>
      <c r="F118" s="1" t="s">
        <v>793</v>
      </c>
      <c r="G118" s="1" t="s">
        <v>797</v>
      </c>
      <c r="H118" s="1" t="s">
        <v>798</v>
      </c>
      <c r="I118" s="1" t="s">
        <v>1370</v>
      </c>
      <c r="J118" s="1" t="s">
        <v>800</v>
      </c>
      <c r="K118" s="1" t="s">
        <v>1370</v>
      </c>
      <c r="L118" s="1" t="s">
        <v>1370</v>
      </c>
      <c r="M118" s="1" t="s">
        <v>801</v>
      </c>
      <c r="N118" s="1" t="s">
        <v>801</v>
      </c>
      <c r="O118" s="1" t="s">
        <v>802</v>
      </c>
      <c r="P118" s="1" t="s">
        <v>803</v>
      </c>
      <c r="Q118" s="1" t="s">
        <v>804</v>
      </c>
      <c r="R118" s="1" t="s">
        <v>1371</v>
      </c>
      <c r="S118" s="1" t="s">
        <v>806</v>
      </c>
      <c r="T118" s="1" t="s">
        <v>807</v>
      </c>
      <c r="U118" s="1" t="s">
        <v>808</v>
      </c>
      <c r="V118" s="1" t="s">
        <v>809</v>
      </c>
    </row>
    <row r="119" s="1" customFormat="1" spans="1:22">
      <c r="A119" s="3">
        <v>999224474478864</v>
      </c>
      <c r="B119" s="1" t="s">
        <v>1372</v>
      </c>
      <c r="C119" s="1" t="s">
        <v>1373</v>
      </c>
      <c r="D119" s="1" t="s">
        <v>1374</v>
      </c>
      <c r="E119" s="1" t="s">
        <v>1375</v>
      </c>
      <c r="F119" s="1" t="s">
        <v>842</v>
      </c>
      <c r="G119" s="1" t="s">
        <v>797</v>
      </c>
      <c r="H119" s="1" t="s">
        <v>798</v>
      </c>
      <c r="I119" s="1" t="s">
        <v>1376</v>
      </c>
      <c r="J119" s="1" t="s">
        <v>800</v>
      </c>
      <c r="K119" s="1" t="s">
        <v>1376</v>
      </c>
      <c r="L119" s="1" t="s">
        <v>1376</v>
      </c>
      <c r="M119" s="1" t="s">
        <v>801</v>
      </c>
      <c r="N119" s="1" t="s">
        <v>801</v>
      </c>
      <c r="O119" s="1" t="s">
        <v>802</v>
      </c>
      <c r="P119" s="1" t="s">
        <v>803</v>
      </c>
      <c r="Q119" s="1" t="s">
        <v>804</v>
      </c>
      <c r="R119" s="1" t="s">
        <v>1377</v>
      </c>
      <c r="S119" s="1" t="s">
        <v>806</v>
      </c>
      <c r="T119" s="1" t="s">
        <v>807</v>
      </c>
      <c r="U119" s="1" t="s">
        <v>808</v>
      </c>
      <c r="V119" s="1" t="s">
        <v>809</v>
      </c>
    </row>
    <row r="120" s="1" customFormat="1" spans="1:22">
      <c r="A120" s="3">
        <v>999224460958600</v>
      </c>
      <c r="B120" s="1" t="s">
        <v>1378</v>
      </c>
      <c r="C120" s="1" t="s">
        <v>1379</v>
      </c>
      <c r="D120" s="1" t="s">
        <v>1149</v>
      </c>
      <c r="E120" s="1" t="s">
        <v>1380</v>
      </c>
      <c r="F120" s="1" t="s">
        <v>793</v>
      </c>
      <c r="G120" s="1" t="s">
        <v>797</v>
      </c>
      <c r="H120" s="1" t="s">
        <v>798</v>
      </c>
      <c r="I120" s="1" t="s">
        <v>1381</v>
      </c>
      <c r="J120" s="1" t="s">
        <v>800</v>
      </c>
      <c r="K120" s="1" t="s">
        <v>1381</v>
      </c>
      <c r="L120" s="1" t="s">
        <v>1381</v>
      </c>
      <c r="M120" s="1" t="s">
        <v>801</v>
      </c>
      <c r="N120" s="1" t="s">
        <v>801</v>
      </c>
      <c r="O120" s="1" t="s">
        <v>802</v>
      </c>
      <c r="P120" s="1" t="s">
        <v>803</v>
      </c>
      <c r="Q120" s="1" t="s">
        <v>804</v>
      </c>
      <c r="R120" s="1" t="s">
        <v>1382</v>
      </c>
      <c r="S120" s="1" t="s">
        <v>806</v>
      </c>
      <c r="T120" s="1" t="s">
        <v>807</v>
      </c>
      <c r="U120" s="1" t="s">
        <v>808</v>
      </c>
      <c r="V120" s="1" t="s">
        <v>815</v>
      </c>
    </row>
    <row r="121" s="1" customFormat="1" spans="1:22">
      <c r="A121" s="3">
        <v>999224451964791</v>
      </c>
      <c r="B121" s="1" t="s">
        <v>1378</v>
      </c>
      <c r="C121" s="1" t="s">
        <v>1383</v>
      </c>
      <c r="D121" s="1" t="s">
        <v>1334</v>
      </c>
      <c r="E121" s="1" t="s">
        <v>1384</v>
      </c>
      <c r="F121" s="1" t="s">
        <v>901</v>
      </c>
      <c r="G121" s="1" t="s">
        <v>797</v>
      </c>
      <c r="H121" s="1" t="s">
        <v>798</v>
      </c>
      <c r="I121" s="1" t="s">
        <v>1385</v>
      </c>
      <c r="J121" s="1" t="s">
        <v>800</v>
      </c>
      <c r="K121" s="1" t="s">
        <v>1385</v>
      </c>
      <c r="L121" s="1" t="s">
        <v>1385</v>
      </c>
      <c r="M121" s="1" t="s">
        <v>801</v>
      </c>
      <c r="N121" s="1" t="s">
        <v>801</v>
      </c>
      <c r="O121" s="1" t="s">
        <v>802</v>
      </c>
      <c r="P121" s="1" t="s">
        <v>803</v>
      </c>
      <c r="Q121" s="1" t="s">
        <v>804</v>
      </c>
      <c r="R121" s="1" t="s">
        <v>1386</v>
      </c>
      <c r="S121" s="1" t="s">
        <v>806</v>
      </c>
      <c r="T121" s="1" t="s">
        <v>807</v>
      </c>
      <c r="U121" s="1" t="s">
        <v>808</v>
      </c>
      <c r="V121" s="1" t="s">
        <v>1074</v>
      </c>
    </row>
    <row r="122" s="1" customFormat="1" spans="1:22">
      <c r="A122" s="3">
        <v>999224447318118</v>
      </c>
      <c r="B122" s="1" t="s">
        <v>1387</v>
      </c>
      <c r="C122" s="1" t="s">
        <v>1388</v>
      </c>
      <c r="D122" s="1" t="s">
        <v>1389</v>
      </c>
      <c r="E122" s="1" t="s">
        <v>1390</v>
      </c>
      <c r="F122" s="1" t="s">
        <v>793</v>
      </c>
      <c r="G122" s="1" t="s">
        <v>797</v>
      </c>
      <c r="H122" s="1" t="s">
        <v>798</v>
      </c>
      <c r="I122" s="1" t="s">
        <v>1391</v>
      </c>
      <c r="J122" s="1" t="s">
        <v>800</v>
      </c>
      <c r="K122" s="1" t="s">
        <v>1391</v>
      </c>
      <c r="L122" s="1" t="s">
        <v>1391</v>
      </c>
      <c r="M122" s="1" t="s">
        <v>801</v>
      </c>
      <c r="N122" s="1" t="s">
        <v>801</v>
      </c>
      <c r="O122" s="1" t="s">
        <v>802</v>
      </c>
      <c r="P122" s="1" t="s">
        <v>803</v>
      </c>
      <c r="Q122" s="1" t="s">
        <v>804</v>
      </c>
      <c r="R122" s="1" t="s">
        <v>1392</v>
      </c>
      <c r="S122" s="1" t="s">
        <v>806</v>
      </c>
      <c r="T122" s="1" t="s">
        <v>807</v>
      </c>
      <c r="U122" s="1" t="s">
        <v>808</v>
      </c>
      <c r="V122" s="1" t="s">
        <v>809</v>
      </c>
    </row>
    <row r="123" s="1" customFormat="1" spans="1:22">
      <c r="A123" s="3">
        <v>999224442674100</v>
      </c>
      <c r="B123" s="1" t="s">
        <v>1387</v>
      </c>
      <c r="C123" s="1" t="s">
        <v>1393</v>
      </c>
      <c r="D123" s="1" t="s">
        <v>1394</v>
      </c>
      <c r="E123" s="1" t="s">
        <v>1395</v>
      </c>
      <c r="F123" s="1" t="s">
        <v>842</v>
      </c>
      <c r="G123" s="1" t="s">
        <v>797</v>
      </c>
      <c r="H123" s="1" t="s">
        <v>798</v>
      </c>
      <c r="I123" s="1" t="s">
        <v>1396</v>
      </c>
      <c r="J123" s="1" t="s">
        <v>800</v>
      </c>
      <c r="K123" s="1" t="s">
        <v>1396</v>
      </c>
      <c r="L123" s="1" t="s">
        <v>1396</v>
      </c>
      <c r="M123" s="1" t="s">
        <v>801</v>
      </c>
      <c r="N123" s="1" t="s">
        <v>801</v>
      </c>
      <c r="O123" s="1" t="s">
        <v>802</v>
      </c>
      <c r="P123" s="1" t="s">
        <v>803</v>
      </c>
      <c r="Q123" s="1" t="s">
        <v>804</v>
      </c>
      <c r="R123" s="1" t="s">
        <v>1397</v>
      </c>
      <c r="S123" s="1" t="s">
        <v>806</v>
      </c>
      <c r="T123" s="1" t="s">
        <v>807</v>
      </c>
      <c r="U123" s="1" t="s">
        <v>808</v>
      </c>
      <c r="V123" s="1" t="s">
        <v>809</v>
      </c>
    </row>
    <row r="124" s="1" customFormat="1" spans="1:22">
      <c r="A124" s="3">
        <v>999224431140271</v>
      </c>
      <c r="B124" s="1" t="s">
        <v>1387</v>
      </c>
      <c r="C124" s="1" t="s">
        <v>1398</v>
      </c>
      <c r="D124" s="1" t="s">
        <v>1399</v>
      </c>
      <c r="E124" s="1" t="s">
        <v>1400</v>
      </c>
      <c r="F124" s="1" t="s">
        <v>842</v>
      </c>
      <c r="G124" s="1" t="s">
        <v>797</v>
      </c>
      <c r="H124" s="1" t="s">
        <v>798</v>
      </c>
      <c r="I124" s="1" t="s">
        <v>1401</v>
      </c>
      <c r="J124" s="1" t="s">
        <v>800</v>
      </c>
      <c r="K124" s="1" t="s">
        <v>1401</v>
      </c>
      <c r="L124" s="1" t="s">
        <v>1401</v>
      </c>
      <c r="M124" s="1" t="s">
        <v>801</v>
      </c>
      <c r="N124" s="1" t="s">
        <v>801</v>
      </c>
      <c r="O124" s="1" t="s">
        <v>802</v>
      </c>
      <c r="P124" s="1" t="s">
        <v>803</v>
      </c>
      <c r="Q124" s="1" t="s">
        <v>804</v>
      </c>
      <c r="R124" s="1" t="s">
        <v>1402</v>
      </c>
      <c r="S124" s="1" t="s">
        <v>806</v>
      </c>
      <c r="T124" s="1" t="s">
        <v>807</v>
      </c>
      <c r="U124" s="1" t="s">
        <v>808</v>
      </c>
      <c r="V124" s="1" t="s">
        <v>1074</v>
      </c>
    </row>
    <row r="125" s="1" customFormat="1" spans="1:22">
      <c r="A125" s="3">
        <v>999224429488948</v>
      </c>
      <c r="B125" s="1" t="s">
        <v>1387</v>
      </c>
      <c r="C125" s="1" t="s">
        <v>1403</v>
      </c>
      <c r="D125" s="1" t="s">
        <v>1257</v>
      </c>
      <c r="E125" s="1" t="s">
        <v>1404</v>
      </c>
      <c r="F125" s="1" t="s">
        <v>842</v>
      </c>
      <c r="G125" s="1" t="s">
        <v>797</v>
      </c>
      <c r="H125" s="1" t="s">
        <v>798</v>
      </c>
      <c r="I125" s="1" t="s">
        <v>1019</v>
      </c>
      <c r="J125" s="1" t="s">
        <v>800</v>
      </c>
      <c r="K125" s="1" t="s">
        <v>1019</v>
      </c>
      <c r="L125" s="1" t="s">
        <v>1019</v>
      </c>
      <c r="M125" s="1" t="s">
        <v>801</v>
      </c>
      <c r="N125" s="1" t="s">
        <v>801</v>
      </c>
      <c r="O125" s="1" t="s">
        <v>802</v>
      </c>
      <c r="P125" s="1" t="s">
        <v>803</v>
      </c>
      <c r="Q125" s="1" t="s">
        <v>804</v>
      </c>
      <c r="R125" s="1" t="s">
        <v>1405</v>
      </c>
      <c r="S125" s="1" t="s">
        <v>806</v>
      </c>
      <c r="T125" s="1" t="s">
        <v>807</v>
      </c>
      <c r="U125" s="1" t="s">
        <v>808</v>
      </c>
      <c r="V125" s="1" t="s">
        <v>1074</v>
      </c>
    </row>
    <row r="126" s="1" customFormat="1" spans="1:22">
      <c r="A126" s="3">
        <v>999224404841090</v>
      </c>
      <c r="B126" s="1" t="s">
        <v>1406</v>
      </c>
      <c r="C126" s="1" t="s">
        <v>1407</v>
      </c>
      <c r="D126" s="1" t="s">
        <v>1408</v>
      </c>
      <c r="E126" s="1" t="s">
        <v>1409</v>
      </c>
      <c r="F126" s="1" t="s">
        <v>973</v>
      </c>
      <c r="G126" s="1" t="s">
        <v>797</v>
      </c>
      <c r="H126" s="1" t="s">
        <v>798</v>
      </c>
      <c r="I126" s="1" t="s">
        <v>1410</v>
      </c>
      <c r="J126" s="1" t="s">
        <v>800</v>
      </c>
      <c r="K126" s="1" t="s">
        <v>1410</v>
      </c>
      <c r="L126" s="1" t="s">
        <v>1410</v>
      </c>
      <c r="M126" s="1" t="s">
        <v>801</v>
      </c>
      <c r="N126" s="1" t="s">
        <v>801</v>
      </c>
      <c r="O126" s="1" t="s">
        <v>802</v>
      </c>
      <c r="P126" s="1" t="s">
        <v>803</v>
      </c>
      <c r="Q126" s="1" t="s">
        <v>804</v>
      </c>
      <c r="R126" s="1" t="s">
        <v>1411</v>
      </c>
      <c r="S126" s="1" t="s">
        <v>806</v>
      </c>
      <c r="T126" s="1" t="s">
        <v>807</v>
      </c>
      <c r="U126" s="1" t="s">
        <v>808</v>
      </c>
      <c r="V126" s="1" t="s">
        <v>865</v>
      </c>
    </row>
    <row r="127" s="1" customFormat="1" spans="1:22">
      <c r="A127" s="3">
        <v>999224393622872</v>
      </c>
      <c r="B127" s="1" t="s">
        <v>1406</v>
      </c>
      <c r="C127" s="1" t="s">
        <v>1412</v>
      </c>
      <c r="D127" s="1" t="s">
        <v>1149</v>
      </c>
      <c r="E127" s="1" t="s">
        <v>1413</v>
      </c>
      <c r="F127" s="1" t="s">
        <v>793</v>
      </c>
      <c r="G127" s="1" t="s">
        <v>797</v>
      </c>
      <c r="H127" s="1" t="s">
        <v>798</v>
      </c>
      <c r="I127" s="1" t="s">
        <v>1414</v>
      </c>
      <c r="J127" s="1" t="s">
        <v>800</v>
      </c>
      <c r="K127" s="1" t="s">
        <v>1414</v>
      </c>
      <c r="L127" s="1" t="s">
        <v>1414</v>
      </c>
      <c r="M127" s="1" t="s">
        <v>801</v>
      </c>
      <c r="N127" s="1" t="s">
        <v>801</v>
      </c>
      <c r="O127" s="1" t="s">
        <v>802</v>
      </c>
      <c r="P127" s="1" t="s">
        <v>803</v>
      </c>
      <c r="Q127" s="1" t="s">
        <v>804</v>
      </c>
      <c r="R127" s="1" t="s">
        <v>1415</v>
      </c>
      <c r="S127" s="1" t="s">
        <v>806</v>
      </c>
      <c r="T127" s="1" t="s">
        <v>807</v>
      </c>
      <c r="U127" s="1" t="s">
        <v>808</v>
      </c>
      <c r="V127" s="1" t="s">
        <v>815</v>
      </c>
    </row>
    <row r="128" s="1" customFormat="1" spans="1:22">
      <c r="A128" s="3">
        <v>999224379146633</v>
      </c>
      <c r="B128" s="1" t="s">
        <v>1416</v>
      </c>
      <c r="C128" s="1" t="s">
        <v>1417</v>
      </c>
      <c r="D128" s="1" t="s">
        <v>1108</v>
      </c>
      <c r="E128" s="1" t="s">
        <v>1418</v>
      </c>
      <c r="F128" s="1" t="s">
        <v>842</v>
      </c>
      <c r="G128" s="1" t="s">
        <v>797</v>
      </c>
      <c r="H128" s="1" t="s">
        <v>798</v>
      </c>
      <c r="I128" s="1" t="s">
        <v>1419</v>
      </c>
      <c r="J128" s="1" t="s">
        <v>800</v>
      </c>
      <c r="K128" s="1" t="s">
        <v>1419</v>
      </c>
      <c r="L128" s="1" t="s">
        <v>1419</v>
      </c>
      <c r="M128" s="1" t="s">
        <v>801</v>
      </c>
      <c r="N128" s="1" t="s">
        <v>801</v>
      </c>
      <c r="O128" s="1" t="s">
        <v>802</v>
      </c>
      <c r="P128" s="1" t="s">
        <v>803</v>
      </c>
      <c r="Q128" s="1" t="s">
        <v>804</v>
      </c>
      <c r="R128" s="1" t="s">
        <v>1420</v>
      </c>
      <c r="S128" s="1" t="s">
        <v>806</v>
      </c>
      <c r="T128" s="1" t="s">
        <v>807</v>
      </c>
      <c r="U128" s="1" t="s">
        <v>808</v>
      </c>
      <c r="V128" s="1" t="s">
        <v>809</v>
      </c>
    </row>
    <row r="129" s="1" customFormat="1" spans="1:22">
      <c r="A129" s="3">
        <v>999224331172282</v>
      </c>
      <c r="B129" s="1" t="s">
        <v>1421</v>
      </c>
      <c r="C129" s="1" t="s">
        <v>1422</v>
      </c>
      <c r="D129" s="1" t="s">
        <v>1423</v>
      </c>
      <c r="E129" s="1" t="s">
        <v>1424</v>
      </c>
      <c r="F129" s="1" t="s">
        <v>793</v>
      </c>
      <c r="G129" s="1" t="s">
        <v>797</v>
      </c>
      <c r="H129" s="1" t="s">
        <v>798</v>
      </c>
      <c r="I129" s="1" t="s">
        <v>1139</v>
      </c>
      <c r="J129" s="1" t="s">
        <v>800</v>
      </c>
      <c r="K129" s="1" t="s">
        <v>1139</v>
      </c>
      <c r="L129" s="1" t="s">
        <v>1139</v>
      </c>
      <c r="M129" s="1" t="s">
        <v>801</v>
      </c>
      <c r="N129" s="1" t="s">
        <v>801</v>
      </c>
      <c r="O129" s="1" t="s">
        <v>802</v>
      </c>
      <c r="P129" s="1" t="s">
        <v>803</v>
      </c>
      <c r="Q129" s="1" t="s">
        <v>804</v>
      </c>
      <c r="R129" s="1" t="s">
        <v>1425</v>
      </c>
      <c r="S129" s="1" t="s">
        <v>806</v>
      </c>
      <c r="T129" s="1" t="s">
        <v>807</v>
      </c>
      <c r="U129" s="1" t="s">
        <v>808</v>
      </c>
      <c r="V129" s="1" t="s">
        <v>809</v>
      </c>
    </row>
    <row r="130" s="1" customFormat="1" spans="1:22">
      <c r="A130" s="3">
        <v>999224303810942</v>
      </c>
      <c r="B130" s="1" t="s">
        <v>1426</v>
      </c>
      <c r="C130" s="1" t="s">
        <v>1427</v>
      </c>
      <c r="D130" s="1" t="s">
        <v>1428</v>
      </c>
      <c r="E130" s="1" t="s">
        <v>1429</v>
      </c>
      <c r="F130" s="1" t="s">
        <v>973</v>
      </c>
      <c r="G130" s="1" t="s">
        <v>797</v>
      </c>
      <c r="H130" s="1" t="s">
        <v>798</v>
      </c>
      <c r="I130" s="1" t="s">
        <v>1430</v>
      </c>
      <c r="J130" s="1" t="s">
        <v>800</v>
      </c>
      <c r="K130" s="1" t="s">
        <v>1430</v>
      </c>
      <c r="L130" s="1" t="s">
        <v>1430</v>
      </c>
      <c r="M130" s="1" t="s">
        <v>801</v>
      </c>
      <c r="N130" s="1" t="s">
        <v>801</v>
      </c>
      <c r="O130" s="1" t="s">
        <v>802</v>
      </c>
      <c r="P130" s="1" t="s">
        <v>803</v>
      </c>
      <c r="Q130" s="1" t="s">
        <v>804</v>
      </c>
      <c r="R130" s="1" t="s">
        <v>1431</v>
      </c>
      <c r="S130" s="1" t="s">
        <v>806</v>
      </c>
      <c r="T130" s="1" t="s">
        <v>807</v>
      </c>
      <c r="U130" s="1" t="s">
        <v>808</v>
      </c>
      <c r="V130" s="1" t="s">
        <v>865</v>
      </c>
    </row>
    <row r="131" s="1" customFormat="1" spans="1:22">
      <c r="A131" s="3">
        <v>999224290038006</v>
      </c>
      <c r="B131" s="1" t="s">
        <v>1426</v>
      </c>
      <c r="C131" s="1" t="s">
        <v>1432</v>
      </c>
      <c r="D131" s="1" t="s">
        <v>1433</v>
      </c>
      <c r="E131" s="1" t="s">
        <v>1434</v>
      </c>
      <c r="F131" s="1" t="s">
        <v>842</v>
      </c>
      <c r="G131" s="1" t="s">
        <v>797</v>
      </c>
      <c r="H131" s="1" t="s">
        <v>798</v>
      </c>
      <c r="I131" s="1" t="s">
        <v>1435</v>
      </c>
      <c r="J131" s="1" t="s">
        <v>800</v>
      </c>
      <c r="K131" s="1" t="s">
        <v>1435</v>
      </c>
      <c r="L131" s="1" t="s">
        <v>1435</v>
      </c>
      <c r="M131" s="1" t="s">
        <v>801</v>
      </c>
      <c r="N131" s="1" t="s">
        <v>801</v>
      </c>
      <c r="O131" s="1" t="s">
        <v>802</v>
      </c>
      <c r="P131" s="1" t="s">
        <v>803</v>
      </c>
      <c r="Q131" s="1" t="s">
        <v>804</v>
      </c>
      <c r="R131" s="1" t="s">
        <v>1436</v>
      </c>
      <c r="S131" s="1" t="s">
        <v>806</v>
      </c>
      <c r="T131" s="1" t="s">
        <v>807</v>
      </c>
      <c r="U131" s="1" t="s">
        <v>808</v>
      </c>
      <c r="V131" s="1" t="s">
        <v>809</v>
      </c>
    </row>
    <row r="132" s="1" customFormat="1" spans="1:22">
      <c r="A132" s="3">
        <v>999224164338963</v>
      </c>
      <c r="B132" s="1" t="s">
        <v>1437</v>
      </c>
      <c r="C132" s="1" t="s">
        <v>1438</v>
      </c>
      <c r="D132" s="1" t="s">
        <v>1149</v>
      </c>
      <c r="E132" s="1" t="s">
        <v>1439</v>
      </c>
      <c r="F132" s="1" t="s">
        <v>793</v>
      </c>
      <c r="G132" s="1" t="s">
        <v>797</v>
      </c>
      <c r="H132" s="1" t="s">
        <v>798</v>
      </c>
      <c r="I132" s="1" t="s">
        <v>1440</v>
      </c>
      <c r="J132" s="1" t="s">
        <v>800</v>
      </c>
      <c r="K132" s="1" t="s">
        <v>1440</v>
      </c>
      <c r="L132" s="1" t="s">
        <v>1440</v>
      </c>
      <c r="M132" s="1" t="s">
        <v>801</v>
      </c>
      <c r="N132" s="1" t="s">
        <v>801</v>
      </c>
      <c r="O132" s="1" t="s">
        <v>802</v>
      </c>
      <c r="P132" s="1" t="s">
        <v>803</v>
      </c>
      <c r="Q132" s="1" t="s">
        <v>804</v>
      </c>
      <c r="R132" s="1" t="s">
        <v>1441</v>
      </c>
      <c r="S132" s="1" t="s">
        <v>806</v>
      </c>
      <c r="T132" s="1" t="s">
        <v>807</v>
      </c>
      <c r="U132" s="1" t="s">
        <v>808</v>
      </c>
      <c r="V132" s="1" t="s">
        <v>815</v>
      </c>
    </row>
    <row r="133" s="1" customFormat="1" spans="1:22">
      <c r="A133" s="3">
        <v>999224131266951</v>
      </c>
      <c r="B133" s="1" t="s">
        <v>1442</v>
      </c>
      <c r="C133" s="1" t="s">
        <v>1443</v>
      </c>
      <c r="D133" s="1" t="s">
        <v>1444</v>
      </c>
      <c r="E133" s="1" t="s">
        <v>1445</v>
      </c>
      <c r="F133" s="1" t="s">
        <v>901</v>
      </c>
      <c r="G133" s="1" t="s">
        <v>797</v>
      </c>
      <c r="H133" s="1" t="s">
        <v>798</v>
      </c>
      <c r="I133" s="1" t="s">
        <v>1446</v>
      </c>
      <c r="J133" s="1" t="s">
        <v>800</v>
      </c>
      <c r="K133" s="1" t="s">
        <v>1446</v>
      </c>
      <c r="L133" s="1" t="s">
        <v>1446</v>
      </c>
      <c r="M133" s="1" t="s">
        <v>801</v>
      </c>
      <c r="N133" s="1" t="s">
        <v>801</v>
      </c>
      <c r="O133" s="1" t="s">
        <v>802</v>
      </c>
      <c r="P133" s="1" t="s">
        <v>803</v>
      </c>
      <c r="Q133" s="1" t="s">
        <v>804</v>
      </c>
      <c r="R133" s="1" t="s">
        <v>1447</v>
      </c>
      <c r="S133" s="1" t="s">
        <v>806</v>
      </c>
      <c r="T133" s="1" t="s">
        <v>807</v>
      </c>
      <c r="U133" s="1" t="s">
        <v>808</v>
      </c>
      <c r="V133" s="1" t="s">
        <v>809</v>
      </c>
    </row>
    <row r="134" s="1" customFormat="1" spans="1:22">
      <c r="A134" s="3">
        <v>999224129152438</v>
      </c>
      <c r="B134" s="1" t="s">
        <v>1442</v>
      </c>
      <c r="C134" s="1" t="s">
        <v>1448</v>
      </c>
      <c r="D134" s="1" t="s">
        <v>1449</v>
      </c>
      <c r="E134" s="1" t="s">
        <v>1450</v>
      </c>
      <c r="F134" s="1" t="s">
        <v>842</v>
      </c>
      <c r="G134" s="1" t="s">
        <v>797</v>
      </c>
      <c r="H134" s="1" t="s">
        <v>798</v>
      </c>
      <c r="I134" s="1" t="s">
        <v>1451</v>
      </c>
      <c r="J134" s="1" t="s">
        <v>800</v>
      </c>
      <c r="K134" s="1" t="s">
        <v>1451</v>
      </c>
      <c r="L134" s="1" t="s">
        <v>1451</v>
      </c>
      <c r="M134" s="1" t="s">
        <v>801</v>
      </c>
      <c r="N134" s="1" t="s">
        <v>801</v>
      </c>
      <c r="O134" s="1" t="s">
        <v>802</v>
      </c>
      <c r="P134" s="1" t="s">
        <v>803</v>
      </c>
      <c r="Q134" s="1" t="s">
        <v>804</v>
      </c>
      <c r="R134" s="1" t="s">
        <v>1452</v>
      </c>
      <c r="S134" s="1" t="s">
        <v>806</v>
      </c>
      <c r="T134" s="1" t="s">
        <v>807</v>
      </c>
      <c r="U134" s="1" t="s">
        <v>808</v>
      </c>
      <c r="V134" s="1" t="s">
        <v>809</v>
      </c>
    </row>
    <row r="135" s="1" customFormat="1" spans="1:22">
      <c r="A135" s="3">
        <v>999224120306961</v>
      </c>
      <c r="B135" s="1" t="s">
        <v>1453</v>
      </c>
      <c r="C135" s="1" t="s">
        <v>1454</v>
      </c>
      <c r="D135" s="1" t="s">
        <v>1423</v>
      </c>
      <c r="E135" s="1" t="s">
        <v>1455</v>
      </c>
      <c r="F135" s="1" t="s">
        <v>842</v>
      </c>
      <c r="G135" s="1" t="s">
        <v>797</v>
      </c>
      <c r="H135" s="1" t="s">
        <v>798</v>
      </c>
      <c r="I135" s="1" t="s">
        <v>1456</v>
      </c>
      <c r="J135" s="1" t="s">
        <v>800</v>
      </c>
      <c r="K135" s="1" t="s">
        <v>1456</v>
      </c>
      <c r="L135" s="1" t="s">
        <v>1456</v>
      </c>
      <c r="M135" s="1" t="s">
        <v>801</v>
      </c>
      <c r="N135" s="1" t="s">
        <v>801</v>
      </c>
      <c r="O135" s="1" t="s">
        <v>802</v>
      </c>
      <c r="P135" s="1" t="s">
        <v>803</v>
      </c>
      <c r="Q135" s="1" t="s">
        <v>804</v>
      </c>
      <c r="R135" s="1" t="s">
        <v>1457</v>
      </c>
      <c r="S135" s="1" t="s">
        <v>806</v>
      </c>
      <c r="T135" s="1" t="s">
        <v>807</v>
      </c>
      <c r="U135" s="1" t="s">
        <v>808</v>
      </c>
      <c r="V135" s="1" t="s">
        <v>809</v>
      </c>
    </row>
    <row r="136" s="1" customFormat="1" spans="1:22">
      <c r="A136" s="3">
        <v>999224001444990</v>
      </c>
      <c r="B136" s="1" t="s">
        <v>1458</v>
      </c>
      <c r="C136" s="1" t="s">
        <v>1459</v>
      </c>
      <c r="D136" s="1" t="s">
        <v>1012</v>
      </c>
      <c r="E136" s="1" t="s">
        <v>1460</v>
      </c>
      <c r="F136" s="1" t="s">
        <v>901</v>
      </c>
      <c r="G136" s="1" t="s">
        <v>797</v>
      </c>
      <c r="H136" s="1" t="s">
        <v>798</v>
      </c>
      <c r="I136" s="1" t="s">
        <v>1461</v>
      </c>
      <c r="J136" s="1" t="s">
        <v>800</v>
      </c>
      <c r="K136" s="1" t="s">
        <v>1461</v>
      </c>
      <c r="L136" s="1" t="s">
        <v>1461</v>
      </c>
      <c r="M136" s="1" t="s">
        <v>801</v>
      </c>
      <c r="N136" s="1" t="s">
        <v>801</v>
      </c>
      <c r="O136" s="1" t="s">
        <v>802</v>
      </c>
      <c r="P136" s="1" t="s">
        <v>803</v>
      </c>
      <c r="Q136" s="1" t="s">
        <v>804</v>
      </c>
      <c r="R136" s="1" t="s">
        <v>1462</v>
      </c>
      <c r="S136" s="1" t="s">
        <v>806</v>
      </c>
      <c r="T136" s="1" t="s">
        <v>807</v>
      </c>
      <c r="U136" s="1" t="s">
        <v>808</v>
      </c>
      <c r="V136" s="1" t="s">
        <v>809</v>
      </c>
    </row>
    <row r="137" s="1" customFormat="1" spans="1:22">
      <c r="A137" s="3">
        <v>999223990912882</v>
      </c>
      <c r="B137" s="1" t="s">
        <v>1463</v>
      </c>
      <c r="C137" s="1" t="s">
        <v>1464</v>
      </c>
      <c r="D137" s="1" t="s">
        <v>1444</v>
      </c>
      <c r="E137" s="1" t="s">
        <v>1465</v>
      </c>
      <c r="F137" s="1" t="s">
        <v>973</v>
      </c>
      <c r="G137" s="1" t="s">
        <v>797</v>
      </c>
      <c r="H137" s="1" t="s">
        <v>798</v>
      </c>
      <c r="I137" s="1" t="s">
        <v>1466</v>
      </c>
      <c r="J137" s="1" t="s">
        <v>800</v>
      </c>
      <c r="K137" s="1" t="s">
        <v>1466</v>
      </c>
      <c r="L137" s="1" t="s">
        <v>1466</v>
      </c>
      <c r="M137" s="1" t="s">
        <v>801</v>
      </c>
      <c r="N137" s="1" t="s">
        <v>801</v>
      </c>
      <c r="O137" s="1" t="s">
        <v>802</v>
      </c>
      <c r="P137" s="1" t="s">
        <v>803</v>
      </c>
      <c r="Q137" s="1" t="s">
        <v>804</v>
      </c>
      <c r="R137" s="1" t="s">
        <v>1467</v>
      </c>
      <c r="S137" s="1" t="s">
        <v>806</v>
      </c>
      <c r="T137" s="1" t="s">
        <v>807</v>
      </c>
      <c r="U137" s="1" t="s">
        <v>808</v>
      </c>
      <c r="V137" s="1" t="s">
        <v>809</v>
      </c>
    </row>
    <row r="138" s="1" customFormat="1" spans="1:22">
      <c r="A138" s="3">
        <v>999223976665779</v>
      </c>
      <c r="B138" s="1" t="s">
        <v>1468</v>
      </c>
      <c r="C138" s="1" t="s">
        <v>1469</v>
      </c>
      <c r="D138" s="1" t="s">
        <v>1353</v>
      </c>
      <c r="E138" s="1" t="s">
        <v>1470</v>
      </c>
      <c r="F138" s="1" t="s">
        <v>995</v>
      </c>
      <c r="G138" s="1" t="s">
        <v>797</v>
      </c>
      <c r="H138" s="1" t="s">
        <v>798</v>
      </c>
      <c r="I138" s="1" t="s">
        <v>1471</v>
      </c>
      <c r="J138" s="1" t="s">
        <v>800</v>
      </c>
      <c r="K138" s="1" t="s">
        <v>1471</v>
      </c>
      <c r="L138" s="1" t="s">
        <v>1471</v>
      </c>
      <c r="M138" s="1" t="s">
        <v>801</v>
      </c>
      <c r="N138" s="1" t="s">
        <v>801</v>
      </c>
      <c r="O138" s="1" t="s">
        <v>802</v>
      </c>
      <c r="P138" s="1" t="s">
        <v>803</v>
      </c>
      <c r="Q138" s="1" t="s">
        <v>804</v>
      </c>
      <c r="R138" s="1" t="s">
        <v>1472</v>
      </c>
      <c r="S138" s="1" t="s">
        <v>806</v>
      </c>
      <c r="T138" s="1" t="s">
        <v>807</v>
      </c>
      <c r="U138" s="1" t="s">
        <v>808</v>
      </c>
      <c r="V138" s="1" t="s">
        <v>809</v>
      </c>
    </row>
    <row r="139" s="1" customFormat="1" spans="1:22">
      <c r="A139" s="3">
        <v>999223945671442</v>
      </c>
      <c r="B139" s="1" t="s">
        <v>1473</v>
      </c>
      <c r="C139" s="1" t="s">
        <v>1474</v>
      </c>
      <c r="D139" s="1" t="s">
        <v>838</v>
      </c>
      <c r="E139" s="1" t="s">
        <v>1475</v>
      </c>
      <c r="F139" s="1" t="s">
        <v>1116</v>
      </c>
      <c r="G139" s="1" t="s">
        <v>797</v>
      </c>
      <c r="H139" s="1" t="s">
        <v>798</v>
      </c>
      <c r="I139" s="1" t="s">
        <v>1476</v>
      </c>
      <c r="J139" s="1" t="s">
        <v>800</v>
      </c>
      <c r="K139" s="1" t="s">
        <v>1476</v>
      </c>
      <c r="L139" s="1" t="s">
        <v>1476</v>
      </c>
      <c r="M139" s="1" t="s">
        <v>801</v>
      </c>
      <c r="N139" s="1" t="s">
        <v>801</v>
      </c>
      <c r="O139" s="1" t="s">
        <v>802</v>
      </c>
      <c r="P139" s="1" t="s">
        <v>803</v>
      </c>
      <c r="Q139" s="1" t="s">
        <v>804</v>
      </c>
      <c r="R139" s="1" t="s">
        <v>1477</v>
      </c>
      <c r="S139" s="1" t="s">
        <v>806</v>
      </c>
      <c r="T139" s="1" t="s">
        <v>807</v>
      </c>
      <c r="U139" s="1" t="s">
        <v>808</v>
      </c>
      <c r="V139" s="1" t="s">
        <v>809</v>
      </c>
    </row>
    <row r="140" s="1" customFormat="1" spans="1:22">
      <c r="A140" s="3">
        <v>999223942711107</v>
      </c>
      <c r="B140" s="1" t="s">
        <v>1478</v>
      </c>
      <c r="C140" s="1" t="s">
        <v>1479</v>
      </c>
      <c r="D140" s="1" t="s">
        <v>1480</v>
      </c>
      <c r="E140" s="1" t="s">
        <v>1481</v>
      </c>
      <c r="F140" s="1" t="s">
        <v>973</v>
      </c>
      <c r="G140" s="1" t="s">
        <v>797</v>
      </c>
      <c r="H140" s="1" t="s">
        <v>798</v>
      </c>
      <c r="I140" s="1" t="s">
        <v>1482</v>
      </c>
      <c r="J140" s="1" t="s">
        <v>800</v>
      </c>
      <c r="K140" s="1" t="s">
        <v>1482</v>
      </c>
      <c r="L140" s="1" t="s">
        <v>1482</v>
      </c>
      <c r="M140" s="1" t="s">
        <v>801</v>
      </c>
      <c r="N140" s="1" t="s">
        <v>801</v>
      </c>
      <c r="O140" s="1" t="s">
        <v>802</v>
      </c>
      <c r="P140" s="1" t="s">
        <v>803</v>
      </c>
      <c r="Q140" s="1" t="s">
        <v>804</v>
      </c>
      <c r="R140" s="1" t="s">
        <v>1483</v>
      </c>
      <c r="S140" s="1" t="s">
        <v>806</v>
      </c>
      <c r="T140" s="1" t="s">
        <v>807</v>
      </c>
      <c r="U140" s="1" t="s">
        <v>808</v>
      </c>
      <c r="V140" s="1" t="s">
        <v>815</v>
      </c>
    </row>
    <row r="141" s="1" customFormat="1" spans="1:22">
      <c r="A141" s="3">
        <v>999223882260330</v>
      </c>
      <c r="B141" s="1" t="s">
        <v>1484</v>
      </c>
      <c r="C141" s="1" t="s">
        <v>1485</v>
      </c>
      <c r="D141" s="1" t="s">
        <v>1003</v>
      </c>
      <c r="E141" s="1" t="s">
        <v>1486</v>
      </c>
      <c r="F141" s="1" t="s">
        <v>901</v>
      </c>
      <c r="G141" s="1" t="s">
        <v>797</v>
      </c>
      <c r="H141" s="1" t="s">
        <v>798</v>
      </c>
      <c r="I141" s="1" t="s">
        <v>1487</v>
      </c>
      <c r="J141" s="1" t="s">
        <v>800</v>
      </c>
      <c r="K141" s="1" t="s">
        <v>1487</v>
      </c>
      <c r="L141" s="1" t="s">
        <v>1487</v>
      </c>
      <c r="M141" s="1" t="s">
        <v>801</v>
      </c>
      <c r="N141" s="1" t="s">
        <v>801</v>
      </c>
      <c r="O141" s="1" t="s">
        <v>802</v>
      </c>
      <c r="P141" s="1" t="s">
        <v>803</v>
      </c>
      <c r="Q141" s="1" t="s">
        <v>804</v>
      </c>
      <c r="R141" s="1" t="s">
        <v>1488</v>
      </c>
      <c r="S141" s="1" t="s">
        <v>806</v>
      </c>
      <c r="T141" s="1" t="s">
        <v>807</v>
      </c>
      <c r="U141" s="1" t="s">
        <v>808</v>
      </c>
      <c r="V141" s="1" t="s">
        <v>815</v>
      </c>
    </row>
    <row r="142" s="1" customFormat="1" spans="1:22">
      <c r="A142" s="3">
        <v>999223874680305</v>
      </c>
      <c r="B142" s="1" t="s">
        <v>1484</v>
      </c>
      <c r="C142" s="1" t="s">
        <v>1489</v>
      </c>
      <c r="D142" s="1" t="s">
        <v>1490</v>
      </c>
      <c r="E142" s="1" t="s">
        <v>1491</v>
      </c>
      <c r="F142" s="1" t="s">
        <v>842</v>
      </c>
      <c r="G142" s="1" t="s">
        <v>797</v>
      </c>
      <c r="H142" s="1" t="s">
        <v>798</v>
      </c>
      <c r="I142" s="1" t="s">
        <v>1492</v>
      </c>
      <c r="J142" s="1" t="s">
        <v>800</v>
      </c>
      <c r="K142" s="1" t="s">
        <v>1492</v>
      </c>
      <c r="L142" s="1" t="s">
        <v>1492</v>
      </c>
      <c r="M142" s="1" t="s">
        <v>801</v>
      </c>
      <c r="N142" s="1" t="s">
        <v>801</v>
      </c>
      <c r="O142" s="1" t="s">
        <v>802</v>
      </c>
      <c r="P142" s="1" t="s">
        <v>803</v>
      </c>
      <c r="Q142" s="1" t="s">
        <v>804</v>
      </c>
      <c r="R142" s="1" t="s">
        <v>1493</v>
      </c>
      <c r="S142" s="1" t="s">
        <v>806</v>
      </c>
      <c r="T142" s="1" t="s">
        <v>807</v>
      </c>
      <c r="U142" s="1" t="s">
        <v>808</v>
      </c>
      <c r="V142" s="1" t="s">
        <v>809</v>
      </c>
    </row>
    <row r="143" s="1" customFormat="1" spans="1:22">
      <c r="A143" s="3">
        <v>23620937519</v>
      </c>
      <c r="B143" s="1" t="s">
        <v>1494</v>
      </c>
      <c r="C143" s="1" t="s">
        <v>1495</v>
      </c>
      <c r="D143" s="1" t="s">
        <v>852</v>
      </c>
      <c r="E143" s="1" t="s">
        <v>1496</v>
      </c>
      <c r="F143" s="1" t="s">
        <v>793</v>
      </c>
      <c r="G143" s="1" t="s">
        <v>797</v>
      </c>
      <c r="H143" s="1" t="s">
        <v>798</v>
      </c>
      <c r="I143" s="1" t="s">
        <v>1497</v>
      </c>
      <c r="J143" s="1" t="s">
        <v>800</v>
      </c>
      <c r="K143" s="1" t="s">
        <v>1497</v>
      </c>
      <c r="L143" s="1" t="s">
        <v>1497</v>
      </c>
      <c r="M143" s="1" t="s">
        <v>801</v>
      </c>
      <c r="N143" s="1" t="s">
        <v>801</v>
      </c>
      <c r="O143" s="1" t="s">
        <v>802</v>
      </c>
      <c r="P143" s="1" t="s">
        <v>803</v>
      </c>
      <c r="Q143" s="1" t="s">
        <v>804</v>
      </c>
      <c r="R143" s="1" t="s">
        <v>1498</v>
      </c>
      <c r="S143" s="1" t="s">
        <v>806</v>
      </c>
      <c r="T143" s="1" t="s">
        <v>807</v>
      </c>
      <c r="U143" s="1" t="s">
        <v>808</v>
      </c>
      <c r="V143" s="1" t="s">
        <v>809</v>
      </c>
    </row>
    <row r="144" s="1" customFormat="1" spans="1:22">
      <c r="A144" s="3">
        <v>999223485063769</v>
      </c>
      <c r="B144" s="1" t="s">
        <v>1499</v>
      </c>
      <c r="C144" s="1" t="s">
        <v>1500</v>
      </c>
      <c r="D144" s="1" t="s">
        <v>1501</v>
      </c>
      <c r="E144" s="1" t="s">
        <v>1502</v>
      </c>
      <c r="F144" s="1" t="s">
        <v>842</v>
      </c>
      <c r="G144" s="1" t="s">
        <v>797</v>
      </c>
      <c r="H144" s="1" t="s">
        <v>798</v>
      </c>
      <c r="I144" s="1" t="s">
        <v>1503</v>
      </c>
      <c r="J144" s="1" t="s">
        <v>800</v>
      </c>
      <c r="K144" s="1" t="s">
        <v>1503</v>
      </c>
      <c r="L144" s="1" t="s">
        <v>1503</v>
      </c>
      <c r="M144" s="1" t="s">
        <v>801</v>
      </c>
      <c r="N144" s="1" t="s">
        <v>801</v>
      </c>
      <c r="O144" s="1" t="s">
        <v>802</v>
      </c>
      <c r="P144" s="1" t="s">
        <v>803</v>
      </c>
      <c r="Q144" s="1" t="s">
        <v>804</v>
      </c>
      <c r="R144" s="1" t="s">
        <v>1504</v>
      </c>
      <c r="S144" s="1" t="s">
        <v>806</v>
      </c>
      <c r="T144" s="1" t="s">
        <v>807</v>
      </c>
      <c r="U144" s="1" t="s">
        <v>808</v>
      </c>
      <c r="V144" s="1" t="s">
        <v>815</v>
      </c>
    </row>
    <row r="145" s="1" customFormat="1" spans="1:22">
      <c r="A145" s="3">
        <v>999223457877539</v>
      </c>
      <c r="B145" s="1" t="s">
        <v>1505</v>
      </c>
      <c r="C145" s="1" t="s">
        <v>1506</v>
      </c>
      <c r="D145" s="1" t="s">
        <v>1319</v>
      </c>
      <c r="E145" s="1" t="s">
        <v>1507</v>
      </c>
      <c r="F145" s="1" t="s">
        <v>842</v>
      </c>
      <c r="G145" s="1" t="s">
        <v>797</v>
      </c>
      <c r="H145" s="1" t="s">
        <v>798</v>
      </c>
      <c r="I145" s="1" t="s">
        <v>1508</v>
      </c>
      <c r="J145" s="1" t="s">
        <v>800</v>
      </c>
      <c r="K145" s="1" t="s">
        <v>1508</v>
      </c>
      <c r="L145" s="1" t="s">
        <v>1508</v>
      </c>
      <c r="M145" s="1" t="s">
        <v>801</v>
      </c>
      <c r="N145" s="1" t="s">
        <v>801</v>
      </c>
      <c r="O145" s="1" t="s">
        <v>802</v>
      </c>
      <c r="P145" s="1" t="s">
        <v>803</v>
      </c>
      <c r="Q145" s="1" t="s">
        <v>804</v>
      </c>
      <c r="R145" s="1" t="s">
        <v>1509</v>
      </c>
      <c r="S145" s="1" t="s">
        <v>806</v>
      </c>
      <c r="T145" s="1" t="s">
        <v>807</v>
      </c>
      <c r="U145" s="1" t="s">
        <v>808</v>
      </c>
      <c r="V145" s="1" t="s">
        <v>809</v>
      </c>
    </row>
    <row r="146" s="1" customFormat="1" spans="1:22">
      <c r="A146" s="3">
        <v>999223450238404</v>
      </c>
      <c r="B146" s="1" t="s">
        <v>1505</v>
      </c>
      <c r="C146" s="1" t="s">
        <v>1510</v>
      </c>
      <c r="D146" s="1" t="s">
        <v>1319</v>
      </c>
      <c r="E146" s="1" t="s">
        <v>1507</v>
      </c>
      <c r="F146" s="1" t="s">
        <v>842</v>
      </c>
      <c r="G146" s="1" t="s">
        <v>797</v>
      </c>
      <c r="H146" s="1" t="s">
        <v>798</v>
      </c>
      <c r="I146" s="1" t="s">
        <v>1508</v>
      </c>
      <c r="J146" s="1" t="s">
        <v>800</v>
      </c>
      <c r="K146" s="1" t="s">
        <v>1508</v>
      </c>
      <c r="L146" s="1" t="s">
        <v>1508</v>
      </c>
      <c r="M146" s="1" t="s">
        <v>801</v>
      </c>
      <c r="N146" s="1" t="s">
        <v>801</v>
      </c>
      <c r="O146" s="1" t="s">
        <v>802</v>
      </c>
      <c r="P146" s="1" t="s">
        <v>803</v>
      </c>
      <c r="Q146" s="1" t="s">
        <v>804</v>
      </c>
      <c r="R146" s="1" t="s">
        <v>1511</v>
      </c>
      <c r="S146" s="1" t="s">
        <v>806</v>
      </c>
      <c r="T146" s="1" t="s">
        <v>807</v>
      </c>
      <c r="U146" s="1" t="s">
        <v>808</v>
      </c>
      <c r="V146" s="1" t="s">
        <v>809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对象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2023-06-30T01:43:43Z</dcterms:created>
  <dcterms:modified xsi:type="dcterms:W3CDTF">2023-06-30T02:07:30Z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908B60F898DC41E09B0AB4C0E99F7035_12</vt:lpwstr>
  </property>
  <property fmtid="{D5CDD505-2E9C-101B-9397-08002B2CF9AE}" pid="3" name="KSOProductBuildVer">
    <vt:lpwstr>2052-11.1.0.14309</vt:lpwstr>
  </property>
</Properties>
</file>