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对账!$1:$433</definedName>
  </definedNames>
  <calcPr calcId="144525"/>
</workbook>
</file>

<file path=xl/sharedStrings.xml><?xml version="1.0" encoding="utf-8"?>
<sst xmlns="http://schemas.openxmlformats.org/spreadsheetml/2006/main" count="14143" uniqueCount="3884">
  <si>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</si>
  <si>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</si>
  <si>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</si>
  <si>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</si>
  <si>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</si>
  <si>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</si>
  <si>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</si>
  <si>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</si>
  <si>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</si>
  <si>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</si>
  <si>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</si>
  <si>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</si>
  <si>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</si>
  <si>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</si>
  <si>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</si>
  <si>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</si>
  <si>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</si>
  <si>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</si>
  <si>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</si>
  <si>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</si>
  <si>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</si>
  <si>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</si>
  <si>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</si>
  <si>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</si>
  <si>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</si>
  <si>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999223517055864	</t>
  </si>
  <si>
    <t>Ctrip</t>
  </si>
  <si>
    <t>正常</t>
  </si>
  <si>
    <t>[普吉岛]普吉岛西奈奢华酒店(Sinae Phuket Luxury Hotel)(86107074)</t>
  </si>
  <si>
    <t>泳池一室双床别墅&lt;特惠专享&gt;&lt;双人入住&gt;&lt;双早&gt;</t>
  </si>
  <si>
    <t>CNY</t>
  </si>
  <si>
    <t>Lau/Aariyah,Lau/Aariyah</t>
  </si>
  <si>
    <t>CA2019230701CNY</t>
  </si>
  <si>
    <t>未提现</t>
  </si>
  <si>
    <t>携程开票</t>
  </si>
  <si>
    <t xml:space="preserve">3203212	</t>
  </si>
  <si>
    <t xml:space="preserve">	</t>
  </si>
  <si>
    <t xml:space="preserve">999223603576376	</t>
  </si>
  <si>
    <t>[普吉岛]普吉岛悦榕庄(Banyan Tree Phuket)(3707426)</t>
  </si>
  <si>
    <t>两卧室别墅(双泳池)(至少提前30天预订)&lt;四人入住&gt;&lt;早餐&gt;</t>
  </si>
  <si>
    <t>CHEN/XIAOLI,Ma/Jian,Ma/Xinze</t>
  </si>
  <si>
    <t xml:space="preserve">3218333	</t>
  </si>
  <si>
    <t xml:space="preserve">19686169	</t>
  </si>
  <si>
    <t xml:space="preserve">999223620100357	</t>
  </si>
  <si>
    <t>[普吉岛]普吉岛悦梿酒店(Cassia Phuket)(4037173)</t>
  </si>
  <si>
    <t>水景两卧室套房(至少提前60天预订)&lt;三人入住&gt;&lt;早餐&gt;</t>
  </si>
  <si>
    <t>LI/TING-YU,YU/TZUSHIN,HUANG/SHENG YA</t>
  </si>
  <si>
    <t xml:space="preserve">3220693	</t>
  </si>
  <si>
    <t xml:space="preserve">31326151	</t>
  </si>
  <si>
    <t xml:space="preserve">23811238896	</t>
  </si>
  <si>
    <t>[吉隆坡]吉隆坡四季酒店(Four Seasons Hotel Kuala Lumpur)(17496902)</t>
  </si>
  <si>
    <t>两卧室豪华公寓&lt;四人入住&gt;&lt;早餐&gt;</t>
  </si>
  <si>
    <t>CHEN/HONG SIOU</t>
  </si>
  <si>
    <t xml:space="preserve">3278291	</t>
  </si>
  <si>
    <t xml:space="preserve">3194404	</t>
  </si>
  <si>
    <t xml:space="preserve">999223852800849	</t>
  </si>
  <si>
    <t>[曼谷]德瓦别墅度假酒店(Villa Deva Resort and Hotel)(106796335)</t>
  </si>
  <si>
    <t>豪华特大床房-可直达泳池&lt;双人入住&gt;&lt;不适用泰国客人&gt;&lt;双早&gt;</t>
  </si>
  <si>
    <t>CHO/GAYOUNG,KIM/SANGHOON</t>
  </si>
  <si>
    <t xml:space="preserve">3290173	</t>
  </si>
  <si>
    <t xml:space="preserve">1089	</t>
  </si>
  <si>
    <t xml:space="preserve">999223875398150	</t>
  </si>
  <si>
    <t>[多哈]蒂沃里纳哈达多哈酒店(Al Najada Doha Hotel by Tivoli)(103957098)</t>
  </si>
  <si>
    <t>高级房(至少提前7天预订)&lt;限量特价&gt;&lt;双人入住&gt;&lt;无早&gt;</t>
  </si>
  <si>
    <t>HAI/RINA</t>
  </si>
  <si>
    <t xml:space="preserve">3297062	</t>
  </si>
  <si>
    <t xml:space="preserve">218578	</t>
  </si>
  <si>
    <t xml:space="preserve">999223895120369	</t>
  </si>
  <si>
    <t>[曼谷]曼谷拉差达宜必思尚品酒店(Ibis Styles Bangkok Ratchada)(46080525)</t>
  </si>
  <si>
    <t>三人房(至少连住2晚及以上)&lt;三人入住&gt;&lt;不适用泰国客人&gt;&lt;早餐&gt;</t>
  </si>
  <si>
    <t>WEERAARUNPHON/TASA</t>
  </si>
  <si>
    <t xml:space="preserve">3300653	</t>
  </si>
  <si>
    <t xml:space="preserve">170702	</t>
  </si>
  <si>
    <t xml:space="preserve">999224005514598	</t>
  </si>
  <si>
    <t>[苏梅岛]金普顿基塔莱苏梅岛酒店 - 洲际酒店集团旗下(Kimpton Kitalay Samui, an IHG Hotel)(102298551)</t>
  </si>
  <si>
    <t>客房, 1 张特大床, 度假村景观 (Essential)(至少连住2晚及以上)&lt;特惠&gt;&lt;双人入住&gt;&lt;不适用泰国客人&gt;&lt;双早&gt;</t>
  </si>
  <si>
    <t>ZHANG/HANG,NI/SHIJUN</t>
  </si>
  <si>
    <t xml:space="preserve">3327061	</t>
  </si>
  <si>
    <t xml:space="preserve">65774050	</t>
  </si>
  <si>
    <t xml:space="preserve">999224120358637	</t>
  </si>
  <si>
    <t>[普吉岛]拉查酒店(The Racha)(4814670)</t>
  </si>
  <si>
    <t>豪华别墅&lt;双人入住&gt;&lt;双早&gt;</t>
  </si>
  <si>
    <t>Chee yong/Teoh,Chee yong/Teoh</t>
  </si>
  <si>
    <t xml:space="preserve">3363002	</t>
  </si>
  <si>
    <t xml:space="preserve">101479	</t>
  </si>
  <si>
    <t xml:space="preserve">999224194806195	</t>
  </si>
  <si>
    <t>[芭堤雅]芭堤雅遨舍度假酒店(OZO North Pattaya)(105013131)</t>
  </si>
  <si>
    <t>豪华海景特大床房(连住3晚及以上)&lt;今日特价 &gt;&lt;双人入住&gt;&lt;中宾&gt;&lt;双早&gt;</t>
  </si>
  <si>
    <t>SO/CHING YEE,POON/KING TUNG</t>
  </si>
  <si>
    <t xml:space="preserve">3384441	</t>
  </si>
  <si>
    <t xml:space="preserve">183281	</t>
  </si>
  <si>
    <t xml:space="preserve">999224262965848	</t>
  </si>
  <si>
    <t>[曼谷]摩德沙吞酒店(Mode Sathorn Hotel)(4370772)</t>
  </si>
  <si>
    <t>摩德豪华房&lt;特惠&gt;&lt;双人入住&gt;&lt;适用于除泰国、韩国和中国台湾的亚洲客人&gt;&lt;双早&gt;</t>
  </si>
  <si>
    <t>HUI/WAI LEONG,CHAN/MEI LING</t>
  </si>
  <si>
    <t xml:space="preserve">3388089	</t>
  </si>
  <si>
    <t xml:space="preserve">25311	</t>
  </si>
  <si>
    <t xml:space="preserve">999224270197897	</t>
  </si>
  <si>
    <t>[曼谷]曼谷阿玛瑞水门酒店(Amari Watergate Bangkok)(5243310)</t>
  </si>
  <si>
    <t>豪华双床房(至少提前21天预订)(至少连住2晚及以上)&lt;双人入住&gt;&lt;双早&gt;</t>
  </si>
  <si>
    <t>HUANG/YACHIH</t>
  </si>
  <si>
    <t xml:space="preserve">3390276	</t>
  </si>
  <si>
    <t xml:space="preserve">65042442	</t>
  </si>
  <si>
    <t xml:space="preserve">999224370815117	</t>
  </si>
  <si>
    <t>标准大床房(至少连住2晚及以上)&lt;双人入住&gt;&lt;不适用泰国客人&gt;&lt;双早&gt;</t>
  </si>
  <si>
    <t>YUNG/SIU WAH</t>
  </si>
  <si>
    <t xml:space="preserve">3412050	</t>
  </si>
  <si>
    <t xml:space="preserve">999224387699229	</t>
  </si>
  <si>
    <t>[曼谷]曼谷湄南河四季酒店(Four Seasons Hotel Bangkok at Chao Phraya River)(57171815)</t>
  </si>
  <si>
    <t>至尊河景特大床房(连住3晚及以上)&lt;双人入住&gt;&lt;双早&gt;</t>
  </si>
  <si>
    <t>wong/spencer</t>
  </si>
  <si>
    <t xml:space="preserve">3415405	</t>
  </si>
  <si>
    <t xml:space="preserve">999224405692801	</t>
  </si>
  <si>
    <t xml:space="preserve">3419643	</t>
  </si>
  <si>
    <t xml:space="preserve">999224406062020	</t>
  </si>
  <si>
    <t>[仁川]仁川机场贝斯特韦斯特精品酒店(Best Western Premier Incheon Airport Hotel)(5923817)</t>
  </si>
  <si>
    <t>尊贵双人房&lt;双人入住&gt;&lt;不适用韩国客人&gt;&lt;无早&gt;</t>
  </si>
  <si>
    <t>KORNRIAN/APIRAK</t>
  </si>
  <si>
    <t xml:space="preserve">3419711	</t>
  </si>
  <si>
    <t xml:space="preserve">999224442561920	</t>
  </si>
  <si>
    <t>CHUNG/BRIAN MAN BUN</t>
  </si>
  <si>
    <t xml:space="preserve">3428289	</t>
  </si>
  <si>
    <t xml:space="preserve">999224470874304	</t>
  </si>
  <si>
    <t>[大山脚]槟城标致酒店(Iconic Hotel Penang (PenangFightCovid-19 Certified))(28537947)</t>
  </si>
  <si>
    <t>高级房&lt;单人入住&gt;&lt;单早&gt;</t>
  </si>
  <si>
    <t>Yuan/Zixia</t>
  </si>
  <si>
    <t xml:space="preserve">3434891	</t>
  </si>
  <si>
    <t xml:space="preserve">999224492065567	</t>
  </si>
  <si>
    <t>[曼谷]COMO曼谷大都会酒店(COMO Metropolitan Bangkok)(6035972)</t>
  </si>
  <si>
    <t>大都会特大床房(连住3晚及以上)&lt;双人入住&gt;&lt;不适用泰国客人&gt;&lt;双早&gt;</t>
  </si>
  <si>
    <t>Byun/Young Ook</t>
  </si>
  <si>
    <t xml:space="preserve">3438318	</t>
  </si>
  <si>
    <t xml:space="preserve">999224492611947	</t>
  </si>
  <si>
    <t>[首尔]首尔世贸中心洲际酒店(InterContinental Seoul COEX, an IHG Hotel)(2650606)</t>
  </si>
  <si>
    <t>经典特大床房(至少连住2晚及以上)&lt;今日特价 &gt;&lt;单人入住&gt;&lt;不适用韩国客人&gt;&lt;单早&gt;</t>
  </si>
  <si>
    <t>CHAN/CHI KONG EDWARD</t>
  </si>
  <si>
    <t xml:space="preserve">3438440	</t>
  </si>
  <si>
    <t>取消</t>
  </si>
  <si>
    <t xml:space="preserve">999224492687326	</t>
  </si>
  <si>
    <t xml:space="preserve">3438485	</t>
  </si>
  <si>
    <t xml:space="preserve">4267724	</t>
  </si>
  <si>
    <t xml:space="preserve">999224499498808	</t>
  </si>
  <si>
    <t>[芽庄]芽庄洲际酒店(InterContinental Nha Trang, an IHG Hotel)(4398930)</t>
  </si>
  <si>
    <t>城景甄选特大床房&lt;双人入住&gt;&lt;仅适用韩国客人&gt;&lt;双早&gt;</t>
  </si>
  <si>
    <t>LIM/JUNYOUNG</t>
  </si>
  <si>
    <t xml:space="preserve">3440917	</t>
  </si>
  <si>
    <t xml:space="preserve">750445	</t>
  </si>
  <si>
    <t xml:space="preserve">999224508146260	</t>
  </si>
  <si>
    <t>[普吉岛]普吉岛卡塔坦尼海滩度假村(Katathani Phuket Beach Resort)(1549705)</t>
  </si>
  <si>
    <t>精致套房(坦尼楼)&lt;特惠专享&gt;&lt;三人入住&gt;&lt;仅适用亚洲客人&gt;&lt;早餐&gt;</t>
  </si>
  <si>
    <t>XIAO/XI,Ruan/Shanjun,Duan/Shuilian</t>
  </si>
  <si>
    <t xml:space="preserve">3442737	</t>
  </si>
  <si>
    <t xml:space="preserve">999224511397881	</t>
  </si>
  <si>
    <t>经典双床房(至少连住2晚及以上)&lt;今日特价 &gt;&lt;单人入住&gt;&lt;不适用韩国客人&gt;&lt;单早&gt;</t>
  </si>
  <si>
    <t>JIN/ZIWAN</t>
  </si>
  <si>
    <t xml:space="preserve">3443387	</t>
  </si>
  <si>
    <t xml:space="preserve">4269890	</t>
  </si>
  <si>
    <t xml:space="preserve">999224544597823	</t>
  </si>
  <si>
    <t>海景经典特大床房&lt;双人入住&gt;&lt;仅适用韩国客人&gt;&lt;双早&gt;</t>
  </si>
  <si>
    <t>Park/Suhyun</t>
  </si>
  <si>
    <t xml:space="preserve">3450918	</t>
  </si>
  <si>
    <t xml:space="preserve">752186	</t>
  </si>
  <si>
    <t xml:space="preserve">999224546818304	</t>
  </si>
  <si>
    <t>[科伦]圣兹恩科伦度假村(Sunz en Coron Resort)(107963491)</t>
  </si>
  <si>
    <t>标准房(至少提前1天预订)&lt;双人入住&gt;&lt;双早&gt;</t>
  </si>
  <si>
    <t>Hong/Eunseok,Hong/Eunseok</t>
  </si>
  <si>
    <t xml:space="preserve">3451472	</t>
  </si>
  <si>
    <t xml:space="preserve">acknowledged	</t>
  </si>
  <si>
    <t xml:space="preserve">999224602660055	</t>
  </si>
  <si>
    <t>[芭堤雅]芭堤雅花园海景大酒店(Garden Cliff Resort &amp; Spa Pattaya)(51725609)</t>
  </si>
  <si>
    <t>豪华房&lt;今日特价 &gt;&lt;三人入住&gt;&lt;无早&gt;</t>
  </si>
  <si>
    <t>JIA/ZHEN,YU/CAIPENG,YU/SHAOYUAN</t>
  </si>
  <si>
    <t xml:space="preserve">3462303	</t>
  </si>
  <si>
    <t xml:space="preserve">41288	</t>
  </si>
  <si>
    <t xml:space="preserve">999224611578811	</t>
  </si>
  <si>
    <t>LIU/JIALING,WU/XINXIAN,ZHANG/TINGTING</t>
  </si>
  <si>
    <t xml:space="preserve">3464815	</t>
  </si>
  <si>
    <t xml:space="preserve">999224614047754	</t>
  </si>
  <si>
    <t>[曼谷]曼谷维伊 - 美憬阁酒店(VIE Hotel Bangkok, MGallery Hotel Collection)(3906021)</t>
  </si>
  <si>
    <t>行政套房(至少连住2晚及以上)&lt;双人入住&gt;&lt;中宾&gt;&lt;双早&gt;</t>
  </si>
  <si>
    <t>DING/HUI,SUN/BEIBEI</t>
  </si>
  <si>
    <t xml:space="preserve">3466604	</t>
  </si>
  <si>
    <t xml:space="preserve">7999883	</t>
  </si>
  <si>
    <t xml:space="preserve">999224624487997	</t>
  </si>
  <si>
    <t>[釜山]斯坦福酒店釜山(Stanford Hotel Busan)(28525719)</t>
  </si>
  <si>
    <t>标准双床房&lt;双人入住&gt;&lt;无早&gt;</t>
  </si>
  <si>
    <t>CHOI/YUNSEO</t>
  </si>
  <si>
    <t xml:space="preserve">3469797	</t>
  </si>
  <si>
    <t xml:space="preserve">999224636143390	</t>
  </si>
  <si>
    <t>[薄荷岛]邦劳岛水蓝度假村(Bluewater Panglao Resort)(5732362)</t>
  </si>
  <si>
    <t>尊贵豪华房&lt;双人入住&gt;&lt;无早&gt;</t>
  </si>
  <si>
    <t>CHANG YI HUA/CHANG YI HUA,CHANG YI HUA/CHANG YI HUA</t>
  </si>
  <si>
    <t xml:space="preserve">3471288	</t>
  </si>
  <si>
    <t xml:space="preserve">45768	</t>
  </si>
  <si>
    <t xml:space="preserve">999224639285049	</t>
  </si>
  <si>
    <t>Chang/Yihua,Chang/Yihua</t>
  </si>
  <si>
    <t xml:space="preserve">3471795	</t>
  </si>
  <si>
    <t xml:space="preserve">45770	</t>
  </si>
  <si>
    <t xml:space="preserve">999224643852068	</t>
  </si>
  <si>
    <t>LIU/CHIH WEI</t>
  </si>
  <si>
    <t xml:space="preserve">3472976	</t>
  </si>
  <si>
    <t xml:space="preserve">999224658353092	</t>
  </si>
  <si>
    <t>[迪拜]派拉蒙市中心酒店(Paramount Hotel Midtown)(98510651)</t>
  </si>
  <si>
    <t>海岸房&lt;双人入住&gt;&lt;双早&gt;</t>
  </si>
  <si>
    <t>BADAT/HASAN</t>
  </si>
  <si>
    <t xml:space="preserve">3475991	</t>
  </si>
  <si>
    <t xml:space="preserve">6138972	</t>
  </si>
  <si>
    <t xml:space="preserve">999224695027123	</t>
  </si>
  <si>
    <t>[长滩岛]长滩岛快乐酒店(Feliz Hotel Boracay)(99048496)</t>
  </si>
  <si>
    <t>豪华特大床房&lt;今日特价 &gt;&lt;双人入住&gt;&lt;双早&gt;</t>
  </si>
  <si>
    <t>KOPELCHAK/GLEN RICHARD</t>
  </si>
  <si>
    <t xml:space="preserve">3483714	</t>
  </si>
  <si>
    <t xml:space="preserve">FHBI 2727	</t>
  </si>
  <si>
    <t xml:space="preserve">999224696292372	</t>
  </si>
  <si>
    <t>[普吉岛]马姆提斯度假酒店(Mom Tri's Villa Royale)(4370750)</t>
  </si>
  <si>
    <t>海滩翼套房(至少连住2晚及以上)&lt;双人入住&gt;&lt;适用于除泰国的亚洲客人&gt;&lt;双早&gt;</t>
  </si>
  <si>
    <t>CHEN/JINNAN,XUE/WENYING</t>
  </si>
  <si>
    <t xml:space="preserve">3484093	</t>
  </si>
  <si>
    <t xml:space="preserve">999224696609564	</t>
  </si>
  <si>
    <t>LU/TIANXI,LIU/XIAOYA</t>
  </si>
  <si>
    <t xml:space="preserve">3484286	</t>
  </si>
  <si>
    <t xml:space="preserve">999224697597216	</t>
  </si>
  <si>
    <t>[Al Riffa]拉斯海马坚奈度假村(Jannah Hotel Apartments &amp; Villas)(102633059)</t>
  </si>
  <si>
    <t>一室特大床房&lt;双人入住&gt;&lt;双早&gt;</t>
  </si>
  <si>
    <t>Espinoza/Renchie,Espinoza/Renchie</t>
  </si>
  <si>
    <t xml:space="preserve">3484645	</t>
  </si>
  <si>
    <t xml:space="preserve">20491411	</t>
  </si>
  <si>
    <t xml:space="preserve">999224704203492	</t>
  </si>
  <si>
    <t>海洋翼套房(至少连住2晚及以上)&lt;三人入住&gt;&lt;适用于除泰国的亚洲客人&gt;&lt;早餐&gt;</t>
  </si>
  <si>
    <t>HE/SIMIN,HUANG/QIANYU,HUANG/ZIHANG</t>
  </si>
  <si>
    <t xml:space="preserve">3486370	</t>
  </si>
  <si>
    <t xml:space="preserve">999224704510521	</t>
  </si>
  <si>
    <t>[曼谷]曼谷素坤逸奥克伍德华庭工作室酒店(Oakwood Studios Sukhumvit Bangkok)(101528701)</t>
  </si>
  <si>
    <t>高级特大床房&lt;特惠专享&gt;&lt;双人入住&gt;&lt;无早&gt;</t>
  </si>
  <si>
    <t>LIM/LIU SHIN,CHIENG DYLAN/KWONG HUI</t>
  </si>
  <si>
    <t xml:space="preserve">3486391	</t>
  </si>
  <si>
    <t xml:space="preserve">9344822	</t>
  </si>
  <si>
    <t xml:space="preserve">24706796321	</t>
  </si>
  <si>
    <t>高级特大床房&lt;特惠专享&gt;&lt;双人入住&gt;&lt;仅适用亚洲客人&gt;&lt;无早&gt;</t>
  </si>
  <si>
    <t>Tan/Ziding,Huang/Xueli</t>
  </si>
  <si>
    <t xml:space="preserve">3486921	</t>
  </si>
  <si>
    <t xml:space="preserve">999224712850983	</t>
  </si>
  <si>
    <t>[曼谷]曼谷拉玛9号美蒂雅酒店(Maitria Hotel Rama 9 Bangkok)(108716129)</t>
  </si>
  <si>
    <t>园景一卧室公寓式房&lt;双人入住&gt;&lt;中宾&gt;&lt;双早&gt;</t>
  </si>
  <si>
    <t>Zhang/Qinzhou,Zhang/Qinjia</t>
  </si>
  <si>
    <t xml:space="preserve">3489255	</t>
  </si>
  <si>
    <t xml:space="preserve">13135	</t>
  </si>
  <si>
    <t xml:space="preserve">999224712895468	</t>
  </si>
  <si>
    <t>城景一卧室公寓式房&lt;双人入住&gt;&lt;中宾&gt;&lt;双早&gt;</t>
  </si>
  <si>
    <t>Sun/Xinyi</t>
  </si>
  <si>
    <t xml:space="preserve">3489269	</t>
  </si>
  <si>
    <t xml:space="preserve">13136	</t>
  </si>
  <si>
    <t xml:space="preserve">999224713601933	</t>
  </si>
  <si>
    <t>[普吉岛]普吉岛迈考美利亚酒店(MELIÁ Phuket Mai Khao - Sha Plus)(92000607)</t>
  </si>
  <si>
    <t>一卧室套房（带室外浴缸）(至少连住2晚及以上)&lt;特价大促销&gt;&lt;双人入住&gt;&lt;双早&gt;</t>
  </si>
  <si>
    <t>YE/ZIQI</t>
  </si>
  <si>
    <t xml:space="preserve">3489592	</t>
  </si>
  <si>
    <t xml:space="preserve">54759	</t>
  </si>
  <si>
    <t xml:space="preserve">999224713936810	</t>
  </si>
  <si>
    <t>[普吉岛]普吉假日酒店(Holiday Inn Resort Phuket, an IHG Hotel)(3031621)</t>
  </si>
  <si>
    <t>WANG/LEI,RUDENKO/VLADYSLAV</t>
  </si>
  <si>
    <t xml:space="preserve">3489802	</t>
  </si>
  <si>
    <t xml:space="preserve">999224723058704	</t>
  </si>
  <si>
    <t>[曼谷]曼谷野餐酒店 - 兰南(Picnic Hotel Bangkok - Rang Nam)(28597427)</t>
  </si>
  <si>
    <t>JIANG/XIAOWEN,ZHANG/YING</t>
  </si>
  <si>
    <t xml:space="preserve">3492040	</t>
  </si>
  <si>
    <t xml:space="preserve">999224740411201	</t>
  </si>
  <si>
    <t>[普吉岛]卡察画廊度假-卡察卡利姆湾(Marina Gallery Resort-Kacha-Kalim Bay)(52661695)</t>
  </si>
  <si>
    <t>池景豪华房&lt;双人入住&gt;&lt;双早&gt;</t>
  </si>
  <si>
    <t>GUO/WEI,BAI/YUQIANG</t>
  </si>
  <si>
    <t xml:space="preserve">3496190	</t>
  </si>
  <si>
    <t xml:space="preserve">999224746280814	</t>
  </si>
  <si>
    <t>[曼谷]曼谷拉查丹利中心酒店(Grande Centre Point Hotel Ratchadamri Bangkok)(2497052)</t>
  </si>
  <si>
    <t>经典高级套房&lt;特惠专享&gt;&lt;三人入住&gt;&lt;早餐&gt;</t>
  </si>
  <si>
    <t>YE/JINGMEI,HONG/QIAOSHENG,HONG/BOYANG</t>
  </si>
  <si>
    <t xml:space="preserve">3499177	</t>
  </si>
  <si>
    <t xml:space="preserve">999224746533847	</t>
  </si>
  <si>
    <t>[阿布扎比]占奈萨拉卜塔酒店(Jannah Burj Al Sarab)(102632468)</t>
  </si>
  <si>
    <t>豪华特大床房&lt;双人入住&gt;&lt;双早&gt;</t>
  </si>
  <si>
    <t>Santos/Sharon,Santos/Sharon</t>
  </si>
  <si>
    <t xml:space="preserve">3499324	</t>
  </si>
  <si>
    <t xml:space="preserve">20492240	</t>
  </si>
  <si>
    <t xml:space="preserve">999224756509430	</t>
  </si>
  <si>
    <t>ZHANG/TIANJIAO,ZOU/YUMENG</t>
  </si>
  <si>
    <t xml:space="preserve">3501365	</t>
  </si>
  <si>
    <t xml:space="preserve">54933	</t>
  </si>
  <si>
    <t xml:space="preserve">999224783284783	</t>
  </si>
  <si>
    <t>[西归浦市]济州神话世界度假酒店 – 蓝鼎(Landing Jeju Shinhwa World Hotels &amp; Resorts)(15303678)</t>
  </si>
  <si>
    <t>豪华家庭双床房(至少连住2晚及以上)&lt;三人入住&gt;&lt;不适用韩国客人&gt;&lt;特价促销&gt;&lt;无早&gt;</t>
  </si>
  <si>
    <t>ZHAO/HANHAN,YANG/YUSHAN,ZHANG/CHENXI</t>
  </si>
  <si>
    <t xml:space="preserve">3506913	</t>
  </si>
  <si>
    <t xml:space="preserve">999224818217469	</t>
  </si>
  <si>
    <t>豪华特大床套房(至少连住2晚及以上)&lt;双人入住&gt;&lt;适用于除泰国的亚洲客人&gt;&lt;双早&gt;</t>
  </si>
  <si>
    <t>YING/CHAONA,HUANG/XIAOQIN,YING/SONGLI,YAO/XINHAI</t>
  </si>
  <si>
    <t xml:space="preserve">3515966	</t>
  </si>
  <si>
    <t xml:space="preserve">8001456/8001457/8001458/8001459	</t>
  </si>
  <si>
    <t xml:space="preserve">999224836622206	</t>
  </si>
  <si>
    <t>[迪拜]迪拜德伊勒温德姆戴斯酒店(Days Hotel by Wyndham Dubai Deira)(106477760)</t>
  </si>
  <si>
    <t>城景高级双床房&lt;双人入住&gt;&lt;无早&gt;</t>
  </si>
  <si>
    <t>WU/HUAXIN,ZENG/QINGZHI</t>
  </si>
  <si>
    <t xml:space="preserve">3520569	</t>
  </si>
  <si>
    <t xml:space="preserve">999224841830040	</t>
  </si>
  <si>
    <t>[普吉岛]奈涵度假村(The Nai Harn - Sha Extra Plus)(5025017)</t>
  </si>
  <si>
    <t>至尊海洋景房&lt;今日特价 &gt;&lt;双人入住&gt;&lt;中宾&gt;&lt;双早&gt;</t>
  </si>
  <si>
    <t>ZHANG/XIAOLONG,GUO/YANG</t>
  </si>
  <si>
    <t xml:space="preserve">3522701	</t>
  </si>
  <si>
    <t xml:space="preserve">999224842449957	</t>
  </si>
  <si>
    <t>[宿务]宿雾海湾酒店- 国会大厦(Bayfront Hotel Cebu Capitol Site)(82189082)</t>
  </si>
  <si>
    <t>经典房&lt;双人入住&gt;&lt;双早&gt;</t>
  </si>
  <si>
    <t>Ogden/Leonelle</t>
  </si>
  <si>
    <t xml:space="preserve">3523018	</t>
  </si>
  <si>
    <t xml:space="preserve">33701	</t>
  </si>
  <si>
    <t xml:space="preserve">24848577908	</t>
  </si>
  <si>
    <t>[普吉岛]普吉岛芭东美爵大酒店(Grand Mercure Phuket Patong)(3627889)</t>
  </si>
  <si>
    <t>高级特大床房&lt;特惠&gt;&lt;双人入住&gt;&lt;双早&gt;</t>
  </si>
  <si>
    <t>LI/ZHIWEI,CAI/BEIDUO,ZHANG/PING,LI/DING LIANG</t>
  </si>
  <si>
    <t xml:space="preserve">3523867	</t>
  </si>
  <si>
    <t xml:space="preserve">672122	</t>
  </si>
  <si>
    <t xml:space="preserve">999224850370282	</t>
  </si>
  <si>
    <t>大都会双床房(至少连住2晚及以上)&lt;特惠&gt;&lt;双人入住&gt;&lt;不适用泰国客人&gt;&lt;双早&gt;</t>
  </si>
  <si>
    <t>ZHANG/HANZHI</t>
  </si>
  <si>
    <t xml:space="preserve">3524365	</t>
  </si>
  <si>
    <t xml:space="preserve">999224851551725	</t>
  </si>
  <si>
    <t>[曼谷]曼谷新通凯宾斯基酒店(Sindhorn Kempinski Hotel Bangkok - Sha Extra Plus Certified)(92930805)</t>
  </si>
  <si>
    <t>行政套房(连住4晚及以上)&lt;今日特价 &gt;&lt;双人入住&gt;&lt;仅适用亚洲客人&gt;&lt;双早&gt;</t>
  </si>
  <si>
    <t>WU/HAISHUANGCARINA</t>
  </si>
  <si>
    <t xml:space="preserve">3524656	</t>
  </si>
  <si>
    <t xml:space="preserve">999224852466544	</t>
  </si>
  <si>
    <t>[曼谷]曼谷林布兰套房酒店(Rembrandt Hotel and Suites Bangkok)(28597383)</t>
  </si>
  <si>
    <t>高级房&lt;双人入住&gt;&lt;不适用泰国客人&gt;&lt;双早&gt;</t>
  </si>
  <si>
    <t>ZHAN/XIANGFEI</t>
  </si>
  <si>
    <t xml:space="preserve">3524898	</t>
  </si>
  <si>
    <t xml:space="preserve">999224854428467	</t>
  </si>
  <si>
    <t>[岘港]岘港富丽华大酒店(Furama Resort Danang)(5355967)</t>
  </si>
  <si>
    <t>高级礁湖房&lt;双人入住&gt;&lt;双早&gt;</t>
  </si>
  <si>
    <t>ROH/SEUNGJUN</t>
  </si>
  <si>
    <t xml:space="preserve">3525533	</t>
  </si>
  <si>
    <t xml:space="preserve">289967614	</t>
  </si>
  <si>
    <t xml:space="preserve">999224854846630	</t>
  </si>
  <si>
    <t>[古晋]美音酒店 - 古晋海滨店(Tune Hotel - Waterfront Kuching)(58593633)</t>
  </si>
  <si>
    <t>豪华双人房&lt;双人入住&gt;&lt;无早&gt;</t>
  </si>
  <si>
    <t>NURAFIQ/MOHD</t>
  </si>
  <si>
    <t xml:space="preserve">3525802	</t>
  </si>
  <si>
    <t xml:space="preserve">176979872	</t>
  </si>
  <si>
    <t xml:space="preserve">999224855950717	</t>
  </si>
  <si>
    <t>[釜山]瓦尔瑟酒店(Lavalse Hotel)(99543578)</t>
  </si>
  <si>
    <t>城景标准双人床房(至少连住2晚及以上)&lt;双人入住&gt;&lt;不适用韩国客人&gt;&lt;无早&gt;</t>
  </si>
  <si>
    <t>LI/JIAYI,LI/FANGZHOU</t>
  </si>
  <si>
    <t xml:space="preserve">3526196	</t>
  </si>
  <si>
    <t xml:space="preserve">24866007567	</t>
  </si>
  <si>
    <t>[曼谷]曼谷铂尔曼G酒店(Pullman Bangkok Hotel G)(2497067)</t>
  </si>
  <si>
    <t>尊贵豪华房(至少连住2晚及以上)&lt;双人入住&gt;&lt;中宾&gt;&lt;双早&gt;</t>
  </si>
  <si>
    <t>SHEN/BIN</t>
  </si>
  <si>
    <t xml:space="preserve">3527991	</t>
  </si>
  <si>
    <t xml:space="preserve">999224867657724	</t>
  </si>
  <si>
    <t>[宿务]瑟达宿务中央集团酒店(Seda Central Bloc Cebu)(102600665)</t>
  </si>
  <si>
    <t>豪华房&lt;今日特价 &gt;&lt;三人入住&gt;</t>
  </si>
  <si>
    <t>JO/WOO RI,PARK/GYEONSUN,JO/KWANG JE</t>
  </si>
  <si>
    <t xml:space="preserve">3528310	</t>
  </si>
  <si>
    <t xml:space="preserve">2780738	</t>
  </si>
  <si>
    <t xml:space="preserve">999224873113029	</t>
  </si>
  <si>
    <t>[吉隆坡]辉盛凯贝丽(Capri by Fraser Bukit Bintang)(88638672)</t>
  </si>
  <si>
    <t>尊贵一室房&lt;双人入住&gt;&lt;双早&gt;</t>
  </si>
  <si>
    <t>YU/YANG,HONG/HAITAO,LIU/HONG</t>
  </si>
  <si>
    <t xml:space="preserve">3530569	</t>
  </si>
  <si>
    <t xml:space="preserve">999224882454439	</t>
  </si>
  <si>
    <t>[科伦]科伦巴库湾度假村(Bacau Bay Resort Coron)(46466772)</t>
  </si>
  <si>
    <t>豪华房&lt;三人入住&gt;&lt;早餐&gt;</t>
  </si>
  <si>
    <t>MENG/XIN,Li/Zhenzhen,Zhao/Jiayi</t>
  </si>
  <si>
    <t xml:space="preserve">3532304	</t>
  </si>
  <si>
    <t xml:space="preserve">999224884751025	</t>
  </si>
  <si>
    <t>[曼谷]曼谷大使酒店(Ambassador Hotel Bangkok)(28680259)</t>
  </si>
  <si>
    <t>标准主楼翼双床房&lt;双人入住&gt;&lt;双早&gt;</t>
  </si>
  <si>
    <t>Christopher/Robert</t>
  </si>
  <si>
    <t xml:space="preserve">3532886	</t>
  </si>
  <si>
    <t xml:space="preserve">BK075114	</t>
  </si>
  <si>
    <t xml:space="preserve">999224884780117	</t>
  </si>
  <si>
    <t>[曼谷]茉莉花城市(Jasmine City Hotel)(5159587)</t>
  </si>
  <si>
    <t>豪华一室房&lt;特惠&gt;&lt;双人入住&gt;&lt;双早&gt;</t>
  </si>
  <si>
    <t>OKAYASU/YOSHIHIDE,OKAYASU/YOSHIHIDE</t>
  </si>
  <si>
    <t xml:space="preserve">3532892	</t>
  </si>
  <si>
    <t xml:space="preserve">999224888353495	</t>
  </si>
  <si>
    <t>[苏梅岛]苏梅岛万丽度假酒店(Renaissance Koh Samui Resort &amp; Spa)(2785625)</t>
  </si>
  <si>
    <t>一卧室园景泳池别墅(连住3晚及以上)&lt;双人入住&gt;&lt;中宾&gt;&lt;双早&gt;&lt;机票面纱&gt;&lt;火酒交叉用户&gt;&lt;交叉用户&gt;&lt;黄金会员&gt;</t>
  </si>
  <si>
    <t>ZHANG/JIAN</t>
  </si>
  <si>
    <t xml:space="preserve">999224893534296	</t>
  </si>
  <si>
    <t>[吉隆坡]吉隆坡双威伟乐酒店(Sunway Velocity Hotel Kuala Lumpur)(28524790)</t>
  </si>
  <si>
    <t>加大高级特大床房&lt;今日特价 &gt;&lt;单人入住&gt;&lt;单早&gt;</t>
  </si>
  <si>
    <t>XU/CHAO</t>
  </si>
  <si>
    <t xml:space="preserve">3535302	</t>
  </si>
  <si>
    <t xml:space="preserve">33853180	</t>
  </si>
  <si>
    <t xml:space="preserve">999224895949807	</t>
  </si>
  <si>
    <t>[吉隆坡]铂尔曼吉隆坡城市中心大酒店(Pullman Kuala Lumpur City Centre Hotel &amp; Residences)(5073220)</t>
  </si>
  <si>
    <t>尊享豪华特大床房&lt;双人入住&gt;&lt;双早&gt;</t>
  </si>
  <si>
    <t>TAO/SIYUAN</t>
  </si>
  <si>
    <t xml:space="preserve">3535509	</t>
  </si>
  <si>
    <t xml:space="preserve">999224899205676	</t>
  </si>
  <si>
    <t>[邦帕利]曼谷素旺那普机场诺富特酒店(Novotel Bangkok Suvarnabhumi Airport)(28554892)</t>
  </si>
  <si>
    <t>精致套房&lt;今日特价 &gt;&lt;单人入住&gt;&lt;单早&gt;</t>
  </si>
  <si>
    <t>GIVENS/JIRAPORN</t>
  </si>
  <si>
    <t xml:space="preserve">3536224	</t>
  </si>
  <si>
    <t xml:space="preserve">3341689	</t>
  </si>
  <si>
    <t xml:space="preserve">999224899793788	</t>
  </si>
  <si>
    <t>[吉隆坡]吉隆坡 EQ 酒店(EQ Kuala Lumpur)(67313921)</t>
  </si>
  <si>
    <t>尊贵特大床房(连住3晚及以上)&lt;双人入住&gt;&lt;双早&gt;</t>
  </si>
  <si>
    <t>DENG/LIJIAO</t>
  </si>
  <si>
    <t xml:space="preserve">3536376	</t>
  </si>
  <si>
    <t xml:space="preserve">999224903005433	</t>
  </si>
  <si>
    <t>[曼谷]曼谷华昌传承酒店(Hua Chang Heritage Hotel)(4494789)</t>
  </si>
  <si>
    <t>尊贵豪华房(连住4晚及以上)&lt;今日特价 &gt;&lt;双人入住&gt;&lt;无早&gt;</t>
  </si>
  <si>
    <t>JEONGHEE/YOON</t>
  </si>
  <si>
    <t xml:space="preserve">3537356	</t>
  </si>
  <si>
    <t xml:space="preserve">156237	</t>
  </si>
  <si>
    <t xml:space="preserve">999224913822081	</t>
  </si>
  <si>
    <t>[东京]OMO5 东京大塚 by 星野集团(OMO5 Tokyo Otuska by Hoshino Resorts)(28557176)</t>
  </si>
  <si>
    <t>YAGURA房(至少提前2天预订)&lt;双人入住&gt;&lt;双早&gt;</t>
  </si>
  <si>
    <t>Yang/Jing,YANG/ZIQING</t>
  </si>
  <si>
    <t xml:space="preserve">3539710	</t>
  </si>
  <si>
    <t xml:space="preserve">1x0daufl0z	</t>
  </si>
  <si>
    <t xml:space="preserve">999224917964929	</t>
  </si>
  <si>
    <t>[合艾]合艾盛泰乐酒店(Centara Hotel Hat Yai)(5535789)</t>
  </si>
  <si>
    <t>高级特大床房&lt;今日特价 &gt;&lt;双人入住&gt;&lt;适用于除泰国的亚洲客人&gt;&lt;双早&gt;</t>
  </si>
  <si>
    <t>LAI/CRYSTAL</t>
  </si>
  <si>
    <t xml:space="preserve">3540970	</t>
  </si>
  <si>
    <t xml:space="preserve">999224920077896	</t>
  </si>
  <si>
    <t>[迪拜]迪拜德拉温德姆酒店(Wyndham Dubai Deira)(106436490)</t>
  </si>
  <si>
    <t>高级房&lt;双人入住&gt;&lt;无早&gt;</t>
  </si>
  <si>
    <t>LIN/WENHE</t>
  </si>
  <si>
    <t xml:space="preserve">3541674	</t>
  </si>
  <si>
    <t xml:space="preserve">999224920466591	</t>
  </si>
  <si>
    <t>[西归浦市]万豪济州神话世界酒店(Marriott Jeju Shinhwa World Hotels &amp; Resorts)(15345353)</t>
  </si>
  <si>
    <t>豪华特大床房(至少连住2晚及以上)&lt;单人入住&gt;&lt;不适用韩国客人&gt;&lt;特价促销&gt;&lt;单早&gt;</t>
  </si>
  <si>
    <t>Xiao/Wujuan</t>
  </si>
  <si>
    <t xml:space="preserve">3541942	</t>
  </si>
  <si>
    <t xml:space="preserve">916717	</t>
  </si>
  <si>
    <t xml:space="preserve">999224920630307	</t>
  </si>
  <si>
    <t>[胡志明市]西贡中心铂尔曼酒店(Pullman Saigon Centre)(6059794)</t>
  </si>
  <si>
    <t>高级特大床房(至少连住2晚及以上)&lt;单人入住&gt;&lt;单早&gt;</t>
  </si>
  <si>
    <t>WEN/BIAO</t>
  </si>
  <si>
    <t xml:space="preserve">3541985	</t>
  </si>
  <si>
    <t xml:space="preserve">999224921027685	</t>
  </si>
  <si>
    <t>Ann Amora-Telarma/Ruby</t>
  </si>
  <si>
    <t xml:space="preserve">3542224	</t>
  </si>
  <si>
    <t xml:space="preserve">33949	</t>
  </si>
  <si>
    <t xml:space="preserve">999224927971692	</t>
  </si>
  <si>
    <t>[古晋]古晋帝国酒店(Imperial Hotel Kuching)(28527691)</t>
  </si>
  <si>
    <t>KHAW/WEN JIE</t>
  </si>
  <si>
    <t xml:space="preserve">3543780	</t>
  </si>
  <si>
    <t xml:space="preserve">999224929408718	</t>
  </si>
  <si>
    <t>WU/QINHAO</t>
  </si>
  <si>
    <t xml:space="preserve">3544204	</t>
  </si>
  <si>
    <t xml:space="preserve">999224929648564	</t>
  </si>
  <si>
    <t>[宿务]宿务滨海前线酒店 - 北开垦(Bayfront Hotel Cebu North Reclamation)(8235106)</t>
  </si>
  <si>
    <t>高级房&lt;今日特价 &gt;&lt;双人入住&gt;&lt;双早&gt;</t>
  </si>
  <si>
    <t>INOT/KEITHRINE CAE MANTOS,INOT/CHRISTIAN JADE MEPIEZA</t>
  </si>
  <si>
    <t xml:space="preserve">3544274	</t>
  </si>
  <si>
    <t xml:space="preserve">124218	</t>
  </si>
  <si>
    <t xml:space="preserve">999224934255329	</t>
  </si>
  <si>
    <t>一室双床房&lt;双人入住&gt;&lt;双早&gt;</t>
  </si>
  <si>
    <t>Varughese/Tony,Varughese/Tony,Varughese/Tony,Varughese/Tony,Varughese/Tony,Varughese/Tony</t>
  </si>
  <si>
    <t xml:space="preserve">3545864	</t>
  </si>
  <si>
    <t xml:space="preserve">20495436	</t>
  </si>
  <si>
    <t xml:space="preserve">999224941498388	</t>
  </si>
  <si>
    <t>Xu/Lesheng</t>
  </si>
  <si>
    <t xml:space="preserve">3547519	</t>
  </si>
  <si>
    <t xml:space="preserve">18d38uwvzo	</t>
  </si>
  <si>
    <t xml:space="preserve">999224941845501	</t>
  </si>
  <si>
    <t>YAGURA房(至少提前2天预订)&lt;三人入住&gt;&lt;无早&gt;</t>
  </si>
  <si>
    <t>YU/KELING,MA/YANQING,YU/YUSHANG</t>
  </si>
  <si>
    <t xml:space="preserve">3547589	</t>
  </si>
  <si>
    <t xml:space="preserve">1njeqkhqk0	</t>
  </si>
  <si>
    <t xml:space="preserve">999224942053549	</t>
  </si>
  <si>
    <t>高级房, 1张大床, 城市景观&lt;双人入住&gt;&lt;无早&gt;</t>
  </si>
  <si>
    <t>Cai/Qiaowei</t>
  </si>
  <si>
    <t xml:space="preserve">3547625	</t>
  </si>
  <si>
    <t xml:space="preserve">999224942884628	</t>
  </si>
  <si>
    <t>[普吉岛]普吉岛铂尔曼阿卡迪亚卡隆海滩酒店(Pullman Phuket Arcadia Karon Beach Resort)(3460018)</t>
  </si>
  <si>
    <t>海景精致特大床套房(至少连住2晚及以上)&lt;双人入住&gt;&lt;不适用泰国客人&gt;&lt;双早&gt;</t>
  </si>
  <si>
    <t>QIN/XIAOXIA</t>
  </si>
  <si>
    <t xml:space="preserve">3547747	</t>
  </si>
  <si>
    <t xml:space="preserve">78946517	</t>
  </si>
  <si>
    <t xml:space="preserve">999224945001077	</t>
  </si>
  <si>
    <t>ZHAO/LINA</t>
  </si>
  <si>
    <t xml:space="preserve">3548634	</t>
  </si>
  <si>
    <t xml:space="preserve">8002394	</t>
  </si>
  <si>
    <t xml:space="preserve">999224946613260	</t>
  </si>
  <si>
    <t>[首尔]明洞亲爱酒店(Dears Myeongdong)(105594077)</t>
  </si>
  <si>
    <t>布雷夫双床房&lt;双人入住&gt;&lt;限量抢购&gt;&lt;无早&gt;</t>
  </si>
  <si>
    <t>QUAN/MEI HUA</t>
  </si>
  <si>
    <t xml:space="preserve">3549370	</t>
  </si>
  <si>
    <t xml:space="preserve">999224948130580	</t>
  </si>
  <si>
    <t>[普吉岛]普吉岛攀瓦海滩皇冠假日酒店 - IHG 酒店(Crowne Plaza Phuket Panwa Beach)(5558565)</t>
  </si>
  <si>
    <t>安达曼海景大床房&lt;双人入住&gt;&lt;无早&gt;</t>
  </si>
  <si>
    <t>LIU/XIN</t>
  </si>
  <si>
    <t xml:space="preserve">3549932	</t>
  </si>
  <si>
    <t xml:space="preserve">16132514	</t>
  </si>
  <si>
    <t xml:space="preserve">999224954274710	</t>
  </si>
  <si>
    <t>[清迈]清迈阿凯拉马诺尔酒店(Akyra Manor Chiang Mai)(4984302)</t>
  </si>
  <si>
    <t>豪华房&lt;双人入住&gt;&lt;中宾&gt;&lt;双早&gt;</t>
  </si>
  <si>
    <t>Lin/Xin</t>
  </si>
  <si>
    <t xml:space="preserve">3550322	</t>
  </si>
  <si>
    <t xml:space="preserve">999224955673762	</t>
  </si>
  <si>
    <t>高级双床房&lt;今日特价 &gt;&lt;双人入住&gt;&lt;双早&gt;</t>
  </si>
  <si>
    <t>ZHANG/QIAN,XU/YAJING,CHEN/YIXUAN</t>
  </si>
  <si>
    <t xml:space="preserve">3550531	</t>
  </si>
  <si>
    <t xml:space="preserve">3343406	</t>
  </si>
  <si>
    <t xml:space="preserve">999224956508667	</t>
  </si>
  <si>
    <t>[曼谷]沙吞伊斯汀大酒店(Eastin Grand Hotel Sathorn)(5014959)</t>
  </si>
  <si>
    <t>行政高级天空房&lt;双人入住&gt;&lt;双早&gt;</t>
  </si>
  <si>
    <t>SON/WONKYUN</t>
  </si>
  <si>
    <t xml:space="preserve">3550800	</t>
  </si>
  <si>
    <t xml:space="preserve">999224958984733	</t>
  </si>
  <si>
    <t>[曼谷]曼谷是隆假日酒店 - IHG 旗下酒店(Holiday Inn Bangkok Silom, an IHG Hotel)(2671448)</t>
  </si>
  <si>
    <t>豪华房(至少连住2晚及以上)&lt;双人入住&gt;&lt;中宾&gt;&lt;双早&gt;</t>
  </si>
  <si>
    <t>FAN/ZHIQIANG</t>
  </si>
  <si>
    <t xml:space="preserve">3551539	</t>
  </si>
  <si>
    <t xml:space="preserve">999224959406471	</t>
  </si>
  <si>
    <t>Tsui/Hi Wai Nickson</t>
  </si>
  <si>
    <t xml:space="preserve">3551643	</t>
  </si>
  <si>
    <t xml:space="preserve">999224959471241	</t>
  </si>
  <si>
    <t>Edita  Mallillin/Ma,Edita  Mallillin/Ma,Edita  Mallillin/Ma,Edita  Mallillin/Ma</t>
  </si>
  <si>
    <t xml:space="preserve">3551662	</t>
  </si>
  <si>
    <t xml:space="preserve">20495845/20495846	</t>
  </si>
  <si>
    <t xml:space="preserve">999224960188834	</t>
  </si>
  <si>
    <t>[曼谷]曼谷 LiT 酒店(LiT BANGKOK Hotel)(3799511)</t>
  </si>
  <si>
    <t>不同温度特大床房(至少连住2晚及以上)&lt;特价大促销&gt;&lt;双人入住&gt;&lt;无早&gt;</t>
  </si>
  <si>
    <t>LI/JINTAO,Zhao/MEIXI</t>
  </si>
  <si>
    <t xml:space="preserve">3551840	</t>
  </si>
  <si>
    <t xml:space="preserve">24960688256	</t>
  </si>
  <si>
    <t>HONG/YANG</t>
  </si>
  <si>
    <t xml:space="preserve">3551989	</t>
  </si>
  <si>
    <t xml:space="preserve">9486201	</t>
  </si>
  <si>
    <t xml:space="preserve">999224960903948	</t>
  </si>
  <si>
    <t>Arrocena/sassy,Arrocena/sassy,Arrocena/sassy,Arrocena/sassy</t>
  </si>
  <si>
    <t xml:space="preserve">3552092	</t>
  </si>
  <si>
    <t xml:space="preserve">20495999 / 20496000	</t>
  </si>
  <si>
    <t xml:space="preserve">999224960957752	</t>
  </si>
  <si>
    <t>Rajan/Anantha Krishnan,Rajan/Anantha Krishnan</t>
  </si>
  <si>
    <t xml:space="preserve">3552152	</t>
  </si>
  <si>
    <t xml:space="preserve">20496011	</t>
  </si>
  <si>
    <t xml:space="preserve">999224961094071	</t>
  </si>
  <si>
    <t>[曼谷]曼谷铂尔曼皇权酒店(Pullman Bangkok King Power)(1586177)</t>
  </si>
  <si>
    <t>高级房&lt;三人入住&gt;&lt;不适用泰国客人&gt;&lt;早餐&gt;</t>
  </si>
  <si>
    <t>CAI/ZHIHANG,LI/YI,CAI/SHUNQI</t>
  </si>
  <si>
    <t xml:space="preserve">3552259	</t>
  </si>
  <si>
    <t xml:space="preserve">999224961538486	</t>
  </si>
  <si>
    <t>[曼谷]曼谷京华大酒店(Hotel Royal Bangkok@Chinatown)(17263358)</t>
  </si>
  <si>
    <t>高级房(无窗)(至少连住2晚及以上)&lt;双人入住&gt;&lt;无早&gt;</t>
  </si>
  <si>
    <t>SUN/XINGGANG</t>
  </si>
  <si>
    <t xml:space="preserve">3552510	</t>
  </si>
  <si>
    <t xml:space="preserve">999224962353679	</t>
  </si>
  <si>
    <t>Lacad/Mylene,Lacad/Mylene</t>
  </si>
  <si>
    <t xml:space="preserve">3552886	</t>
  </si>
  <si>
    <t xml:space="preserve">20496016	</t>
  </si>
  <si>
    <t xml:space="preserve">999224962573604	</t>
  </si>
  <si>
    <t>Krishnan/Anantha,Krishnan/Anantha</t>
  </si>
  <si>
    <t xml:space="preserve">3552938	</t>
  </si>
  <si>
    <t xml:space="preserve">20496019	</t>
  </si>
  <si>
    <t xml:space="preserve">999224962879419	</t>
  </si>
  <si>
    <t>Ogarte/Miaflor,Ogarte/Miaflor</t>
  </si>
  <si>
    <t xml:space="preserve">3553155	</t>
  </si>
  <si>
    <t xml:space="preserve">34033	</t>
  </si>
  <si>
    <t xml:space="preserve">999224966213227	</t>
  </si>
  <si>
    <t xml:space="preserve">3553191	</t>
  </si>
  <si>
    <t xml:space="preserve">20496021	</t>
  </si>
  <si>
    <t xml:space="preserve">999224968559061	</t>
  </si>
  <si>
    <t>[曼谷]曼谷素坤逸路 12 巷格乐丽雅酒店 - 康帕斯酒店集团旗下(Galleria 12 Sukhumvit Bangkok by Compass Hospitality)(5428256)</t>
  </si>
  <si>
    <t>酷尔房 禁烟(至少连住2晚及以上)&lt;今日特价 &gt;&lt;双人入住&gt;&lt;无早&gt;</t>
  </si>
  <si>
    <t>AN/JUNSEONG</t>
  </si>
  <si>
    <t xml:space="preserve">3553609	</t>
  </si>
  <si>
    <t xml:space="preserve">999224968589109	</t>
  </si>
  <si>
    <t>BYUN/JAEWON</t>
  </si>
  <si>
    <t xml:space="preserve">3553611	</t>
  </si>
  <si>
    <t xml:space="preserve">999224971499754	</t>
  </si>
  <si>
    <t>[苏梅岛]苏梅岛W酒店(W Koh Samui)(3363512)</t>
  </si>
  <si>
    <t>丛林绿洲特大床别墅&lt;今日特价 &gt;&lt;双人入住&gt;&lt;双早&gt;</t>
  </si>
  <si>
    <t>QU/YIXUAN</t>
  </si>
  <si>
    <t xml:space="preserve">3554168	</t>
  </si>
  <si>
    <t xml:space="preserve">85237781	</t>
  </si>
  <si>
    <t xml:space="preserve">999224975630987	</t>
  </si>
  <si>
    <t>[曼谷]曼谷盛泰澜中央世界商业中心酒店(Centara Grand &amp; Bangkok Convention Centre at CentralWorld)(5527365)</t>
  </si>
  <si>
    <t>豪华特大床房&lt;今日特价 &gt;&lt;双人入住&gt;&lt;不适用泰国客人&gt;&lt;双早&gt;</t>
  </si>
  <si>
    <t>YU/XIAODONG</t>
  </si>
  <si>
    <t xml:space="preserve">3555548	</t>
  </si>
  <si>
    <t xml:space="preserve">999224975639312	</t>
  </si>
  <si>
    <t>[曼谷]曼谷素坤逸航站 21 中心酒店(Grande Centre Point Hotel Terminal 21)(5908161)</t>
  </si>
  <si>
    <t>至尊特大床套房&lt;特惠专享&gt;&lt;双人入住&gt;&lt;无早&gt;</t>
  </si>
  <si>
    <t>JEGAL/HYUN JIN</t>
  </si>
  <si>
    <t xml:space="preserve">3555551	</t>
  </si>
  <si>
    <t xml:space="preserve">999224976409143	</t>
  </si>
  <si>
    <t>XING/MENGLEI</t>
  </si>
  <si>
    <t xml:space="preserve">3555772	</t>
  </si>
  <si>
    <t xml:space="preserve">24977594015	</t>
  </si>
  <si>
    <t>Yu/Xuemei,Yu/Minhang</t>
  </si>
  <si>
    <t xml:space="preserve">3556393	</t>
  </si>
  <si>
    <t xml:space="preserve">999224977648620	</t>
  </si>
  <si>
    <t>高级好莱坞房&lt;今日特价 &gt;&lt;双人入住&gt;&lt;不适用泰国客人&gt;&lt;无早&gt;</t>
  </si>
  <si>
    <t>Eong/Sokkong</t>
  </si>
  <si>
    <t xml:space="preserve">3556466	</t>
  </si>
  <si>
    <t xml:space="preserve">999224978133356	</t>
  </si>
  <si>
    <t>斯莱德房&lt;今日特惠&gt;&lt;双人入住&gt;&lt;无早&gt;</t>
  </si>
  <si>
    <t>LAM/YIM HING THOMAX</t>
  </si>
  <si>
    <t xml:space="preserve">3556814	</t>
  </si>
  <si>
    <t xml:space="preserve">999224982689625	</t>
  </si>
  <si>
    <t>[马卡蒂]阿尔法公寓式酒店 (多用途酒店)(The Alpha Suites (Multi-use Hotel))(48244686)</t>
  </si>
  <si>
    <t>两卧室套房&lt;四人入住&gt;&lt;早餐&gt;</t>
  </si>
  <si>
    <t>MACKENZIE/RYAN</t>
  </si>
  <si>
    <t xml:space="preserve">3557120	</t>
  </si>
  <si>
    <t xml:space="preserve">999224982748251	</t>
  </si>
  <si>
    <t>园景两卧公寓式房&lt;四人入住&gt;&lt;中宾&gt;&lt;早餐&gt;</t>
  </si>
  <si>
    <t>CHEN/YONGYUAN</t>
  </si>
  <si>
    <t xml:space="preserve">3557129	</t>
  </si>
  <si>
    <t xml:space="preserve">999224983372075	</t>
  </si>
  <si>
    <t>[曼谷]曼谷沙通智选假日酒店(Holiday Inn Express Bangkok Sathorn, an IHG Hotel)(5575612)</t>
  </si>
  <si>
    <t>标准房&lt;双人入住&gt;&lt;不适用泰国客人&gt;&lt;双早&gt;</t>
  </si>
  <si>
    <t>ZHONG/LIANG</t>
  </si>
  <si>
    <t xml:space="preserve">3557289	</t>
  </si>
  <si>
    <t xml:space="preserve">999224983417388	</t>
  </si>
  <si>
    <t>[普吉岛]普吉岛城市海港度假酒店(Fishermens Harbour Urban Resort)(2355959)</t>
  </si>
  <si>
    <t>MA/QIN</t>
  </si>
  <si>
    <t xml:space="preserve">3557297	</t>
  </si>
  <si>
    <t xml:space="preserve">999224985751415	</t>
  </si>
  <si>
    <t>高级好莱坞房&lt;今日特价 &gt;&lt;双人入住&gt;&lt;不适用泰国客人&gt;&lt;双早&gt;</t>
  </si>
  <si>
    <t>luo/youquan</t>
  </si>
  <si>
    <t xml:space="preserve">3557753	</t>
  </si>
  <si>
    <t xml:space="preserve">999224987269583	</t>
  </si>
  <si>
    <t>[曼谷]曼谷瑞吉酒店(The St Regis Bangkok)(2866454)</t>
  </si>
  <si>
    <t>大都市套房&lt;今日特价 &gt;&lt;双人入住&gt;&lt;中宾&gt;&lt;双早&gt;</t>
  </si>
  <si>
    <t>zhao/yubo</t>
  </si>
  <si>
    <t xml:space="preserve">3558073	</t>
  </si>
  <si>
    <t xml:space="preserve">999224989682429	</t>
  </si>
  <si>
    <t>[曼谷]贝斯特韦斯特乍都乍酒店(Best Western Chatuchak)(105299013)</t>
  </si>
  <si>
    <t>高级双床房&lt;双人入住&gt;&lt;双早&gt;</t>
  </si>
  <si>
    <t>HUANG/QINGXIAN,Xue/Miso miso</t>
  </si>
  <si>
    <t xml:space="preserve">3558550	</t>
  </si>
  <si>
    <t xml:space="preserve">22226917636	</t>
  </si>
  <si>
    <t>[济州市]济州君悦酒店(Grand Hyatt Jeju)(99810240)</t>
  </si>
  <si>
    <t>65平米特大床房&lt;双人入住&gt;&lt;双早&gt;</t>
  </si>
  <si>
    <t>JO/A HYEON</t>
  </si>
  <si>
    <t>CA2019230702CNY</t>
  </si>
  <si>
    <t xml:space="preserve">2953552	</t>
  </si>
  <si>
    <t xml:space="preserve">28488208	</t>
  </si>
  <si>
    <t xml:space="preserve">999222457363639	</t>
  </si>
  <si>
    <t>[吉隆坡]Santa Grand Signature Kuala Lumpur(101006793)</t>
  </si>
  <si>
    <t>高级房(大床)&lt;双人入住&gt;&lt;双早&gt;</t>
  </si>
  <si>
    <t>Hkaiem/Amir,Hkaiem/Amir</t>
  </si>
  <si>
    <t xml:space="preserve">2994088	</t>
  </si>
  <si>
    <t xml:space="preserve">10760	</t>
  </si>
  <si>
    <t xml:space="preserve">999222614697584	</t>
  </si>
  <si>
    <t>[梳邦再也]双威主题乐园酒店(Sunway Lagoon Hotel)(58462983)</t>
  </si>
  <si>
    <t>超豪华房&lt;双人入住&gt;&lt;双早&gt;</t>
  </si>
  <si>
    <t>LEONG/MUN YEE CERLYN,CHUA/CHONG LIN DON</t>
  </si>
  <si>
    <t xml:space="preserve">3016434	</t>
  </si>
  <si>
    <t xml:space="preserve">257522414	</t>
  </si>
  <si>
    <t xml:space="preserve">999223342507303	</t>
  </si>
  <si>
    <t>[薄荷岛]贝尔福度假酒店(The Bellevue Resort)(5425269)</t>
  </si>
  <si>
    <t>高级房&lt;特惠专享&gt;&lt;双人入住&gt;&lt;双早&gt;</t>
  </si>
  <si>
    <t>Pozon/Dulce,Pozon/Dulce</t>
  </si>
  <si>
    <t xml:space="preserve">3170751	</t>
  </si>
  <si>
    <t xml:space="preserve">20157825	</t>
  </si>
  <si>
    <t xml:space="preserve">999223416851731	</t>
  </si>
  <si>
    <t>[涛岛]乌龟岛海滩度假酒店(Haadtien Beach Resort)(6027673)</t>
  </si>
  <si>
    <t>度假别墅(至少连住2晚及以上)&lt;特惠专享&gt;&lt;双人入住&gt;&lt;双早&gt;</t>
  </si>
  <si>
    <t>Nijffels/Frederic,Nijffels/Frederic,Nijffels/Frederic,Nijffels/Frederic</t>
  </si>
  <si>
    <t xml:space="preserve">3183757	</t>
  </si>
  <si>
    <t xml:space="preserve">999223424513266	</t>
  </si>
  <si>
    <t>Low/Kah Chuan,Low/Kah Chuan,Low/Kah Chuan,Low/Kah Chuan</t>
  </si>
  <si>
    <t xml:space="preserve">3186063	</t>
  </si>
  <si>
    <t xml:space="preserve">3190925	</t>
  </si>
  <si>
    <t xml:space="preserve">999223585797393	</t>
  </si>
  <si>
    <t>LEE/PETER FOOK KEE</t>
  </si>
  <si>
    <t xml:space="preserve">3214750	</t>
  </si>
  <si>
    <t xml:space="preserve">168173-177	</t>
  </si>
  <si>
    <t xml:space="preserve">999224008571782	</t>
  </si>
  <si>
    <t>客房, 2 张单人床, 度假村景观 (Essential)(至少连住2晚及以上)&lt;特惠&gt;&lt;双人入住&gt;&lt;不适用泰国客人&gt;&lt;双早&gt;</t>
  </si>
  <si>
    <t>GONG/MINGDI,SHARISSA/XUERANZHAO</t>
  </si>
  <si>
    <t xml:space="preserve">3327997	</t>
  </si>
  <si>
    <t xml:space="preserve">28347238	</t>
  </si>
  <si>
    <t xml:space="preserve">999224044309752	</t>
  </si>
  <si>
    <t>[曼谷]素坤逸 S15 酒店(S15 Sukhumvit Hotel)(45699463)</t>
  </si>
  <si>
    <t>商务套房&lt;特惠专享&gt;&lt;三人入住&gt;&lt;早餐&gt;</t>
  </si>
  <si>
    <t>LOKMANROMAN/LI,SUETFONG/CHONG,AHY/SAECHONG</t>
  </si>
  <si>
    <t xml:space="preserve">3338610	</t>
  </si>
  <si>
    <t xml:space="preserve">34896832-1	</t>
  </si>
  <si>
    <t xml:space="preserve">999224047579261	</t>
  </si>
  <si>
    <t>[曼谷]曼谷素坤逸十一酒店(Eleven Hotel Bangkok Sukhumvit 11)(96059687)</t>
  </si>
  <si>
    <t>TAN/RONALD,TAY/HUI LING</t>
  </si>
  <si>
    <t xml:space="preserve">3339735	</t>
  </si>
  <si>
    <t xml:space="preserve">44015	</t>
  </si>
  <si>
    <t xml:space="preserve">999224060712896	</t>
  </si>
  <si>
    <t>[曼谷]是隆不容错过酒店 by Cross Collection(Haven't Met Bangkok Silom by Cross Collection)(17140699)</t>
  </si>
  <si>
    <t>城市转角房&lt;今日特价 &gt;&lt;双人入住&gt;&lt;双早&gt;</t>
  </si>
  <si>
    <t>JIAN/XITONG</t>
  </si>
  <si>
    <t xml:space="preserve">3343705	</t>
  </si>
  <si>
    <t xml:space="preserve">33637	</t>
  </si>
  <si>
    <t xml:space="preserve">999224081428231	</t>
  </si>
  <si>
    <t>[普吉岛]普吉格雷斯兰温泉度假酒店(Phuket Graceland Resort and Spa)(3183747)</t>
  </si>
  <si>
    <t>豪华房&lt;限量特价&gt;&lt;双人入住&gt;&lt;双早&gt;</t>
  </si>
  <si>
    <t>Singh/Gyanendra,Singh/Gyanendra</t>
  </si>
  <si>
    <t xml:space="preserve">3350124	</t>
  </si>
  <si>
    <t xml:space="preserve">143024	</t>
  </si>
  <si>
    <t xml:space="preserve">999224101828146	</t>
  </si>
  <si>
    <t>[曼谷]曼谷拉查丹利都喜套房酒店公寓(Dusit Suites Hotel Ratchadamri)(4998306)</t>
  </si>
  <si>
    <t>两卧室高级套房(至少连住2晚及以上)&lt;四人入住&gt;&lt;中宾&gt;&lt;无早&gt;</t>
  </si>
  <si>
    <t>FOK/WUI CHUEN</t>
  </si>
  <si>
    <t xml:space="preserve">3358227	</t>
  </si>
  <si>
    <t xml:space="preserve">231703	</t>
  </si>
  <si>
    <t xml:space="preserve">999224118185674	</t>
  </si>
  <si>
    <t>HUNG/NG</t>
  </si>
  <si>
    <t xml:space="preserve">3361714	</t>
  </si>
  <si>
    <t xml:space="preserve">4262330	</t>
  </si>
  <si>
    <t xml:space="preserve">999224122197243	</t>
  </si>
  <si>
    <t>[哥打京那巴鲁]佳蓝汶莱度假村(Nexus Resort &amp; Spa Karambunai)(5007323)</t>
  </si>
  <si>
    <t>婆罗洲花园豪华房&lt;双人入住&gt;&lt;双早&gt;</t>
  </si>
  <si>
    <t>Milo/Sellesia</t>
  </si>
  <si>
    <t xml:space="preserve">3364579	</t>
  </si>
  <si>
    <t xml:space="preserve">999224199365303	</t>
  </si>
  <si>
    <t>[宿务]宿务滨海前线酒店 - 北开垦(Bayfront Hotel Cebu – North Reclamation)(8235106)</t>
  </si>
  <si>
    <t>Sayson/Gerlyn Mae Comendador</t>
  </si>
  <si>
    <t xml:space="preserve">3385714	</t>
  </si>
  <si>
    <t xml:space="preserve">120665	</t>
  </si>
  <si>
    <t xml:space="preserve">999224311415167	</t>
  </si>
  <si>
    <t>豪华特大床房-可直达泳池(至少连住2晚及以上)&lt;双人入住&gt;&lt;中宾&gt;&lt;无早&gt;</t>
  </si>
  <si>
    <t>TSANG/BOON CHI BENJAMIN</t>
  </si>
  <si>
    <t xml:space="preserve">3399139	</t>
  </si>
  <si>
    <t xml:space="preserve">1672	</t>
  </si>
  <si>
    <t xml:space="preserve">999224317635643	</t>
  </si>
  <si>
    <t>豪华尊贵房&lt;特惠&gt;&lt;双人入住&gt;&lt;无早&gt;</t>
  </si>
  <si>
    <t>Julius/Tyoy  Adam</t>
  </si>
  <si>
    <t xml:space="preserve">3400686	</t>
  </si>
  <si>
    <t xml:space="preserve">427463	</t>
  </si>
  <si>
    <t xml:space="preserve">999224324778935	</t>
  </si>
  <si>
    <t>[拉普拉普]宿雾白沙度假及Spa酒店(Cebu White Sands Resort and Spa)(8235003)</t>
  </si>
  <si>
    <t>尊贵房&lt;特价大促销&gt;&lt;双人入住&gt;&lt;双早&gt;</t>
  </si>
  <si>
    <t>LEE/HAN SEONG</t>
  </si>
  <si>
    <t xml:space="preserve">3401199	</t>
  </si>
  <si>
    <t xml:space="preserve">74476	</t>
  </si>
  <si>
    <t xml:space="preserve">999224329141087	</t>
  </si>
  <si>
    <t>SHI/LIYING</t>
  </si>
  <si>
    <t xml:space="preserve">3402087	</t>
  </si>
  <si>
    <t xml:space="preserve">354145	</t>
  </si>
  <si>
    <t xml:space="preserve">999224342418705	</t>
  </si>
  <si>
    <t>[普吉岛]普吉岛凯璞攀瓦酒店(Cape Panwa Hotel Phuket)(5431615)</t>
  </si>
  <si>
    <t>两卧室泳池别墅&lt;四人入住&gt;&lt;不适用泰国客人&gt;&lt;早餐&gt;</t>
  </si>
  <si>
    <t>ZHAO/ZHEN,LOU/WEIDONG,WANG/XIAOYING,CAI/ZHENGQIAN</t>
  </si>
  <si>
    <t xml:space="preserve">3405575	</t>
  </si>
  <si>
    <t xml:space="preserve">97893	</t>
  </si>
  <si>
    <t xml:space="preserve">999224388955973	</t>
  </si>
  <si>
    <t>[曼谷]曼谷素坤逸 15 瑞享饭店(Mövenpick Hotel Sukhumvit 15 Bangkok)(5281523)</t>
  </si>
  <si>
    <t>高级特大床房&lt;双人入住&gt;&lt;不适用泰国客人&gt;&lt;双早&gt;</t>
  </si>
  <si>
    <t>CHONG/KHOON HAN</t>
  </si>
  <si>
    <t xml:space="preserve">3415696	</t>
  </si>
  <si>
    <t xml:space="preserve">999224420649197	</t>
  </si>
  <si>
    <t>THIANHOM/CHIRANAN,THITKRATHOK/RUAM</t>
  </si>
  <si>
    <t xml:space="preserve">3423143	</t>
  </si>
  <si>
    <t xml:space="preserve">999224421706905	</t>
  </si>
  <si>
    <t>[拉普拉普]康斯特白拉热带海滩度假村(Costabella Tropical Beach Hotel)(8235061)</t>
  </si>
  <si>
    <t>高级房&lt;特价大促销&gt;&lt;三人入住&gt;&lt;早餐&gt;</t>
  </si>
  <si>
    <t>HSIAO/YULING,CHOU/CHENYU,LEE/HSIAOMEI</t>
  </si>
  <si>
    <t xml:space="preserve">3423426	</t>
  </si>
  <si>
    <t xml:space="preserve">148637	</t>
  </si>
  <si>
    <t xml:space="preserve">999224447690379	</t>
  </si>
  <si>
    <t>高级特大床房(至少连住2晚及以上)&lt;双人入住&gt;&lt;中宾&gt;&lt;双早&gt;</t>
  </si>
  <si>
    <t>TO/MIU NGOR</t>
  </si>
  <si>
    <t xml:space="preserve">3430054	</t>
  </si>
  <si>
    <t xml:space="preserve">9225732	</t>
  </si>
  <si>
    <t xml:space="preserve">999224476957082	</t>
  </si>
  <si>
    <t>[曼谷]曼谷素坤逸安凡尼酒店(Avani Sukhumvit Bangkok Hotel)(39563757)</t>
  </si>
  <si>
    <t>阿瓦尼房-大床&lt;全日特价&gt;&lt;双人入住&gt;&lt;无早&gt;</t>
  </si>
  <si>
    <t>FOK/MAN YEE MANDY,FONG/CHUN WING</t>
  </si>
  <si>
    <t xml:space="preserve">3436785	</t>
  </si>
  <si>
    <t xml:space="preserve"> 535300	</t>
  </si>
  <si>
    <t xml:space="preserve">999224502316132	</t>
  </si>
  <si>
    <t>[曼谷]曼谷素坤逸丽亭酒店(Park Plaza Sukhumvit Bangkok)(50429265)</t>
  </si>
  <si>
    <t>HUNG/YAN CHUNG TERENCE,CHAN/KIT LING</t>
  </si>
  <si>
    <t xml:space="preserve">3442189	</t>
  </si>
  <si>
    <t xml:space="preserve">999224514869204	</t>
  </si>
  <si>
    <t>[吉隆坡]吉隆坡圣塔格兰德签名酒店(Santa Grand Signature Kuala Lumpur)(101006793)</t>
  </si>
  <si>
    <t>AMBROCIO/CHINIE FERNANDEZ</t>
  </si>
  <si>
    <t xml:space="preserve">3444512	</t>
  </si>
  <si>
    <t xml:space="preserve">999224540019460	</t>
  </si>
  <si>
    <t>一卧室套房（带室外浴缸）&lt;特价大促销&gt;&lt;双人入住&gt;&lt;双早&gt;</t>
  </si>
  <si>
    <t>DITDUMRONGSAKUL/THANRAPHAT</t>
  </si>
  <si>
    <t xml:space="preserve">3449382	</t>
  </si>
  <si>
    <t xml:space="preserve">55303	</t>
  </si>
  <si>
    <t xml:space="preserve">999224547657118	</t>
  </si>
  <si>
    <t>[芽庄]芽庄美利亚珍珠帝国酒店(Meliá Vinpearl Nha Trang Empire)(28640990)</t>
  </si>
  <si>
    <t>豪华房&lt;今日特价 &gt;&lt;双人入住&gt;&lt;双早&gt;</t>
  </si>
  <si>
    <t>Seongmin/Kim</t>
  </si>
  <si>
    <t xml:space="preserve">3451724	</t>
  </si>
  <si>
    <t xml:space="preserve">999224574561417	</t>
  </si>
  <si>
    <t>[马六甲]马六甲大华酒店(The Majestic Malacca Hotel - Small Luxury Hotels of The World)(28538119)</t>
  </si>
  <si>
    <t>豪华房&lt;双人入住&gt;&lt;双早&gt;</t>
  </si>
  <si>
    <t>TAO/JIA,YAO/XIAOQIN,LIU/JIE</t>
  </si>
  <si>
    <t xml:space="preserve">3455503	</t>
  </si>
  <si>
    <t xml:space="preserve">999224596863028	</t>
  </si>
  <si>
    <t>[清迈]清迈萨瑞维恩平酒店(Sareeviengping Hotel Chiangmai โรงแรมสรีเวียงพิงค์)(108697824)</t>
  </si>
  <si>
    <t>复式房&lt;三人入住&gt;</t>
  </si>
  <si>
    <t>Tiansoongnern/Sudtida,Tiansoongnern/Sudtida,Tiansoongnern/Sudtida</t>
  </si>
  <si>
    <t xml:space="preserve">3460622	</t>
  </si>
  <si>
    <t xml:space="preserve">999224596927147	</t>
  </si>
  <si>
    <t>高级房&lt;双人入住&gt;&lt;双早&gt;</t>
  </si>
  <si>
    <t>Tiansoongnern/Sudtida,Tiansoongnern/Sudtida</t>
  </si>
  <si>
    <t xml:space="preserve">3460631	</t>
  </si>
  <si>
    <t xml:space="preserve">999224598413817	</t>
  </si>
  <si>
    <t xml:space="preserve">3461075	</t>
  </si>
  <si>
    <t xml:space="preserve">1130	</t>
  </si>
  <si>
    <t xml:space="preserve">999224598453470	</t>
  </si>
  <si>
    <t>tiansoongnern/Sarut,tiansoongnern/Sarut</t>
  </si>
  <si>
    <t xml:space="preserve">3461085	</t>
  </si>
  <si>
    <t xml:space="preserve">1129	</t>
  </si>
  <si>
    <t xml:space="preserve">999224609857856	</t>
  </si>
  <si>
    <t>[曼谷]曼谷素坤逸55号通罗中心点大酒店(Grande Centre Point Sukhumvit 55 Bangkok)(8173962)</t>
  </si>
  <si>
    <t>特色豪华房&lt;三人入住&gt;&lt;无早&gt;</t>
  </si>
  <si>
    <t>WU/XINXIAN,LIU/JIALING</t>
  </si>
  <si>
    <t xml:space="preserve">3464086	</t>
  </si>
  <si>
    <t xml:space="preserve">999224611057518	</t>
  </si>
  <si>
    <t>[曼谷]曼谷安纳塔拉河畔度假酒店(Anantara Riverside Bangkok Resort)(6390209)</t>
  </si>
  <si>
    <t>豪华房(至少连住2晚及以上)&lt;双人入住&gt;&lt;不适用泰国客人&gt;&lt;双早&gt;</t>
  </si>
  <si>
    <t>MOON/TAE YOUNG</t>
  </si>
  <si>
    <t xml:space="preserve">3464525	</t>
  </si>
  <si>
    <t xml:space="preserve">999224613333285	</t>
  </si>
  <si>
    <t>[芭堤雅]芭堤雅贝斯特韦斯特优质尼克森酒店-SHA认证(Best Western Plus Nexen Pattaya)(96263097)</t>
  </si>
  <si>
    <t>池景豪华双床房&lt;双人入住&gt;&lt;不适用泰国客人&gt;&lt;双早&gt;</t>
  </si>
  <si>
    <t>TIAN/JIAZHI,ZHOU/CHENGSI</t>
  </si>
  <si>
    <t xml:space="preserve">3465824	</t>
  </si>
  <si>
    <t xml:space="preserve">24618045379	</t>
  </si>
  <si>
    <t>[曼谷]沙吞伊斯汀大酒店【SHA Extra Plus】(Eastin Grand Hotel Sathorn)(5014959)</t>
  </si>
  <si>
    <t>高级天空房&lt;今日特价 &gt;&lt;双人入住&gt;&lt;双早&gt;</t>
  </si>
  <si>
    <t>XIAO/ZETAO</t>
  </si>
  <si>
    <t xml:space="preserve">3468307	</t>
  </si>
  <si>
    <t xml:space="preserve">999224619992201	</t>
  </si>
  <si>
    <t>[新加坡]半岛怡东酒店(Peninsula Excelsior Hotel)(4984383)</t>
  </si>
  <si>
    <t>YIN/LINGHUI,ZHANG/LIMEI</t>
  </si>
  <si>
    <t xml:space="preserve">3468752	</t>
  </si>
  <si>
    <t xml:space="preserve">3331898	</t>
  </si>
  <si>
    <t xml:space="preserve">24650049630	</t>
  </si>
  <si>
    <t>[普吉岛]安达曼拥抱芭东(Andaman Embrace Patong - Sha Extra Plus)(5535710)</t>
  </si>
  <si>
    <t>安达曼豪华大床房&lt;三人入住&gt;&lt;适用于除泰国的亚洲客人&gt;&lt;早餐&gt;</t>
  </si>
  <si>
    <t>XING/YANGYANG,DANG/SUFEN,XING/KEMING</t>
  </si>
  <si>
    <t xml:space="preserve">3474713	</t>
  </si>
  <si>
    <t xml:space="preserve">999224661830834	</t>
  </si>
  <si>
    <t>Bae/Sunghee</t>
  </si>
  <si>
    <t xml:space="preserve">3476947	</t>
  </si>
  <si>
    <t xml:space="preserve">999224683099264	</t>
  </si>
  <si>
    <t>园景尊贵双人床房&lt;双人入住&gt;&lt;双早&gt;</t>
  </si>
  <si>
    <t>WU/LIU,ZOU/YUANYUAN,WU/SHAOYONG</t>
  </si>
  <si>
    <t xml:space="preserve">3480700	</t>
  </si>
  <si>
    <t xml:space="preserve">3202401	</t>
  </si>
  <si>
    <t xml:space="preserve">999224684907369	</t>
  </si>
  <si>
    <t>[新加坡]新加坡圣淘沙索菲特度假村及水疗中心(Sofitel Singapore Sentosa Resort &amp; Spa (SG Clean))(3737042)</t>
  </si>
  <si>
    <t>奢华特大床房(至少连住2晚及以上)&lt;双人入住&gt;&lt;不适用新加坡客人&gt;&lt;双早&gt;</t>
  </si>
  <si>
    <t>CAO/HUAN,ZHANG/MEI,CAO/TIAN</t>
  </si>
  <si>
    <t xml:space="preserve">3481496	</t>
  </si>
  <si>
    <t xml:space="preserve">999224688279231	</t>
  </si>
  <si>
    <t>[沙美岛]沙美岛萨凯海滩度假村(Sai Kaew Beach Resort)(6533262)</t>
  </si>
  <si>
    <t>豪华小屋(至少连住2晚及以上)&lt;全日特价&gt;&lt;双人入住&gt;&lt;不适用泰国/印度次大陆客人&gt;&lt;双早&gt;</t>
  </si>
  <si>
    <t>PI/MIAOJING</t>
  </si>
  <si>
    <t xml:space="preserve">3481870	</t>
  </si>
  <si>
    <t xml:space="preserve">999224693433993	</t>
  </si>
  <si>
    <t>[哥打京那巴鲁]天空酒店(Sky Hotel)(4999270)</t>
  </si>
  <si>
    <t>行政四人房&lt;四人入住&gt;&lt;早餐&gt;</t>
  </si>
  <si>
    <t>LI/YITONG,HU/KAIYUAN,LIAO/HONGJIE,DING/SHENGYI</t>
  </si>
  <si>
    <t xml:space="preserve">3483127	</t>
  </si>
  <si>
    <t xml:space="preserve">999224706157580	</t>
  </si>
  <si>
    <t>[Sala Dan]甲米兰达岛双莲水疗度假酒店(Twin Lotus Resort &amp; Spa Koh Lanta)(5771418)</t>
  </si>
  <si>
    <t>花园别墅&lt;特惠&gt;&lt;双人入住&gt;&lt;双早&gt;</t>
  </si>
  <si>
    <t>Seh Wai Han/Vishal,Seh Wai Han/Vishal</t>
  </si>
  <si>
    <t xml:space="preserve">3486714	</t>
  </si>
  <si>
    <t xml:space="preserve">13867	</t>
  </si>
  <si>
    <t xml:space="preserve">999224709950964	</t>
  </si>
  <si>
    <t>[曼谷]阿卡拉酒店(Akara Hotel)(28678546)</t>
  </si>
  <si>
    <t>暹罗三人套房&lt;三人入住&gt;&lt;早餐&gt;</t>
  </si>
  <si>
    <t>Won/YooRim</t>
  </si>
  <si>
    <t xml:space="preserve">3487901	</t>
  </si>
  <si>
    <t xml:space="preserve">59389	</t>
  </si>
  <si>
    <t xml:space="preserve">999224712646578	</t>
  </si>
  <si>
    <t>[普吉岛]普吉岛诺库酒店(Noku Phuket)(104625562)</t>
  </si>
  <si>
    <t>山别墅特大床带私人泳池&lt;特惠专享&gt;&lt;双人入住&gt;&lt;双早&gt;</t>
  </si>
  <si>
    <t>PARK/JUNGHYUN</t>
  </si>
  <si>
    <t xml:space="preserve">3489220	</t>
  </si>
  <si>
    <t xml:space="preserve">999224724023606	</t>
  </si>
  <si>
    <t>精致套房(坦尼楼)(连住3晚及以上)&lt;特惠专享&gt;&lt;双人入住&gt;&lt;双早&gt;</t>
  </si>
  <si>
    <t>LI/NA</t>
  </si>
  <si>
    <t xml:space="preserve">3492334	</t>
  </si>
  <si>
    <t xml:space="preserve">999224724166979	</t>
  </si>
  <si>
    <t>Ji/Yan</t>
  </si>
  <si>
    <t xml:space="preserve">3492365	</t>
  </si>
  <si>
    <t xml:space="preserve">999224727341039	</t>
  </si>
  <si>
    <t>Li/Jinxia,Niu/Nian</t>
  </si>
  <si>
    <t xml:space="preserve">3493106	</t>
  </si>
  <si>
    <t xml:space="preserve">13909	</t>
  </si>
  <si>
    <t xml:space="preserve">999224727544344	</t>
  </si>
  <si>
    <t>Luo/Manguang,Li/Riling</t>
  </si>
  <si>
    <t xml:space="preserve">3493155	</t>
  </si>
  <si>
    <t xml:space="preserve">13910	</t>
  </si>
  <si>
    <t xml:space="preserve">999224728807360	</t>
  </si>
  <si>
    <t>经典特大床房(连住3晚及以上)&lt;今日特价 &gt;&lt;单人入住&gt;&lt;中宾&gt;&lt;单早&gt;</t>
  </si>
  <si>
    <t>Shi/Chenjia,Shen/Sheng,Wan/Rong</t>
  </si>
  <si>
    <t xml:space="preserve">3493671	</t>
  </si>
  <si>
    <t xml:space="preserve">999224729597185	</t>
  </si>
  <si>
    <t>高级豪华房&lt;特惠促销&gt;&lt;三人入住&gt;&lt;早餐&gt;</t>
  </si>
  <si>
    <t>LI/JIAQIAN,LI/AFA,YANG/LISHAN</t>
  </si>
  <si>
    <t xml:space="preserve">3493944	</t>
  </si>
  <si>
    <t xml:space="preserve">999224733589416	</t>
  </si>
  <si>
    <t>nookeu/Arun,nookeu/Arun</t>
  </si>
  <si>
    <t xml:space="preserve">3494377	</t>
  </si>
  <si>
    <t xml:space="preserve">999224695562559	</t>
  </si>
  <si>
    <t>[迪拜]棕榈岛亚特兰蒂斯酒店(Atlantis, the Palm)(3627971)</t>
  </si>
  <si>
    <t>棕榈特大床房(至少连住2晚及以上)&lt;双人入住&gt;&lt;中宾&gt;&lt;早+晚餐&gt;</t>
  </si>
  <si>
    <t>HE/YICHENG,YE/JING</t>
  </si>
  <si>
    <t xml:space="preserve">3483815	</t>
  </si>
  <si>
    <t xml:space="preserve">999224738827490	</t>
  </si>
  <si>
    <t>Lee/Wonsik</t>
  </si>
  <si>
    <t xml:space="preserve">3495611	</t>
  </si>
  <si>
    <t xml:space="preserve">999224739658775	</t>
  </si>
  <si>
    <t>[长滩岛]长滩岛杜鹃度假酒店及公寓(Azalea Hotels &amp; Residences Boracay)(14190800)</t>
  </si>
  <si>
    <t>单卧室套房(带厨房)&lt;四人入住&gt;&lt;限量特惠&gt;&lt;早餐&gt;</t>
  </si>
  <si>
    <t>YIN/WENGANG,WANG/QIRUI</t>
  </si>
  <si>
    <t xml:space="preserve">3495916	</t>
  </si>
  <si>
    <t xml:space="preserve">999224741359928	</t>
  </si>
  <si>
    <t>超豪华别墅&lt;双人入住&gt;&lt;双早&gt;&lt;日历房套餐高价值&gt;&lt;新酒店礼盒&gt;</t>
  </si>
  <si>
    <t>XIAO/SHIQIAN</t>
  </si>
  <si>
    <t xml:space="preserve">3496693	</t>
  </si>
  <si>
    <t xml:space="preserve">106871	</t>
  </si>
  <si>
    <t xml:space="preserve">999224743892169	</t>
  </si>
  <si>
    <t>LIU/SAIFEI,CHANG/JIE,MAO/JUNJIE,LUO/XI</t>
  </si>
  <si>
    <t xml:space="preserve">3498053	</t>
  </si>
  <si>
    <t xml:space="preserve">3334755	</t>
  </si>
  <si>
    <t xml:space="preserve">999224745587432	</t>
  </si>
  <si>
    <t>园景高级房 1张特大床&lt;双人入住&gt;&lt;中宾&gt;&lt;双早&gt;</t>
  </si>
  <si>
    <t>WANG/GANG</t>
  </si>
  <si>
    <t xml:space="preserve">3498873	</t>
  </si>
  <si>
    <t xml:space="preserve">999224750403320	</t>
  </si>
  <si>
    <t>Navarroza/Jean,Navarroza/Jean</t>
  </si>
  <si>
    <t xml:space="preserve">3499858	</t>
  </si>
  <si>
    <t xml:space="preserve">20492303	</t>
  </si>
  <si>
    <t xml:space="preserve">999224753757553	</t>
  </si>
  <si>
    <t>豪华双床间 - 可使用游泳池&lt;特惠专享&gt;&lt;双人入住&gt;&lt;不适用泰国客人&gt;&lt;双早&gt;</t>
  </si>
  <si>
    <t>LO/MIN HUA</t>
  </si>
  <si>
    <t xml:space="preserve">3500631	</t>
  </si>
  <si>
    <t xml:space="preserve">999224763409260	</t>
  </si>
  <si>
    <t>布雷夫双人房&lt;双人入住&gt;&lt;限量抢购&gt;&lt;无早&gt;</t>
  </si>
  <si>
    <t>JU/BANGNAN</t>
  </si>
  <si>
    <t xml:space="preserve">3501844	</t>
  </si>
  <si>
    <t xml:space="preserve">999224763431254	</t>
  </si>
  <si>
    <t>LIU/YU</t>
  </si>
  <si>
    <t xml:space="preserve">3501847	</t>
  </si>
  <si>
    <t xml:space="preserve">999224772474592	</t>
  </si>
  <si>
    <t>[清迈]清迈香格里拉酒店(Shangri-La Chiang Mai)(3462760)</t>
  </si>
  <si>
    <t>豪华双床房(至少连住2晚及以上)&lt;今日特价 &gt;&lt;双人入住&gt;&lt;中宾&gt;&lt;双早&gt;</t>
  </si>
  <si>
    <t>DENG/YUNXIA,GAO/XUANRAN,Zhang/Yueqing,Wang/Sijun,Wang/Siying,Wang/Sichen</t>
  </si>
  <si>
    <t xml:space="preserve">3504800	</t>
  </si>
  <si>
    <t xml:space="preserve">37803201	</t>
  </si>
  <si>
    <t xml:space="preserve">999224778868151	</t>
  </si>
  <si>
    <t>SUAREZ/ARCHIMEDES G,SUAREZ/VIVIAN,SUAREZ/VINCE,SUAREZ/ARIANNE</t>
  </si>
  <si>
    <t xml:space="preserve">3505896	</t>
  </si>
  <si>
    <t xml:space="preserve">999224785394352	</t>
  </si>
  <si>
    <t>DONG/LIANG,SUN/CHONG</t>
  </si>
  <si>
    <t xml:space="preserve">3507613	</t>
  </si>
  <si>
    <t xml:space="preserve">bk073824	</t>
  </si>
  <si>
    <t xml:space="preserve">999224785734190	</t>
  </si>
  <si>
    <t>[首尔]首尔大使 - 铂尔曼酒店(The Ambassador Seoul - A Pullman Hotel)(2332004)</t>
  </si>
  <si>
    <t>行政特大床房&lt;特惠&gt;&lt;单人入住&gt;&lt;不适用韩国客人&gt;&lt;单早&gt;</t>
  </si>
  <si>
    <t>LOI/BOON KHAI</t>
  </si>
  <si>
    <t xml:space="preserve">3507669	</t>
  </si>
  <si>
    <t xml:space="preserve">75914465	</t>
  </si>
  <si>
    <t xml:space="preserve">999224785773353	</t>
  </si>
  <si>
    <t>CHONG/MAN KWONG</t>
  </si>
  <si>
    <t xml:space="preserve">3507775	</t>
  </si>
  <si>
    <t xml:space="preserve">75917772	</t>
  </si>
  <si>
    <t xml:space="preserve">999224777423989	</t>
  </si>
  <si>
    <t>奢华双床房(至少连住2晚及以上)&lt;今日特惠&gt;&lt;双人入住&gt;&lt;双早&gt;</t>
  </si>
  <si>
    <t>LIU/SINGLING</t>
  </si>
  <si>
    <t xml:space="preserve">3505519	</t>
  </si>
  <si>
    <t xml:space="preserve">999224801407051	</t>
  </si>
  <si>
    <t>Mercy Grace Aparece/Mary</t>
  </si>
  <si>
    <t xml:space="preserve">3511115	</t>
  </si>
  <si>
    <t xml:space="preserve">33590	</t>
  </si>
  <si>
    <t xml:space="preserve">999224802370932	</t>
  </si>
  <si>
    <t>[曼谷]曼谷大仓新颐酒店(The Okura Prestige Bangkok)(4646619)</t>
  </si>
  <si>
    <t>豪华双床房-禁烟&lt;特惠&gt;&lt;三人入住&gt;&lt;早餐&gt;</t>
  </si>
  <si>
    <t>NG/KA YI,NG/KWOK KEUNG WILLIAM</t>
  </si>
  <si>
    <t xml:space="preserve">3511364	</t>
  </si>
  <si>
    <t xml:space="preserve">999224802672057	</t>
  </si>
  <si>
    <t>[拉普拉普]皇宫水上乐园度假村(Jpark Island Resort &amp; Waterpark Cebu)(5435570)</t>
  </si>
  <si>
    <t>麦克坦海景套房(至少连住2晚及以上)&lt;特价大促销&gt;&lt;三人入住&gt;&lt;早餐&gt;</t>
  </si>
  <si>
    <t>KIM/MINSOO</t>
  </si>
  <si>
    <t xml:space="preserve">3511415	</t>
  </si>
  <si>
    <t xml:space="preserve">6905269	</t>
  </si>
  <si>
    <t xml:space="preserve">999224829560992	</t>
  </si>
  <si>
    <t>[碧瑶]海约翰坎普庄园酒店(The Manor at Camp John Hay)(28356473)</t>
  </si>
  <si>
    <t>林景高级房&lt;今日特价 &gt;&lt;三人入住&gt;&lt;无早&gt;</t>
  </si>
  <si>
    <t>Torio/Rolianne</t>
  </si>
  <si>
    <t xml:space="preserve">3519145	</t>
  </si>
  <si>
    <t xml:space="preserve">ORS-46-KNMDW1YDG	</t>
  </si>
  <si>
    <t xml:space="preserve">999224842935855	</t>
  </si>
  <si>
    <t>皇家翼套房(至少连住2晚及以上)&lt;双人入住&gt;&lt;适用于除泰国的亚洲客人&gt;&lt;双早&gt;</t>
  </si>
  <si>
    <t>LIANG/ZHILE,LIANG/JI</t>
  </si>
  <si>
    <t xml:space="preserve">3523264	</t>
  </si>
  <si>
    <t xml:space="preserve">999224842942378	</t>
  </si>
  <si>
    <t>皇家翼套房(至少连住2晚及以上)&lt;三人入住&gt;&lt;适用于除泰国的亚洲客人&gt;&lt;早餐&gt;</t>
  </si>
  <si>
    <t>CHEN/JIANPING,HUANG/HAIPENG,HUANG/ZIYIN</t>
  </si>
  <si>
    <t xml:space="preserve">3523267	</t>
  </si>
  <si>
    <t xml:space="preserve">999224843378119	</t>
  </si>
  <si>
    <t>豪华洋景房&lt;今日特价 &gt;&lt;双人入住&gt;&lt;中宾&gt;&lt;双早&gt;</t>
  </si>
  <si>
    <t>WANG/ZHERUI,LUO/YULING</t>
  </si>
  <si>
    <t xml:space="preserve">3523435	</t>
  </si>
  <si>
    <t xml:space="preserve">24855169601	</t>
  </si>
  <si>
    <t>[科伦]科伦索雷快捷酒店(Coron Soleil Express Hotel)(98985053)</t>
  </si>
  <si>
    <t>标准大床房&lt;双人入住&gt;&lt;双早&gt;</t>
  </si>
  <si>
    <t>Gao/Wenjun,Qin/Chenglong</t>
  </si>
  <si>
    <t xml:space="preserve">3525849	</t>
  </si>
  <si>
    <t xml:space="preserve">999224857904441	</t>
  </si>
  <si>
    <t>Xu/Le</t>
  </si>
  <si>
    <t xml:space="preserve">3527153	</t>
  </si>
  <si>
    <t xml:space="preserve">999224858367661	</t>
  </si>
  <si>
    <t>[迪拜]迪拜派拉蒙酒店(Paramount Hotel Dubai)(98066024)</t>
  </si>
  <si>
    <t>市区景场景房&lt;今日特价 &gt;&lt;双人入住&gt;&lt;无早&gt;</t>
  </si>
  <si>
    <t>Alharbi/Sultan</t>
  </si>
  <si>
    <t xml:space="preserve">3527352	</t>
  </si>
  <si>
    <t xml:space="preserve">999224857683623	</t>
  </si>
  <si>
    <t>家庭套房&lt;四人入住&gt;&lt;早餐&gt;</t>
  </si>
  <si>
    <t>KAMONSUKASEM/ATHICHA</t>
  </si>
  <si>
    <t xml:space="preserve">3527086	</t>
  </si>
  <si>
    <t xml:space="preserve">999224857837683	</t>
  </si>
  <si>
    <t>海景豪华房&lt;今日特价 &gt;&lt;双人入住&gt;&lt;双早&gt;</t>
  </si>
  <si>
    <t>TANGJITPANICH/PANUPONG</t>
  </si>
  <si>
    <t xml:space="preserve">3527131	</t>
  </si>
  <si>
    <t xml:space="preserve">999224864125783	</t>
  </si>
  <si>
    <t>[八打灵再也]阿万特酒店(Avante Hotel)(100419478)</t>
  </si>
  <si>
    <t>高级特大床房(至少连住2晚及以上)&lt;特惠&gt;&lt;单人入住&gt;&lt;仅适用亚洲客人&gt;&lt;单早&gt;</t>
  </si>
  <si>
    <t>CHEN/XIAO</t>
  </si>
  <si>
    <t xml:space="preserve">3527713	</t>
  </si>
  <si>
    <t xml:space="preserve">999224866618516	</t>
  </si>
  <si>
    <t xml:space="preserve">3528060	</t>
  </si>
  <si>
    <t xml:space="preserve">2780661	</t>
  </si>
  <si>
    <t xml:space="preserve">999224867399730	</t>
  </si>
  <si>
    <t>高级双人床房&lt;双人入住&gt;&lt;双早&gt;</t>
  </si>
  <si>
    <t>Gabunada/Cherry May</t>
  </si>
  <si>
    <t xml:space="preserve">3528282	</t>
  </si>
  <si>
    <t xml:space="preserve">123941	</t>
  </si>
  <si>
    <t xml:space="preserve">999224867848429	</t>
  </si>
  <si>
    <t>[沃克拉]提沃利索克卡达沃克拉精品酒店(Souq Al Wakra Hotel Qatar by Tivoli)(104609787)</t>
  </si>
  <si>
    <t>经典特大床房&lt;双人入住&gt;&lt;无早&gt;</t>
  </si>
  <si>
    <t>MOLUK/NORJANAH</t>
  </si>
  <si>
    <t xml:space="preserve">3528460	</t>
  </si>
  <si>
    <t xml:space="preserve">999224889909616	</t>
  </si>
  <si>
    <t>[清迈]清迈安纳塔拉度假村(Anantara Chiang Mai Resort)(3801936)</t>
  </si>
  <si>
    <t>河景卡萨拉套房(至少连住2晚及以上)&lt;特惠专享&gt;&lt;双人入住&gt;&lt;中宾&gt;&lt;双早&gt;</t>
  </si>
  <si>
    <t>DENG/CHANGRONG,Ding/Yan</t>
  </si>
  <si>
    <t xml:space="preserve">3535030	</t>
  </si>
  <si>
    <t xml:space="preserve">20578842	</t>
  </si>
  <si>
    <t xml:space="preserve">999224897695325	</t>
  </si>
  <si>
    <t>[清迈]清迈 M 酒店(Hotel M Chiang Mai)(5406477)</t>
  </si>
  <si>
    <t>CHENG/MINNAN,PANG/ZEPENG</t>
  </si>
  <si>
    <t xml:space="preserve">3535787	</t>
  </si>
  <si>
    <t xml:space="preserve">999224899717811	</t>
  </si>
  <si>
    <t>HUANG/YONGSHENG</t>
  </si>
  <si>
    <t xml:space="preserve">3536368	</t>
  </si>
  <si>
    <t xml:space="preserve">999224912348474	</t>
  </si>
  <si>
    <t>豪华双床房&lt;双人入住&gt;&lt;双早&gt;</t>
  </si>
  <si>
    <t>Abbas/Wasim,Abbas/Wasim</t>
  </si>
  <si>
    <t xml:space="preserve">3539475	</t>
  </si>
  <si>
    <t xml:space="preserve">20494843	</t>
  </si>
  <si>
    <t xml:space="preserve">999224914781013	</t>
  </si>
  <si>
    <t>豪华房&lt;全日特价&gt;&lt;双人入住&gt;&lt;双早&gt;</t>
  </si>
  <si>
    <t>Sriprad/Sirikorn</t>
  </si>
  <si>
    <t xml:space="preserve">3539938	</t>
  </si>
  <si>
    <t xml:space="preserve">156269	</t>
  </si>
  <si>
    <t xml:space="preserve">999224918222220	</t>
  </si>
  <si>
    <t>[Racha Thewa]阿玛拉素万那普酒店(Amaranth Suvarnabhumi Hotel  Certified)(4984706)</t>
  </si>
  <si>
    <t>豪华房&lt;特惠专享&gt;&lt;单人入住&gt;&lt;单早&gt;</t>
  </si>
  <si>
    <t>GUO/XINGGEN,HUANG/LIYAN</t>
  </si>
  <si>
    <t xml:space="preserve">3541023	</t>
  </si>
  <si>
    <t xml:space="preserve">70891	</t>
  </si>
  <si>
    <t xml:space="preserve">999224920581278	</t>
  </si>
  <si>
    <t>YANG/QIUPING,LAI/RUIZE</t>
  </si>
  <si>
    <t xml:space="preserve">3541973	</t>
  </si>
  <si>
    <t xml:space="preserve">999224920772557	</t>
  </si>
  <si>
    <t>[邦劳]保和省BE豪华度假酒店(BE Grand Resort, Bohol)(25321763)</t>
  </si>
  <si>
    <t>池景豪华阿阔房&lt;特惠专享&gt;&lt;双人入住&gt;&lt;双早&gt;</t>
  </si>
  <si>
    <t>MENG/FANLONG,WANG/HONG,MENG/SHUSHI</t>
  </si>
  <si>
    <t xml:space="preserve">3542161	</t>
  </si>
  <si>
    <t xml:space="preserve">24924719348	</t>
  </si>
  <si>
    <t>[首尔]三井酒店(Hotel Samjung)(28525707)</t>
  </si>
  <si>
    <t>双床房&lt;双人入住&gt;&lt;无早&gt;</t>
  </si>
  <si>
    <t>YANG/YANFUAN</t>
  </si>
  <si>
    <t xml:space="preserve">3543291	</t>
  </si>
  <si>
    <t xml:space="preserve">23049266	</t>
  </si>
  <si>
    <t xml:space="preserve">999224924925267	</t>
  </si>
  <si>
    <t>Singh/Meet</t>
  </si>
  <si>
    <t xml:space="preserve">3543301	</t>
  </si>
  <si>
    <t xml:space="preserve">999224928028185	</t>
  </si>
  <si>
    <t>HU/WENYING</t>
  </si>
  <si>
    <t xml:space="preserve">3543787	</t>
  </si>
  <si>
    <t xml:space="preserve">999224929000950	</t>
  </si>
  <si>
    <t>[Sala Dan]甲米利亚纳休闲水疗度假村(Layana Resort &amp; Spa)(6462006)</t>
  </si>
  <si>
    <t>花园亭阁房 - 提供往返机场班车服务(连住4晚及以上)&lt;双人入住&gt;&lt;双早&gt;</t>
  </si>
  <si>
    <t>Dzema/Dmitry</t>
  </si>
  <si>
    <t xml:space="preserve">3544110	</t>
  </si>
  <si>
    <t xml:space="preserve">999224930243200	</t>
  </si>
  <si>
    <t xml:space="preserve">3544542	</t>
  </si>
  <si>
    <t>退单</t>
  </si>
  <si>
    <t xml:space="preserve">999224932148108	</t>
  </si>
  <si>
    <t>LING/KWEK GEK</t>
  </si>
  <si>
    <t xml:space="preserve">3545091	</t>
  </si>
  <si>
    <t xml:space="preserve">999224935126875	</t>
  </si>
  <si>
    <t>豪华特大床房&lt;双人入住&gt;&lt;无早&gt;</t>
  </si>
  <si>
    <t>KAYA/CAN</t>
  </si>
  <si>
    <t xml:space="preserve">3546349	</t>
  </si>
  <si>
    <t xml:space="preserve">999224943349773	</t>
  </si>
  <si>
    <t>LUO/DELIN</t>
  </si>
  <si>
    <t xml:space="preserve">3547992	</t>
  </si>
  <si>
    <t xml:space="preserve">9478888	</t>
  </si>
  <si>
    <t xml:space="preserve">999224947849649	</t>
  </si>
  <si>
    <t>高级特大床房&lt;今日特价 &gt;&lt;双人入住&gt;&lt;双早&gt;</t>
  </si>
  <si>
    <t>XIANG/YUQIU</t>
  </si>
  <si>
    <t xml:space="preserve">3549858	</t>
  </si>
  <si>
    <t xml:space="preserve">3343339	</t>
  </si>
  <si>
    <t xml:space="preserve">999224960503513	</t>
  </si>
  <si>
    <t>[曼谷]察殿曼谷大酒店(Chatrium Grand Bangkok)(105593534)</t>
  </si>
  <si>
    <t>豪华房(至少连住2晚及以上)&lt;今日特价 &gt;&lt;双人入住&gt;&lt;不适用泰国客人&gt;&lt;双早&gt;</t>
  </si>
  <si>
    <t>WANG/ZIHE</t>
  </si>
  <si>
    <t xml:space="preserve">3551938	</t>
  </si>
  <si>
    <t xml:space="preserve">24960766935	</t>
  </si>
  <si>
    <t>海景豪华特大床房(至少连住2晚及以上)&lt;双人入住&gt;&lt;适用于除泰国的亚洲客人&gt;&lt;双早&gt;</t>
  </si>
  <si>
    <t>Huang/Shijia,Yang/Kuo</t>
  </si>
  <si>
    <t xml:space="preserve">3552011	</t>
  </si>
  <si>
    <t xml:space="preserve">999224960806666	</t>
  </si>
  <si>
    <t>尊贵豪华房(至少连住2晚及以上)&lt;双人入住&gt;&lt;适用于非中国/菲律宾客人&gt;&lt;双早&gt;</t>
  </si>
  <si>
    <t>CHEN/GUANGYUAN</t>
  </si>
  <si>
    <t xml:space="preserve">3552037	</t>
  </si>
  <si>
    <t xml:space="preserve">999224960869793	</t>
  </si>
  <si>
    <t>KRISHNA/VINEETH</t>
  </si>
  <si>
    <t xml:space="preserve">3552070	</t>
  </si>
  <si>
    <t xml:space="preserve">20496008 / 20496009	</t>
  </si>
  <si>
    <t xml:space="preserve">999224961120859	</t>
  </si>
  <si>
    <t>DEPNER/JACOB MICHAEL FRANZ</t>
  </si>
  <si>
    <t xml:space="preserve">3552276	</t>
  </si>
  <si>
    <t xml:space="preserve">999224961193170	</t>
  </si>
  <si>
    <t>豪华双床房&lt;双人入住&gt;&lt;不适用韩国客人&gt;&lt;无早&gt;</t>
  </si>
  <si>
    <t>RODRIGUEZ RUEDA/LUZ ALEJANDRA</t>
  </si>
  <si>
    <t xml:space="preserve">3552343	</t>
  </si>
  <si>
    <t xml:space="preserve">999224962010416	</t>
  </si>
  <si>
    <t>[曼谷]宜必思尚品曼谷素坤逸康福酒店(Ibis Styles Bangkok Sukhumvit Phra Khanong)(19680484)</t>
  </si>
  <si>
    <t>标准双人房&lt;双人入住&gt;&lt;中宾&gt;&lt;双早&gt;</t>
  </si>
  <si>
    <t>LYU/XIUXIANG,XIE/CHUNSHOU,DING/TING,YUAN/CHAO,ZHOU/YU,DING/HUIYING,LYU/XIUQING,ZHOU/JIANJUN</t>
  </si>
  <si>
    <t xml:space="preserve">3552700	</t>
  </si>
  <si>
    <t xml:space="preserve">999224962305837	</t>
  </si>
  <si>
    <t>TIAN/MU</t>
  </si>
  <si>
    <t xml:space="preserve">3552870	</t>
  </si>
  <si>
    <t xml:space="preserve">178188	</t>
  </si>
  <si>
    <t xml:space="preserve">999224962335279	</t>
  </si>
  <si>
    <t>豪华间 - 带2张单人床/单人床&lt;双人入住&gt;&lt;无早&gt;</t>
  </si>
  <si>
    <t>XIE/JIAXIANG</t>
  </si>
  <si>
    <t xml:space="preserve">3552881	</t>
  </si>
  <si>
    <t xml:space="preserve">178193	</t>
  </si>
  <si>
    <t xml:space="preserve">999224962875886	</t>
  </si>
  <si>
    <t>[普吉岛]普吉岛玛丽莎别墅酒店(Malisa Villa’s Kata)(3362868)</t>
  </si>
  <si>
    <t>泳池别墅(至少连住2晚及以上)&lt;双人入住&gt;&lt;双早&gt;</t>
  </si>
  <si>
    <t>HE/MINZHENG,JIN/ZIYU</t>
  </si>
  <si>
    <t xml:space="preserve">3553151	</t>
  </si>
  <si>
    <t xml:space="preserve">999224967609383	</t>
  </si>
  <si>
    <t>[曼谷]曼谷奇迹大酒店(Miracle Grand Convention Hotel)(28681276)</t>
  </si>
  <si>
    <t>豪华双人床房&lt;今日特价 &gt;&lt;双人入住&gt;&lt;无早&gt;</t>
  </si>
  <si>
    <t>Khamthanee/Ekachai</t>
  </si>
  <si>
    <t xml:space="preserve">3553401	</t>
  </si>
  <si>
    <t xml:space="preserve">999224969114606	</t>
  </si>
  <si>
    <t>[普吉岛]攀瓦布里海滨度假村(Panwaburi Beachfront Resort)(96362785)</t>
  </si>
  <si>
    <t>豪华双人床房&lt;双人入住&gt;&lt;无早&gt;</t>
  </si>
  <si>
    <t>NGUYEN/THANH NHAN</t>
  </si>
  <si>
    <t xml:space="preserve">3553649	</t>
  </si>
  <si>
    <t xml:space="preserve">999224969257100	</t>
  </si>
  <si>
    <t>LEE/Changrock</t>
  </si>
  <si>
    <t xml:space="preserve">3553663	</t>
  </si>
  <si>
    <t xml:space="preserve">999224970374432	</t>
  </si>
  <si>
    <t>豪华特大床房(至少连住2晚及以上)&lt;今日特价 &gt;&lt;双人入住&gt;&lt;中宾&gt;&lt;双早&gt;</t>
  </si>
  <si>
    <t>HE/JIHUI,SUN/HUIHUI,He/Mengdi</t>
  </si>
  <si>
    <t xml:space="preserve">3553904	</t>
  </si>
  <si>
    <t xml:space="preserve">PTY#37805019	</t>
  </si>
  <si>
    <t xml:space="preserve">999224977102182	</t>
  </si>
  <si>
    <t>豪华特大床房&lt;双人入住&gt;&lt;不适用阿联酋客人&gt;&lt;双早&gt;</t>
  </si>
  <si>
    <t>KHAN/GEORGY</t>
  </si>
  <si>
    <t xml:space="preserve">3556017	</t>
  </si>
  <si>
    <t xml:space="preserve">20496313	</t>
  </si>
  <si>
    <t xml:space="preserve">999224977242108	</t>
  </si>
  <si>
    <t>高级双床房&lt;今日特价 &gt;&lt;双人入住&gt;&lt;中宾&gt;&lt;双早&gt;</t>
  </si>
  <si>
    <t>TANG/YINGXIAO,XIE/XINMIN</t>
  </si>
  <si>
    <t xml:space="preserve">3556181	</t>
  </si>
  <si>
    <t xml:space="preserve">195925	</t>
  </si>
  <si>
    <t xml:space="preserve">999224977269436	</t>
  </si>
  <si>
    <t>ZHANG/FAN,SHAO/AIHENG</t>
  </si>
  <si>
    <t xml:space="preserve">3556193	</t>
  </si>
  <si>
    <t xml:space="preserve">999224977385464	</t>
  </si>
  <si>
    <t>[Na Chom Thian]大海沙滩阳光度假酒店(Sea Sand Sun Resort and Villas)(24007368)</t>
  </si>
  <si>
    <t>花园特大床精品房&lt;双人入住&gt;&lt;中宾&gt;&lt;双早&gt;</t>
  </si>
  <si>
    <t>WU/PU,XU/WENCHAO</t>
  </si>
  <si>
    <t xml:space="preserve">3556254	</t>
  </si>
  <si>
    <t xml:space="preserve">999224977743453	</t>
  </si>
  <si>
    <t>WANG/YANG</t>
  </si>
  <si>
    <t xml:space="preserve">3556576	</t>
  </si>
  <si>
    <t xml:space="preserve">999224977637157	</t>
  </si>
  <si>
    <t>ALBASHIR/RAFAT,ALBASHIR/ANGELYN GABRIEL</t>
  </si>
  <si>
    <t xml:space="preserve">3556453	</t>
  </si>
  <si>
    <t xml:space="preserve">20496318	</t>
  </si>
  <si>
    <t xml:space="preserve">999224981790265	</t>
  </si>
  <si>
    <t>[新加坡]庄家酒店(Hotel Boss)(4373844)</t>
  </si>
  <si>
    <t>高级大床房&lt;双人入住&gt;&lt;适用于除印度及次大陆国家客人&gt;&lt;无早&gt;</t>
  </si>
  <si>
    <t>Zhu/Lina</t>
  </si>
  <si>
    <t xml:space="preserve">3556945	</t>
  </si>
  <si>
    <t xml:space="preserve">R23/0627/13192968	</t>
  </si>
  <si>
    <t xml:space="preserve">999224982085170	</t>
  </si>
  <si>
    <t>[宿务]宿务格勒里亚山峰酒店(Summit Galleria Cebu - Multiple Use Hotel)(28525181)</t>
  </si>
  <si>
    <t>豪华双床房&lt;今日特价 &gt;&lt;单人入住&gt;&lt;单早&gt;</t>
  </si>
  <si>
    <t>ESPARTERO/ERROL</t>
  </si>
  <si>
    <t xml:space="preserve">3557047	</t>
  </si>
  <si>
    <t xml:space="preserve">SGC0056357	</t>
  </si>
  <si>
    <t xml:space="preserve">24982291162	</t>
  </si>
  <si>
    <t>CHEN/KOMING</t>
  </si>
  <si>
    <t xml:space="preserve">3557074	</t>
  </si>
  <si>
    <t xml:space="preserve">24982674264	</t>
  </si>
  <si>
    <t>[曼谷]曼谷苏阁索酒店(The Sukosol Hotel)(3627909)</t>
  </si>
  <si>
    <t>行政特大床房(至少连住2晚及以上)&lt;双人入住&gt;&lt;中宾&gt;&lt;双早&gt;</t>
  </si>
  <si>
    <t>ZHOU/TIANXIANG</t>
  </si>
  <si>
    <t xml:space="preserve">3557117	</t>
  </si>
  <si>
    <t xml:space="preserve">999224983095832	</t>
  </si>
  <si>
    <t>[曼谷]曼谷萨通JC凯文酒店(JC Kevin Sathorn Bangkok Hotel)(4401628)</t>
  </si>
  <si>
    <t>二室套房&lt;今日特价 &gt;&lt;四人入住&gt;&lt;早餐&gt;</t>
  </si>
  <si>
    <t>CHHENG/SIVEHONG</t>
  </si>
  <si>
    <t xml:space="preserve">3557177	</t>
  </si>
  <si>
    <t xml:space="preserve">999224982934944	</t>
  </si>
  <si>
    <t>[曼谷]曼谷lyf素坤逸8巷-雅诗阁管理(Lyf Sukhumvit 8 Bangkok Managed by The Ascott Limited)(99997345)</t>
  </si>
  <si>
    <t>特大床房(至少连住2晚及以上)&lt;双人入住&gt;&lt;不适用泰国客人&gt;&lt;无早&gt;</t>
  </si>
  <si>
    <t>CESARANO/VINCENZO,GALLI/MICHEL</t>
  </si>
  <si>
    <t xml:space="preserve">3557160	</t>
  </si>
  <si>
    <t xml:space="preserve">9444311	</t>
  </si>
  <si>
    <t xml:space="preserve">999224983614436	</t>
  </si>
  <si>
    <t>[河静]河静美利亚珍珠酒店(Meliá Vinpearl Ha Tinh)(103752528)</t>
  </si>
  <si>
    <t>豪华房&lt;双人入住&gt;&lt;双早&gt;&lt;机票面纱&gt;&lt;火酒交叉用户&gt;&lt;交叉用户&gt;&lt;普通会员&gt;</t>
  </si>
  <si>
    <t>Dung/Phan Thi</t>
  </si>
  <si>
    <t xml:space="preserve">3557323	</t>
  </si>
  <si>
    <t xml:space="preserve">999224984179591	</t>
  </si>
  <si>
    <t>高级房&lt;特惠&gt;&lt;双人入住&gt;&lt;无早&gt;</t>
  </si>
  <si>
    <t>HANS/Daniel</t>
  </si>
  <si>
    <t xml:space="preserve">3557388	</t>
  </si>
  <si>
    <t xml:space="preserve">435531	</t>
  </si>
  <si>
    <t xml:space="preserve">24984678676	</t>
  </si>
  <si>
    <t>阿瓦尼天际线房 2张单人床&lt;今日特价 &gt;&lt;双人入住&gt;&lt;双早&gt;</t>
  </si>
  <si>
    <t>CHEN/SIKAI,HUANG/ZEDONG,LI/MINGJIE,Hua/Conglong,Zhu/Xiaofeng,Yang/Saijun</t>
  </si>
  <si>
    <t xml:space="preserve">3557621	</t>
  </si>
  <si>
    <t xml:space="preserve">999224986093007	</t>
  </si>
  <si>
    <t>CHONG/SOI TENG</t>
  </si>
  <si>
    <t xml:space="preserve">3557799	</t>
  </si>
  <si>
    <t xml:space="preserve">24986166803	</t>
  </si>
  <si>
    <t xml:space="preserve">3557805	</t>
  </si>
  <si>
    <t xml:space="preserve">536734	</t>
  </si>
  <si>
    <t xml:space="preserve">999224991001665	</t>
  </si>
  <si>
    <t>[芭堤雅]芭堤雅爱湾皇家巡航酒店(A-One the Royal Cruise Hotel Pattaya)(4037063)</t>
  </si>
  <si>
    <t>豪华双人床房&lt;双人入住&gt;&lt;不适用印度客人&gt;&lt;双早&gt;</t>
  </si>
  <si>
    <t>ZHOU/LUOXI</t>
  </si>
  <si>
    <t xml:space="preserve">3558959	</t>
  </si>
  <si>
    <t xml:space="preserve">999224991263762	</t>
  </si>
  <si>
    <t>[普吉岛]普吉岛迈考美利亚酒店(MELIÁ Phuket Mai Khao)(92000607)</t>
  </si>
  <si>
    <t>BHART/NIKITA</t>
  </si>
  <si>
    <t xml:space="preserve">3559152	</t>
  </si>
  <si>
    <t xml:space="preserve">999224993650971	</t>
  </si>
  <si>
    <t>[普吉岛]普吉岛悦槤(Cassia Phuket)(4037173)</t>
  </si>
  <si>
    <t>单卧室阁楼套房&lt;双人入住&gt;&lt;双早&gt;</t>
  </si>
  <si>
    <t>WANG/Yong</t>
  </si>
  <si>
    <t xml:space="preserve">3560498	</t>
  </si>
  <si>
    <t xml:space="preserve">999224997426677	</t>
  </si>
  <si>
    <t>花园精品房&lt;三人入住&gt;&lt;中宾&gt;&lt;早餐&gt;</t>
  </si>
  <si>
    <t>SHANGGUAN/SHUQI,ZHANG/XUEYIN,YANG/XIUE</t>
  </si>
  <si>
    <t xml:space="preserve">3560653	</t>
  </si>
  <si>
    <t xml:space="preserve">999224997458177	</t>
  </si>
  <si>
    <t>花园精品房&lt;双人入住&gt;&lt;中宾&gt;&lt;双早&gt;</t>
  </si>
  <si>
    <t>LIN/XUEFEI,LIN/PEI</t>
  </si>
  <si>
    <t xml:space="preserve">3560656	</t>
  </si>
  <si>
    <t xml:space="preserve">999224999590274	</t>
  </si>
  <si>
    <t>摩德豪华房&lt;特惠专享&gt;&lt;双人入住&gt;&lt;中宾&gt;&lt;双早&gt;</t>
  </si>
  <si>
    <t>TSAI/CHINYUN,ZHU/PEISHAN</t>
  </si>
  <si>
    <t xml:space="preserve">3561069	</t>
  </si>
  <si>
    <t xml:space="preserve">999225001327589	</t>
  </si>
  <si>
    <t>[奎松市]塞达维蒂斯北酒店(Seda Vertis North)(17891668)</t>
  </si>
  <si>
    <t>豪华房&lt;特价大促销&gt;&lt;双人入住&gt;&lt;双早&gt;</t>
  </si>
  <si>
    <t>XIAO/SIXIN,CAO/PENG,XIAO/SIXIN</t>
  </si>
  <si>
    <t xml:space="preserve">3561621	</t>
  </si>
  <si>
    <t xml:space="preserve">2793704	</t>
  </si>
  <si>
    <t xml:space="preserve">999225001795745	</t>
  </si>
  <si>
    <t>一卧室套房&lt;今日特价 &gt;&lt;双人入住&gt;&lt;双早&gt;</t>
  </si>
  <si>
    <t>Yang/Lee,Yang/Lee</t>
  </si>
  <si>
    <t xml:space="preserve">3561747	</t>
  </si>
  <si>
    <t xml:space="preserve">999225002324895	</t>
  </si>
  <si>
    <t>XIONG/LIPING</t>
  </si>
  <si>
    <t xml:space="preserve">3561820	</t>
  </si>
  <si>
    <t xml:space="preserve">999225005465437	</t>
  </si>
  <si>
    <t>[帕拉尼亚克]凯悦马尼拉城市之梦酒店(Hyatt Regency Manila City of Dreams)(5917305)</t>
  </si>
  <si>
    <t>凯悦豪华特大床房&lt;超值特惠&gt;&lt;双人入住&gt;&lt;不适用菲律宾客人&gt;&lt;无早&gt;</t>
  </si>
  <si>
    <t>WANG/PEIKUN</t>
  </si>
  <si>
    <t xml:space="preserve">3562697	</t>
  </si>
  <si>
    <t xml:space="preserve">25706952	</t>
  </si>
  <si>
    <t xml:space="preserve">999225006794012	</t>
  </si>
  <si>
    <t>ALDEA/VINA</t>
  </si>
  <si>
    <t xml:space="preserve">3563237	</t>
  </si>
  <si>
    <t xml:space="preserve">2794205	</t>
  </si>
  <si>
    <t xml:space="preserve">999225006889833	</t>
  </si>
  <si>
    <t>[迪拜]阿瓦尼戴伊拉迪拜酒店(Avani Deira Dubai Hotel)(103783099)</t>
  </si>
  <si>
    <t>安凡尼房&lt;双人入住&gt;&lt;双早&gt;</t>
  </si>
  <si>
    <t>Corpuz/Ariel</t>
  </si>
  <si>
    <t xml:space="preserve">3563262	</t>
  </si>
  <si>
    <t xml:space="preserve">999225007408546	</t>
  </si>
  <si>
    <t>SHIN/SUNGRYONG</t>
  </si>
  <si>
    <t xml:space="preserve">3563494	</t>
  </si>
  <si>
    <t xml:space="preserve">999225008449742	</t>
  </si>
  <si>
    <t>OU/FANGDA</t>
  </si>
  <si>
    <t xml:space="preserve">3563818	</t>
  </si>
  <si>
    <t xml:space="preserve">23261692535	</t>
  </si>
  <si>
    <t>调整</t>
  </si>
  <si>
    <t>[普吉岛]普吉假日酒店 (政府卫生认证)(Holiday Inn Resort Phuket, an IHG Hotel  (SHA Extra Plus))(3031621)</t>
  </si>
  <si>
    <t>池景尊贵房（1张特大床，带阳台）(至少提前30天预订)&lt;双人入住&gt;&lt;双早&gt;</t>
  </si>
  <si>
    <t>TANG/WEI,HE/LU,XIA/JIE</t>
  </si>
  <si>
    <t xml:space="preserve">3155243	</t>
  </si>
  <si>
    <t xml:space="preserve">15013298	</t>
  </si>
  <si>
    <t xml:space="preserve">999224433938951	</t>
  </si>
  <si>
    <t>[翡翠帝王岛]绿中海度假村 - 全球奢华精品酒店(Pangkor Laut Resort - Small Luxury Hotels of the World)(13181425)</t>
  </si>
  <si>
    <t>花园特大床别墅&lt;今日特价 &gt;&lt;双人入住&gt;&lt;双早&gt;</t>
  </si>
  <si>
    <t>Wu/Jiaming</t>
  </si>
  <si>
    <t xml:space="preserve">3427271	</t>
  </si>
  <si>
    <t xml:space="preserve">999222705839847	</t>
  </si>
  <si>
    <t>池景尊贵房（1张特大床，带阳台）(至少连住2晚及以上)&lt;今日特价 &gt;&lt;双人入住&gt;&lt;双早&gt;</t>
  </si>
  <si>
    <t>HUANG/JIAKAN,SI/WENJIA</t>
  </si>
  <si>
    <t>CA2019230703CNY</t>
  </si>
  <si>
    <t xml:space="preserve">3028410	</t>
  </si>
  <si>
    <t xml:space="preserve">13972547	</t>
  </si>
  <si>
    <t xml:space="preserve">999223526365595	</t>
  </si>
  <si>
    <t>高级双床房&lt;今日特价 &gt;&lt;双人入住&gt;&lt;适用于除泰国的亚洲客人&gt;&lt;双早&gt;</t>
  </si>
  <si>
    <t>SEO/SIEW LIAN</t>
  </si>
  <si>
    <t xml:space="preserve">3205065	</t>
  </si>
  <si>
    <t xml:space="preserve">999223699635829	</t>
  </si>
  <si>
    <t>[西归浦市]蓝色海洋酒店(Ocean Blue Hotel)(94885136)</t>
  </si>
  <si>
    <t>标准海景大床房&lt;双人入住&gt;&lt;无早&gt;</t>
  </si>
  <si>
    <t>Park/Soohyun</t>
  </si>
  <si>
    <t xml:space="preserve">3238388	</t>
  </si>
  <si>
    <t xml:space="preserve">20230628203	</t>
  </si>
  <si>
    <t xml:space="preserve">999223751993400	</t>
  </si>
  <si>
    <t>标准双人间&lt;双人入住&gt;&lt;无早&gt;</t>
  </si>
  <si>
    <t>Geunwoo/Kim</t>
  </si>
  <si>
    <t xml:space="preserve">3257126	</t>
  </si>
  <si>
    <t xml:space="preserve">20230628104	</t>
  </si>
  <si>
    <t xml:space="preserve">999223832570697	</t>
  </si>
  <si>
    <t>顶级套房&lt;特价大促销&gt;&lt;双人入住&gt;&lt;双早&gt;</t>
  </si>
  <si>
    <t>WENG/LIJIN,JIANG/XUPENG</t>
  </si>
  <si>
    <t xml:space="preserve">3284182	</t>
  </si>
  <si>
    <t xml:space="preserve">421437	</t>
  </si>
  <si>
    <t xml:space="preserve">999223872237354	</t>
  </si>
  <si>
    <t>LEE/WALLACE</t>
  </si>
  <si>
    <t xml:space="preserve">3295614	</t>
  </si>
  <si>
    <t xml:space="preserve">23231563	</t>
  </si>
  <si>
    <t xml:space="preserve">999224097678291	</t>
  </si>
  <si>
    <t>[曼谷]曼谷香格里拉大酒店(Shangri-La Bangkok)(3243791)</t>
  </si>
  <si>
    <t>香格里拉楼豪华河景双床房(至少连住2晚及以上)&lt;特惠专享&gt;&lt;双人入住&gt;&lt;双早&gt;</t>
  </si>
  <si>
    <t>Bai/Xiang,Bai/Yujie</t>
  </si>
  <si>
    <t xml:space="preserve">3355535	</t>
  </si>
  <si>
    <t xml:space="preserve">11535639	</t>
  </si>
  <si>
    <t xml:space="preserve">999224116595813	</t>
  </si>
  <si>
    <t>KANG/HOSUK</t>
  </si>
  <si>
    <t xml:space="preserve">3361144	</t>
  </si>
  <si>
    <t xml:space="preserve">735047	</t>
  </si>
  <si>
    <t xml:space="preserve">999224185527683	</t>
  </si>
  <si>
    <t>[邦劳]阿罗纳海滩赫纳度假村(Henann Resort Alona Beach)(5243777)</t>
  </si>
  <si>
    <t>尊贵房&lt;特价大促销&gt;&lt;三人入住&gt;&lt;早餐&gt;</t>
  </si>
  <si>
    <t>CHOI/BAEKKWON,CHOI/BAEKKWON,CHOI/BAEKKWON</t>
  </si>
  <si>
    <t xml:space="preserve">3382095	</t>
  </si>
  <si>
    <t xml:space="preserve">HBLMNL012-3124	</t>
  </si>
  <si>
    <t xml:space="preserve">999224197740768	</t>
  </si>
  <si>
    <t>[湄林]拉雅古迹酒店(Raya Heritage)(29548501)</t>
  </si>
  <si>
    <t>仁邦套房(至少提前30天预订)&lt;双人入住&gt;&lt;双早&gt;</t>
  </si>
  <si>
    <t>WU/YI CHEN</t>
  </si>
  <si>
    <t xml:space="preserve">3385328	</t>
  </si>
  <si>
    <t xml:space="preserve">21504	</t>
  </si>
  <si>
    <t xml:space="preserve">999224264447968	</t>
  </si>
  <si>
    <t>[曼谷]曼谷盛泰乐水门酒店(Centara Watergate Pavillion Hotel Bangkok)(4733674)</t>
  </si>
  <si>
    <t>高级双人床房(至少连住2晚及以上)&lt;今日特价 &gt;&lt;双人入住&gt;&lt;适用于除泰国的亚洲客人&gt;&lt;双早&gt;</t>
  </si>
  <si>
    <t>CHUA/AH HUAY</t>
  </si>
  <si>
    <t xml:space="preserve">3388639	</t>
  </si>
  <si>
    <t xml:space="preserve">252071	</t>
  </si>
  <si>
    <t xml:space="preserve">999224291607393	</t>
  </si>
  <si>
    <t>[拉普拉普]蓝水马里巴哥海滩度假村(Bluewater Maribago Beach Resort)(7333668)</t>
  </si>
  <si>
    <t>阿玛玛水疗套房&lt;今日特价 &gt;&lt;双人入住&gt;&lt;双早&gt;</t>
  </si>
  <si>
    <t>CHOI/JIYOUN</t>
  </si>
  <si>
    <t xml:space="preserve">3394904	</t>
  </si>
  <si>
    <t xml:space="preserve">131502	</t>
  </si>
  <si>
    <t xml:space="preserve">999224343028825	</t>
  </si>
  <si>
    <t>[曼谷]曼谷 SO/ 酒店(SO Bangkok)(1549427)</t>
  </si>
  <si>
    <t>俱乐部房(至少连住2晚及以上)&lt;今日特价 &gt;&lt;双人入住&gt;&lt;不适用泰国客人&gt;&lt;双早&gt;</t>
  </si>
  <si>
    <t>Loo/Pei Fen</t>
  </si>
  <si>
    <t xml:space="preserve">3405746	</t>
  </si>
  <si>
    <t xml:space="preserve">928435	</t>
  </si>
  <si>
    <t xml:space="preserve">999224370510050	</t>
  </si>
  <si>
    <t>SEO/DONG HUI</t>
  </si>
  <si>
    <t xml:space="preserve">3411963	</t>
  </si>
  <si>
    <t xml:space="preserve">999224393053653	</t>
  </si>
  <si>
    <t>[清迈]塔尼阔德查斯里酒店(Kodchasri Thani Hotel Chiangmai)(5463090)</t>
  </si>
  <si>
    <t>SUN/RUITONG,WU/YAN</t>
  </si>
  <si>
    <t xml:space="preserve">3417296	</t>
  </si>
  <si>
    <t xml:space="preserve">999224393071723	</t>
  </si>
  <si>
    <t>豪华大床房-带阳台&lt;双人入住&gt;&lt;双早&gt;</t>
  </si>
  <si>
    <t>CHEN/YAJIAO</t>
  </si>
  <si>
    <t xml:space="preserve">3417305	</t>
  </si>
  <si>
    <t xml:space="preserve">999224474663294	</t>
  </si>
  <si>
    <t>豪华间 - 带2张单人床/单人床(连住3晚及以上)&lt;双人入住&gt;&lt;双早&gt;</t>
  </si>
  <si>
    <t>LIAO/ZHIPEI,Wang/Li</t>
  </si>
  <si>
    <t xml:space="preserve">3436070	</t>
  </si>
  <si>
    <t xml:space="preserve">172693	</t>
  </si>
  <si>
    <t xml:space="preserve">999224478028107	</t>
  </si>
  <si>
    <t>城市房(至少连住2晚及以上)&lt;双人入住&gt;&lt;不适用泰国客人&gt;&lt;双早&gt;</t>
  </si>
  <si>
    <t>Gao/Tingting,Shi/Ke</t>
  </si>
  <si>
    <t xml:space="preserve">3437278	</t>
  </si>
  <si>
    <t xml:space="preserve">1308899	</t>
  </si>
  <si>
    <t xml:space="preserve">999224493489819	</t>
  </si>
  <si>
    <t>GIL/SEONJEONG,GIL/SEOYOUNG</t>
  </si>
  <si>
    <t xml:space="preserve">3438678	</t>
  </si>
  <si>
    <t xml:space="preserve">125370256	</t>
  </si>
  <si>
    <t xml:space="preserve">999224494058268	</t>
  </si>
  <si>
    <t>[巴厘岛]土豆头套房和一室公寓(Potato Head Suites &amp; Studios - Chse Certified)(100316745)</t>
  </si>
  <si>
    <t>竹工作室&lt;今日特价 &gt;&lt;双人入住&gt;&lt;中宾&gt;&lt;双早&gt;</t>
  </si>
  <si>
    <t>XU/YIKANG</t>
  </si>
  <si>
    <t xml:space="preserve">3438758	</t>
  </si>
  <si>
    <t xml:space="preserve">126529	</t>
  </si>
  <si>
    <t xml:space="preserve">999224501959649	</t>
  </si>
  <si>
    <t>Shamshul Kamar/Afiqah Qumaira</t>
  </si>
  <si>
    <t xml:space="preserve">3441968	</t>
  </si>
  <si>
    <t xml:space="preserve">999224502065910	</t>
  </si>
  <si>
    <t>经典特大床房(至少连住2晚及以上)&lt;今日特价 &gt;&lt;双人入住&gt;&lt;不适用韩国客人&gt;&lt;无早&gt;</t>
  </si>
  <si>
    <t>Piao/Hai Ying</t>
  </si>
  <si>
    <t xml:space="preserve">3442004	</t>
  </si>
  <si>
    <t xml:space="preserve">4268298	</t>
  </si>
  <si>
    <t xml:space="preserve">999224511504598	</t>
  </si>
  <si>
    <t>高级房&lt;特价大促销&gt;&lt;双人入住&gt;&lt;双早&gt;</t>
  </si>
  <si>
    <t>TSAI/SHENG-CHU</t>
  </si>
  <si>
    <t xml:space="preserve">3443402	</t>
  </si>
  <si>
    <t xml:space="preserve">148912	</t>
  </si>
  <si>
    <t xml:space="preserve">999224512092480	</t>
  </si>
  <si>
    <t>豪华池畔房&lt;特价大促销&gt;&lt;双人入住&gt;&lt;双早&gt;</t>
  </si>
  <si>
    <t>CHUANG/KUN-HUI</t>
  </si>
  <si>
    <t xml:space="preserve">3443515	</t>
  </si>
  <si>
    <t xml:space="preserve">148910	</t>
  </si>
  <si>
    <t xml:space="preserve">999224512625839	</t>
  </si>
  <si>
    <t xml:space="preserve">3443654	</t>
  </si>
  <si>
    <t xml:space="preserve">148909	</t>
  </si>
  <si>
    <t xml:space="preserve">999224518071776	</t>
  </si>
  <si>
    <t>[芽庄]芽庄阿米亚娜度假村(Amiana Resort Nha Trang)(6264902)</t>
  </si>
  <si>
    <t>园景豪华特大床儿童主题房&lt;双人入住&gt;&lt;双早&gt;</t>
  </si>
  <si>
    <t>CHEON/DANNYEONG</t>
  </si>
  <si>
    <t xml:space="preserve">3445693	</t>
  </si>
  <si>
    <t xml:space="preserve">999224521636843	</t>
  </si>
  <si>
    <t>ZHU/XUBIN,CHEN/HUI</t>
  </si>
  <si>
    <t xml:space="preserve">3446810	</t>
  </si>
  <si>
    <t xml:space="preserve">999224546181548	</t>
  </si>
  <si>
    <t>豪华房(至少连住2晚及以上)&lt;特惠&gt;&lt;双人入住&gt;&lt;不适用泰国/印度次大陆客人&gt;&lt;双早&gt;</t>
  </si>
  <si>
    <t>YANG/NIANJIAO,HE/ZHENGHUI</t>
  </si>
  <si>
    <t xml:space="preserve">3451379	</t>
  </si>
  <si>
    <t xml:space="preserve">999224572914509	</t>
  </si>
  <si>
    <t>[普吉岛]普吉岛巴东海滩中央智选假日酒店 - IHG 旗下酒店(Holiday Inn Express Phuket Patong Beach Central, an IHG Hotel)(4036779)</t>
  </si>
  <si>
    <t>园景标准特大床房(至少连住2晚及以上)&lt;今日特价 &gt;&lt;双人入住&gt;&lt;双早&gt;</t>
  </si>
  <si>
    <t>QI/HAIDI,Zhou/Ge</t>
  </si>
  <si>
    <t xml:space="preserve">3455136	</t>
  </si>
  <si>
    <t xml:space="preserve">999224572929115	</t>
  </si>
  <si>
    <t>园景标准双床房(至少连住2晚及以上)&lt;今日特价 &gt;&lt;双人入住&gt;&lt;双早&gt;</t>
  </si>
  <si>
    <t>Qi/Feng,Zhou/LEQI</t>
  </si>
  <si>
    <t xml:space="preserve">3455138	</t>
  </si>
  <si>
    <t xml:space="preserve">999224573721953	</t>
  </si>
  <si>
    <t>YANG/DIHUA</t>
  </si>
  <si>
    <t xml:space="preserve">3455308	</t>
  </si>
  <si>
    <t xml:space="preserve">999224582641320	</t>
  </si>
  <si>
    <t>[宿务]宿务莱克斯酒店(Lex Hotel Cebu)(5320426)</t>
  </si>
  <si>
    <t>WU/CHIHYUN</t>
  </si>
  <si>
    <t xml:space="preserve">3457699	</t>
  </si>
  <si>
    <t xml:space="preserve">999224593408849	</t>
  </si>
  <si>
    <t>[曼谷]曼谷暹罗智选假日酒店(Holiday Inn Express Bangkok Siam, an IHG Hotel)(28597730)</t>
  </si>
  <si>
    <t>标准房 禁烟(至少连住2晚及以上)&lt;双人入住&gt;&lt;中宾&gt;&lt;双早&gt;</t>
  </si>
  <si>
    <t>Chen/Jie,Wang/Mengmeng</t>
  </si>
  <si>
    <t xml:space="preserve">3459922	</t>
  </si>
  <si>
    <t xml:space="preserve">999224602887196	</t>
  </si>
  <si>
    <t>[长滩岛]和南恩花园度假酒店(Henann Garden Resort)(5338972)</t>
  </si>
  <si>
    <t>尊贵房(至少提前1天预订)(至少连住2晚及以上)&lt;三人入住&gt;&lt;早餐&gt;</t>
  </si>
  <si>
    <t>Kim/Yujin</t>
  </si>
  <si>
    <t xml:space="preserve">3462344	</t>
  </si>
  <si>
    <t xml:space="preserve">HGM147-7949	</t>
  </si>
  <si>
    <t xml:space="preserve">999224610307570	</t>
  </si>
  <si>
    <t>[新山]希思尔新山酒店(Thistle Johor Bahru)(5624049)</t>
  </si>
  <si>
    <t>豪华特大床房(至少连住2晚及以上)&lt;限量特价&gt;&lt;双人入住&gt;&lt;双早&gt;</t>
  </si>
  <si>
    <t>NIZAM/NURUL HAFIZAH</t>
  </si>
  <si>
    <t xml:space="preserve">3464181	</t>
  </si>
  <si>
    <t xml:space="preserve">672673	</t>
  </si>
  <si>
    <t xml:space="preserve">999224614764885	</t>
  </si>
  <si>
    <t>LI/JUAN,ZHANG/YUNJUAN,JI/ZHENGJIE,MA/LILI,CUI/JIANGUO,DONG/BAOLIANG</t>
  </si>
  <si>
    <t xml:space="preserve">3467562	</t>
  </si>
  <si>
    <t xml:space="preserve">999224640487660	</t>
  </si>
  <si>
    <t>SONG/YUANKE</t>
  </si>
  <si>
    <t xml:space="preserve">3472003	</t>
  </si>
  <si>
    <t xml:space="preserve">999224660688986	</t>
  </si>
  <si>
    <t>[曼谷]曼谷天空风景酒店 - SHA Extra Plus(Skyview Hotel Bangkok - Sha Extra Plus)(6035613)</t>
  </si>
  <si>
    <t>至尊行政房(至少连住2晚及以上)&lt;三人入住&gt;&lt;不适用泰国客人&gt;&lt;早餐&gt;</t>
  </si>
  <si>
    <t>Li/Hiu Tung,Sui/King Man,Shuai/Li</t>
  </si>
  <si>
    <t xml:space="preserve">3476655	</t>
  </si>
  <si>
    <t xml:space="preserve">999224658030013	</t>
  </si>
  <si>
    <t>[塞拉莱]塞拉莱奥巴丽安纳塔拉度假酒店(Al Baleed Resort Salalah by Anantara)(104831765)</t>
  </si>
  <si>
    <t>日落豪华房&lt;双人入住&gt;&lt;双早&gt;</t>
  </si>
  <si>
    <t>SIGRIST/CORINNE</t>
  </si>
  <si>
    <t xml:space="preserve">3475841	</t>
  </si>
  <si>
    <t xml:space="preserve">9775436	</t>
  </si>
  <si>
    <t xml:space="preserve">999224683775074	</t>
  </si>
  <si>
    <t>水疗泳池套房&lt;双人入住&gt;&lt;双早&gt;&lt;日历房套餐高价值&gt;&lt;新酒店礼盒&gt;</t>
  </si>
  <si>
    <t>CHEN/SHAOPENG,XU/WENXI</t>
  </si>
  <si>
    <t xml:space="preserve">3480969	</t>
  </si>
  <si>
    <t xml:space="preserve">999224690953332	</t>
  </si>
  <si>
    <t>[普吉岛]普吉岛城市海港度假酒店(Fishermens Harbour Urban Resort - Sha Extra Plus)(2355959)</t>
  </si>
  <si>
    <t>泳池蜜月套房&lt;今日特价 &gt;&lt;双人入住&gt;&lt;双早&gt;</t>
  </si>
  <si>
    <t>JUMAAT/KAMARUL IZZAT</t>
  </si>
  <si>
    <t xml:space="preserve">3482376	</t>
  </si>
  <si>
    <t xml:space="preserve">999224708013556	</t>
  </si>
  <si>
    <t>[新加坡]庄家酒店 (SG Clean)(Hotel Boss)(4373844)</t>
  </si>
  <si>
    <t>高级双床房&lt;双人入住&gt;&lt;适用于除印度及次大陆国家客人&gt;&lt;双早&gt;</t>
  </si>
  <si>
    <t>JI/LINGXIA,SONG/YICHENG</t>
  </si>
  <si>
    <t xml:space="preserve">3487265	</t>
  </si>
  <si>
    <t xml:space="preserve">R23/0612/213358190	</t>
  </si>
  <si>
    <t xml:space="preserve">999224713547693	</t>
  </si>
  <si>
    <t>豪华特大床房(连住3晚及以上)&lt;双人入住&gt;&lt;双早&gt;</t>
  </si>
  <si>
    <t>chan/Tsz Fai</t>
  </si>
  <si>
    <t xml:space="preserve">3489574	</t>
  </si>
  <si>
    <t xml:space="preserve">999224713772849	</t>
  </si>
  <si>
    <t>尊贵豪华房(至少连住2晚及以上)&lt;今日特价 &gt;&lt;双人入住&gt;&lt;双早&gt;</t>
  </si>
  <si>
    <t>Cheng/Tat Shing,Cheng/Tat Shing</t>
  </si>
  <si>
    <t xml:space="preserve">3489692	</t>
  </si>
  <si>
    <t xml:space="preserve">999224713877071	</t>
  </si>
  <si>
    <t>Kohistany/Taieba,Kohistany/Taieba</t>
  </si>
  <si>
    <t xml:space="preserve">3489756	</t>
  </si>
  <si>
    <t xml:space="preserve">999224723108947	</t>
  </si>
  <si>
    <t>尊贵豪华房&lt;今日特价 &gt;&lt;三人入住&gt;&lt;无早&gt;</t>
  </si>
  <si>
    <t>Pedron/Christine,Pedron/Christine,Pedron/Christine,Pedron/Christine,Pedron/Christine,Pedron/Christine</t>
  </si>
  <si>
    <t xml:space="preserve">3492052	</t>
  </si>
  <si>
    <t xml:space="preserve">46003	</t>
  </si>
  <si>
    <t xml:space="preserve">999224724520433	</t>
  </si>
  <si>
    <t>CHAU/KA KI</t>
  </si>
  <si>
    <t xml:space="preserve">3492417	</t>
  </si>
  <si>
    <t xml:space="preserve">999224725387817	</t>
  </si>
  <si>
    <t>[苏梅岛]苏梅岛洲际度假酒店(InterContinental Koh Samui Resort)(3628091)</t>
  </si>
  <si>
    <t>海景度假村经典特大床房(至少连住2晚及以上)&lt;双人入住&gt;&lt;适用于除泰国的亚洲客人&gt;&lt;双早&gt;</t>
  </si>
  <si>
    <t>XIAO/QIAN</t>
  </si>
  <si>
    <t xml:space="preserve">3492577	</t>
  </si>
  <si>
    <t xml:space="preserve">22239567	</t>
  </si>
  <si>
    <t xml:space="preserve">999224725920650	</t>
  </si>
  <si>
    <t>xie/xiaozhou,zhang/Yifan</t>
  </si>
  <si>
    <t xml:space="preserve">3492716	</t>
  </si>
  <si>
    <t xml:space="preserve"> 3334215	</t>
  </si>
  <si>
    <t xml:space="preserve">999224743427707	</t>
  </si>
  <si>
    <t>[普吉岛]沙逸普吉拉古娜度假酒店(SAii Laguna Phuket)(5282109)</t>
  </si>
  <si>
    <t>泻湖景俱乐部双床房(至少连住2晚及以上)&lt;双人入住&gt;&lt;适用于除泰国的亚洲客人&gt;&lt;双早&gt;</t>
  </si>
  <si>
    <t>YOU/HUIYING,LIANG/JING,XU/XIAOWEI,ZHUANG/ERJUN</t>
  </si>
  <si>
    <t xml:space="preserve">3497839	</t>
  </si>
  <si>
    <t xml:space="preserve">937453	</t>
  </si>
  <si>
    <t xml:space="preserve">999224746070850	</t>
  </si>
  <si>
    <t>尊享豪华双人床房(至少连住2晚及以上)&lt;双人入住&gt;&lt;不适用泰国客人&gt;&lt;双早&gt;</t>
  </si>
  <si>
    <t>WU/KUOYU,SU/POWEI</t>
  </si>
  <si>
    <t xml:space="preserve">3499109	</t>
  </si>
  <si>
    <t xml:space="preserve">999224764902593	</t>
  </si>
  <si>
    <t>KUO/HUEI LAN</t>
  </si>
  <si>
    <t xml:space="preserve">3502161	</t>
  </si>
  <si>
    <t xml:space="preserve">999224771896039	</t>
  </si>
  <si>
    <t>森林景豪华房&lt;双人入住&gt;&lt;双早&gt;</t>
  </si>
  <si>
    <t>CHOI/YUNJIN,CHOI/YUNJIN</t>
  </si>
  <si>
    <t xml:space="preserve">3504466	</t>
  </si>
  <si>
    <t xml:space="preserve">60464	</t>
  </si>
  <si>
    <t xml:space="preserve">999224772982533	</t>
  </si>
  <si>
    <t>[Bang Chalong]曼谷伊斯汀坦那市高尔夫度假村(Eastin Thana City Golf Resort Bangkok)(100371587)</t>
  </si>
  <si>
    <t>高级特大床房&lt;双人入住&gt;&lt;特价&gt;&lt;双早&gt;</t>
  </si>
  <si>
    <t>JIANG/XINGXIAN</t>
  </si>
  <si>
    <t xml:space="preserve">3505142	</t>
  </si>
  <si>
    <t xml:space="preserve">999224777866853	</t>
  </si>
  <si>
    <t>[普吉岛]普吉岛班陶海滩瑞享度假村(Mövenpick Resort Bangtao Beach Phuket)(3462137)</t>
  </si>
  <si>
    <t>双卧室海景泳池套房(至少连住2晚及以上)&lt;特惠专享&gt;&lt;四人入住&gt;&lt;早餐&gt;</t>
  </si>
  <si>
    <t>kamal/serageldin hatem</t>
  </si>
  <si>
    <t xml:space="preserve">3505689	</t>
  </si>
  <si>
    <t xml:space="preserve">999224784179562	</t>
  </si>
  <si>
    <t>HE/TIANSHENG,HE/SHUQI</t>
  </si>
  <si>
    <t xml:space="preserve">3507180	</t>
  </si>
  <si>
    <t xml:space="preserve">999224785685558	</t>
  </si>
  <si>
    <t>Muenhor/Jariya,Muenhor/Jariya</t>
  </si>
  <si>
    <t xml:space="preserve">3507658	</t>
  </si>
  <si>
    <t xml:space="preserve">999224795114642	</t>
  </si>
  <si>
    <t>[新加坡]新加坡嘉佩乐酒店(Capella Singapore)(3666446)</t>
  </si>
  <si>
    <t>园景至尊房&lt;双人入住&gt;&lt;双早&gt;</t>
  </si>
  <si>
    <t>LI/YIBING,Yu/Tianyin</t>
  </si>
  <si>
    <t xml:space="preserve">3509517	</t>
  </si>
  <si>
    <t xml:space="preserve">47838650	</t>
  </si>
  <si>
    <t xml:space="preserve">999224795632203	</t>
  </si>
  <si>
    <t>[曼谷]曼谷玛杜兹酒店(Maduzi Hotel, Bangkok)(16900156)</t>
  </si>
  <si>
    <t>玛杜兹经典房&lt;特惠&gt;&lt;双人入住&gt;&lt;双早&gt;</t>
  </si>
  <si>
    <t>Pang wai yan/Miu</t>
  </si>
  <si>
    <t xml:space="preserve">3509663	</t>
  </si>
  <si>
    <t xml:space="preserve">999224795650764	</t>
  </si>
  <si>
    <t>Yeung/Kin fai</t>
  </si>
  <si>
    <t xml:space="preserve">3509667	</t>
  </si>
  <si>
    <t xml:space="preserve">999224799277054	</t>
  </si>
  <si>
    <t>[新加坡]新加坡巴耶利峇寰庭商旅酒店(Aqueen Hotel Paya Lebar Singapore (SG Clean))(28554472)</t>
  </si>
  <si>
    <t>Carlos/Dennis</t>
  </si>
  <si>
    <t xml:space="preserve">3510518	</t>
  </si>
  <si>
    <t xml:space="preserve">16665153-1	</t>
  </si>
  <si>
    <t xml:space="preserve">999224803015308	</t>
  </si>
  <si>
    <t>景观两卧室公寓式房&lt;四人入住&gt;&lt;中宾&gt;&lt;早餐&gt;</t>
  </si>
  <si>
    <t>LIU/CHENG,WANG/KUN,FENG/XIAOLEI</t>
  </si>
  <si>
    <t xml:space="preserve">3511555	</t>
  </si>
  <si>
    <t xml:space="preserve">24101078692	</t>
  </si>
  <si>
    <t>[新加坡]新加坡卡尔登酒店(Carlton Hotel Singapore)(4494518)</t>
  </si>
  <si>
    <t>豪华房&lt;特惠&gt;&lt;双人入住&gt;&lt;双早&gt;</t>
  </si>
  <si>
    <t>yue/yuan</t>
  </si>
  <si>
    <t xml:space="preserve">3357613	</t>
  </si>
  <si>
    <t xml:space="preserve">2821000	</t>
  </si>
  <si>
    <t xml:space="preserve">24810575104	</t>
  </si>
  <si>
    <t>豪华特大床房-禁烟&lt;特惠专享&gt;&lt;双人入住&gt;&lt;双早&gt;</t>
  </si>
  <si>
    <t>HU/YE</t>
  </si>
  <si>
    <t xml:space="preserve">3512729	</t>
  </si>
  <si>
    <t xml:space="preserve">999224811270451	</t>
  </si>
  <si>
    <t>YANG/BING,KANG/CHEN</t>
  </si>
  <si>
    <t xml:space="preserve">3512999	</t>
  </si>
  <si>
    <t xml:space="preserve">999224812492142	</t>
  </si>
  <si>
    <t>Hang Yi/Chan,Hang Yi/Chan</t>
  </si>
  <si>
    <t xml:space="preserve">3513300	</t>
  </si>
  <si>
    <t xml:space="preserve">55302	</t>
  </si>
  <si>
    <t xml:space="preserve">999224813773588	</t>
  </si>
  <si>
    <t>[普吉岛]普吉岛丽笙度假套房酒店(Radisson Resort and Suite Phuket)(4498536)</t>
  </si>
  <si>
    <t>避风港两卧室套房(至少连住2晚及以上)&lt;今日特价 &gt;&lt;四人入住&gt;&lt;无早&gt;</t>
  </si>
  <si>
    <t>DELANTAR/ALEXANDER FRANCO ANZAMO</t>
  </si>
  <si>
    <t xml:space="preserve">3513869	</t>
  </si>
  <si>
    <t xml:space="preserve">282557167	</t>
  </si>
  <si>
    <t xml:space="preserve">999224813808340	</t>
  </si>
  <si>
    <t>ALSHEBLI/ABDALLAH</t>
  </si>
  <si>
    <t xml:space="preserve">3513876	</t>
  </si>
  <si>
    <t xml:space="preserve">20493346	</t>
  </si>
  <si>
    <t xml:space="preserve">999224824719829	</t>
  </si>
  <si>
    <t>卡洛琳艾斯特套房&lt;今日特价 &gt;&lt;双人入住&gt;&lt;中宾&gt;&lt;双早&gt;</t>
  </si>
  <si>
    <t>XIONG/CHAO,Sun/Chunyu</t>
  </si>
  <si>
    <t xml:space="preserve">3517223	</t>
  </si>
  <si>
    <t xml:space="preserve">999224827915104	</t>
  </si>
  <si>
    <t>Sowmya/Sreenivas,Sreenivas/Sowmya</t>
  </si>
  <si>
    <t xml:space="preserve">3518537	</t>
  </si>
  <si>
    <t xml:space="preserve">20493631	</t>
  </si>
  <si>
    <t xml:space="preserve">999224835555333	</t>
  </si>
  <si>
    <t>玛杜兹经典房&lt;双人入住&gt;&lt;双早&gt;</t>
  </si>
  <si>
    <t>NAVA/RAMESH</t>
  </si>
  <si>
    <t xml:space="preserve">3520298	</t>
  </si>
  <si>
    <t xml:space="preserve">999224841811715	</t>
  </si>
  <si>
    <t>大都会双床房(连住3晚及以上)&lt;双人入住&gt;&lt;不适用泰国客人&gt;&lt;双早&gt;</t>
  </si>
  <si>
    <t>ZHANG/TIANYUAN,XU/JIA</t>
  </si>
  <si>
    <t xml:space="preserve">3522698	</t>
  </si>
  <si>
    <t xml:space="preserve"> 1313138	</t>
  </si>
  <si>
    <t xml:space="preserve">999224843109827	</t>
  </si>
  <si>
    <t>[巴都丁宜]槟城硬石酒店(Hard Rock Hotel Penang)(4649444)</t>
  </si>
  <si>
    <t>海景豪华房&lt;三人入住&gt;&lt;不适用中东客人&gt;&lt;早餐&gt;</t>
  </si>
  <si>
    <t>JIANG/PING,LIM/EE MAY</t>
  </si>
  <si>
    <t xml:space="preserve">3523375	</t>
  </si>
  <si>
    <t xml:space="preserve">15728316	</t>
  </si>
  <si>
    <t xml:space="preserve">999224848249342	</t>
  </si>
  <si>
    <t>[帕拉尼亚克]凯悦马尼拉城市之梦酒店(Hyatt Regency Manila City of Dreams (Staycation Approved))(5917305)</t>
  </si>
  <si>
    <t>凯悦客房&lt;超值特惠&gt;&lt;双人入住&gt;&lt;不适用菲律宾客人&gt;&lt;无早&gt;</t>
  </si>
  <si>
    <t>NG/CHIOU PENG</t>
  </si>
  <si>
    <t xml:space="preserve">3523838	</t>
  </si>
  <si>
    <t xml:space="preserve">1600116	</t>
  </si>
  <si>
    <t xml:space="preserve">999224852152365	</t>
  </si>
  <si>
    <t>双人床房&lt;双人入住&gt;&lt;无早&gt;</t>
  </si>
  <si>
    <t>KIM/SUKYUNG</t>
  </si>
  <si>
    <t xml:space="preserve">3524871	</t>
  </si>
  <si>
    <t xml:space="preserve">23048747	</t>
  </si>
  <si>
    <t xml:space="preserve">999224853404062	</t>
  </si>
  <si>
    <t>三卧室套房&lt;五人入住&gt;&lt;早餐&gt;</t>
  </si>
  <si>
    <t>WU/LIQIANG,Huang/Daguang,Ding/Xiaomei,Guo/Dingjinyan,Ge/Jing</t>
  </si>
  <si>
    <t xml:space="preserve">3525170	</t>
  </si>
  <si>
    <t xml:space="preserve">999224855899144	</t>
  </si>
  <si>
    <t>[米里]米里帝国酒店(Imperial Hotel Miri)(28476284)</t>
  </si>
  <si>
    <t>豪华两房公寓&lt;三人入住&gt;&lt;早餐&gt;</t>
  </si>
  <si>
    <t>Siti Ardilla Haji Mustapa/Dayang</t>
  </si>
  <si>
    <t xml:space="preserve">3526180	</t>
  </si>
  <si>
    <t xml:space="preserve">999224865252368	</t>
  </si>
  <si>
    <t xml:space="preserve">3527878	</t>
  </si>
  <si>
    <t xml:space="preserve">999224865295540	</t>
  </si>
  <si>
    <t>园景豪华房(带阳台)(连住3晚及以上)&lt;双人入住&gt;&lt;中宾&gt;&lt;双早&gt;&lt;机票面纱&gt;&lt;火酒交叉用户&gt;&lt;交叉用户&gt;&lt;黄金会员&gt;</t>
  </si>
  <si>
    <t xml:space="preserve">3527886	</t>
  </si>
  <si>
    <t xml:space="preserve">999224866368410	</t>
  </si>
  <si>
    <t>[曼谷]曼谷MUU酒店(MUU Bangkok Hotel)(28681386)</t>
  </si>
  <si>
    <t>豪华间(至少连住2晚及以上)&lt;今日特价 &gt;&lt;双人入住&gt;&lt;中宾&gt;&lt;双早&gt;</t>
  </si>
  <si>
    <t>WONG/KAM FAI</t>
  </si>
  <si>
    <t xml:space="preserve">3528031	</t>
  </si>
  <si>
    <t xml:space="preserve">999224870115434	</t>
  </si>
  <si>
    <t>大都会特大床房(至少连住2晚及以上)&lt;双人入住&gt;&lt;不适用泰国客人&gt;&lt;双早&gt;</t>
  </si>
  <si>
    <t>NING/MINGQI</t>
  </si>
  <si>
    <t xml:space="preserve">3529224	</t>
  </si>
  <si>
    <t xml:space="preserve">999224873062773	</t>
  </si>
  <si>
    <t>[雪邦]吉隆坡国际机场航空城图恩酒店（机场酒店）(Tune Hotel KLIA Aeropolis (Airport Hotel))(28566827)</t>
  </si>
  <si>
    <t>大床房&lt;单人入住&gt;&lt;单早&gt;</t>
  </si>
  <si>
    <t>D Burkitt/Timothy</t>
  </si>
  <si>
    <t xml:space="preserve">3530555	</t>
  </si>
  <si>
    <t xml:space="preserve">999224880374998	</t>
  </si>
  <si>
    <t>kwon/minchan,minchan/kwon</t>
  </si>
  <si>
    <t xml:space="preserve">3531800	</t>
  </si>
  <si>
    <t xml:space="preserve">20494473	</t>
  </si>
  <si>
    <t xml:space="preserve">999224880655522	</t>
  </si>
  <si>
    <t>加大高级特大床房&lt;今日特价 &gt;&lt;双人入住&gt;&lt;双早&gt;</t>
  </si>
  <si>
    <t>GOH/MONG JOO</t>
  </si>
  <si>
    <t xml:space="preserve">3531892	</t>
  </si>
  <si>
    <t xml:space="preserve">33853161	</t>
  </si>
  <si>
    <t xml:space="preserve">999224884093551	</t>
  </si>
  <si>
    <t>海景豪华房&lt;双人入住&gt;&lt;不适用马来西亚客人&gt;&lt;双早&gt;</t>
  </si>
  <si>
    <t>WENNARS/RICKY</t>
  </si>
  <si>
    <t xml:space="preserve">3532682	</t>
  </si>
  <si>
    <t xml:space="preserve">999224884355407	</t>
  </si>
  <si>
    <t>至尊河景特大床房&lt;双人入住&gt;&lt;双早&gt;</t>
  </si>
  <si>
    <t>YANG/MINGXIAO,WANG/YANG</t>
  </si>
  <si>
    <t xml:space="preserve">3532722	</t>
  </si>
  <si>
    <t xml:space="preserve">999224884479026	</t>
  </si>
  <si>
    <t>Salas/Lynnie Mae,Salas/Lynnie Mae,Salas/Lynnie Mae,Salas/Lynnie Mae,Salas/Lynnie Mae,Salas/Lynnie Mae,Salas/Lynnie Mae,Salas/Lynnie Mae</t>
  </si>
  <si>
    <t xml:space="preserve">3532851	</t>
  </si>
  <si>
    <t xml:space="preserve"> 20494485	</t>
  </si>
  <si>
    <t xml:space="preserve">999224887801206	</t>
  </si>
  <si>
    <t>[吉隆坡]吉隆坡市中心智选假日酒店(Holiday Inn Express Kuala Lumpur City Centre, an IHG Hotel)(5469987)</t>
  </si>
  <si>
    <t>标准两张单人床房(带沙发床)(至少连住2晚及以上)&lt;双人入住&gt;&lt;双早&gt;</t>
  </si>
  <si>
    <t>CHIN/KAI WEY</t>
  </si>
  <si>
    <t xml:space="preserve">3533870	</t>
  </si>
  <si>
    <t xml:space="preserve">999224906881702	</t>
  </si>
  <si>
    <t>行政套房(至少连住2晚及以上)&lt;特别促销&gt;&lt;双人入住&gt;&lt;适用于除泰国的亚洲客人&gt;&lt;双早&gt;</t>
  </si>
  <si>
    <t>SIM/WAN TING,CHEONG/DERRICK YEE JIN</t>
  </si>
  <si>
    <t xml:space="preserve">3539046	</t>
  </si>
  <si>
    <t xml:space="preserve">8002149	</t>
  </si>
  <si>
    <t xml:space="preserve">999224915721513	</t>
  </si>
  <si>
    <t>zhai/shuo</t>
  </si>
  <si>
    <t xml:space="preserve">3540154	</t>
  </si>
  <si>
    <t xml:space="preserve">999224916204617	</t>
  </si>
  <si>
    <t>豪华房(至少连住2晚及以上)&lt;特价大促销&gt;&lt;三人入住&gt;&lt;早餐&gt;</t>
  </si>
  <si>
    <t>CHUNG/JISOO</t>
  </si>
  <si>
    <t xml:space="preserve">3540330	</t>
  </si>
  <si>
    <t xml:space="preserve">999224915484878	</t>
  </si>
  <si>
    <t>园景豪华房&lt;双人入住&gt;&lt;双早&gt;</t>
  </si>
  <si>
    <t>ALDABBAGH/HASHIM</t>
  </si>
  <si>
    <t xml:space="preserve">3540065	</t>
  </si>
  <si>
    <t xml:space="preserve">9877436	</t>
  </si>
  <si>
    <t xml:space="preserve">999224919981394	</t>
  </si>
  <si>
    <t>[普吉岛]普吉岛芭东英迪格酒店 - IHG 旗下酒店(Hotel Indigo Phuket Patong, an IHG Hotel)(42684109)</t>
  </si>
  <si>
    <t>城景标准双床房(至少连住2晚及以上)&lt;今日特价 &gt;&lt;双人入住&gt;&lt;双早&gt;</t>
  </si>
  <si>
    <t>WU/JUNLI,GAO/DANDAN</t>
  </si>
  <si>
    <t xml:space="preserve">3541642	</t>
  </si>
  <si>
    <t xml:space="preserve">163624	</t>
  </si>
  <si>
    <t xml:space="preserve">999224920273156	</t>
  </si>
  <si>
    <t>[阿布扎比]阿布扎比阿提哈德塔港丽酒店(Conrad Abu Dhabi Etihad Towers)(108608099)</t>
  </si>
  <si>
    <t>海景豪华特大床房 禁烟&lt;双人入住&gt;&lt;中宾&gt;&lt;双早&gt;</t>
  </si>
  <si>
    <t>JIN/TIANMING,Wang/Jiali</t>
  </si>
  <si>
    <t xml:space="preserve">3541886	</t>
  </si>
  <si>
    <t xml:space="preserve">3385301628	</t>
  </si>
  <si>
    <t xml:space="preserve">999224920457949	</t>
  </si>
  <si>
    <t>[普吉岛]普吉岛洲际丁索别墅度假村(Dinso Resort &amp; Villas Phuket, an IHG Hotel)(28676810)</t>
  </si>
  <si>
    <t>池景甄选特大床房(至少连住2晚及以上)&lt;双人入住&gt;&lt;双早&gt;</t>
  </si>
  <si>
    <t>YU/GUOLIANG,ZHAO/ZIROU</t>
  </si>
  <si>
    <t xml:space="preserve">3541940	</t>
  </si>
  <si>
    <t xml:space="preserve">94096	</t>
  </si>
  <si>
    <t xml:space="preserve">999224921989647	</t>
  </si>
  <si>
    <t>ZHOU/LIN,Li/Anqi</t>
  </si>
  <si>
    <t xml:space="preserve">3542767	</t>
  </si>
  <si>
    <t xml:space="preserve">9472021	</t>
  </si>
  <si>
    <t xml:space="preserve">24930460937	</t>
  </si>
  <si>
    <t>LIU/PANPAN,LIU/DEBIAO,WEI/HUANLIANG</t>
  </si>
  <si>
    <t xml:space="preserve">3544583	</t>
  </si>
  <si>
    <t xml:space="preserve">70919	</t>
  </si>
  <si>
    <t xml:space="preserve">999224934873333	</t>
  </si>
  <si>
    <t>[古晋]达迈海滩度假村(Damai Beach Resort)(28378129)</t>
  </si>
  <si>
    <t>标准阳台特大床房&lt;双人入住&gt;&lt;双早&gt;</t>
  </si>
  <si>
    <t>Kevin/Kevin koo</t>
  </si>
  <si>
    <t xml:space="preserve">3546135	</t>
  </si>
  <si>
    <t xml:space="preserve">999224942802905	</t>
  </si>
  <si>
    <t>丛林绿洲特大床别墅(至少连住2晚及以上)&lt;今日特价 &gt;&lt;双人入住&gt;&lt;双早&gt;</t>
  </si>
  <si>
    <t>SUPING/KEAMOGETSE THATO</t>
  </si>
  <si>
    <t xml:space="preserve">3547731	</t>
  </si>
  <si>
    <t xml:space="preserve">82741821	</t>
  </si>
  <si>
    <t xml:space="preserve">999224943575961	</t>
  </si>
  <si>
    <t>ZHANG/XIAOJIE</t>
  </si>
  <si>
    <t xml:space="preserve">3548075	</t>
  </si>
  <si>
    <t xml:space="preserve">999224944340039	</t>
  </si>
  <si>
    <t>JIN/SHI</t>
  </si>
  <si>
    <t xml:space="preserve">3548414	</t>
  </si>
  <si>
    <t xml:space="preserve">999224946738482	</t>
  </si>
  <si>
    <t>SUNG/KATIE HIU YING</t>
  </si>
  <si>
    <t xml:space="preserve">3549414	</t>
  </si>
  <si>
    <t xml:space="preserve">999224947110462	</t>
  </si>
  <si>
    <t>[吉隆坡]吉隆坡费尔菲尔德艾伦彭亨酒店(Fairfield by Marriott Kuala Lumpur Jalan Pahang)(109080855)</t>
  </si>
  <si>
    <t>城景标准客房（1张特大床）&lt;双人入住&gt;&lt;双早&gt;</t>
  </si>
  <si>
    <t>Yeoh/Beng San</t>
  </si>
  <si>
    <t xml:space="preserve">3549640	</t>
  </si>
  <si>
    <t xml:space="preserve">999224947885510	</t>
  </si>
  <si>
    <t>HUANG/KUEI YUN</t>
  </si>
  <si>
    <t xml:space="preserve">3549863	</t>
  </si>
  <si>
    <t xml:space="preserve">999224960066495	</t>
  </si>
  <si>
    <t>CHO/JUNHYEONG</t>
  </si>
  <si>
    <t xml:space="preserve">3551809	</t>
  </si>
  <si>
    <t xml:space="preserve">999224960130175	</t>
  </si>
  <si>
    <t>豪华特大床房&lt;单人入住&gt;&lt;单早&gt;</t>
  </si>
  <si>
    <t>CHEN/PINGPING</t>
  </si>
  <si>
    <t xml:space="preserve">3551827	</t>
  </si>
  <si>
    <t xml:space="preserve">79232950	</t>
  </si>
  <si>
    <t xml:space="preserve">999224961716949	</t>
  </si>
  <si>
    <t>尊贵公园景房&lt;特惠专享&gt;&lt;双人入住&gt;&lt;中宾&gt;&lt;双早&gt;</t>
  </si>
  <si>
    <t>Shang/Zheqi,Ma/Xiaoping</t>
  </si>
  <si>
    <t xml:space="preserve">3552557	</t>
  </si>
  <si>
    <t xml:space="preserve">999224962931328	</t>
  </si>
  <si>
    <t>WANG/XIAO YAN</t>
  </si>
  <si>
    <t xml:space="preserve">3553163	</t>
  </si>
  <si>
    <t xml:space="preserve">999224968815203	</t>
  </si>
  <si>
    <t>[奎松市]马尼拉奎松市B酒店（多用途酒店）(The B Hotel Quezon City Manila (Multiple-Use Hotel))(28525533)</t>
  </si>
  <si>
    <t>HUANG/XIUHUA,LUO/BING</t>
  </si>
  <si>
    <t xml:space="preserve">3553628	</t>
  </si>
  <si>
    <t xml:space="preserve">2239162	</t>
  </si>
  <si>
    <t xml:space="preserve">999224970716136	</t>
  </si>
  <si>
    <t>[普吉岛]普吉岛安达曼卡纳西尔度假村(Andaman Cannacia Resort &amp; Spa Phuket)(4984010)</t>
  </si>
  <si>
    <t>蜜月套房&lt;双人入住&gt;&lt;双早&gt;</t>
  </si>
  <si>
    <t>HUANG/SHIJIA</t>
  </si>
  <si>
    <t xml:space="preserve">3553959	</t>
  </si>
  <si>
    <t xml:space="preserve">999224970815402	</t>
  </si>
  <si>
    <t>AUXTERO JR/DONN</t>
  </si>
  <si>
    <t xml:space="preserve">3554096	</t>
  </si>
  <si>
    <t xml:space="preserve">20496050	</t>
  </si>
  <si>
    <t xml:space="preserve">999224974129748	</t>
  </si>
  <si>
    <t>[普吉岛]普吉岛科莫雅姆度假村(COMO Point Yamu, Phuket)(5972732)</t>
  </si>
  <si>
    <t>海湾特大床房&lt;双人入住&gt;&lt;仅适用于中国&amp;新加坡客人&gt;&lt;双早&gt;</t>
  </si>
  <si>
    <t>LI/YIMENG,ZHANG/SHUO</t>
  </si>
  <si>
    <t xml:space="preserve">3555005	</t>
  </si>
  <si>
    <t xml:space="preserve">999224976994937	</t>
  </si>
  <si>
    <t>[曼谷]察殿曼谷沙吞酒店式公寓(Chatrium Residence Sathon Bangkok)(6179292)</t>
  </si>
  <si>
    <t>尊贵豪华二卧室套房&lt;四人入住&gt;&lt;不适用泰国客人&gt;&lt;早餐&gt;</t>
  </si>
  <si>
    <t>LIANG/YONGSHENG,OU/YANMEI,LIANG/BAOYU</t>
  </si>
  <si>
    <t xml:space="preserve">3555977	</t>
  </si>
  <si>
    <t xml:space="preserve">999224977042045	</t>
  </si>
  <si>
    <t>KHAN/NADEZHDA</t>
  </si>
  <si>
    <t xml:space="preserve">3555995	</t>
  </si>
  <si>
    <t xml:space="preserve">20496320	</t>
  </si>
  <si>
    <t xml:space="preserve">999224977291482	</t>
  </si>
  <si>
    <t>[曼谷]尼兰大酒店(Niran Grand Hotel)(96424884)</t>
  </si>
  <si>
    <t>豪华房(至少连住2晚及以上)&lt;特惠&gt;&lt;双人入住&gt;&lt;无早&gt;</t>
  </si>
  <si>
    <t>chantamon/Boonsuda</t>
  </si>
  <si>
    <t xml:space="preserve">3556209	</t>
  </si>
  <si>
    <t xml:space="preserve">999224977313293	</t>
  </si>
  <si>
    <t>Lu/Xinxin</t>
  </si>
  <si>
    <t xml:space="preserve">3556222	</t>
  </si>
  <si>
    <t xml:space="preserve">999224977475114	</t>
  </si>
  <si>
    <t>YANG/ZHUXIN,GONG/LIE</t>
  </si>
  <si>
    <t xml:space="preserve">3556311	</t>
  </si>
  <si>
    <t xml:space="preserve">999224984012123	</t>
  </si>
  <si>
    <t>HUA/YANHUAN</t>
  </si>
  <si>
    <t xml:space="preserve">3557365	</t>
  </si>
  <si>
    <t xml:space="preserve">999224985105029	</t>
  </si>
  <si>
    <t>俱乐部尊贵公园景房&lt;特惠专享&gt;&lt;双人入住&gt;&lt;中宾&gt;&lt;双早&gt;</t>
  </si>
  <si>
    <t>Yang/Zhiyong,Yang/xiao</t>
  </si>
  <si>
    <t xml:space="preserve">3557653	</t>
  </si>
  <si>
    <t xml:space="preserve">999224985647357	</t>
  </si>
  <si>
    <t>行政套房(至少连住2晚及以上)&lt;双人入住&gt;&lt;适用于除泰国的亚洲客人&gt;&lt;双早&gt;</t>
  </si>
  <si>
    <t>GUO/ZIYANG,LIN/QINGXIA</t>
  </si>
  <si>
    <t xml:space="preserve">3557734	</t>
  </si>
  <si>
    <t xml:space="preserve">8002658	</t>
  </si>
  <si>
    <t xml:space="preserve">999224989112768	</t>
  </si>
  <si>
    <t>天际线景两卧室套房(至少连住2晚及以上)&lt;特惠专享&gt;&lt;四人入住&gt;&lt;早餐&gt;</t>
  </si>
  <si>
    <t>Penttinen/Pasi</t>
  </si>
  <si>
    <t xml:space="preserve">3558306	</t>
  </si>
  <si>
    <t xml:space="preserve">999224990723493	</t>
  </si>
  <si>
    <t>JIAO/QI</t>
  </si>
  <si>
    <t xml:space="preserve">3558910	</t>
  </si>
  <si>
    <t xml:space="preserve">999224993202679	</t>
  </si>
  <si>
    <t>[邦劳]Bohol Dolphin Bay Resort(109169398)</t>
  </si>
  <si>
    <t>豪华双床间&lt;双人入住&gt;&lt;双早&gt;</t>
  </si>
  <si>
    <t>HU/XIUFENG,TENG/MAN</t>
  </si>
  <si>
    <t xml:space="preserve">3560264	</t>
  </si>
  <si>
    <t xml:space="preserve">T0105	</t>
  </si>
  <si>
    <t xml:space="preserve">999224993619275	</t>
  </si>
  <si>
    <t>PAN/XUEDONG,JI/DONGWEI</t>
  </si>
  <si>
    <t xml:space="preserve">3560481	</t>
  </si>
  <si>
    <t xml:space="preserve">T0106	</t>
  </si>
  <si>
    <t xml:space="preserve">999224993712188	</t>
  </si>
  <si>
    <t xml:space="preserve">3560528	</t>
  </si>
  <si>
    <t xml:space="preserve">999224996788947	</t>
  </si>
  <si>
    <t>标准两张单人床房(至少连住2晚及以上)&lt;双人入住&gt;&lt;不适用泰国客人&gt;&lt;双早&gt;</t>
  </si>
  <si>
    <t>Ng/Wei Lee Ben</t>
  </si>
  <si>
    <t xml:space="preserve">3560617	</t>
  </si>
  <si>
    <t xml:space="preserve">999224999342174	</t>
  </si>
  <si>
    <t>豪华凉亭别墅(至少连住2晚及以上)&lt;双人入住&gt;&lt;中宾&gt;&lt;双早&gt;</t>
  </si>
  <si>
    <t>XIONG/BEIBEI</t>
  </si>
  <si>
    <t xml:space="preserve">3561007	</t>
  </si>
  <si>
    <t xml:space="preserve">999225004043629	</t>
  </si>
  <si>
    <t>LIU/WENKAI</t>
  </si>
  <si>
    <t xml:space="preserve">3562316	</t>
  </si>
  <si>
    <t xml:space="preserve">999225006017394	</t>
  </si>
  <si>
    <t>NIAMI/NILE,NIAMI/NILE,NIAMI/NILE,NIAMI/NILE</t>
  </si>
  <si>
    <t xml:space="preserve">3562944	</t>
  </si>
  <si>
    <t xml:space="preserve">999225006901289	</t>
  </si>
  <si>
    <t>Maligaya/Joanna Kammille</t>
  </si>
  <si>
    <t xml:space="preserve">3563265	</t>
  </si>
  <si>
    <t xml:space="preserve">2794217	</t>
  </si>
  <si>
    <t xml:space="preserve">999225008089865	</t>
  </si>
  <si>
    <t xml:space="preserve">3563748	</t>
  </si>
  <si>
    <t xml:space="preserve">999225010103808	</t>
  </si>
  <si>
    <t>[蒙廷卢帕]贝尔维尤酒店（多用途酒店）(The Bellevue Hotel (Multi Use Hotel))(5425202)</t>
  </si>
  <si>
    <t>豪华房(塔翼)&lt;特价大促销&gt;&lt;双人入住&gt;&lt;双早&gt;</t>
  </si>
  <si>
    <t>zagado/wilma,zagado/wilma</t>
  </si>
  <si>
    <t xml:space="preserve">3564737	</t>
  </si>
  <si>
    <t xml:space="preserve">7913479	</t>
  </si>
  <si>
    <t xml:space="preserve">25014663979	</t>
  </si>
  <si>
    <t xml:space="preserve">3565089	</t>
  </si>
  <si>
    <t xml:space="preserve">33109401	</t>
  </si>
  <si>
    <t xml:space="preserve">999225014715657	</t>
  </si>
  <si>
    <t>Tasleem/Fatima,Fatima/Tasleem</t>
  </si>
  <si>
    <t xml:space="preserve">3565093	</t>
  </si>
  <si>
    <t xml:space="preserve">20496777	</t>
  </si>
  <si>
    <t xml:space="preserve">999225014824721	</t>
  </si>
  <si>
    <t>[普吉岛]拉威棕榈滩度假酒店(Rawai Palm Beach Resort)(4398832)</t>
  </si>
  <si>
    <t>高级池景房&lt;限时抢购&gt;&lt;超值特惠&gt;&lt;双人入住&gt;&lt;双早&gt;</t>
  </si>
  <si>
    <t>Wah Pang/Ying</t>
  </si>
  <si>
    <t xml:space="preserve">3565112	</t>
  </si>
  <si>
    <t xml:space="preserve">999225015192813	</t>
  </si>
  <si>
    <t>Gloria/Awad,Awad/Gloria</t>
  </si>
  <si>
    <t xml:space="preserve">3565212	</t>
  </si>
  <si>
    <t xml:space="preserve">20496775	</t>
  </si>
  <si>
    <t xml:space="preserve">999225015365130	</t>
  </si>
  <si>
    <t>He/Miaoxin,He/Miaoxin</t>
  </si>
  <si>
    <t xml:space="preserve">3565247	</t>
  </si>
  <si>
    <t xml:space="preserve">999225016744132	</t>
  </si>
  <si>
    <t>天际线景两卧室套房&lt;今日特价 &gt;&lt;四人入住&gt;&lt;早餐&gt;</t>
  </si>
  <si>
    <t>bin ghaylah/Norah</t>
  </si>
  <si>
    <t xml:space="preserve">3565434	</t>
  </si>
  <si>
    <t xml:space="preserve">999225018628164	</t>
  </si>
  <si>
    <t>[曼谷]曼谷美蒂雅酒店素坤逸18巷(Maitria Hotel Sukhumvit 18 - A Chatrium Collection Bangkok)(5280489)</t>
  </si>
  <si>
    <t>标准一室房&lt;双人入住&gt;&lt;仅适用亚洲客人&gt;&lt;双早&gt;</t>
  </si>
  <si>
    <t>WU/TZU HAO</t>
  </si>
  <si>
    <t xml:space="preserve">3565810	</t>
  </si>
  <si>
    <t xml:space="preserve">999225019009709	</t>
  </si>
  <si>
    <t>池景豪华双人床房&lt;双人入住&gt;&lt;不适用泰国客人&gt;&lt;双早&gt;</t>
  </si>
  <si>
    <t>LIM/MIKE</t>
  </si>
  <si>
    <t xml:space="preserve">3565943	</t>
  </si>
  <si>
    <t xml:space="preserve">25019456525	</t>
  </si>
  <si>
    <t>Li/Xianfa</t>
  </si>
  <si>
    <t xml:space="preserve">3566052	</t>
  </si>
  <si>
    <t xml:space="preserve">25019489569	</t>
  </si>
  <si>
    <t>LUO/NA</t>
  </si>
  <si>
    <t xml:space="preserve">3566059	</t>
  </si>
  <si>
    <t xml:space="preserve">999225020183756	</t>
  </si>
  <si>
    <t>[新加坡]新加坡悦乐雅柏酒店(Village Hotel Albert Court by Far East Hospitality)(28554751)</t>
  </si>
  <si>
    <t>高级房&lt;特惠专享&gt;&lt;双人入住&gt;&lt;不适用新加坡客人&gt;&lt;无早&gt;</t>
  </si>
  <si>
    <t>LIU/QIAN</t>
  </si>
  <si>
    <t xml:space="preserve">3566327	</t>
  </si>
  <si>
    <t xml:space="preserve">999225020206200	</t>
  </si>
  <si>
    <t>[曼谷]曼谷HOMM素坤逸34街酒店 (悦榕集团)(Homm Sukhumvit34 Bangkok a Brand of Banyan Tree Group)(99758480)</t>
  </si>
  <si>
    <t>高级双床房&lt;三人入住&gt;&lt;无早&gt;</t>
  </si>
  <si>
    <t>LI/WEN,XIE/YUJIE,TANG/ZHIQING</t>
  </si>
  <si>
    <t xml:space="preserve">3566334	</t>
  </si>
  <si>
    <t xml:space="preserve">25020279849	</t>
  </si>
  <si>
    <t>[曼谷]曼谷素坤逸爱瑞酒店(Arize Hotel Sukhumvit Bangkok)(5176581)</t>
  </si>
  <si>
    <t>豪华转角房&lt;双人入住&gt;&lt;无早&gt;</t>
  </si>
  <si>
    <t>Zhong/Gui xiang,Wang/Shiting</t>
  </si>
  <si>
    <t xml:space="preserve">25020289887	</t>
  </si>
  <si>
    <t>[曼谷]素坤逸爱瑞酒店(Arize Hotel Sukhumvit)(5176581)</t>
  </si>
  <si>
    <t>豪华房&lt;双人入住&gt;&lt;无早&gt;</t>
  </si>
  <si>
    <t>Zhong/Caihua</t>
  </si>
  <si>
    <t xml:space="preserve">3566350	</t>
  </si>
  <si>
    <t xml:space="preserve">999225021807124	</t>
  </si>
  <si>
    <t>斯莱德房&lt;今日特惠&gt;&lt;双人入住&gt;&lt;双早&gt;</t>
  </si>
  <si>
    <t>Tang/Chi Ho,Tang/Chi Ho</t>
  </si>
  <si>
    <t xml:space="preserve">3566797	</t>
  </si>
  <si>
    <t xml:space="preserve">999225021811009	</t>
  </si>
  <si>
    <t>豪华河景双床房&lt;双人入住&gt;&lt;无早&gt;</t>
  </si>
  <si>
    <t xml:space="preserve">3566800	</t>
  </si>
  <si>
    <t xml:space="preserve">999225021679706	</t>
  </si>
  <si>
    <t>[八打灵再也]皇家朱兰白沙罗酒店(Royale Chulan Damansara)(28528087)</t>
  </si>
  <si>
    <t>MD RAIS/MOHAMAD SHAHUREEN REZA</t>
  </si>
  <si>
    <t xml:space="preserve">3566782	</t>
  </si>
  <si>
    <t xml:space="preserve">999225021964759	</t>
  </si>
  <si>
    <t xml:space="preserve">3566833	</t>
  </si>
  <si>
    <t xml:space="preserve">999225022262202	</t>
  </si>
  <si>
    <t>[士乃]士乃宴宾雅酒店(Impiana Hotel Senai)(28566880)</t>
  </si>
  <si>
    <t>豪华双床房&lt;特惠&gt;&lt;双人入住&gt;&lt;双早&gt;</t>
  </si>
  <si>
    <t>Lim/Siew Hui</t>
  </si>
  <si>
    <t xml:space="preserve">3567035	</t>
  </si>
  <si>
    <t xml:space="preserve">999225023194628	</t>
  </si>
  <si>
    <t>[芭堤雅]达拉角度假村(Cape Dara Resort)(5470678)</t>
  </si>
  <si>
    <t>达拉豪华海景房&lt;双人入住&gt;&lt;不适用泰国客人&gt;&lt;双早&gt;</t>
  </si>
  <si>
    <t>REN/SHUFANG</t>
  </si>
  <si>
    <t xml:space="preserve">3567405	</t>
  </si>
  <si>
    <t xml:space="preserve">999225023925469	</t>
  </si>
  <si>
    <t>Wang/Wen cheng</t>
  </si>
  <si>
    <t xml:space="preserve">3567855	</t>
  </si>
  <si>
    <t xml:space="preserve">999225024265088	</t>
  </si>
  <si>
    <t>XU/MINJIE</t>
  </si>
  <si>
    <t xml:space="preserve">3569040	</t>
  </si>
  <si>
    <t xml:space="preserve">999225027004340	</t>
  </si>
  <si>
    <t>GO/ROMUALDO</t>
  </si>
  <si>
    <t xml:space="preserve">3569360	</t>
  </si>
  <si>
    <t xml:space="preserve">2796127	</t>
  </si>
  <si>
    <t>，</t>
  </si>
  <si>
    <t>此单实际是999224865252368； 999224865295540收取的改名费用，客人要求999224865252368的入住姓名为Yang/deng qiang，Zhang/yong。999224865295540入住姓名为Li/xiao hua，ZHANG/JIAN 。</t>
  </si>
  <si>
    <t>3527878 请建工单收款400RMB，原单照收，补款单999224888353495</t>
  </si>
  <si>
    <t>本期收回696元</t>
  </si>
  <si>
    <t>A230703101951481</t>
  </si>
  <si>
    <t>A230703102047481</t>
  </si>
  <si>
    <t>CNY / HKD 当前参考汇率: 1.080107435</t>
  </si>
  <si>
    <t>总计： 997364.99 CNY/
1077261.34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</si>
  <si>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</si>
  <si>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</si>
  <si>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</si>
  <si>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</si>
  <si>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</si>
  <si>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</si>
  <si>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</si>
  <si>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</si>
  <si>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</si>
  <si>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</si>
  <si>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</si>
  <si>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</si>
  <si>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</si>
  <si>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</si>
  <si>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</si>
  <si>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</si>
  <si>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</si>
  <si>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</si>
  <si>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</si>
  <si>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2023-05-30</t>
  </si>
  <si>
    <t>3437278</t>
  </si>
  <si>
    <t>COMO曼谷大都会酒店</t>
  </si>
  <si>
    <t>Gao Tingting,Shi Ke</t>
  </si>
  <si>
    <t>2023-06-28</t>
  </si>
  <si>
    <t>2023-06-30</t>
  </si>
  <si>
    <t>退房日周结</t>
  </si>
  <si>
    <t>2760.00</t>
  </si>
  <si>
    <t>RMB</t>
  </si>
  <si>
    <t>0</t>
  </si>
  <si>
    <t>0.00</t>
  </si>
  <si>
    <t>携程国际直连(DD)</t>
  </si>
  <si>
    <t>01.011174</t>
  </si>
  <si>
    <t>2023-05-30 12:35:14</t>
  </si>
  <si>
    <t>否</t>
  </si>
  <si>
    <t>汇智国际旅游发展有限公司</t>
  </si>
  <si>
    <t>直采</t>
  </si>
  <si>
    <t>泰国</t>
  </si>
  <si>
    <t>2023-06-12</t>
  </si>
  <si>
    <t>3496693</t>
  </si>
  <si>
    <t>拉查酒店</t>
  </si>
  <si>
    <t>XIAO SHIQIAN</t>
  </si>
  <si>
    <t>2023-06-29</t>
  </si>
  <si>
    <t>1503.00</t>
  </si>
  <si>
    <t>2023-06-13 16:46:31</t>
  </si>
  <si>
    <t>2023-06-09</t>
  </si>
  <si>
    <t>3480969</t>
  </si>
  <si>
    <t>CHEN SHAOPENG,XU WENXI</t>
  </si>
  <si>
    <t>2155.00</t>
  </si>
  <si>
    <t>2023-06-09 15:08:54</t>
  </si>
  <si>
    <t>2023-05-12</t>
  </si>
  <si>
    <t>3363002</t>
  </si>
  <si>
    <t>Chee yong Teoh,Chee yong Teoh</t>
  </si>
  <si>
    <t>2023-06-26</t>
  </si>
  <si>
    <t>2420.00</t>
  </si>
  <si>
    <t>2023-05-13 18:53:25</t>
  </si>
  <si>
    <t>2023-06-10</t>
  </si>
  <si>
    <t>3486370</t>
  </si>
  <si>
    <t>马姆提斯度假酒店</t>
  </si>
  <si>
    <t>HE SIMIN,HUANG QIANYU,HUANG ZIHANG</t>
  </si>
  <si>
    <t>3360.00</t>
  </si>
  <si>
    <t>2023-06-10 14:28:49</t>
  </si>
  <si>
    <t>3484286</t>
  </si>
  <si>
    <t>LU TIANXI,LIU XIAOYA</t>
  </si>
  <si>
    <t>2360.00</t>
  </si>
  <si>
    <t>2023-06-10 14:02:52</t>
  </si>
  <si>
    <t>3484093</t>
  </si>
  <si>
    <t>CHEN JINNAN,XUE WENYING</t>
  </si>
  <si>
    <t>4720.00</t>
  </si>
  <si>
    <t>2023-06-10 14:30:51</t>
  </si>
  <si>
    <t>2023-06-11</t>
  </si>
  <si>
    <t>3492577</t>
  </si>
  <si>
    <t>苏梅岛洲际度假酒店(SHA Extra Plus)</t>
  </si>
  <si>
    <t>XIAO QIAN</t>
  </si>
  <si>
    <t>2023-06-12 10:01:17</t>
  </si>
  <si>
    <t>2023-05-20</t>
  </si>
  <si>
    <t>3400686</t>
  </si>
  <si>
    <t>曼谷素坤逸航站 21 中心酒店 (政府卫生认证)</t>
  </si>
  <si>
    <t>Julius Tyoy  Adam</t>
  </si>
  <si>
    <t>2023-06-22</t>
  </si>
  <si>
    <t>13278.00</t>
  </si>
  <si>
    <t>2023-05-21 13:25:37</t>
  </si>
  <si>
    <t>2023-04-24</t>
  </si>
  <si>
    <t>3284182</t>
  </si>
  <si>
    <t>WENG LIJIN,JIANG XUPENG</t>
  </si>
  <si>
    <t>2092.00</t>
  </si>
  <si>
    <t>2023-04-25 12:35:55</t>
  </si>
  <si>
    <t>2023-05-10</t>
  </si>
  <si>
    <t>3350124</t>
  </si>
  <si>
    <t>普吉岛格雷斯兰度假村</t>
  </si>
  <si>
    <t>Singh Gyanendra,Singh Gyanendra</t>
  </si>
  <si>
    <t>1422.00</t>
  </si>
  <si>
    <t>2023-05-10 14:38:45</t>
  </si>
  <si>
    <t>2023-04-12</t>
  </si>
  <si>
    <t>3218333</t>
  </si>
  <si>
    <t>普吉岛悦榕庄(SHA Plus+)</t>
  </si>
  <si>
    <t>CHEN XIAOLI,Ma Jian,Ma Xinze</t>
  </si>
  <si>
    <t>2023-06-23</t>
  </si>
  <si>
    <t>23935.00</t>
  </si>
  <si>
    <t>2023-04-12 10:46:31</t>
  </si>
  <si>
    <t>2023-06-14</t>
  </si>
  <si>
    <t>3504800</t>
  </si>
  <si>
    <t>清迈香格里拉酒店</t>
  </si>
  <si>
    <t>DENG YUNXIA,GAO XUANRAN,Zhang Yueqing,Wang Sijun,Wang Siying,Wang Sichen</t>
  </si>
  <si>
    <t>2023-06-24</t>
  </si>
  <si>
    <t>15576.00</t>
  </si>
  <si>
    <t>2023-06-15 11:23:19</t>
  </si>
  <si>
    <t>3492365</t>
  </si>
  <si>
    <t>普吉岛卡塔坦尼海滩度假村(SHA Extra Plus)</t>
  </si>
  <si>
    <t>Ji Yan</t>
  </si>
  <si>
    <t>3234.00</t>
  </si>
  <si>
    <t>2023-06-12 07:39:06</t>
  </si>
  <si>
    <t>3492334</t>
  </si>
  <si>
    <t>LI NA</t>
  </si>
  <si>
    <t>2023-06-12 07:38:37</t>
  </si>
  <si>
    <t>2023-05-31</t>
  </si>
  <si>
    <t>3442737</t>
  </si>
  <si>
    <t>XIAO XI,Ruan Shanjun,Duan Shuilian</t>
  </si>
  <si>
    <t>2770.00</t>
  </si>
  <si>
    <t>2023-05-31 15:12:21</t>
  </si>
  <si>
    <t>2023-06-05</t>
  </si>
  <si>
    <t>3464815</t>
  </si>
  <si>
    <t>LIU JIALING,WU XINXIAN,ZHANG TINGTING</t>
  </si>
  <si>
    <t>2023-06-06 06:26:58</t>
  </si>
  <si>
    <t>2023-03-25</t>
  </si>
  <si>
    <t>3170751</t>
  </si>
  <si>
    <t>贝尔福度假酒店</t>
  </si>
  <si>
    <t>Pozon Dulce,Pozon Dulce</t>
  </si>
  <si>
    <t>2023-06-27</t>
  </si>
  <si>
    <t>1400.00</t>
  </si>
  <si>
    <t>2023-03-25 11:49:22</t>
  </si>
  <si>
    <t>菲律宾</t>
  </si>
  <si>
    <t>3487265</t>
  </si>
  <si>
    <t>新加坡庄家大酒店</t>
  </si>
  <si>
    <t>JI LINGXIA,SONG YICHENG</t>
  </si>
  <si>
    <t>3472.00</t>
  </si>
  <si>
    <t>2023-06-13 09:14:18</t>
  </si>
  <si>
    <t>新加坡</t>
  </si>
  <si>
    <t>2023-06-15</t>
  </si>
  <si>
    <t>3505689</t>
  </si>
  <si>
    <t>普吉岛班陶海滩瑞享度假村</t>
  </si>
  <si>
    <t>kamal serageldin hatem</t>
  </si>
  <si>
    <t>12528.00</t>
  </si>
  <si>
    <t>2023-06-15 19:44:19</t>
  </si>
  <si>
    <t>2023-06-03</t>
  </si>
  <si>
    <t>3455308</t>
  </si>
  <si>
    <t>普吉岛芭东海滩中央智选假日酒店  (SHA Extra Plus)</t>
  </si>
  <si>
    <t>YANG DIHUA</t>
  </si>
  <si>
    <t>784.00</t>
  </si>
  <si>
    <t>150.00</t>
  </si>
  <si>
    <t>-634</t>
  </si>
  <si>
    <t>2023-06-03 10:07:45</t>
  </si>
  <si>
    <t>3455138</t>
  </si>
  <si>
    <t>Qi Feng,Zhou LEQI</t>
  </si>
  <si>
    <t>2023-06-03 10:02:46</t>
  </si>
  <si>
    <t>3455136</t>
  </si>
  <si>
    <t>QI HAIDI,Zhou Ge</t>
  </si>
  <si>
    <t>2023-06-03 10:00:34</t>
  </si>
  <si>
    <t>3443387</t>
  </si>
  <si>
    <t>首尔世贸中心洲际酒店</t>
  </si>
  <si>
    <t>JIN ZIWAN</t>
  </si>
  <si>
    <t>2023-06-25</t>
  </si>
  <si>
    <t>5162.00</t>
  </si>
  <si>
    <t>2023-05-31 17:28:14</t>
  </si>
  <si>
    <t>韩国</t>
  </si>
  <si>
    <t>3442004</t>
  </si>
  <si>
    <t>Piao Hai Ying</t>
  </si>
  <si>
    <t>4917.00</t>
  </si>
  <si>
    <t>-4917</t>
  </si>
  <si>
    <t>2023-05-31 14:05:34</t>
  </si>
  <si>
    <t>3438485</t>
  </si>
  <si>
    <t>CHAN CHI KONG EDWARD</t>
  </si>
  <si>
    <t>2023-05-30 15:13:29</t>
  </si>
  <si>
    <t>3361714</t>
  </si>
  <si>
    <t>HUNG NG</t>
  </si>
  <si>
    <t>2910.00</t>
  </si>
  <si>
    <t>2023-05-12 18:48:51</t>
  </si>
  <si>
    <t>3483127</t>
  </si>
  <si>
    <t>天空酒店</t>
  </si>
  <si>
    <t>LI YITONG,HU KAIYUAN,LIAO HONGJIE,DING SHENGYI</t>
  </si>
  <si>
    <t>690.00</t>
  </si>
  <si>
    <t>-2070</t>
  </si>
  <si>
    <t>2023-06-10 09:37:41</t>
  </si>
  <si>
    <t>马来西亚</t>
  </si>
  <si>
    <t>3482376</t>
  </si>
  <si>
    <t>普吉岛城市海港度假酒店 (SHA Extra Plus)</t>
  </si>
  <si>
    <t>JUMAAT KAMARUL IZZAT</t>
  </si>
  <si>
    <t>2348.00</t>
  </si>
  <si>
    <t>2023-06-12 16:56:01</t>
  </si>
  <si>
    <t>3220693</t>
  </si>
  <si>
    <t>普吉岛悦梿酒店(SHA Plus+)</t>
  </si>
  <si>
    <t>LI TING-YU,YU TZUSHIN,HUANG SHENG YA</t>
  </si>
  <si>
    <t>1172.00</t>
  </si>
  <si>
    <t>2023-04-13 11:15:13</t>
  </si>
  <si>
    <t>3481870</t>
  </si>
  <si>
    <t>沙美岛萨凯海滩度假村</t>
  </si>
  <si>
    <t>PI MIAOJING</t>
  </si>
  <si>
    <t>1512.00</t>
  </si>
  <si>
    <t>2023-06-09 17:08:28</t>
  </si>
  <si>
    <t>2023-06-02</t>
  </si>
  <si>
    <t>3451379</t>
  </si>
  <si>
    <t>YANG NIANJIAO,HE ZHENGHUI</t>
  </si>
  <si>
    <t>1968.00</t>
  </si>
  <si>
    <t>2023-06-02 12:22:08</t>
  </si>
  <si>
    <t>2023-06-06</t>
  </si>
  <si>
    <t>3467562</t>
  </si>
  <si>
    <t>普吉假日酒店 (政府卫生认证)</t>
  </si>
  <si>
    <t>LI JUAN,ZHANG YUNJUAN,JI ZHENGJIE,MA LILI,CUI JIANGUO,DONG BAOLIANG</t>
  </si>
  <si>
    <t>8244.00</t>
  </si>
  <si>
    <t>2023-06-06 12:54:29</t>
  </si>
  <si>
    <t>3489802</t>
  </si>
  <si>
    <t>WANG LEI,RUDENKO VLADYSLAV</t>
  </si>
  <si>
    <t>704.00</t>
  </si>
  <si>
    <t>2023-06-11 12:38:22</t>
  </si>
  <si>
    <t>2023-02-13</t>
  </si>
  <si>
    <t>3028410</t>
  </si>
  <si>
    <t>HUANG JIAKAN,SI WENJIA</t>
  </si>
  <si>
    <t>1760.00</t>
  </si>
  <si>
    <t>2023-02-15 12:07:47</t>
  </si>
  <si>
    <t>2023-05-11</t>
  </si>
  <si>
    <t>3355535</t>
  </si>
  <si>
    <t>曼谷香格里拉大酒店</t>
  </si>
  <si>
    <t>Bai Xiang,Bai Yujie</t>
  </si>
  <si>
    <t>2640.00</t>
  </si>
  <si>
    <t>2023-05-12 16:25:50</t>
  </si>
  <si>
    <t>2023-03-30</t>
  </si>
  <si>
    <t>3183757</t>
  </si>
  <si>
    <t>乌龟岛海滩度假酒店</t>
  </si>
  <si>
    <t>Nijffels Frederic,Nijffels Frederic,Nijffels Frederic,Nijffels Frederic</t>
  </si>
  <si>
    <t>7190.00</t>
  </si>
  <si>
    <t>2023-03-30 19:38:15</t>
  </si>
  <si>
    <t>2023-06-13</t>
  </si>
  <si>
    <t>3499334</t>
  </si>
  <si>
    <t>曼谷安纳塔拉河畔度假酒店</t>
  </si>
  <si>
    <t>HWANG SOYOUNG</t>
  </si>
  <si>
    <t>2100.00</t>
  </si>
  <si>
    <t>2023-06-13 18:14:16</t>
  </si>
  <si>
    <t>3464525</t>
  </si>
  <si>
    <t>MOON TAE YOUNG</t>
  </si>
  <si>
    <t>2023-06-05 17:01:24</t>
  </si>
  <si>
    <t>3464181</t>
  </si>
  <si>
    <t>希思尔新山酒店</t>
  </si>
  <si>
    <t>NIZAM NURUL HAFIZAH</t>
  </si>
  <si>
    <t>728.00</t>
  </si>
  <si>
    <t>2023-06-05 15:02:57</t>
  </si>
  <si>
    <t>2023-05-16</t>
  </si>
  <si>
    <t>3382095</t>
  </si>
  <si>
    <t>阿罗纳海滩赫纳度假村</t>
  </si>
  <si>
    <t>CHOI BAEKKWON,CHOI BAEKKWON,CHOI BAEKKWON</t>
  </si>
  <si>
    <t>2023-05-17 11:44:02</t>
  </si>
  <si>
    <t>3497839</t>
  </si>
  <si>
    <t>沙逸普吉拉古娜度假酒店</t>
  </si>
  <si>
    <t>YOU HUIYING,LIANG JING,XU XIAOWEI,ZHUANG ERJUN</t>
  </si>
  <si>
    <t>3800.00</t>
  </si>
  <si>
    <t>2023-06-13 12:00:45</t>
  </si>
  <si>
    <t>2023-06-04</t>
  </si>
  <si>
    <t>3459922</t>
  </si>
  <si>
    <t>曼谷暹罗智选假日酒店</t>
  </si>
  <si>
    <t>Chen Jie,Wang Mengmeng</t>
  </si>
  <si>
    <t>1832.00</t>
  </si>
  <si>
    <t>2023-06-04 11:58:49</t>
  </si>
  <si>
    <t>2023-05-19</t>
  </si>
  <si>
    <t>3394904</t>
  </si>
  <si>
    <t>宿务迈瑞柏高碧海度假村</t>
  </si>
  <si>
    <t>CHOI JIYOUN</t>
  </si>
  <si>
    <t>837.00</t>
  </si>
  <si>
    <t>2023-05-22 13:54:47</t>
  </si>
  <si>
    <t>2023-05-18</t>
  </si>
  <si>
    <t>3390276</t>
  </si>
  <si>
    <t>曼谷阿玛瑞水门酒店  (SHA Plus+)</t>
  </si>
  <si>
    <t>HUANG YACHIH</t>
  </si>
  <si>
    <t>2418.00</t>
  </si>
  <si>
    <t>2023-05-18 15:43:58</t>
  </si>
  <si>
    <t>3507613</t>
  </si>
  <si>
    <t>曼谷大使酒店</t>
  </si>
  <si>
    <t>DONG LIANG,SUN CHONG</t>
  </si>
  <si>
    <t>291.00</t>
  </si>
  <si>
    <t>2023-06-15 18:36:20</t>
  </si>
  <si>
    <t>2023-05-22</t>
  </si>
  <si>
    <t>3405575</t>
  </si>
  <si>
    <t>普吉岛凯璞攀瓦酒店</t>
  </si>
  <si>
    <t>ZHAO ZHEN,LOU WEIDONG,WANG XIAOYING,CAI ZHENGQIAN</t>
  </si>
  <si>
    <t>4600.00</t>
  </si>
  <si>
    <t>2023-05-22 14:47:22</t>
  </si>
  <si>
    <t>3462303</t>
  </si>
  <si>
    <t>芭堤雅花园海景大酒店</t>
  </si>
  <si>
    <t>JIA ZHEN,YU CAIPENG,YU SHAOYUAN</t>
  </si>
  <si>
    <t>924.00</t>
  </si>
  <si>
    <t>2023-06-05 10:16:09</t>
  </si>
  <si>
    <t>2023-06-07</t>
  </si>
  <si>
    <t>3474713</t>
  </si>
  <si>
    <t>普吉岛安达曼拥抱酒店 (SHA Extra Plus)</t>
  </si>
  <si>
    <t>XING YANGYANG,DANG SUFEN,XING KEMING</t>
  </si>
  <si>
    <t>1740.00</t>
  </si>
  <si>
    <t>2023-06-08 10:04:38</t>
  </si>
  <si>
    <t>3483815</t>
  </si>
  <si>
    <t>迪拜棕榈岛亚特兰蒂斯酒店</t>
  </si>
  <si>
    <t>HE YICHENG,YE JING</t>
  </si>
  <si>
    <t>6824.00</t>
  </si>
  <si>
    <t>2023-06-13 01:47:46</t>
  </si>
  <si>
    <t>阿拉伯联合酋长国</t>
  </si>
  <si>
    <t>2023-05-21</t>
  </si>
  <si>
    <t>3402087</t>
  </si>
  <si>
    <t>曼谷京华大酒店</t>
  </si>
  <si>
    <t>SHI LIYING</t>
  </si>
  <si>
    <t>980.00</t>
  </si>
  <si>
    <t>2023-05-21 14:15:23</t>
  </si>
  <si>
    <t>2023-05-26</t>
  </si>
  <si>
    <t>3423143</t>
  </si>
  <si>
    <t>THIANHOM CHIRANAN,THITKRATHOK RUAM</t>
  </si>
  <si>
    <t>490.00</t>
  </si>
  <si>
    <t>2023-05-26 15:11:13</t>
  </si>
  <si>
    <t>3499109</t>
  </si>
  <si>
    <t>曼谷铂尔曼G酒店</t>
  </si>
  <si>
    <t>WU KUOYU,SU POWEI</t>
  </si>
  <si>
    <t>2256.00</t>
  </si>
  <si>
    <t>2023-06-14 09:31:23</t>
  </si>
  <si>
    <t>3466604</t>
  </si>
  <si>
    <t>曼谷维伊 - 美憬阁酒店</t>
  </si>
  <si>
    <t>DING HUI,SUN BEIBEI</t>
  </si>
  <si>
    <t>5115.00</t>
  </si>
  <si>
    <t>2023-06-06 11:29:20</t>
  </si>
  <si>
    <t>2023-06-08</t>
  </si>
  <si>
    <t>3475841</t>
  </si>
  <si>
    <t>塞拉莱阿巴利德度假酒店</t>
  </si>
  <si>
    <t>SIGRIST CORINNE</t>
  </si>
  <si>
    <t>7560.00</t>
  </si>
  <si>
    <t>2023-06-08 22:30:45</t>
  </si>
  <si>
    <t>阿曼</t>
  </si>
  <si>
    <t>2023-05-17</t>
  </si>
  <si>
    <t>3388089</t>
  </si>
  <si>
    <t>摩德沙吞酒店 (政府卫生认证)</t>
  </si>
  <si>
    <t>HUI WAI LEONG,CHAN MEI LING</t>
  </si>
  <si>
    <t>1932.00</t>
  </si>
  <si>
    <t>2023-05-18 12:21:49</t>
  </si>
  <si>
    <t>2023-05-27</t>
  </si>
  <si>
    <t>3428289</t>
  </si>
  <si>
    <t>CHUNG BRIAN MAN BUN</t>
  </si>
  <si>
    <t>1434.00</t>
  </si>
  <si>
    <t>2023-05-27 18:33:19</t>
  </si>
  <si>
    <t>3464086</t>
  </si>
  <si>
    <t>曼谷素坤逸55号通罗中心点大酒店 (政府卫生认证)</t>
  </si>
  <si>
    <t>WU XINXIAN,LIU JIALING</t>
  </si>
  <si>
    <t>834.00</t>
  </si>
  <si>
    <t>2023-06-05 13:16:55</t>
  </si>
  <si>
    <t>3504466</t>
  </si>
  <si>
    <t>薄荷岛隆重度假村</t>
  </si>
  <si>
    <t>CHOI YUNJIN,CHOI YUNJIN</t>
  </si>
  <si>
    <t>3120.00</t>
  </si>
  <si>
    <t>2023-06-15 15:06:35</t>
  </si>
  <si>
    <t>2023-05-29</t>
  </si>
  <si>
    <t>3434891</t>
  </si>
  <si>
    <t>槟城标致酒店 (槟城对抗新冠肺炎认证)</t>
  </si>
  <si>
    <t>Yuan Zixia</t>
  </si>
  <si>
    <t>2023-06-19</t>
  </si>
  <si>
    <t>4410.00</t>
  </si>
  <si>
    <t>2023-05-30 08:59:42</t>
  </si>
  <si>
    <t>3385714</t>
  </si>
  <si>
    <t>宿务滨海前线酒店 - 北开垦</t>
  </si>
  <si>
    <t>Sayson Gerlyn Mae Comendador</t>
  </si>
  <si>
    <t>422.00</t>
  </si>
  <si>
    <t>2023-05-17 15:25:07</t>
  </si>
  <si>
    <t>3457699</t>
  </si>
  <si>
    <t>宿务雷克斯贝斯特韦斯特优质酒店</t>
  </si>
  <si>
    <t>WU CHIHYUN</t>
  </si>
  <si>
    <t>376.00</t>
  </si>
  <si>
    <t>2023-06-03 22:18:13</t>
  </si>
  <si>
    <t>3451472</t>
  </si>
  <si>
    <t>圣兹恩科伦度假村</t>
  </si>
  <si>
    <t>Hong Eunseok,Hong Eunseok</t>
  </si>
  <si>
    <t>1220.00</t>
  </si>
  <si>
    <t>2023-06-02 12:58:31</t>
  </si>
  <si>
    <t>3492052</t>
  </si>
  <si>
    <t>邦劳岛水蓝度假村</t>
  </si>
  <si>
    <t>Pedron Christine,Pedron Christine,Pedron Christine,Pedron Christine,Pedron Christine,Pedron Christine</t>
  </si>
  <si>
    <t>5862.00</t>
  </si>
  <si>
    <t>2023-06-11 18:30:15</t>
  </si>
  <si>
    <t>3471795</t>
  </si>
  <si>
    <t>Chang Yihua,Chang Yihua</t>
  </si>
  <si>
    <t>1956.00</t>
  </si>
  <si>
    <t>2023-06-07 13:53:14</t>
  </si>
  <si>
    <t>3471288</t>
  </si>
  <si>
    <t>CHANG YI HUA CHANG YI HUA,CHANG YI HUA CHANG YI HUA</t>
  </si>
  <si>
    <t>2023-06-07 13:05:57</t>
  </si>
  <si>
    <t>2023-06-01</t>
  </si>
  <si>
    <t>3445693</t>
  </si>
  <si>
    <t>芽庄阿米亚娜度假村</t>
  </si>
  <si>
    <t>CHEON DANNYEONG</t>
  </si>
  <si>
    <t>2082.00</t>
  </si>
  <si>
    <t>2023-06-01 02:00:25</t>
  </si>
  <si>
    <t>越南</t>
  </si>
  <si>
    <t>3357613</t>
  </si>
  <si>
    <t>新加坡卡尔登酒店</t>
  </si>
  <si>
    <t>yue yuan</t>
  </si>
  <si>
    <t>2988.00</t>
  </si>
  <si>
    <t>2023-05-19 16:19:03</t>
  </si>
  <si>
    <t>3468752</t>
  </si>
  <si>
    <t>新加坡半岛怡东酒店</t>
  </si>
  <si>
    <t>YIN LINGHUI,ZHANG LIMEI</t>
  </si>
  <si>
    <t>4304.00</t>
  </si>
  <si>
    <t>2023-06-07 11:42:32</t>
  </si>
  <si>
    <t>3498053</t>
  </si>
  <si>
    <t>LIU SAIFEI,CHANG JIE,MAO JUNJIE,LUO XI</t>
  </si>
  <si>
    <t>13116.00</t>
  </si>
  <si>
    <t>2023-06-13 10:58:38</t>
  </si>
  <si>
    <t>3492716</t>
  </si>
  <si>
    <t>xie xiaozhou,zhang Yifan</t>
  </si>
  <si>
    <t>8744.00</t>
  </si>
  <si>
    <t>2023-06-12 11:16:08</t>
  </si>
  <si>
    <t>3505519</t>
  </si>
  <si>
    <t>新加坡圣淘沙索菲特度假村及水疗中心 (Staycation Approved)</t>
  </si>
  <si>
    <t>LIU SINGLING</t>
  </si>
  <si>
    <t>5350.00</t>
  </si>
  <si>
    <t>2023-06-15 20:01:02</t>
  </si>
  <si>
    <t>3481496</t>
  </si>
  <si>
    <t>CAO HUAN,ZHANG MEI,CAO TIAN</t>
  </si>
  <si>
    <t>23280.00</t>
  </si>
  <si>
    <t>2023-06-09 19:53:03</t>
  </si>
  <si>
    <t>3462344</t>
  </si>
  <si>
    <t>和南恩花园度假酒店</t>
  </si>
  <si>
    <t>Kim Yujin</t>
  </si>
  <si>
    <t>2168.00</t>
  </si>
  <si>
    <t>2023-06-06 08:00:40</t>
  </si>
  <si>
    <t>3388639</t>
  </si>
  <si>
    <t>曼谷盛泰乐水门酒店</t>
  </si>
  <si>
    <t>CHUA AH HUAY</t>
  </si>
  <si>
    <t>1876.00</t>
  </si>
  <si>
    <t>2023-05-18 11:05:40</t>
  </si>
  <si>
    <t>2023-05-24</t>
  </si>
  <si>
    <t>3415696</t>
  </si>
  <si>
    <t>曼谷素坤逸 15 瑞享饭店 (SHA Plus+)</t>
  </si>
  <si>
    <t>CHONG KHOON HAN</t>
  </si>
  <si>
    <t>593.00</t>
  </si>
  <si>
    <t>2023-05-24 19:05:01</t>
  </si>
  <si>
    <t>3476655</t>
  </si>
  <si>
    <t>曼谷天空风景酒店</t>
  </si>
  <si>
    <t>Li Hiu Tung,Sui King Man,Shuai Li</t>
  </si>
  <si>
    <t>3900.00</t>
  </si>
  <si>
    <t>2023-06-08 18:01:21</t>
  </si>
  <si>
    <t>3494377</t>
  </si>
  <si>
    <t>曼谷野餐酒店曼谷</t>
  </si>
  <si>
    <t>nookeu Arun,nookeu Arun</t>
  </si>
  <si>
    <t>208.00</t>
  </si>
  <si>
    <t>2023-06-12 13:22:06</t>
  </si>
  <si>
    <t>3492040</t>
  </si>
  <si>
    <t>JIANG XIAOWEN,ZHANG YING</t>
  </si>
  <si>
    <t>2023-06-11 18:08:28</t>
  </si>
  <si>
    <t>3495611</t>
  </si>
  <si>
    <t>曼谷素坤逸丽亭酒店</t>
  </si>
  <si>
    <t>Lee Wonsik</t>
  </si>
  <si>
    <t>1680.00</t>
  </si>
  <si>
    <t>2023-06-12 19:14:48</t>
  </si>
  <si>
    <t>3442189</t>
  </si>
  <si>
    <t>HUNG YAN CHUNG TERENCE,CHAN KIT LING</t>
  </si>
  <si>
    <t>820.00</t>
  </si>
  <si>
    <t>2023-05-31 15:10:51</t>
  </si>
  <si>
    <t>3405746</t>
  </si>
  <si>
    <t>曼谷 SO/ 酒店</t>
  </si>
  <si>
    <t>Loo Pei Fen</t>
  </si>
  <si>
    <t>3464.00</t>
  </si>
  <si>
    <t>2023-05-22 15:38:54</t>
  </si>
  <si>
    <t>2023-05-07</t>
  </si>
  <si>
    <t>3338610</t>
  </si>
  <si>
    <t>素坤逸15巷酒店</t>
  </si>
  <si>
    <t>LOKMANROMAN LI,SUETFONG CHONG,AHY SAECHONG</t>
  </si>
  <si>
    <t>5562.00</t>
  </si>
  <si>
    <t>2023-05-09 10:42:17</t>
  </si>
  <si>
    <t>3401199</t>
  </si>
  <si>
    <t>宿务白沙滩度假村及水疗中心</t>
  </si>
  <si>
    <t>LEE HAN SEONG</t>
  </si>
  <si>
    <t>5450.00</t>
  </si>
  <si>
    <t>2023-05-21 09:57:15</t>
  </si>
  <si>
    <t>2023-05-23</t>
  </si>
  <si>
    <t>3411963</t>
  </si>
  <si>
    <t>曼谷瑞博朗得酒店</t>
  </si>
  <si>
    <t>SEO DONG HUI</t>
  </si>
  <si>
    <t>654.00</t>
  </si>
  <si>
    <t>2023-05-24 10:19:21</t>
  </si>
  <si>
    <t>3438678</t>
  </si>
  <si>
    <t>GIL SEONJEONG,GIL SEOYOUNG</t>
  </si>
  <si>
    <t>652.00</t>
  </si>
  <si>
    <t>2023-05-30 16:17:10</t>
  </si>
  <si>
    <t>3476947</t>
  </si>
  <si>
    <t>Bae Sunghee</t>
  </si>
  <si>
    <t>328.00</t>
  </si>
  <si>
    <t>2023-06-08 12:45:17</t>
  </si>
  <si>
    <t>3506913</t>
  </si>
  <si>
    <t>济州神话世界度假酒店 – 蓝鼎</t>
  </si>
  <si>
    <t>ZHAO HANHAN,YANG YUSHAN,ZHANG CHENXI</t>
  </si>
  <si>
    <t>2160.00</t>
  </si>
  <si>
    <t>2023-06-15 12:51:34</t>
  </si>
  <si>
    <t>3455503</t>
  </si>
  <si>
    <t>马六甲大华酒店</t>
  </si>
  <si>
    <t>TAO JIA,YAO XIAOQIN,LIU JIE</t>
  </si>
  <si>
    <t>2220.00</t>
  </si>
  <si>
    <t>2023-06-06 16:03:35</t>
  </si>
  <si>
    <t>2023-04-07</t>
  </si>
  <si>
    <t>3205065</t>
  </si>
  <si>
    <t>合艾盛泰乐酒店</t>
  </si>
  <si>
    <t>SEO SIEW LIAN</t>
  </si>
  <si>
    <t>686.00</t>
  </si>
  <si>
    <t>2023-04-07 10:32:58</t>
  </si>
  <si>
    <t>3499324</t>
  </si>
  <si>
    <t>占奈萨拉卜塔酒店</t>
  </si>
  <si>
    <t>Santos Sharon,Santos Sharon</t>
  </si>
  <si>
    <t>426.00</t>
  </si>
  <si>
    <t>2023-06-13 17:12:12</t>
  </si>
  <si>
    <t>3499858</t>
  </si>
  <si>
    <t>Navarroza Jean,Navarroza Jean</t>
  </si>
  <si>
    <t>2023-06-13 21:34:35</t>
  </si>
  <si>
    <t>2023-05-09</t>
  </si>
  <si>
    <t>3343705</t>
  </si>
  <si>
    <t>是隆不容错过酒店 by Cross Collection</t>
  </si>
  <si>
    <t>JIAN XITONG</t>
  </si>
  <si>
    <t>1610.00</t>
  </si>
  <si>
    <t>2023-05-09 10:45:54</t>
  </si>
  <si>
    <t>2023-04-23</t>
  </si>
  <si>
    <t>3278291</t>
  </si>
  <si>
    <t>吉隆坡四季酒店</t>
  </si>
  <si>
    <t>CHEN HONG SIOU</t>
  </si>
  <si>
    <t>8073.00</t>
  </si>
  <si>
    <t>2023-04-24 09:17:58</t>
  </si>
  <si>
    <t>2023-03-31</t>
  </si>
  <si>
    <t>3186063</t>
  </si>
  <si>
    <t>Low Kah Chuan,Low Kah Chuan,Low Kah Chuan,Low Kah Chuan</t>
  </si>
  <si>
    <t>2691.00</t>
  </si>
  <si>
    <t>2023-03-31 13:22:17</t>
  </si>
  <si>
    <t>3480700</t>
  </si>
  <si>
    <t>WU LIU,ZOU YUANYUAN,WU SHAOYONG</t>
  </si>
  <si>
    <t>4269.00</t>
  </si>
  <si>
    <t>2023-06-09 19:05:29</t>
  </si>
  <si>
    <t>3446810</t>
  </si>
  <si>
    <t>ZHU XUBIN,CHEN HUI</t>
  </si>
  <si>
    <t>5692.00</t>
  </si>
  <si>
    <t>2023-06-01 16:10:26</t>
  </si>
  <si>
    <t>3484645</t>
  </si>
  <si>
    <t>拉斯海马坚奈度假村</t>
  </si>
  <si>
    <t>Espinoza Renchie,Espinoza Renchie</t>
  </si>
  <si>
    <t>540.00</t>
  </si>
  <si>
    <t>2023-06-10 13:08:14</t>
  </si>
  <si>
    <t>3469797</t>
  </si>
  <si>
    <t>釜山斯坦福酒店</t>
  </si>
  <si>
    <t>CHOI YUNSEO</t>
  </si>
  <si>
    <t>740.00</t>
  </si>
  <si>
    <t>2023-06-06 20:08:40</t>
  </si>
  <si>
    <t>3443654</t>
  </si>
  <si>
    <t>康斯特白拉热带海滩度假村</t>
  </si>
  <si>
    <t>TSAI SHENG-CHU</t>
  </si>
  <si>
    <t>780.00</t>
  </si>
  <si>
    <t>2023-06-01 16:08:02</t>
  </si>
  <si>
    <t>3443515</t>
  </si>
  <si>
    <t>CHUANG KUN-HUI</t>
  </si>
  <si>
    <t>2023-06-16 09:43:23</t>
  </si>
  <si>
    <t>3443402</t>
  </si>
  <si>
    <t>680.00</t>
  </si>
  <si>
    <t>2023-06-01 16:08:31</t>
  </si>
  <si>
    <t>3423426</t>
  </si>
  <si>
    <t>HSIAO YULING,CHOU CHENYU,LEE HSIAOMEI</t>
  </si>
  <si>
    <t>5718.00</t>
  </si>
  <si>
    <t>2023-05-27 16:00:08</t>
  </si>
  <si>
    <t>3487901</t>
  </si>
  <si>
    <t>曼谷Akara酒店</t>
  </si>
  <si>
    <t>Won YooRim</t>
  </si>
  <si>
    <t>1182.00</t>
  </si>
  <si>
    <t>2023-06-11 15:37:27</t>
  </si>
  <si>
    <t>3451724</t>
  </si>
  <si>
    <t>芽庄美利亚珍珠帝国酒店</t>
  </si>
  <si>
    <t>Seongmin Kim</t>
  </si>
  <si>
    <t>1395.00</t>
  </si>
  <si>
    <t>2023-06-02 16:07:20</t>
  </si>
  <si>
    <t>2023-05-25</t>
  </si>
  <si>
    <t>3419711</t>
  </si>
  <si>
    <t>仁川机场贝斯特韦斯特精品酒店</t>
  </si>
  <si>
    <t>KORNRIAN APIRAK</t>
  </si>
  <si>
    <t>410.00</t>
  </si>
  <si>
    <t>2023-05-25 17:38:06</t>
  </si>
  <si>
    <t>3502161</t>
  </si>
  <si>
    <t>KUO HUEI LAN</t>
  </si>
  <si>
    <t>432.00</t>
  </si>
  <si>
    <t>2023-06-14 12:54:12</t>
  </si>
  <si>
    <t>2023-04-27</t>
  </si>
  <si>
    <t>3295614</t>
  </si>
  <si>
    <t>LEE WALLACE</t>
  </si>
  <si>
    <t>403.00</t>
  </si>
  <si>
    <t>100.00</t>
  </si>
  <si>
    <t>-303</t>
  </si>
  <si>
    <t>2023-04-27 13:06:52</t>
  </si>
  <si>
    <t>3385328</t>
  </si>
  <si>
    <t>拉雅古迹酒店 (SHA Extra Plus)</t>
  </si>
  <si>
    <t>WU YI CHEN</t>
  </si>
  <si>
    <t>1944.00</t>
  </si>
  <si>
    <t>2023-05-17 16:10:05</t>
  </si>
  <si>
    <t>3436785</t>
  </si>
  <si>
    <t>曼谷阿文苏昆维特酒店</t>
  </si>
  <si>
    <t>FOK MAN YEE MANDY,FONG CHUN WING</t>
  </si>
  <si>
    <t>1587.00</t>
  </si>
  <si>
    <t>2023-05-31 14:54:25</t>
  </si>
  <si>
    <t>新媒体</t>
  </si>
  <si>
    <t>2023-02-09</t>
  </si>
  <si>
    <t>3016434</t>
  </si>
  <si>
    <t>双威克里奥酒店</t>
  </si>
  <si>
    <t>LEONG MUN YEE CERLYN,CHUA CHONG LIN DON</t>
  </si>
  <si>
    <t>2164.00</t>
  </si>
  <si>
    <t>2023-02-25 10:55:00</t>
  </si>
  <si>
    <t>3297062</t>
  </si>
  <si>
    <t>蒂沃里纳哈达多哈酒店</t>
  </si>
  <si>
    <t>HAI RINA</t>
  </si>
  <si>
    <t>674.00</t>
  </si>
  <si>
    <t>2023-04-28 09:29:43</t>
  </si>
  <si>
    <t>卡塔尔</t>
  </si>
  <si>
    <t>3505142</t>
  </si>
  <si>
    <t>曼谷伊斯汀塔娜城市高尔夫度假村</t>
  </si>
  <si>
    <t>JIANG XINGXIAN</t>
  </si>
  <si>
    <t>1698.00</t>
  </si>
  <si>
    <t>2023-06-15 10:12:12</t>
  </si>
  <si>
    <t>3505896</t>
  </si>
  <si>
    <t>阿尔法公寓式酒店</t>
  </si>
  <si>
    <t>SUAREZ ARCHIMEDES G,SUAREZ VIVIAN,SUAREZ VINCE,SUAREZ ARIANNE</t>
  </si>
  <si>
    <t>1070.00</t>
  </si>
  <si>
    <t>2023-06-15 09:25:49</t>
  </si>
  <si>
    <t>3419643</t>
  </si>
  <si>
    <t>曼谷拉差达宜必思尚品酒店</t>
  </si>
  <si>
    <t>WEERAARUNPHON TASA</t>
  </si>
  <si>
    <t>1200.00</t>
  </si>
  <si>
    <t>2023-05-25 17:09:57</t>
  </si>
  <si>
    <t>3412050</t>
  </si>
  <si>
    <t>YUNG SIU WAH</t>
  </si>
  <si>
    <t>1140.00</t>
  </si>
  <si>
    <t>2023-05-24 09:46:02</t>
  </si>
  <si>
    <t>3472976</t>
  </si>
  <si>
    <t>LIU CHIH WEI</t>
  </si>
  <si>
    <t>2023-06-07 15:41:24</t>
  </si>
  <si>
    <t>2023-04-10</t>
  </si>
  <si>
    <t>3214750</t>
  </si>
  <si>
    <t>LEE PETER FOOK KEE,Eio Hock Chuar,Liew On Sum,Lim Ah Song,Tay Hoe Koon</t>
  </si>
  <si>
    <t>7200.00</t>
  </si>
  <si>
    <t>2023-04-11 19:57:56</t>
  </si>
  <si>
    <t>2023-04-28</t>
  </si>
  <si>
    <t>3300653</t>
  </si>
  <si>
    <t>1160.00</t>
  </si>
  <si>
    <t>2023-04-28 15:51:12</t>
  </si>
  <si>
    <t>3415405</t>
  </si>
  <si>
    <t>曼谷湄南河四季酒店 (SHA Plus+)</t>
  </si>
  <si>
    <t>wong spencer</t>
  </si>
  <si>
    <t>2023-06-21</t>
  </si>
  <si>
    <t>32550.00</t>
  </si>
  <si>
    <t>2023-05-24 20:25:24</t>
  </si>
  <si>
    <t>3436070</t>
  </si>
  <si>
    <t>LIAO ZHIPEI,Wang Li</t>
  </si>
  <si>
    <t>10386.00</t>
  </si>
  <si>
    <t>2023-05-30 16:01:39</t>
  </si>
  <si>
    <t>3489574</t>
  </si>
  <si>
    <t>chan Tsz Fai</t>
  </si>
  <si>
    <t>9750.00</t>
  </si>
  <si>
    <t>2023-06-11 14:59:48</t>
  </si>
  <si>
    <t>3438758</t>
  </si>
  <si>
    <t>土豆头套房和一室公寓</t>
  </si>
  <si>
    <t>XU YIKANG</t>
  </si>
  <si>
    <t>1367.00</t>
  </si>
  <si>
    <t>2023-05-31 20:46:42</t>
  </si>
  <si>
    <t>印度尼西亚</t>
  </si>
  <si>
    <t>3507180</t>
  </si>
  <si>
    <t>卡察画廊度假-卡察卡利姆湾(SHA Plus+)</t>
  </si>
  <si>
    <t>HE TIANSHENG,HE SHUQI</t>
  </si>
  <si>
    <t>1958.00</t>
  </si>
  <si>
    <t>2023-06-15 14:27:43</t>
  </si>
  <si>
    <t>3496190</t>
  </si>
  <si>
    <t>GUO WEI,BAI YUQIANG</t>
  </si>
  <si>
    <t>1053.00</t>
  </si>
  <si>
    <t>2023-06-12 21:00:53</t>
  </si>
  <si>
    <t>2023-05-08</t>
  </si>
  <si>
    <t>3339735</t>
  </si>
  <si>
    <t>曼谷素坤逸十一酒店 (政府卫生认证)</t>
  </si>
  <si>
    <t>TAN RONALD,TAY HUI LING</t>
  </si>
  <si>
    <t>2940.00</t>
  </si>
  <si>
    <t>2023-05-09 12:15:45</t>
  </si>
  <si>
    <t>3483714</t>
  </si>
  <si>
    <t>长滩岛菲利兹酒店</t>
  </si>
  <si>
    <t>KOPELCHAK GLEN RICHARD</t>
  </si>
  <si>
    <t>2404.00</t>
  </si>
  <si>
    <t>2023-06-10 15:56:28</t>
  </si>
  <si>
    <t>3384441</t>
  </si>
  <si>
    <t>芭堤雅北部遨舍度假酒店 (SHA Extra Plus)</t>
  </si>
  <si>
    <t>SO CHING YEE,POON KING TUNG</t>
  </si>
  <si>
    <t>2023-05-17 11:51:40</t>
  </si>
  <si>
    <t>3489269</t>
  </si>
  <si>
    <t>曼谷拉玛9号美蒂雅酒店</t>
  </si>
  <si>
    <t>Sun Xinyi</t>
  </si>
  <si>
    <t>1284.00</t>
  </si>
  <si>
    <t>2023-06-11 10:00:50</t>
  </si>
  <si>
    <t>3489255</t>
  </si>
  <si>
    <t>Zhang Qinzhou,Zhang Qinjia</t>
  </si>
  <si>
    <t>2980.00</t>
  </si>
  <si>
    <t>2023-06-11 09:53:43</t>
  </si>
  <si>
    <t>3498873</t>
  </si>
  <si>
    <t>WANG GANG</t>
  </si>
  <si>
    <t>1865.00</t>
  </si>
  <si>
    <t>2023-06-13 14:45:49</t>
  </si>
  <si>
    <t>3465824</t>
  </si>
  <si>
    <t>芭提雅最佳西方优质尼克森酒店</t>
  </si>
  <si>
    <t>TIAN JIAZHI,ZHOU CHENGSI</t>
  </si>
  <si>
    <t>330.00</t>
  </si>
  <si>
    <t>2023-06-06 09:50:22</t>
  </si>
  <si>
    <t>2023-01-16</t>
  </si>
  <si>
    <t>2953552</t>
  </si>
  <si>
    <t>济州凯悦酒店</t>
  </si>
  <si>
    <t>JO A HYEON</t>
  </si>
  <si>
    <t>1874.00</t>
  </si>
  <si>
    <t>2023-01-16 13:33:58</t>
  </si>
  <si>
    <t>2023-04-06</t>
  </si>
  <si>
    <t>3203212</t>
  </si>
  <si>
    <t>普吉岛西奈奢华酒店(SHA Extra Plus)</t>
  </si>
  <si>
    <t>Lau Aariyah,Lau Aariyah</t>
  </si>
  <si>
    <t>2078.00</t>
  </si>
  <si>
    <t>2023-04-06 16:37:03</t>
  </si>
  <si>
    <t>3449382</t>
  </si>
  <si>
    <t>普吉岛迈考美丽亚酒店(SHA Extra Plus)</t>
  </si>
  <si>
    <t>DITDUMRONGSAKUL THANRAPHAT</t>
  </si>
  <si>
    <t>975.00</t>
  </si>
  <si>
    <t>2023-06-20 18:31:47</t>
  </si>
  <si>
    <t>3501365</t>
  </si>
  <si>
    <t>ZHANG TIANJIAO,ZOU YUMENG</t>
  </si>
  <si>
    <t>2023-06-15 10:32:24</t>
  </si>
  <si>
    <t>3489592</t>
  </si>
  <si>
    <t>YE ZIQI</t>
  </si>
  <si>
    <t>1914.00</t>
  </si>
  <si>
    <t>2023-06-12 10:58:47</t>
  </si>
  <si>
    <t>2023-04-20</t>
  </si>
  <si>
    <t>3257126</t>
  </si>
  <si>
    <t>中文海洋蓝酒店</t>
  </si>
  <si>
    <t>Geunwoo Kim</t>
  </si>
  <si>
    <t>570.00</t>
  </si>
  <si>
    <t>2023-04-20 11:03:01</t>
  </si>
  <si>
    <t>2023-04-17</t>
  </si>
  <si>
    <t>3238388</t>
  </si>
  <si>
    <t>Park Soohyun</t>
  </si>
  <si>
    <t>2023-04-17 13:17:38</t>
  </si>
  <si>
    <t>3501847</t>
  </si>
  <si>
    <t>Dears Myeongdong</t>
  </si>
  <si>
    <t>LIU YU</t>
  </si>
  <si>
    <t>1250.00</t>
  </si>
  <si>
    <t>2023-06-14 11:05:28</t>
  </si>
  <si>
    <t>3501844</t>
  </si>
  <si>
    <t>JU BANGNAN</t>
  </si>
  <si>
    <t>2023-06-14 09:43:16</t>
  </si>
  <si>
    <t>3492417</t>
  </si>
  <si>
    <t>CHAU KA KI</t>
  </si>
  <si>
    <t>2023-06-11 20:22:55</t>
  </si>
  <si>
    <t>2023-05-05</t>
  </si>
  <si>
    <t>3327997</t>
  </si>
  <si>
    <t>金普顿基塔莱苏梅岛酒店 - 洲际酒店集团旗下</t>
  </si>
  <si>
    <t>GONG MINGDI,SHARISSA XUERANZHAO</t>
  </si>
  <si>
    <t>5040.00</t>
  </si>
  <si>
    <t>2023-05-05 13:26:06</t>
  </si>
  <si>
    <t>3327061</t>
  </si>
  <si>
    <t>ZHANG HANG,NI SHIJUN</t>
  </si>
  <si>
    <t>2023-05-05 13:21:59</t>
  </si>
  <si>
    <t>3475991</t>
  </si>
  <si>
    <t>迪拜中城派拉蒙酒店</t>
  </si>
  <si>
    <t>BADAT HASAN</t>
  </si>
  <si>
    <t>4500.00</t>
  </si>
  <si>
    <t>2023-06-09 00:10:45</t>
  </si>
  <si>
    <t>3489756</t>
  </si>
  <si>
    <t>普吉岛诺库酒店</t>
  </si>
  <si>
    <t>Kohistany Taieba,Kohistany Taieba</t>
  </si>
  <si>
    <t>1566.00</t>
  </si>
  <si>
    <t>2023-06-11 12:27:18</t>
  </si>
  <si>
    <t>3489220</t>
  </si>
  <si>
    <t>PARK JUNGHYUN</t>
  </si>
  <si>
    <t>4698.00</t>
  </si>
  <si>
    <t>2023-06-11 11:30:47</t>
  </si>
  <si>
    <t>3444512</t>
  </si>
  <si>
    <t>Santa Grand Signature Kuala Lumpur</t>
  </si>
  <si>
    <t>AMBROCIO CHINIE FERNANDEZ</t>
  </si>
  <si>
    <t>568.00</t>
  </si>
  <si>
    <t>2023-06-01 15:17:30</t>
  </si>
  <si>
    <t>3441968</t>
  </si>
  <si>
    <t>Shamshul Kamar Afiqah Qumaira</t>
  </si>
  <si>
    <t>277.00</t>
  </si>
  <si>
    <t>2023-05-31 18:02:05</t>
  </si>
  <si>
    <t>2023-02-01</t>
  </si>
  <si>
    <t>2994088</t>
  </si>
  <si>
    <t>Hkaiem Amir,Hkaiem Amir</t>
  </si>
  <si>
    <t>309.00</t>
  </si>
  <si>
    <t>2023-02-01 10:13:49</t>
  </si>
  <si>
    <t>2023-05-28</t>
  </si>
  <si>
    <t>3430054</t>
  </si>
  <si>
    <t>曼谷素坤逸奥克伍德华庭工作室酒店</t>
  </si>
  <si>
    <t>TO MIU NGOR</t>
  </si>
  <si>
    <t>2230.00</t>
  </si>
  <si>
    <t>2023-05-28 11:35:59</t>
  </si>
  <si>
    <t>3486921</t>
  </si>
  <si>
    <t>Tan Ziding,Huang Xueli</t>
  </si>
  <si>
    <t>782.00</t>
  </si>
  <si>
    <t>2023-06-10 17:13:30</t>
  </si>
  <si>
    <t>3486391</t>
  </si>
  <si>
    <t>LIM LIU SHIN,CHIENG DYLAN KWONG HUI</t>
  </si>
  <si>
    <t>2346.00</t>
  </si>
  <si>
    <t>2023-06-10 14:53:59</t>
  </si>
  <si>
    <t>3500631</t>
  </si>
  <si>
    <t>德瓦别墅度假酒店</t>
  </si>
  <si>
    <t>LO MIN HUA</t>
  </si>
  <si>
    <t>5214.00</t>
  </si>
  <si>
    <t>2023-06-14 09:48:23</t>
  </si>
  <si>
    <t>3399139</t>
  </si>
  <si>
    <t>TSANG BOON CHI BENJAMIN</t>
  </si>
  <si>
    <t>3254.00</t>
  </si>
  <si>
    <t>2023-05-20 22:24:45</t>
  </si>
  <si>
    <t>2023-04-26</t>
  </si>
  <si>
    <t>3290173</t>
  </si>
  <si>
    <t>CHO GAYOUNG,KIM SANGHOON</t>
  </si>
  <si>
    <t>1656.00</t>
  </si>
  <si>
    <t>2023-04-26 11:18:29</t>
  </si>
  <si>
    <t>3461085</t>
  </si>
  <si>
    <t>清迈萨瑞维恩平酒店</t>
  </si>
  <si>
    <t>tiansoongnern Sarut,tiansoongnern Sarut</t>
  </si>
  <si>
    <t>249.00</t>
  </si>
  <si>
    <t>2023-06-04 16:00:02</t>
  </si>
  <si>
    <t>3461075</t>
  </si>
  <si>
    <t>Tiansoongnern Sudtida,Tiansoongnern Sudtida,Tiansoongnern Sudtida</t>
  </si>
  <si>
    <t>480.00</t>
  </si>
  <si>
    <t>2023-06-04 16:00:43</t>
  </si>
  <si>
    <t>3460631</t>
  </si>
  <si>
    <t>Tiansoongnern Sudtida,Tiansoongnern Sudtida</t>
  </si>
  <si>
    <t>2023-06-04 16:06:36</t>
  </si>
  <si>
    <t>3460622</t>
  </si>
  <si>
    <t>2023-06-04 16:04:46</t>
  </si>
  <si>
    <t>3569360</t>
  </si>
  <si>
    <t>马尼拉赛达北维迪斯酒店 - 多用途酒店</t>
  </si>
  <si>
    <t>GO ROMUALDO</t>
  </si>
  <si>
    <t>666.00</t>
  </si>
  <si>
    <t>2023-06-29 18:11:26</t>
  </si>
  <si>
    <t>3569040</t>
  </si>
  <si>
    <t>XU MINJIE</t>
  </si>
  <si>
    <t>378.00</t>
  </si>
  <si>
    <t>2023-06-29 17:29:53</t>
  </si>
  <si>
    <t>3567855</t>
  </si>
  <si>
    <t>曼谷萨通JC凯文酒店</t>
  </si>
  <si>
    <t>Wang Wen cheng</t>
  </si>
  <si>
    <t>455.00</t>
  </si>
  <si>
    <t>2023-06-29 16:37:32</t>
  </si>
  <si>
    <t>3567405</t>
  </si>
  <si>
    <t>达拉海角度假酒店</t>
  </si>
  <si>
    <t>REN SHUFANG</t>
  </si>
  <si>
    <t>1348.00</t>
  </si>
  <si>
    <t>2023-06-29 14:58:24</t>
  </si>
  <si>
    <t>3567035</t>
  </si>
  <si>
    <t>士乃宴宾雅酒店</t>
  </si>
  <si>
    <t>Lim Siew Hui</t>
  </si>
  <si>
    <t>1350.00</t>
  </si>
  <si>
    <t>2023-06-29 13:34:42</t>
  </si>
  <si>
    <t>3566833</t>
  </si>
  <si>
    <t>芭堤雅爱湾皇家巡航酒店 (SHA Extra Plus)</t>
  </si>
  <si>
    <t>LIU WENKAI</t>
  </si>
  <si>
    <t>359.00</t>
  </si>
  <si>
    <t>2023-06-29 12:50:02</t>
  </si>
  <si>
    <t>3566800</t>
  </si>
  <si>
    <t>OU FANGDA</t>
  </si>
  <si>
    <t>3310.00</t>
  </si>
  <si>
    <t>2023-06-29 12:30:42</t>
  </si>
  <si>
    <t>3566797</t>
  </si>
  <si>
    <t>曼谷格乐丽雅12酒店</t>
  </si>
  <si>
    <t>Tang Chi Ho,Tang Chi Ho</t>
  </si>
  <si>
    <t>315.00</t>
  </si>
  <si>
    <t>2023-06-29 12:32:42</t>
  </si>
  <si>
    <t>3566782</t>
  </si>
  <si>
    <t>吉隆坡白沙罗皇家朱兰酒店</t>
  </si>
  <si>
    <t>MD RAIS MOHAMAD SHAHUREEN REZA</t>
  </si>
  <si>
    <t>333.00</t>
  </si>
  <si>
    <t>2023-06-29 14:43:15</t>
  </si>
  <si>
    <t>3566350</t>
  </si>
  <si>
    <t>素坤逸爱瑞酒店</t>
  </si>
  <si>
    <t>Zhong Caihua</t>
  </si>
  <si>
    <t>2023-06-29 12:26:19</t>
  </si>
  <si>
    <t>3566348</t>
  </si>
  <si>
    <t>Zhong Gui xiang,Wang Shiting</t>
  </si>
  <si>
    <t>730.00</t>
  </si>
  <si>
    <t>2023-06-29 10:53:41</t>
  </si>
  <si>
    <t>3566334</t>
  </si>
  <si>
    <t>曼谷HOMM素坤逸34街酒店</t>
  </si>
  <si>
    <t>LI WEN,XIE YUJIE,TANG ZHIQING</t>
  </si>
  <si>
    <t>606.00</t>
  </si>
  <si>
    <t>2023-06-29 12:38:12</t>
  </si>
  <si>
    <t>3566059</t>
  </si>
  <si>
    <t>Bohol Dolphin Bay Resort</t>
  </si>
  <si>
    <t>LUO NA</t>
  </si>
  <si>
    <t>454.00</t>
  </si>
  <si>
    <t>2023-06-29 09:03:02</t>
  </si>
  <si>
    <t>3566052</t>
  </si>
  <si>
    <t>Li Xianfa</t>
  </si>
  <si>
    <t>2023-06-29 08:57:21</t>
  </si>
  <si>
    <t>3565943</t>
  </si>
  <si>
    <t>LIM MIKE</t>
  </si>
  <si>
    <t>2023-06-29 09:32:48</t>
  </si>
  <si>
    <t>3565810</t>
  </si>
  <si>
    <t>曼谷美蒂雅酒店素坤逸18巷</t>
  </si>
  <si>
    <t>WU TZU HAO</t>
  </si>
  <si>
    <t>421.00</t>
  </si>
  <si>
    <t>2023-06-29 10:32:35</t>
  </si>
  <si>
    <t>3565434</t>
  </si>
  <si>
    <t>bin ghaylah Norah</t>
  </si>
  <si>
    <t>772.00</t>
  </si>
  <si>
    <t>2023-06-29 12:38:07</t>
  </si>
  <si>
    <t>3565247</t>
  </si>
  <si>
    <t>拉威棕榈滩度假酒店(SHA Extra Plus)</t>
  </si>
  <si>
    <t>He Miaoxin,He Miaoxin</t>
  </si>
  <si>
    <t>212.00</t>
  </si>
  <si>
    <t>2023-06-29 09:45:46</t>
  </si>
  <si>
    <t>3565212</t>
  </si>
  <si>
    <t>Gloria Awad,Awad Gloria</t>
  </si>
  <si>
    <t>504.00</t>
  </si>
  <si>
    <t>2023-06-28 23:00:01</t>
  </si>
  <si>
    <t>3565112</t>
  </si>
  <si>
    <t>Wah Pang Ying</t>
  </si>
  <si>
    <t>2023-06-29 09:46:07</t>
  </si>
  <si>
    <t>3565093</t>
  </si>
  <si>
    <t>Tasleem Fatima,Fatima Tasleem</t>
  </si>
  <si>
    <t>2023-06-28 23:41:21</t>
  </si>
  <si>
    <t>3565089</t>
  </si>
  <si>
    <t>WANG Yong</t>
  </si>
  <si>
    <t>445.00</t>
  </si>
  <si>
    <t>2023-06-29 09:30:17</t>
  </si>
  <si>
    <t>3564737</t>
  </si>
  <si>
    <t>贝尔维尤酒店(多用途酒店)</t>
  </si>
  <si>
    <t>zagado wilma,zagado wilma</t>
  </si>
  <si>
    <t>620.00</t>
  </si>
  <si>
    <t>2023-06-29 10:33:55</t>
  </si>
  <si>
    <t>3563818</t>
  </si>
  <si>
    <t>3080.00</t>
  </si>
  <si>
    <t>2023-06-28 18:01:11</t>
  </si>
  <si>
    <t>3563748</t>
  </si>
  <si>
    <t>ZHOU LUOXI</t>
  </si>
  <si>
    <t>2023-06-28 18:00:52</t>
  </si>
  <si>
    <t>3563494</t>
  </si>
  <si>
    <t>SHIN SUNGRYONG</t>
  </si>
  <si>
    <t>731.00</t>
  </si>
  <si>
    <t>2023-06-28 17:08:24</t>
  </si>
  <si>
    <t>3563265</t>
  </si>
  <si>
    <t>Maligaya Joanna Kammille</t>
  </si>
  <si>
    <t>2023-06-28 16:43:16</t>
  </si>
  <si>
    <t>3563262</t>
  </si>
  <si>
    <t>阿瓦尼德拉迪拜酒店</t>
  </si>
  <si>
    <t>Corpuz Ariel</t>
  </si>
  <si>
    <t>412.00</t>
  </si>
  <si>
    <t>2023-06-28 16:11:01</t>
  </si>
  <si>
    <t>3563237</t>
  </si>
  <si>
    <t>ALDEA VINA</t>
  </si>
  <si>
    <t>2023-06-28 16:35:28</t>
  </si>
  <si>
    <t>3562944</t>
  </si>
  <si>
    <t>NIAMI NILE,NIAMI NILE,NIAMI NILE,NIAMI NILE</t>
  </si>
  <si>
    <t>1462.00</t>
  </si>
  <si>
    <t>2023-06-28 15:14:33</t>
  </si>
  <si>
    <t>3562697</t>
  </si>
  <si>
    <t>马尼拉梦之城凯悦酒店</t>
  </si>
  <si>
    <t>WANG PEIKUN</t>
  </si>
  <si>
    <t>1045.00</t>
  </si>
  <si>
    <t>2023-06-28 15:28:18</t>
  </si>
  <si>
    <t>3562316</t>
  </si>
  <si>
    <t>718.00</t>
  </si>
  <si>
    <t>2023-06-28 12:58:41</t>
  </si>
  <si>
    <t>3561820</t>
  </si>
  <si>
    <t>XIONG LIPING</t>
  </si>
  <si>
    <t>1155.00</t>
  </si>
  <si>
    <t>2023-06-28 11:07:16</t>
  </si>
  <si>
    <t>3561747</t>
  </si>
  <si>
    <t>Yang Lee,Yang Lee</t>
  </si>
  <si>
    <t>453.00</t>
  </si>
  <si>
    <t>2023-06-28 10:29:19</t>
  </si>
  <si>
    <t>3561621</t>
  </si>
  <si>
    <t>XIAO SIXIN,CAO PENG,XIAO SIXIN</t>
  </si>
  <si>
    <t>1332.00</t>
  </si>
  <si>
    <t>2023-06-28 11:16:02</t>
  </si>
  <si>
    <t>3561069</t>
  </si>
  <si>
    <t>TSAI CHINYUN,ZHU PEISHAN</t>
  </si>
  <si>
    <t>998.00</t>
  </si>
  <si>
    <t>2023-06-28 09:18:39</t>
  </si>
  <si>
    <t>3561007</t>
  </si>
  <si>
    <t>大海沙滩阳光度假酒店</t>
  </si>
  <si>
    <t>XIONG BEIBEI</t>
  </si>
  <si>
    <t>1694.00</t>
  </si>
  <si>
    <t>2023-06-28 08:40:38</t>
  </si>
  <si>
    <t>3560656</t>
  </si>
  <si>
    <t>LIN XUEFEI,LIN PEI</t>
  </si>
  <si>
    <t>755.00</t>
  </si>
  <si>
    <t>2023-06-28 09:17:41</t>
  </si>
  <si>
    <t>3560653</t>
  </si>
  <si>
    <t>SHANGGUAN SHUQI,ZHANG XUEYIN,YANG XIUE</t>
  </si>
  <si>
    <t>1073.00</t>
  </si>
  <si>
    <t>2023-06-28 09:17:12</t>
  </si>
  <si>
    <t>3560617</t>
  </si>
  <si>
    <t>Ng Wei Lee Ben</t>
  </si>
  <si>
    <t>900.00</t>
  </si>
  <si>
    <t>2023-06-28 09:11:46</t>
  </si>
  <si>
    <t>3560528</t>
  </si>
  <si>
    <t>曼谷是隆假日酒店 - IHG 旗下酒店</t>
  </si>
  <si>
    <t>FAN ZHIQIANG</t>
  </si>
  <si>
    <t>1100.00</t>
  </si>
  <si>
    <t>2023-06-28 09:28:49</t>
  </si>
  <si>
    <t>3560498</t>
  </si>
  <si>
    <t>2023-06-28 09:22:47</t>
  </si>
  <si>
    <t>3560481</t>
  </si>
  <si>
    <t>PAN XUEDONG,JI DONGWEI</t>
  </si>
  <si>
    <t>815.00</t>
  </si>
  <si>
    <t>2023-06-28 10:43:51</t>
  </si>
  <si>
    <t>3560264</t>
  </si>
  <si>
    <t>HU XIUFENG,TENG MAN</t>
  </si>
  <si>
    <t>2023-06-27 22:28:34</t>
  </si>
  <si>
    <t>3559152</t>
  </si>
  <si>
    <t>BHART NIKITA</t>
  </si>
  <si>
    <t>1008.00</t>
  </si>
  <si>
    <t>2023-06-27 19:01:04</t>
  </si>
  <si>
    <t>3558959</t>
  </si>
  <si>
    <t>2023-06-27 18:00:00</t>
  </si>
  <si>
    <t>3558550</t>
  </si>
  <si>
    <t>贝斯特韦斯特乍都乍酒店</t>
  </si>
  <si>
    <t>HUANG QINGXIAN,Xue Miso miso</t>
  </si>
  <si>
    <t>2023-06-27 16:21:48</t>
  </si>
  <si>
    <t>3558306</t>
  </si>
  <si>
    <t>Penttinen Pasi</t>
  </si>
  <si>
    <t>1490.00</t>
  </si>
  <si>
    <t>2023-06-27 17:07:45</t>
  </si>
  <si>
    <t>3557805</t>
  </si>
  <si>
    <t>CHONG SOI TENG</t>
  </si>
  <si>
    <t>529.00</t>
  </si>
  <si>
    <t>2023-06-27 15:05:13</t>
  </si>
  <si>
    <t>3557753</t>
  </si>
  <si>
    <t>曼谷盛泰澜中央世界商业中心酒店  (SHA Plus+)</t>
  </si>
  <si>
    <t>luo youquan</t>
  </si>
  <si>
    <t>1134.00</t>
  </si>
  <si>
    <t>2023-06-27 14:12:34</t>
  </si>
  <si>
    <t>3557734</t>
  </si>
  <si>
    <t>GUO ZIYANG,LIN QINGXIA</t>
  </si>
  <si>
    <t>2046.00</t>
  </si>
  <si>
    <t>2023-06-27 15:09:49</t>
  </si>
  <si>
    <t>3557653</t>
  </si>
  <si>
    <t>Yang Zhiyong,Yang xiao</t>
  </si>
  <si>
    <t>1700.00</t>
  </si>
  <si>
    <t>2023-06-27 14:24:24</t>
  </si>
  <si>
    <t>3557621</t>
  </si>
  <si>
    <t>CHEN SIKAI,HUANG ZEDONG,LI MINGJIE,Hua Conglong,Zhu Xiaofeng,Yang Saijun</t>
  </si>
  <si>
    <t>2019.00</t>
  </si>
  <si>
    <t>2023-06-27 12:43:21</t>
  </si>
  <si>
    <t>3557388</t>
  </si>
  <si>
    <t>HANS Daniel</t>
  </si>
  <si>
    <t>1726.00</t>
  </si>
  <si>
    <t>2023-06-27 15:42:15</t>
  </si>
  <si>
    <t>3557365</t>
  </si>
  <si>
    <t>HUA YANHUAN</t>
  </si>
  <si>
    <t>1650.00</t>
  </si>
  <si>
    <t>2023-06-27 11:48:30</t>
  </si>
  <si>
    <t>3557323</t>
  </si>
  <si>
    <t>河静珍珠度假酒店</t>
  </si>
  <si>
    <t>Dung Phan Thi</t>
  </si>
  <si>
    <t>305.00</t>
  </si>
  <si>
    <t>2023-06-27 11:37:53</t>
  </si>
  <si>
    <t>3557297</t>
  </si>
  <si>
    <t>MA QIN</t>
  </si>
  <si>
    <t>229.00</t>
  </si>
  <si>
    <t>2023-06-27 11:56:54</t>
  </si>
  <si>
    <t>3557289</t>
  </si>
  <si>
    <t>曼谷沙通智选假日酒店</t>
  </si>
  <si>
    <t>ZHONG LIANG</t>
  </si>
  <si>
    <t>430.00</t>
  </si>
  <si>
    <t>2023-06-27 11:24:37</t>
  </si>
  <si>
    <t>3557177</t>
  </si>
  <si>
    <t>CHHENG SIVEHONG</t>
  </si>
  <si>
    <t>1530.00</t>
  </si>
  <si>
    <t>2023-06-27 11:07:58</t>
  </si>
  <si>
    <t>3557160</t>
  </si>
  <si>
    <t>曼谷lyf素坤逸8巷-雅诗阁管理</t>
  </si>
  <si>
    <t>CESARANO VINCENZO,GALLI MICHEL</t>
  </si>
  <si>
    <t>1072.00</t>
  </si>
  <si>
    <t>2023-06-27 11:11:06</t>
  </si>
  <si>
    <t>3557129</t>
  </si>
  <si>
    <t>CHEN YONGYUAN</t>
  </si>
  <si>
    <t>1334.00</t>
  </si>
  <si>
    <t>2023-06-27 11:06:32</t>
  </si>
  <si>
    <t>3557120</t>
  </si>
  <si>
    <t>MACKENZIE RYAN</t>
  </si>
  <si>
    <t>2023-06-27 10:49:00</t>
  </si>
  <si>
    <t>3557117</t>
  </si>
  <si>
    <t>曼谷苏阁索酒店</t>
  </si>
  <si>
    <t>ZHOU TIANXIANG</t>
  </si>
  <si>
    <t>1398.00</t>
  </si>
  <si>
    <t>2023-06-27 11:04:12</t>
  </si>
  <si>
    <t>3557074</t>
  </si>
  <si>
    <t>阿玛拉素万那普酒店</t>
  </si>
  <si>
    <t>CHEN KOMING</t>
  </si>
  <si>
    <t>377.00</t>
  </si>
  <si>
    <t>2023-06-27 11:00:54</t>
  </si>
  <si>
    <t>3557047</t>
  </si>
  <si>
    <t>宿务峰会广场酒店</t>
  </si>
  <si>
    <t>ESPARTERO ERROL</t>
  </si>
  <si>
    <t>758.00</t>
  </si>
  <si>
    <t>2023-06-27 10:33:11</t>
  </si>
  <si>
    <t>3556945</t>
  </si>
  <si>
    <t>Zhu Lina</t>
  </si>
  <si>
    <t>750.00</t>
  </si>
  <si>
    <t>2023-06-27 13:23:56</t>
  </si>
  <si>
    <t>3556814</t>
  </si>
  <si>
    <t>LAM YIM HING THOMAX</t>
  </si>
  <si>
    <t>267.00</t>
  </si>
  <si>
    <t>2023-06-27 09:52:56</t>
  </si>
  <si>
    <t>3556576</t>
  </si>
  <si>
    <t>WANG YANG</t>
  </si>
  <si>
    <t>2023-06-27 09:37:41</t>
  </si>
  <si>
    <t>3556466</t>
  </si>
  <si>
    <t>Eong Sokkong</t>
  </si>
  <si>
    <t>1010.00</t>
  </si>
  <si>
    <t>2023-06-27 10:07:54</t>
  </si>
  <si>
    <t>3556453</t>
  </si>
  <si>
    <t>ALBASHIR RAFAT,ALBASHIR ANGELYN GABRIEL</t>
  </si>
  <si>
    <t>485.00</t>
  </si>
  <si>
    <t>2023-06-27 13:13:20</t>
  </si>
  <si>
    <t>3556393</t>
  </si>
  <si>
    <t>迪拜德拉温德姆酒店</t>
  </si>
  <si>
    <t>Yu Xuemei,Yu Minhang</t>
  </si>
  <si>
    <t>2023-06-27 14:17:20</t>
  </si>
  <si>
    <t>3556311</t>
  </si>
  <si>
    <t>YANG ZHUXIN,GONG LIE</t>
  </si>
  <si>
    <t>2295.00</t>
  </si>
  <si>
    <t>2023-06-27 12:07:07</t>
  </si>
  <si>
    <t>3556254</t>
  </si>
  <si>
    <t>WU PU,XU WENCHAO</t>
  </si>
  <si>
    <t>775.00</t>
  </si>
  <si>
    <t>2023-06-27 09:58:35</t>
  </si>
  <si>
    <t>3556222</t>
  </si>
  <si>
    <t>曼谷恰特里亚姆大酒店</t>
  </si>
  <si>
    <t>Lu Xinxin</t>
  </si>
  <si>
    <t>4310.00</t>
  </si>
  <si>
    <t>2023-06-27 10:31:26</t>
  </si>
  <si>
    <t>3556209</t>
  </si>
  <si>
    <t>尼兰大酒店</t>
  </si>
  <si>
    <t>chantamon Boonsuda</t>
  </si>
  <si>
    <t>441.00</t>
  </si>
  <si>
    <t>2023-06-27 08:18:26</t>
  </si>
  <si>
    <t>3556193</t>
  </si>
  <si>
    <t>ZHANG FAN,SHAO AIHENG</t>
  </si>
  <si>
    <t>660.00</t>
  </si>
  <si>
    <t>2023-06-27 11:17:33</t>
  </si>
  <si>
    <t>3556181</t>
  </si>
  <si>
    <t>TANG YINGXIAO,XIE XINMIN</t>
  </si>
  <si>
    <t>840.00</t>
  </si>
  <si>
    <t>2023-06-27 09:16:31</t>
  </si>
  <si>
    <t>3556017</t>
  </si>
  <si>
    <t>KHAN GEORGY</t>
  </si>
  <si>
    <t>420.00</t>
  </si>
  <si>
    <t>2023-06-27 13:03:35</t>
  </si>
  <si>
    <t>3555995</t>
  </si>
  <si>
    <t>KHAN NADEZHDA</t>
  </si>
  <si>
    <t>2023-06-27 13:18:57</t>
  </si>
  <si>
    <t>3555977</t>
  </si>
  <si>
    <t>曼谷察殿沙吞酒店式公寓</t>
  </si>
  <si>
    <t>LIANG YONGSHENG,OU YANMEI,LIANG BAOYU</t>
  </si>
  <si>
    <t>3180.00</t>
  </si>
  <si>
    <t>2023-06-27 09:52:27</t>
  </si>
  <si>
    <t>3555772</t>
  </si>
  <si>
    <t>XING MENGLEI</t>
  </si>
  <si>
    <t>2023-06-26 22:52:19</t>
  </si>
  <si>
    <t>3555551</t>
  </si>
  <si>
    <t>JEGAL HYUN JIN</t>
  </si>
  <si>
    <t>1206.00</t>
  </si>
  <si>
    <t>2023-06-27 12:00:02</t>
  </si>
  <si>
    <t>3555548</t>
  </si>
  <si>
    <t>YU XIAODONG</t>
  </si>
  <si>
    <t>1177.00</t>
  </si>
  <si>
    <t>2023-06-27 09:58:39</t>
  </si>
  <si>
    <t>3555005</t>
  </si>
  <si>
    <t>普吉岛科莫雅姆度假村</t>
  </si>
  <si>
    <t>LI YIMENG,ZHANG SHUO</t>
  </si>
  <si>
    <t>4620.00</t>
  </si>
  <si>
    <t>2023-06-26 19:13:03</t>
  </si>
  <si>
    <t>3554168</t>
  </si>
  <si>
    <t>苏梅岛W酒店</t>
  </si>
  <si>
    <t>QU YIXUAN</t>
  </si>
  <si>
    <t>2710.00</t>
  </si>
  <si>
    <t>2023-06-26 17:03:04</t>
  </si>
  <si>
    <t>3554096</t>
  </si>
  <si>
    <t>AUXTERO JR DONN</t>
  </si>
  <si>
    <t>436.00</t>
  </si>
  <si>
    <t>2023-06-26 17:27:07</t>
  </si>
  <si>
    <t>3553959</t>
  </si>
  <si>
    <t>普吉岛安达曼卡纳西尔度假村</t>
  </si>
  <si>
    <t>HUANG SHIJIA</t>
  </si>
  <si>
    <t>1809.00</t>
  </si>
  <si>
    <t>2023-06-26 16:37:48</t>
  </si>
  <si>
    <t>3553904</t>
  </si>
  <si>
    <t>HE JIHUI,SUN HUIHUI,He Mengdi</t>
  </si>
  <si>
    <t>6312.00</t>
  </si>
  <si>
    <t>2023-06-26 17:06:43</t>
  </si>
  <si>
    <t>3553663</t>
  </si>
  <si>
    <t>奇迹大酒店</t>
  </si>
  <si>
    <t>LEE Changrock</t>
  </si>
  <si>
    <t>323.00</t>
  </si>
  <si>
    <t>2023-06-26 14:48:57</t>
  </si>
  <si>
    <t>3553649</t>
  </si>
  <si>
    <t>攀瓦布里海滨度假村(SHA Extra Plus)</t>
  </si>
  <si>
    <t>NGUYEN THANH NHAN</t>
  </si>
  <si>
    <t>2023-06-26 14:36:56</t>
  </si>
  <si>
    <t>3553628</t>
  </si>
  <si>
    <t>马尼拉奎松市B酒店(多用途酒店)</t>
  </si>
  <si>
    <t>HUANG XIUHUA,LUO BING</t>
  </si>
  <si>
    <t>860.00</t>
  </si>
  <si>
    <t>2023-06-26 14:38:25</t>
  </si>
  <si>
    <t>3553611</t>
  </si>
  <si>
    <t>BYUN JAEWON</t>
  </si>
  <si>
    <t>532.00</t>
  </si>
  <si>
    <t>2023-06-26 14:17:00</t>
  </si>
  <si>
    <t>3553609</t>
  </si>
  <si>
    <t>AN JUNSEONG</t>
  </si>
  <si>
    <t>2023-06-26 14:13:38</t>
  </si>
  <si>
    <t>3553401</t>
  </si>
  <si>
    <t>Khamthanee Ekachai</t>
  </si>
  <si>
    <t>2023-06-26 13:40:34</t>
  </si>
  <si>
    <t>3553191</t>
  </si>
  <si>
    <t>Lacad Mylene,Lacad Mylene</t>
  </si>
  <si>
    <t>439.00</t>
  </si>
  <si>
    <t>2023-06-26 14:31:54</t>
  </si>
  <si>
    <t>3553163</t>
  </si>
  <si>
    <t>WANG XIAO YAN</t>
  </si>
  <si>
    <t>550.00</t>
  </si>
  <si>
    <t>2023-06-26 12:55:26</t>
  </si>
  <si>
    <t>3553155</t>
  </si>
  <si>
    <t>宿务海湾酒店-国会大厦</t>
  </si>
  <si>
    <t>Ogarte Miaflor,Ogarte Miaflor</t>
  </si>
  <si>
    <t>444.00</t>
  </si>
  <si>
    <t>2023-06-26 14:14:50</t>
  </si>
  <si>
    <t>3553151</t>
  </si>
  <si>
    <t>普吉岛玛丽莎别墅酒店(SHA Plus+)</t>
  </si>
  <si>
    <t>HE MINZHENG,JIN ZIYU</t>
  </si>
  <si>
    <t>2378.00</t>
  </si>
  <si>
    <t>2023-06-26 12:47:16</t>
  </si>
  <si>
    <t>3552938</t>
  </si>
  <si>
    <t>Krishnan Anantha,Krishnan Anantha</t>
  </si>
  <si>
    <t>2023-06-26 14:21:08</t>
  </si>
  <si>
    <t>3552886</t>
  </si>
  <si>
    <t>2023-06-26 13:59:25</t>
  </si>
  <si>
    <t>3552881</t>
  </si>
  <si>
    <t>XIE JIAXIANG,hong  changcheng</t>
  </si>
  <si>
    <t>5540.00</t>
  </si>
  <si>
    <t>2023-06-26 11:51:29</t>
  </si>
  <si>
    <t>3552870</t>
  </si>
  <si>
    <t>TIAN MU</t>
  </si>
  <si>
    <t>2023-06-26 11:44:30</t>
  </si>
  <si>
    <t>3552700</t>
  </si>
  <si>
    <t>宜必思尚品曼谷素坤逸康福酒店</t>
  </si>
  <si>
    <t>LYU XIUXIANG,XIE CHUNSHOU,DING TING,YUAN CHAO,ZHOU YU,DING HUIYING,LYU XIUQING,ZHOU JIANJUN</t>
  </si>
  <si>
    <t>2560.00</t>
  </si>
  <si>
    <t>2023-06-26 11:55:41</t>
  </si>
  <si>
    <t>3552557</t>
  </si>
  <si>
    <t>Shang Zheqi,Ma Xiaoping</t>
  </si>
  <si>
    <t>2023-06-26 14:29:32</t>
  </si>
  <si>
    <t>3552510</t>
  </si>
  <si>
    <t>SUN XINGGANG</t>
  </si>
  <si>
    <t>2023-06-26 10:01:08</t>
  </si>
  <si>
    <t>3552343</t>
  </si>
  <si>
    <t>RODRIGUEZ RUEDA LUZ ALEJANDRA</t>
  </si>
  <si>
    <t>472.00</t>
  </si>
  <si>
    <t>2023-06-26 08:21:58</t>
  </si>
  <si>
    <t>3552276</t>
  </si>
  <si>
    <t>DEPNER JACOB MICHAEL FRANZ</t>
  </si>
  <si>
    <t>2140.00</t>
  </si>
  <si>
    <t>2023-06-26 11:53:15</t>
  </si>
  <si>
    <t>3552259</t>
  </si>
  <si>
    <t>曼谷铂尔曼皇权酒店</t>
  </si>
  <si>
    <t>CAI ZHIHANG,LI YI,CAI SHUNQI</t>
  </si>
  <si>
    <t>1251.00</t>
  </si>
  <si>
    <t>2023-06-26 09:40:39</t>
  </si>
  <si>
    <t>3552152</t>
  </si>
  <si>
    <t>Rajan Anantha Krishnan,Rajan Anantha Krishnan</t>
  </si>
  <si>
    <t>2023-06-26 14:22:13</t>
  </si>
  <si>
    <t>3552092</t>
  </si>
  <si>
    <t>Arrocena sassy,Arrocena sassy,Arrocena sassy,Arrocena sassy</t>
  </si>
  <si>
    <t>878.00</t>
  </si>
  <si>
    <t>2023-06-26 13:15:52</t>
  </si>
  <si>
    <t>3552070</t>
  </si>
  <si>
    <t>KRISHNA VINEETH</t>
  </si>
  <si>
    <t>970.00</t>
  </si>
  <si>
    <t>2023-06-26 14:21:18</t>
  </si>
  <si>
    <t>3552037</t>
  </si>
  <si>
    <t>CHEN GUANGYUAN</t>
  </si>
  <si>
    <t>1122.00</t>
  </si>
  <si>
    <t>2023-06-26 08:55:52</t>
  </si>
  <si>
    <t>3552011</t>
  </si>
  <si>
    <t>普吉岛铂尔曼阿卡迪亚卡隆海滩酒店</t>
  </si>
  <si>
    <t>Huang Shijia,Yang Kuo</t>
  </si>
  <si>
    <t>2593.00</t>
  </si>
  <si>
    <t>2023-06-26 12:14:52</t>
  </si>
  <si>
    <t>3551989</t>
  </si>
  <si>
    <t>HONG YANG</t>
  </si>
  <si>
    <t>788.00</t>
  </si>
  <si>
    <t>2023-06-26 11:00:04</t>
  </si>
  <si>
    <t>3551938</t>
  </si>
  <si>
    <t>WANG ZIHE</t>
  </si>
  <si>
    <t>4212.00</t>
  </si>
  <si>
    <t>2023-06-26 10:25:22</t>
  </si>
  <si>
    <t>3551840</t>
  </si>
  <si>
    <t>曼谷利特酒店</t>
  </si>
  <si>
    <t>LI JINTAO,Zhao MEIXI</t>
  </si>
  <si>
    <t>1156.00</t>
  </si>
  <si>
    <t>2023-06-26 10:41:29</t>
  </si>
  <si>
    <t>3551827</t>
  </si>
  <si>
    <t>西贡中心铂尔曼酒店</t>
  </si>
  <si>
    <t>CHEN PINGPING</t>
  </si>
  <si>
    <t>3476.00</t>
  </si>
  <si>
    <t>2023-06-26 10:29:25</t>
  </si>
  <si>
    <t>3551809</t>
  </si>
  <si>
    <t>CHO JUNHYEONG</t>
  </si>
  <si>
    <t>2023-06-26 11:20:25</t>
  </si>
  <si>
    <t>3551662</t>
  </si>
  <si>
    <t>Edita  Mallillin Ma,Edita  Mallillin Ma,Edita  Mallillin Ma,Edita  Mallillin Ma</t>
  </si>
  <si>
    <t>872.00</t>
  </si>
  <si>
    <t>2023-06-26 00:45:55</t>
  </si>
  <si>
    <t>3551643</t>
  </si>
  <si>
    <t>Tsui Hi Wai Nickson</t>
  </si>
  <si>
    <t>2023-06-25 22:43:35</t>
  </si>
  <si>
    <t>3551539</t>
  </si>
  <si>
    <t>2023-06-26 09:18:59</t>
  </si>
  <si>
    <t>3550800</t>
  </si>
  <si>
    <t>沙通易思婷大酒店</t>
  </si>
  <si>
    <t>SON WONKYUN</t>
  </si>
  <si>
    <t>2023-06-26 11:56:38</t>
  </si>
  <si>
    <t>3550531</t>
  </si>
  <si>
    <t>曼谷素旺那普机场诺富特酒店</t>
  </si>
  <si>
    <t>ZHANG QIAN,XU YAJING,CHEN YIXUAN</t>
  </si>
  <si>
    <t>8574.00</t>
  </si>
  <si>
    <t>2023-06-25 19:00:42</t>
  </si>
  <si>
    <t>3550322</t>
  </si>
  <si>
    <t>清迈阿基拉马诺尔酒店</t>
  </si>
  <si>
    <t>Lin Xin</t>
  </si>
  <si>
    <t>2023-06-25 17:50:23</t>
  </si>
  <si>
    <t>3549932</t>
  </si>
  <si>
    <t>皇冠假日普吉岛攀瓦角海滩度假酒店</t>
  </si>
  <si>
    <t>LIU XIN</t>
  </si>
  <si>
    <t>2023-06-25 16:38:20</t>
  </si>
  <si>
    <t>3549863</t>
  </si>
  <si>
    <t>HUANG KUEI YUN</t>
  </si>
  <si>
    <t>1920.00</t>
  </si>
  <si>
    <t>2023-06-25 15:56:08</t>
  </si>
  <si>
    <t>3549858</t>
  </si>
  <si>
    <t>XIANG YUQIU</t>
  </si>
  <si>
    <t>1429.00</t>
  </si>
  <si>
    <t>2023-06-25 15:38:48</t>
  </si>
  <si>
    <t>3549640</t>
  </si>
  <si>
    <t>吉隆坡费尔菲尔德艾伦彭亨酒店</t>
  </si>
  <si>
    <t>Yeoh Beng San</t>
  </si>
  <si>
    <t>348.00</t>
  </si>
  <si>
    <t>2023-06-26 12:29:04</t>
  </si>
  <si>
    <t>3549414</t>
  </si>
  <si>
    <t>SUNG KATIE HIU YING</t>
  </si>
  <si>
    <t>2808.00</t>
  </si>
  <si>
    <t>2023-06-25 15:31:23</t>
  </si>
  <si>
    <t>3549370</t>
  </si>
  <si>
    <t>QUAN MEI HUA</t>
  </si>
  <si>
    <t>465.00</t>
  </si>
  <si>
    <t>2023-06-25 13:24:28</t>
  </si>
  <si>
    <t>3548634</t>
  </si>
  <si>
    <t>ZHAO LINA</t>
  </si>
  <si>
    <t>1756.00</t>
  </si>
  <si>
    <t>2023-06-25 14:15:10</t>
  </si>
  <si>
    <t>3548414</t>
  </si>
  <si>
    <t>JIN SHI</t>
  </si>
  <si>
    <t>2023-06-26 08:20:09</t>
  </si>
  <si>
    <t>3548075</t>
  </si>
  <si>
    <t>ZHANG XIAOJIE</t>
  </si>
  <si>
    <t>2464.00</t>
  </si>
  <si>
    <t>2023-06-25 15:58:57</t>
  </si>
  <si>
    <t>3547992</t>
  </si>
  <si>
    <t>LUO DELIN</t>
  </si>
  <si>
    <t>394.00</t>
  </si>
  <si>
    <t>2023-06-25 10:58:42</t>
  </si>
  <si>
    <t>3547747</t>
  </si>
  <si>
    <t>QIN XIAOXIA</t>
  </si>
  <si>
    <t>3416.00</t>
  </si>
  <si>
    <t>2023-06-25 11:47:48</t>
  </si>
  <si>
    <t>3547731</t>
  </si>
  <si>
    <t>SUPING KEAMOGETSE THATO</t>
  </si>
  <si>
    <t>10830.00</t>
  </si>
  <si>
    <t>2023-06-25 09:16:34</t>
  </si>
  <si>
    <t>3547625</t>
  </si>
  <si>
    <t>迪拜德伊勒温德姆戴斯酒店</t>
  </si>
  <si>
    <t>Cai Qiaowei</t>
  </si>
  <si>
    <t>339.00</t>
  </si>
  <si>
    <t>2023-06-25 14:15:50</t>
  </si>
  <si>
    <t>3547589</t>
  </si>
  <si>
    <t>OMO5 东京大塚 by 星野集团</t>
  </si>
  <si>
    <t>YU KELING,MA YANQING,YU YUSHANG</t>
  </si>
  <si>
    <t>2144.00</t>
  </si>
  <si>
    <t>2023-06-25 09:15:55</t>
  </si>
  <si>
    <t>日本</t>
  </si>
  <si>
    <t>3547519</t>
  </si>
  <si>
    <t>Xu Lesheng</t>
  </si>
  <si>
    <t>1025.00</t>
  </si>
  <si>
    <t>2023-06-24 22:39:55</t>
  </si>
  <si>
    <t>3546349</t>
  </si>
  <si>
    <t>KAYA CAN</t>
  </si>
  <si>
    <t>11080.00</t>
  </si>
  <si>
    <t>2023-06-24 18:06:59</t>
  </si>
  <si>
    <t>3546135</t>
  </si>
  <si>
    <t>达迈海滩度假村</t>
  </si>
  <si>
    <t>Kevin Kevin koo</t>
  </si>
  <si>
    <t>530.00</t>
  </si>
  <si>
    <t>2023-06-25 19:24:50</t>
  </si>
  <si>
    <t>3545864</t>
  </si>
  <si>
    <t>Varughese Tony,Varughese Tony,Varughese Tony,Varughese Tony,Varughese Tony,Varughese Tony</t>
  </si>
  <si>
    <t>2616.00</t>
  </si>
  <si>
    <t>2023-06-24 16:28:26</t>
  </si>
  <si>
    <t>3545091</t>
  </si>
  <si>
    <t>帝宫大酒店</t>
  </si>
  <si>
    <t>LING KWEK GEK</t>
  </si>
  <si>
    <t>720.00</t>
  </si>
  <si>
    <t>2023-06-24 12:49:56</t>
  </si>
  <si>
    <t>3544583</t>
  </si>
  <si>
    <t>LIU PANPAN,LIU DEBIAO,WEI HUANLIANG</t>
  </si>
  <si>
    <t>6786.00</t>
  </si>
  <si>
    <t>2023-06-24 11:34:44</t>
  </si>
  <si>
    <t>3544542</t>
  </si>
  <si>
    <t>甲米利亚纳休闲水疗度假村(SHA Extra Plus)</t>
  </si>
  <si>
    <t>Dzema Dmitry</t>
  </si>
  <si>
    <t>2848.00</t>
  </si>
  <si>
    <t>2023-06-24 09:06:39</t>
  </si>
  <si>
    <t>3544274</t>
  </si>
  <si>
    <t>INOT KEITHRINE CAE MANTOS,INOT CHRISTIAN JADE MEPIEZA</t>
  </si>
  <si>
    <t>2023-06-24 08:22:48</t>
  </si>
  <si>
    <t>3544204</t>
  </si>
  <si>
    <t>WU QINHAO</t>
  </si>
  <si>
    <t>2023-06-24 17:19:18</t>
  </si>
  <si>
    <t>3544110</t>
  </si>
  <si>
    <t>2023-06-24 09:06:58</t>
  </si>
  <si>
    <t>3543787</t>
  </si>
  <si>
    <t>HU WENYING</t>
  </si>
  <si>
    <t>2023-06-24 09:52:16</t>
  </si>
  <si>
    <t>3543780</t>
  </si>
  <si>
    <t>KHAW WEN JIE</t>
  </si>
  <si>
    <t>2023-06-24 09:52:02</t>
  </si>
  <si>
    <t>3543301</t>
  </si>
  <si>
    <t>Singh Meet</t>
  </si>
  <si>
    <t>2520.00</t>
  </si>
  <si>
    <t>2023-06-24 10:00:59</t>
  </si>
  <si>
    <t>3543291</t>
  </si>
  <si>
    <t>首尔三井酒店</t>
  </si>
  <si>
    <t>YANG YANFUAN</t>
  </si>
  <si>
    <t>2271.00</t>
  </si>
  <si>
    <t>2023-06-23 21:04:35</t>
  </si>
  <si>
    <t>3542767</t>
  </si>
  <si>
    <t>ZHOU LIN,Li Anqi</t>
  </si>
  <si>
    <t>2023-06-24 09:40:27</t>
  </si>
  <si>
    <t>3542224</t>
  </si>
  <si>
    <t>Ann Amora-Telarma Ruby</t>
  </si>
  <si>
    <t>910.00</t>
  </si>
  <si>
    <t>2023-06-23 16:56:52</t>
  </si>
  <si>
    <t>3541985</t>
  </si>
  <si>
    <t>WEN BIAO</t>
  </si>
  <si>
    <t>2394.00</t>
  </si>
  <si>
    <t>2023-06-23 18:57:12</t>
  </si>
  <si>
    <t>3541973</t>
  </si>
  <si>
    <t>铂尔曼吉隆坡城市中心大酒店</t>
  </si>
  <si>
    <t>YANG QIUPING,LAI RUIZE</t>
  </si>
  <si>
    <t>2836.00</t>
  </si>
  <si>
    <t>2023-06-23 16:23:15</t>
  </si>
  <si>
    <t>3541942</t>
  </si>
  <si>
    <t>万豪济州神话世界酒店</t>
  </si>
  <si>
    <t>Xiao Wujuan</t>
  </si>
  <si>
    <t>2400.00</t>
  </si>
  <si>
    <t>2023-06-23 16:45:25</t>
  </si>
  <si>
    <t>3541940</t>
  </si>
  <si>
    <t>丁索度假村</t>
  </si>
  <si>
    <t>YU GUOLIANG,ZHAO ZIROU</t>
  </si>
  <si>
    <t>1330.00</t>
  </si>
  <si>
    <t>2023-06-23 19:20:38</t>
  </si>
  <si>
    <t>3541886</t>
  </si>
  <si>
    <t>阿布扎比康莱德阿提哈德塔楼酒店</t>
  </si>
  <si>
    <t>JIN TIANMING,Wang Jiali</t>
  </si>
  <si>
    <t>1352.00</t>
  </si>
  <si>
    <t>2023-06-23 22:54:28</t>
  </si>
  <si>
    <t>3541674</t>
  </si>
  <si>
    <t>LIN WENHE</t>
  </si>
  <si>
    <t>2023-06-23 15:01:54</t>
  </si>
  <si>
    <t>3541642</t>
  </si>
  <si>
    <t>普吉芭东英迪格酒店 - IHG 酒店 (SHA PLUS+)</t>
  </si>
  <si>
    <t>WU JUNLI,GAO DANDAN</t>
  </si>
  <si>
    <t>3325.00</t>
  </si>
  <si>
    <t>2023-06-23 19:47:35</t>
  </si>
  <si>
    <t>3541023</t>
  </si>
  <si>
    <t>GUO XINGGEN,HUANG LIYAN</t>
  </si>
  <si>
    <t>1508.00</t>
  </si>
  <si>
    <t>2023-06-23 12:19:18</t>
  </si>
  <si>
    <t>3540970</t>
  </si>
  <si>
    <t>LAI CRYSTAL</t>
  </si>
  <si>
    <t>1029.00</t>
  </si>
  <si>
    <t>2023-06-23 22:34:50</t>
  </si>
  <si>
    <t>3540330</t>
  </si>
  <si>
    <t>CHUNG JISOO</t>
  </si>
  <si>
    <t>3060.00</t>
  </si>
  <si>
    <t>2023-06-23 11:21:18</t>
  </si>
  <si>
    <t>3540154</t>
  </si>
  <si>
    <t>zhai shuo</t>
  </si>
  <si>
    <t>2023-06-23 13:58:07</t>
  </si>
  <si>
    <t>3540065</t>
  </si>
  <si>
    <t>ALDABBAGH HASHIM</t>
  </si>
  <si>
    <t>7335.00</t>
  </si>
  <si>
    <t>2023-06-23 18:18:07</t>
  </si>
  <si>
    <t>3539938</t>
  </si>
  <si>
    <t>曼谷华昌传统酒店</t>
  </si>
  <si>
    <t>Sriprad Sirikorn</t>
  </si>
  <si>
    <t>1830.00</t>
  </si>
  <si>
    <t>2023-06-23 11:51:16</t>
  </si>
  <si>
    <t>3539710</t>
  </si>
  <si>
    <t>Yang Jing,YANG ZIQING</t>
  </si>
  <si>
    <t>2050.00</t>
  </si>
  <si>
    <t>2023-06-23 10:05:58</t>
  </si>
  <si>
    <t>3539475</t>
  </si>
  <si>
    <t>Abbas Wasim,Abbas Wasim</t>
  </si>
  <si>
    <t>2023-06-22 22:44:19</t>
  </si>
  <si>
    <t>3539046</t>
  </si>
  <si>
    <t>SIM WAN TING,CHEONG DERRICK YEE JIN</t>
  </si>
  <si>
    <t>3009.00</t>
  </si>
  <si>
    <t>2023-06-23 14:27:04</t>
  </si>
  <si>
    <t>3537356</t>
  </si>
  <si>
    <t>JEONGHEE YOON</t>
  </si>
  <si>
    <t>4190.00</t>
  </si>
  <si>
    <t>2023-06-22 15:14:03</t>
  </si>
  <si>
    <t>3536376</t>
  </si>
  <si>
    <t>吉隆坡EQ酒店</t>
  </si>
  <si>
    <t>DENG LIJIAO</t>
  </si>
  <si>
    <t>6030.00</t>
  </si>
  <si>
    <t>2023-06-22 11:23:21</t>
  </si>
  <si>
    <t>3536368</t>
  </si>
  <si>
    <t>HUANG YONGSHENG</t>
  </si>
  <si>
    <t>2020.00</t>
  </si>
  <si>
    <t>2023-06-22 11:57:32</t>
  </si>
  <si>
    <t>3536224</t>
  </si>
  <si>
    <t>GIVENS JIRAPORN</t>
  </si>
  <si>
    <t>2002.00</t>
  </si>
  <si>
    <t>2023-06-22 10:22:21</t>
  </si>
  <si>
    <t>3535509</t>
  </si>
  <si>
    <t>TAO SIYUAN</t>
  </si>
  <si>
    <t>2023-06-22 08:34:14</t>
  </si>
  <si>
    <t>3535302</t>
  </si>
  <si>
    <t>吉隆坡双威伟乐酒店</t>
  </si>
  <si>
    <t>XU CHAO</t>
  </si>
  <si>
    <t>1822.00</t>
  </si>
  <si>
    <t>2023-06-22 16:21:45</t>
  </si>
  <si>
    <t>3535030</t>
  </si>
  <si>
    <t>清迈安纳塔拉度假酒店</t>
  </si>
  <si>
    <t>DENG CHANGRONG,Ding Yan</t>
  </si>
  <si>
    <t>10400.00</t>
  </si>
  <si>
    <t>2023-06-21 23:57:33</t>
  </si>
  <si>
    <t>3533870</t>
  </si>
  <si>
    <t>吉隆坡市中心智选假日酒店</t>
  </si>
  <si>
    <t>CHIN KAI WEY</t>
  </si>
  <si>
    <t>1720.00</t>
  </si>
  <si>
    <t>2023-06-22 10:08:14</t>
  </si>
  <si>
    <t>3532886</t>
  </si>
  <si>
    <t>Christopher Robert</t>
  </si>
  <si>
    <t>582.00</t>
  </si>
  <si>
    <t>2023-06-21 16:01:19</t>
  </si>
  <si>
    <t>3532851</t>
  </si>
  <si>
    <t>Salas Lynnie Mae,Salas Lynnie Mae,Salas Lynnie Mae,Salas Lynnie Mae,Salas Lynnie Mae,Salas Lynnie Mae,Salas Lynnie Mae,Salas Lynnie Mae</t>
  </si>
  <si>
    <t>1744.00</t>
  </si>
  <si>
    <t>2023-06-21 13:53:44</t>
  </si>
  <si>
    <t>3532722</t>
  </si>
  <si>
    <t>YANG MINGXIAO,WANG YANG</t>
  </si>
  <si>
    <t>9340.00</t>
  </si>
  <si>
    <t>2023-06-21 17:32:55</t>
  </si>
  <si>
    <t>3532682</t>
  </si>
  <si>
    <t>槟城硬石酒店</t>
  </si>
  <si>
    <t>WENNARS RICKY</t>
  </si>
  <si>
    <t>880.00</t>
  </si>
  <si>
    <t>2023-06-21 15:15:13</t>
  </si>
  <si>
    <t>3532304</t>
  </si>
  <si>
    <t>科伦巴库湾度假村</t>
  </si>
  <si>
    <t>MENG XIN,Li Zhenzhen,Zhao Jiayi</t>
  </si>
  <si>
    <t>991.00</t>
  </si>
  <si>
    <t>2023-06-22 13:27:22</t>
  </si>
  <si>
    <t>3531892</t>
  </si>
  <si>
    <t>GOH MONG JOO</t>
  </si>
  <si>
    <t>2023-06-22 12:52:13</t>
  </si>
  <si>
    <t>3531800</t>
  </si>
  <si>
    <t>kwon minchan,minchan kwon</t>
  </si>
  <si>
    <t>2023-06-21 12:48:04</t>
  </si>
  <si>
    <t>2023-06-20</t>
  </si>
  <si>
    <t>3530569</t>
  </si>
  <si>
    <t>辉盛凯贝丽</t>
  </si>
  <si>
    <t>YU YANG,HONG HAITAO,LIU HONG</t>
  </si>
  <si>
    <t>4710.00</t>
  </si>
  <si>
    <t>2023-06-21 16:39:56</t>
  </si>
  <si>
    <t>3530555</t>
  </si>
  <si>
    <t>吉隆坡国际机场航空城图恩酒店（机场酒店）</t>
  </si>
  <si>
    <t>D Burkitt Timothy</t>
  </si>
  <si>
    <t>192.00</t>
  </si>
  <si>
    <t>2023-06-20 21:52:15</t>
  </si>
  <si>
    <t>3529224</t>
  </si>
  <si>
    <t>NING MINGQI</t>
  </si>
  <si>
    <t>2023-06-20 18:04:02</t>
  </si>
  <si>
    <t>3528460</t>
  </si>
  <si>
    <t>卡塔尔蒂沃丽苏克瓦瓦拉酒店</t>
  </si>
  <si>
    <t>MOLUK NORJANAH</t>
  </si>
  <si>
    <t>719.00</t>
  </si>
  <si>
    <t>2023-06-20 15:08:12</t>
  </si>
  <si>
    <t>3528310</t>
  </si>
  <si>
    <t>瑟达宿务中央集团酒店</t>
  </si>
  <si>
    <t>JO WOO RI,PARK GYEONSUN,JO KWANG JE</t>
  </si>
  <si>
    <t>986.00</t>
  </si>
  <si>
    <t>2023-06-20 16:34:23</t>
  </si>
  <si>
    <t>3528282</t>
  </si>
  <si>
    <t>Gabunada Cherry May</t>
  </si>
  <si>
    <t>488.00</t>
  </si>
  <si>
    <t>2023-06-20 14:35:26</t>
  </si>
  <si>
    <t>3528060</t>
  </si>
  <si>
    <t>2023-06-20 16:14:25</t>
  </si>
  <si>
    <t>3528031</t>
  </si>
  <si>
    <t>MUU 曼谷酒店</t>
  </si>
  <si>
    <t>WONG KAM FAI</t>
  </si>
  <si>
    <t>1576.00</t>
  </si>
  <si>
    <t>2023-06-20 14:50:25</t>
  </si>
  <si>
    <t>3527991</t>
  </si>
  <si>
    <t>SHEN BIN</t>
  </si>
  <si>
    <t>2320.00</t>
  </si>
  <si>
    <t>2023-06-20 17:03:12</t>
  </si>
  <si>
    <t>3527886</t>
  </si>
  <si>
    <t>苏梅岛万丽度假酒店</t>
  </si>
  <si>
    <t>ZHANG JIAN；Li xiao hua</t>
  </si>
  <si>
    <t>2412.00</t>
  </si>
  <si>
    <t>2023-06-20 16:17:48</t>
  </si>
  <si>
    <t>3527878</t>
  </si>
  <si>
    <t>Yang deng qiang；Zhang yong</t>
  </si>
  <si>
    <t>4900.00</t>
  </si>
  <si>
    <t>400</t>
  </si>
  <si>
    <t>2023-06-20 16:16:48</t>
  </si>
  <si>
    <t>3527713</t>
  </si>
  <si>
    <t>阿万特酒店</t>
  </si>
  <si>
    <t>CHEN XIAO</t>
  </si>
  <si>
    <t>2138.00</t>
  </si>
  <si>
    <t>2023-06-20 13:16:15</t>
  </si>
  <si>
    <t>3527352</t>
  </si>
  <si>
    <t>迪拜派拉蒙酒店</t>
  </si>
  <si>
    <t>Alharbi Sultan</t>
  </si>
  <si>
    <t>3681.00</t>
  </si>
  <si>
    <t>2023-06-22 02:51:17</t>
  </si>
  <si>
    <t>3527153</t>
  </si>
  <si>
    <t>Xu Le</t>
  </si>
  <si>
    <t>-1200</t>
  </si>
  <si>
    <t>2023-06-20 11:58:15</t>
  </si>
  <si>
    <t>3527131</t>
  </si>
  <si>
    <t>TANGJITPANICH PANUPONG</t>
  </si>
  <si>
    <t>437.00</t>
  </si>
  <si>
    <t>2023-06-20 10:19:01</t>
  </si>
  <si>
    <t>3527086</t>
  </si>
  <si>
    <t>KAMONSUKASEM ATHICHA</t>
  </si>
  <si>
    <t>644.00</t>
  </si>
  <si>
    <t>2023-06-20 10:18:26</t>
  </si>
  <si>
    <t>3526196</t>
  </si>
  <si>
    <t>拉瓦尔斯酒店</t>
  </si>
  <si>
    <t>LI JIAYI,LI FANGZHOU</t>
  </si>
  <si>
    <t>1080.00</t>
  </si>
  <si>
    <t>2023-06-20 08:48:43</t>
  </si>
  <si>
    <t>3526180</t>
  </si>
  <si>
    <t>米里帝国酒店</t>
  </si>
  <si>
    <t>Siti Ardilla Haji Mustapa Dayang</t>
  </si>
  <si>
    <t>473.00</t>
  </si>
  <si>
    <t>2023-06-19 21:43:57</t>
  </si>
  <si>
    <t>3525849</t>
  </si>
  <si>
    <t>科伦索雷快捷酒店</t>
  </si>
  <si>
    <t>Gao Wenjun,Qin Chenglong</t>
  </si>
  <si>
    <t>3016.00</t>
  </si>
  <si>
    <t>2023-06-20 09:44:32</t>
  </si>
  <si>
    <t>3525802</t>
  </si>
  <si>
    <t>河滨区途恩酒店</t>
  </si>
  <si>
    <t>NURAFIQ MOHD</t>
  </si>
  <si>
    <t>276.00</t>
  </si>
  <si>
    <t>2023-06-20 15:14:59</t>
  </si>
  <si>
    <t>3525533</t>
  </si>
  <si>
    <t>岘港富丽华大酒店</t>
  </si>
  <si>
    <t>ROH SEUNGJUN</t>
  </si>
  <si>
    <t>2023-06-19 18:49:02</t>
  </si>
  <si>
    <t>3525170</t>
  </si>
  <si>
    <t>WU LIQIANG,Huang Daguang,Ding Xiaomei,Guo Dingjinyan,Ge Jing</t>
  </si>
  <si>
    <t>15165.00</t>
  </si>
  <si>
    <t>2023-06-19 17:58:02</t>
  </si>
  <si>
    <t>3524898</t>
  </si>
  <si>
    <t>ZHAN XIANGFEI</t>
  </si>
  <si>
    <t>987.00</t>
  </si>
  <si>
    <t>2023-06-19 16:40:34</t>
  </si>
  <si>
    <t>3524871</t>
  </si>
  <si>
    <t>KIM SUKYUNG</t>
  </si>
  <si>
    <t>544.00</t>
  </si>
  <si>
    <t>2023-06-19 19:48:38</t>
  </si>
  <si>
    <t>3524656</t>
  </si>
  <si>
    <t>曼谷辛德霍恩凯宾斯基</t>
  </si>
  <si>
    <t>WU HAISHUANGCARINA</t>
  </si>
  <si>
    <t>11084.00</t>
  </si>
  <si>
    <t>2023-06-19 16:13:50</t>
  </si>
  <si>
    <t>3524365</t>
  </si>
  <si>
    <t>ZHANG HANZHI</t>
  </si>
  <si>
    <t>2023-06-19 15:16:59</t>
  </si>
  <si>
    <t>3523867</t>
  </si>
  <si>
    <t>普吉岛芭东美爵大酒店(政府卫生认证)</t>
  </si>
  <si>
    <t>LI ZHIWEI,CAI BEIDUO,ZHANG PING,LI DING LIANG</t>
  </si>
  <si>
    <t>4396.00</t>
  </si>
  <si>
    <t>2023-06-19 14:52:24</t>
  </si>
  <si>
    <t>3523838</t>
  </si>
  <si>
    <t>NG CHIOU PENG</t>
  </si>
  <si>
    <t>1776.00</t>
  </si>
  <si>
    <t>2023-06-20 00:28:03</t>
  </si>
  <si>
    <t>3523435</t>
  </si>
  <si>
    <t>普吉岛奈涵度假村</t>
  </si>
  <si>
    <t>WANG ZHERUI,LUO YULING</t>
  </si>
  <si>
    <t>2023-06-19 11:52:40</t>
  </si>
  <si>
    <t>3523375</t>
  </si>
  <si>
    <t>JIANG PING,LIM EE MAY</t>
  </si>
  <si>
    <t>5488.00</t>
  </si>
  <si>
    <t>2023-06-19 14:08:13</t>
  </si>
  <si>
    <t>3523267</t>
  </si>
  <si>
    <t>CHEN JIANPING,HUANG HAIPENG,HUANG ZIYIN</t>
  </si>
  <si>
    <t>2800.00</t>
  </si>
  <si>
    <t>2023-06-19 10:13:07</t>
  </si>
  <si>
    <t>3523264</t>
  </si>
  <si>
    <t>LIANG ZHILE,LIANG JI</t>
  </si>
  <si>
    <t>2000.00</t>
  </si>
  <si>
    <t>2023-06-19 10:09:16</t>
  </si>
  <si>
    <t>3523018</t>
  </si>
  <si>
    <t>Ogden Leonelle</t>
  </si>
  <si>
    <t>2023-06-19 09:40:18</t>
  </si>
  <si>
    <t>3522701</t>
  </si>
  <si>
    <t>ZHANG XIAOLONG,GUO YANG</t>
  </si>
  <si>
    <t>1282.00</t>
  </si>
  <si>
    <t>2023-06-19 11:45:02</t>
  </si>
  <si>
    <t>3522698</t>
  </si>
  <si>
    <t>ZHANG TIANYUAN,XU JIA,SHEN JIE,PAN HAOAN</t>
  </si>
  <si>
    <t>6640.00</t>
  </si>
  <si>
    <t>2023-06-19 13:34:36</t>
  </si>
  <si>
    <t>2023-06-18</t>
  </si>
  <si>
    <t>3520569</t>
  </si>
  <si>
    <t>WU HUAXIN,ZENG QINGZHI</t>
  </si>
  <si>
    <t>678.00</t>
  </si>
  <si>
    <t>2023-06-18 16:58:02</t>
  </si>
  <si>
    <t>3520298</t>
  </si>
  <si>
    <t>曼谷玛杜兹酒店</t>
  </si>
  <si>
    <t>NAVA RAMESH</t>
  </si>
  <si>
    <t>1287.00</t>
  </si>
  <si>
    <t>2023-06-18 15:30:34</t>
  </si>
  <si>
    <t>3519145</t>
  </si>
  <si>
    <t>海约翰坎普庄园酒店</t>
  </si>
  <si>
    <t>Torio Rolianne</t>
  </si>
  <si>
    <t>3186.00</t>
  </si>
  <si>
    <t>2023-06-18 10:36:19</t>
  </si>
  <si>
    <t>3518537</t>
  </si>
  <si>
    <t>Sowmya Sreenivas,Sreenivas Sowmya</t>
  </si>
  <si>
    <t>852.00</t>
  </si>
  <si>
    <t>2023-06-18 14:38:29</t>
  </si>
  <si>
    <t>2023-06-17</t>
  </si>
  <si>
    <t>3517223</t>
  </si>
  <si>
    <t>曼谷瑞吉酒店</t>
  </si>
  <si>
    <t>XIONG CHAO,Sun Chunyu</t>
  </si>
  <si>
    <t>2821.00</t>
  </si>
  <si>
    <t>2023-06-18 14:58:42</t>
  </si>
  <si>
    <t>3515966</t>
  </si>
  <si>
    <t>YING CHAONA,HUANG XIAOQIN,YING SONGLI,YING XIUDI 、YING XIUNYU、HU JUNYI、ZHANG HONGXIA</t>
  </si>
  <si>
    <t>10536.00</t>
  </si>
  <si>
    <t>2023-06-17 17:09:40</t>
  </si>
  <si>
    <t>3513876</t>
  </si>
  <si>
    <t>ALSHEBLI ABDALLAH</t>
  </si>
  <si>
    <t>2023-06-17 13:26:48</t>
  </si>
  <si>
    <t>3513869</t>
  </si>
  <si>
    <t>普吉岛丽笙度假套房酒店</t>
  </si>
  <si>
    <t>Marquida Eukene</t>
  </si>
  <si>
    <t>1344.00</t>
  </si>
  <si>
    <t>2023-06-19 12:57:31</t>
  </si>
  <si>
    <t>2023-06-16</t>
  </si>
  <si>
    <t>3513300</t>
  </si>
  <si>
    <t>Hang Yi Chan,Hang Yi Chan</t>
  </si>
  <si>
    <t>2023-06-21 08:04:54</t>
  </si>
  <si>
    <t>3512999</t>
  </si>
  <si>
    <t>YANG BING,KANG CHEN</t>
  </si>
  <si>
    <t>2564.00</t>
  </si>
  <si>
    <t>2023-06-17 11:51:35</t>
  </si>
  <si>
    <t>3512729</t>
  </si>
  <si>
    <t>曼谷大仓新颐饭店</t>
  </si>
  <si>
    <t>HU YE,LI ZHUOHUA</t>
  </si>
  <si>
    <t>2796.00</t>
  </si>
  <si>
    <t>2023-06-17 10:35:08</t>
  </si>
  <si>
    <t>3511555</t>
  </si>
  <si>
    <t>LIU CHENG,WANG KUN,FENG XIAOLEI</t>
  </si>
  <si>
    <t>4232.00</t>
  </si>
  <si>
    <t>2023-06-16 17:25:25</t>
  </si>
  <si>
    <t>3511415</t>
  </si>
  <si>
    <t>皇宫水上乐园度假村</t>
  </si>
  <si>
    <t>KIM MINSOO</t>
  </si>
  <si>
    <t>5260.00</t>
  </si>
  <si>
    <t>2023-06-24 14:28:48</t>
  </si>
  <si>
    <t>3511364</t>
  </si>
  <si>
    <t>NG KA YI,NG KWOK KEUNG WILLIAM</t>
  </si>
  <si>
    <t>7240.00</t>
  </si>
  <si>
    <t>2023-06-16 15:47:26</t>
  </si>
  <si>
    <t>3511115</t>
  </si>
  <si>
    <t>Mercy Grace Aparece Mary</t>
  </si>
  <si>
    <t>2023-06-16 14:24:57</t>
  </si>
  <si>
    <t>3510518</t>
  </si>
  <si>
    <t>新加坡巴耶利峇寰庭商旅酒店 (SG Clean)</t>
  </si>
  <si>
    <t>Carlos Dennis</t>
  </si>
  <si>
    <t>10656.00</t>
  </si>
  <si>
    <t>2023-06-16 13:28:24</t>
  </si>
  <si>
    <t>3509667</t>
  </si>
  <si>
    <t>Yeung Kin fai</t>
  </si>
  <si>
    <t>611.00</t>
  </si>
  <si>
    <t>2023-06-16 08:21:36</t>
  </si>
  <si>
    <t>3509663</t>
  </si>
  <si>
    <t>Pang wai yan Miu</t>
  </si>
  <si>
    <t>2023-06-16 08:26:18</t>
  </si>
  <si>
    <t>3509517</t>
  </si>
  <si>
    <t>新加坡嘉佩乐酒店</t>
  </si>
  <si>
    <t>LI YIBING,Yu Tianyin</t>
  </si>
  <si>
    <t>5080.00</t>
  </si>
  <si>
    <t>2023-06-16 09:37:34</t>
  </si>
  <si>
    <t>3507775</t>
  </si>
  <si>
    <t>首尔大使铂尔曼酒店</t>
  </si>
  <si>
    <t>CHONG MAN KWONG</t>
  </si>
  <si>
    <t>3500.00</t>
  </si>
  <si>
    <t>2023-06-16 13:05:02</t>
  </si>
  <si>
    <t>3507669</t>
  </si>
  <si>
    <t>LOI BOON KHAI</t>
  </si>
  <si>
    <t>2023-06-16 13:05:44</t>
  </si>
  <si>
    <t>3507658</t>
  </si>
  <si>
    <t>Muenhor Jariya,Muenhor Jariya</t>
  </si>
  <si>
    <t>4808.00</t>
  </si>
  <si>
    <t>2023-06-15 18:53:32</t>
  </si>
  <si>
    <t>3450918</t>
  </si>
  <si>
    <t>芽庄洲际酒店</t>
  </si>
  <si>
    <t>Park Suhyun</t>
  </si>
  <si>
    <t>2040.00</t>
  </si>
  <si>
    <t>2023-06-02 12:41:32</t>
  </si>
  <si>
    <t>3440917</t>
  </si>
  <si>
    <t>LIM JUNYOUNG</t>
  </si>
  <si>
    <t>1954.00</t>
  </si>
  <si>
    <t>2023-05-31 23:38:53</t>
  </si>
  <si>
    <t>3361144</t>
  </si>
  <si>
    <t>KANG HOSUK</t>
  </si>
  <si>
    <t>2023-05-12 17:08:45</t>
  </si>
  <si>
    <t>3499177</t>
  </si>
  <si>
    <t>曼谷拉查丹利中心酒店  (SHA Plus+)</t>
  </si>
  <si>
    <t>YE JINGMEI,HONG QIAOSHENG,HONG BOYANG</t>
  </si>
  <si>
    <t>3939.00</t>
  </si>
  <si>
    <t>2023-06-13 15:45:08</t>
  </si>
  <si>
    <t>3493944</t>
  </si>
  <si>
    <t>LI JIAQIAN,LI AFA,YANG LISHAN</t>
  </si>
  <si>
    <t>2340.00</t>
  </si>
  <si>
    <t>2023-06-12 12:04:27</t>
  </si>
  <si>
    <t>3358227</t>
  </si>
  <si>
    <t>曼谷杜斯特套房酒店式公寓</t>
  </si>
  <si>
    <t>FOK WUI CHUEN</t>
  </si>
  <si>
    <t>3210.00</t>
  </si>
  <si>
    <t>2023-05-12 11:41:05</t>
  </si>
  <si>
    <t>3472003</t>
  </si>
  <si>
    <t>SONG YUANKE</t>
  </si>
  <si>
    <t>13356.00</t>
  </si>
  <si>
    <t>2023-06-11 13:26:16</t>
  </si>
  <si>
    <t>3468307</t>
  </si>
  <si>
    <t>XIAO ZETAO</t>
  </si>
  <si>
    <t>1484.00</t>
  </si>
  <si>
    <t>2023-06-06 15:27:15</t>
  </si>
  <si>
    <t>3486714</t>
  </si>
  <si>
    <t>甲米兰达岛双莲水疗度假酒店(SHA Extra Plus)</t>
  </si>
  <si>
    <t>Seh Wai Han Vishal,Seh Wai Han Vishal</t>
  </si>
  <si>
    <t>648.00</t>
  </si>
  <si>
    <t>2023-06-10 16:14:07</t>
  </si>
  <si>
    <t>3493155</t>
  </si>
  <si>
    <t>Luo Manguang,Li Riling</t>
  </si>
  <si>
    <t>324.00</t>
  </si>
  <si>
    <t>2023-06-12 16:24:58</t>
  </si>
  <si>
    <t>3493106</t>
  </si>
  <si>
    <t>Li Jinxia,Niu Nian</t>
  </si>
  <si>
    <t>2023-06-12 16:26:04</t>
  </si>
  <si>
    <t>3438318</t>
  </si>
  <si>
    <t>Byun Young Ook</t>
  </si>
  <si>
    <t>5810.00</t>
  </si>
  <si>
    <t>2023-05-30 15:04:43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</si>
</sst>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449</xdr:row>
      <xdr:rowOff>0</xdr:rowOff>
    </xdr:from>
    <xdr:to>
      <xdr:col>14</xdr:col>
      <xdr:colOff>571500</xdr:colOff>
      <xdr:row>479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943350"/>
          <a:ext cx="10848975" cy="518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450"/>
  <sheetViews>
    <sheetView topLeftCell="A285" workbookViewId="0">
      <selection activeCell="A285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45103</v>
      </c>
      <c r="G2" s="6">
        <v>45105</v>
      </c>
      <c r="H2" s="4">
        <v>1</v>
      </c>
      <c r="I2" s="4">
        <v>2</v>
      </c>
      <c r="J2" s="4">
        <v>2</v>
      </c>
      <c r="K2" s="4" t="s">
        <v>30</v>
      </c>
      <c r="L2" s="4">
        <v>2078</v>
      </c>
      <c r="M2" s="4">
        <v>2078</v>
      </c>
      <c r="N2" s="4" t="s">
        <v>31</v>
      </c>
      <c r="O2" s="4" t="s">
        <v>32</v>
      </c>
      <c r="P2" s="4" t="s">
        <v>33</v>
      </c>
      <c r="Q2" s="4">
        <v>0</v>
      </c>
      <c r="R2" s="7">
        <v>45022</v>
      </c>
      <c r="S2" s="6">
        <v>45108</v>
      </c>
      <c r="T2" s="4" t="s">
        <v>34</v>
      </c>
      <c r="U2" s="4">
        <v>2078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45100</v>
      </c>
      <c r="G3" s="6">
        <v>45105</v>
      </c>
      <c r="H3" s="4">
        <v>1</v>
      </c>
      <c r="I3" s="4">
        <v>5</v>
      </c>
      <c r="J3" s="4">
        <v>5</v>
      </c>
      <c r="K3" s="4" t="s">
        <v>30</v>
      </c>
      <c r="L3" s="4">
        <v>23935</v>
      </c>
      <c r="M3" s="4">
        <v>23935</v>
      </c>
      <c r="N3" s="4" t="s">
        <v>40</v>
      </c>
      <c r="O3" s="4" t="s">
        <v>32</v>
      </c>
      <c r="P3" s="4" t="s">
        <v>33</v>
      </c>
      <c r="Q3" s="4">
        <v>0</v>
      </c>
      <c r="R3" s="7">
        <v>45028</v>
      </c>
      <c r="S3" s="6">
        <v>45108</v>
      </c>
      <c r="T3" s="4" t="s">
        <v>34</v>
      </c>
      <c r="U3" s="4">
        <v>23935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45103</v>
      </c>
      <c r="G4" s="6">
        <v>45105</v>
      </c>
      <c r="H4" s="4">
        <v>1</v>
      </c>
      <c r="I4" s="4">
        <v>2</v>
      </c>
      <c r="J4" s="4">
        <v>2</v>
      </c>
      <c r="K4" s="4" t="s">
        <v>30</v>
      </c>
      <c r="L4" s="4">
        <v>1172</v>
      </c>
      <c r="M4" s="4">
        <v>1172</v>
      </c>
      <c r="N4" s="4" t="s">
        <v>46</v>
      </c>
      <c r="O4" s="4" t="s">
        <v>32</v>
      </c>
      <c r="P4" s="4" t="s">
        <v>33</v>
      </c>
      <c r="Q4" s="4">
        <v>0</v>
      </c>
      <c r="R4" s="7">
        <v>45028</v>
      </c>
      <c r="S4" s="6">
        <v>45108</v>
      </c>
      <c r="T4" s="4" t="s">
        <v>34</v>
      </c>
      <c r="U4" s="4">
        <v>1172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45102</v>
      </c>
      <c r="G5" s="6">
        <v>45105</v>
      </c>
      <c r="H5" s="4">
        <v>1</v>
      </c>
      <c r="I5" s="4">
        <v>3</v>
      </c>
      <c r="J5" s="4">
        <v>3</v>
      </c>
      <c r="K5" s="4" t="s">
        <v>30</v>
      </c>
      <c r="L5" s="4">
        <v>8073</v>
      </c>
      <c r="M5" s="4">
        <v>8073</v>
      </c>
      <c r="N5" s="4" t="s">
        <v>52</v>
      </c>
      <c r="O5" s="4" t="s">
        <v>32</v>
      </c>
      <c r="P5" s="4" t="s">
        <v>33</v>
      </c>
      <c r="Q5" s="4">
        <v>0</v>
      </c>
      <c r="R5" s="7">
        <v>45039</v>
      </c>
      <c r="S5" s="6">
        <v>45108</v>
      </c>
      <c r="T5" s="4" t="s">
        <v>34</v>
      </c>
      <c r="U5" s="4">
        <v>8073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45104</v>
      </c>
      <c r="G6" s="6">
        <v>45105</v>
      </c>
      <c r="H6" s="4">
        <v>1</v>
      </c>
      <c r="I6" s="4">
        <v>1</v>
      </c>
      <c r="J6" s="4">
        <v>1</v>
      </c>
      <c r="K6" s="4" t="s">
        <v>30</v>
      </c>
      <c r="L6" s="4">
        <v>1656</v>
      </c>
      <c r="M6" s="4">
        <v>1656</v>
      </c>
      <c r="N6" s="4" t="s">
        <v>58</v>
      </c>
      <c r="O6" s="4" t="s">
        <v>32</v>
      </c>
      <c r="P6" s="4" t="s">
        <v>33</v>
      </c>
      <c r="Q6" s="4">
        <v>0</v>
      </c>
      <c r="R6" s="7">
        <v>45042</v>
      </c>
      <c r="S6" s="6">
        <v>45108</v>
      </c>
      <c r="T6" s="4" t="s">
        <v>34</v>
      </c>
      <c r="U6" s="4">
        <v>1656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45104</v>
      </c>
      <c r="G7" s="6">
        <v>45105</v>
      </c>
      <c r="H7" s="4">
        <v>1</v>
      </c>
      <c r="I7" s="4">
        <v>1</v>
      </c>
      <c r="J7" s="4">
        <v>1</v>
      </c>
      <c r="K7" s="4" t="s">
        <v>30</v>
      </c>
      <c r="L7" s="4">
        <v>674</v>
      </c>
      <c r="M7" s="4">
        <v>674</v>
      </c>
      <c r="N7" s="4" t="s">
        <v>64</v>
      </c>
      <c r="O7" s="4" t="s">
        <v>32</v>
      </c>
      <c r="P7" s="4" t="s">
        <v>33</v>
      </c>
      <c r="Q7" s="4">
        <v>0</v>
      </c>
      <c r="R7" s="7">
        <v>45043</v>
      </c>
      <c r="S7" s="6">
        <v>45108</v>
      </c>
      <c r="T7" s="4" t="s">
        <v>34</v>
      </c>
      <c r="U7" s="4">
        <v>674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45103</v>
      </c>
      <c r="G8" s="6">
        <v>45105</v>
      </c>
      <c r="H8" s="4">
        <v>1</v>
      </c>
      <c r="I8" s="4">
        <v>2</v>
      </c>
      <c r="J8" s="4">
        <v>2</v>
      </c>
      <c r="K8" s="4" t="s">
        <v>30</v>
      </c>
      <c r="L8" s="4">
        <v>1160</v>
      </c>
      <c r="M8" s="4">
        <v>1160</v>
      </c>
      <c r="N8" s="4" t="s">
        <v>70</v>
      </c>
      <c r="O8" s="4" t="s">
        <v>32</v>
      </c>
      <c r="P8" s="4" t="s">
        <v>33</v>
      </c>
      <c r="Q8" s="4">
        <v>0</v>
      </c>
      <c r="R8" s="7">
        <v>45044</v>
      </c>
      <c r="S8" s="6">
        <v>45108</v>
      </c>
      <c r="T8" s="4" t="s">
        <v>34</v>
      </c>
      <c r="U8" s="4">
        <v>1160</v>
      </c>
      <c r="V8" s="4">
        <v>0</v>
      </c>
      <c r="W8" s="4">
        <v>0</v>
      </c>
      <c r="X8" s="4" t="s">
        <v>71</v>
      </c>
      <c r="Y8" s="4" t="s">
        <v>72</v>
      </c>
    </row>
    <row r="9" s="4" customFormat="1" spans="1:25">
      <c r="A9" s="4" t="s">
        <v>73</v>
      </c>
      <c r="B9" s="4" t="s">
        <v>26</v>
      </c>
      <c r="C9" s="4" t="s">
        <v>27</v>
      </c>
      <c r="D9" s="4" t="s">
        <v>74</v>
      </c>
      <c r="E9" s="4" t="s">
        <v>75</v>
      </c>
      <c r="F9" s="6">
        <v>45103</v>
      </c>
      <c r="G9" s="6">
        <v>45105</v>
      </c>
      <c r="H9" s="4">
        <v>1</v>
      </c>
      <c r="I9" s="4">
        <v>2</v>
      </c>
      <c r="J9" s="4">
        <v>2</v>
      </c>
      <c r="K9" s="4" t="s">
        <v>30</v>
      </c>
      <c r="L9" s="4">
        <v>3360</v>
      </c>
      <c r="M9" s="4">
        <v>3360</v>
      </c>
      <c r="N9" s="4" t="s">
        <v>76</v>
      </c>
      <c r="O9" s="4" t="s">
        <v>32</v>
      </c>
      <c r="P9" s="4" t="s">
        <v>33</v>
      </c>
      <c r="Q9" s="4">
        <v>0</v>
      </c>
      <c r="R9" s="7">
        <v>45051</v>
      </c>
      <c r="S9" s="6">
        <v>45108</v>
      </c>
      <c r="T9" s="4" t="s">
        <v>34</v>
      </c>
      <c r="U9" s="4">
        <v>3360</v>
      </c>
      <c r="V9" s="4">
        <v>0</v>
      </c>
      <c r="W9" s="4">
        <v>0</v>
      </c>
      <c r="X9" s="4" t="s">
        <v>77</v>
      </c>
      <c r="Y9" s="4" t="s">
        <v>78</v>
      </c>
    </row>
    <row r="10" s="4" customFormat="1" spans="1:25">
      <c r="A10" s="4" t="s">
        <v>79</v>
      </c>
      <c r="B10" s="4" t="s">
        <v>26</v>
      </c>
      <c r="C10" s="4" t="s">
        <v>27</v>
      </c>
      <c r="D10" s="4" t="s">
        <v>80</v>
      </c>
      <c r="E10" s="4" t="s">
        <v>81</v>
      </c>
      <c r="F10" s="6">
        <v>45103</v>
      </c>
      <c r="G10" s="6">
        <v>45105</v>
      </c>
      <c r="H10" s="4">
        <v>1</v>
      </c>
      <c r="I10" s="4">
        <v>2</v>
      </c>
      <c r="J10" s="4">
        <v>2</v>
      </c>
      <c r="K10" s="4" t="s">
        <v>30</v>
      </c>
      <c r="L10" s="4">
        <v>2420</v>
      </c>
      <c r="M10" s="4">
        <v>2420</v>
      </c>
      <c r="N10" s="4" t="s">
        <v>82</v>
      </c>
      <c r="O10" s="4" t="s">
        <v>32</v>
      </c>
      <c r="P10" s="4" t="s">
        <v>33</v>
      </c>
      <c r="Q10" s="4">
        <v>0</v>
      </c>
      <c r="R10" s="7">
        <v>45058</v>
      </c>
      <c r="S10" s="6">
        <v>45108</v>
      </c>
      <c r="T10" s="4" t="s">
        <v>34</v>
      </c>
      <c r="U10" s="4">
        <v>2420</v>
      </c>
      <c r="V10" s="4">
        <v>0</v>
      </c>
      <c r="W10" s="4">
        <v>0</v>
      </c>
      <c r="X10" s="4" t="s">
        <v>83</v>
      </c>
      <c r="Y10" s="4" t="s">
        <v>84</v>
      </c>
    </row>
    <row r="11" s="4" customFormat="1" spans="1:25">
      <c r="A11" s="4" t="s">
        <v>85</v>
      </c>
      <c r="B11" s="4" t="s">
        <v>26</v>
      </c>
      <c r="C11" s="4" t="s">
        <v>27</v>
      </c>
      <c r="D11" s="4" t="s">
        <v>86</v>
      </c>
      <c r="E11" s="4" t="s">
        <v>87</v>
      </c>
      <c r="F11" s="6">
        <v>45101</v>
      </c>
      <c r="G11" s="6">
        <v>45105</v>
      </c>
      <c r="H11" s="4">
        <v>1</v>
      </c>
      <c r="I11" s="4">
        <v>4</v>
      </c>
      <c r="J11" s="4">
        <v>4</v>
      </c>
      <c r="K11" s="4" t="s">
        <v>30</v>
      </c>
      <c r="L11" s="4">
        <v>1968</v>
      </c>
      <c r="M11" s="4">
        <v>1968</v>
      </c>
      <c r="N11" s="4" t="s">
        <v>88</v>
      </c>
      <c r="O11" s="4" t="s">
        <v>32</v>
      </c>
      <c r="P11" s="4" t="s">
        <v>33</v>
      </c>
      <c r="Q11" s="4">
        <v>0</v>
      </c>
      <c r="R11" s="7">
        <v>45063</v>
      </c>
      <c r="S11" s="6">
        <v>45108</v>
      </c>
      <c r="T11" s="4" t="s">
        <v>34</v>
      </c>
      <c r="U11" s="4">
        <v>1968</v>
      </c>
      <c r="V11" s="4">
        <v>0</v>
      </c>
      <c r="W11" s="4">
        <v>0</v>
      </c>
      <c r="X11" s="4" t="s">
        <v>89</v>
      </c>
      <c r="Y11" s="4" t="s">
        <v>90</v>
      </c>
    </row>
    <row r="12" s="4" customFormat="1" spans="1:25">
      <c r="A12" s="4" t="s">
        <v>91</v>
      </c>
      <c r="B12" s="4" t="s">
        <v>26</v>
      </c>
      <c r="C12" s="4" t="s">
        <v>27</v>
      </c>
      <c r="D12" s="4" t="s">
        <v>92</v>
      </c>
      <c r="E12" s="4" t="s">
        <v>93</v>
      </c>
      <c r="F12" s="6">
        <v>45101</v>
      </c>
      <c r="G12" s="6">
        <v>45105</v>
      </c>
      <c r="H12" s="4">
        <v>1</v>
      </c>
      <c r="I12" s="4">
        <v>4</v>
      </c>
      <c r="J12" s="4">
        <v>4</v>
      </c>
      <c r="K12" s="4" t="s">
        <v>30</v>
      </c>
      <c r="L12" s="4">
        <v>1932</v>
      </c>
      <c r="M12" s="4">
        <v>1932</v>
      </c>
      <c r="N12" s="4" t="s">
        <v>94</v>
      </c>
      <c r="O12" s="4" t="s">
        <v>32</v>
      </c>
      <c r="P12" s="4" t="s">
        <v>33</v>
      </c>
      <c r="Q12" s="4">
        <v>0</v>
      </c>
      <c r="R12" s="7">
        <v>45063</v>
      </c>
      <c r="S12" s="6">
        <v>45108</v>
      </c>
      <c r="T12" s="4" t="s">
        <v>34</v>
      </c>
      <c r="U12" s="4">
        <v>1932</v>
      </c>
      <c r="V12" s="4">
        <v>0</v>
      </c>
      <c r="W12" s="4">
        <v>0</v>
      </c>
      <c r="X12" s="4" t="s">
        <v>95</v>
      </c>
      <c r="Y12" s="4" t="s">
        <v>96</v>
      </c>
    </row>
    <row r="13" s="4" customFormat="1" spans="1:25">
      <c r="A13" s="4" t="s">
        <v>97</v>
      </c>
      <c r="B13" s="4" t="s">
        <v>26</v>
      </c>
      <c r="C13" s="4" t="s">
        <v>27</v>
      </c>
      <c r="D13" s="4" t="s">
        <v>98</v>
      </c>
      <c r="E13" s="4" t="s">
        <v>99</v>
      </c>
      <c r="F13" s="6">
        <v>45102</v>
      </c>
      <c r="G13" s="6">
        <v>45105</v>
      </c>
      <c r="H13" s="4">
        <v>1</v>
      </c>
      <c r="I13" s="4">
        <v>3</v>
      </c>
      <c r="J13" s="4">
        <v>3</v>
      </c>
      <c r="K13" s="4" t="s">
        <v>30</v>
      </c>
      <c r="L13" s="4">
        <v>2418</v>
      </c>
      <c r="M13" s="4">
        <v>2418</v>
      </c>
      <c r="N13" s="4" t="s">
        <v>100</v>
      </c>
      <c r="O13" s="4" t="s">
        <v>32</v>
      </c>
      <c r="P13" s="4" t="s">
        <v>33</v>
      </c>
      <c r="Q13" s="4">
        <v>0</v>
      </c>
      <c r="R13" s="7">
        <v>45064</v>
      </c>
      <c r="S13" s="6">
        <v>45108</v>
      </c>
      <c r="T13" s="4" t="s">
        <v>34</v>
      </c>
      <c r="U13" s="4">
        <v>2418</v>
      </c>
      <c r="V13" s="4">
        <v>0</v>
      </c>
      <c r="W13" s="4">
        <v>0</v>
      </c>
      <c r="X13" s="4" t="s">
        <v>101</v>
      </c>
      <c r="Y13" s="4" t="s">
        <v>102</v>
      </c>
    </row>
    <row r="14" s="4" customFormat="1" spans="1:25">
      <c r="A14" s="4" t="s">
        <v>103</v>
      </c>
      <c r="B14" s="4" t="s">
        <v>26</v>
      </c>
      <c r="C14" s="4" t="s">
        <v>27</v>
      </c>
      <c r="D14" s="4" t="s">
        <v>68</v>
      </c>
      <c r="E14" s="4" t="s">
        <v>104</v>
      </c>
      <c r="F14" s="6">
        <v>45102</v>
      </c>
      <c r="G14" s="6">
        <v>45105</v>
      </c>
      <c r="H14" s="4">
        <v>1</v>
      </c>
      <c r="I14" s="4">
        <v>3</v>
      </c>
      <c r="J14" s="4">
        <v>3</v>
      </c>
      <c r="K14" s="4" t="s">
        <v>30</v>
      </c>
      <c r="L14" s="4">
        <v>1140</v>
      </c>
      <c r="M14" s="4">
        <v>1140</v>
      </c>
      <c r="N14" s="4" t="s">
        <v>105</v>
      </c>
      <c r="O14" s="4" t="s">
        <v>32</v>
      </c>
      <c r="P14" s="4" t="s">
        <v>33</v>
      </c>
      <c r="Q14" s="4">
        <v>0</v>
      </c>
      <c r="R14" s="7">
        <v>45069</v>
      </c>
      <c r="S14" s="6">
        <v>45108</v>
      </c>
      <c r="T14" s="4" t="s">
        <v>34</v>
      </c>
      <c r="U14" s="4">
        <v>1140</v>
      </c>
      <c r="V14" s="4">
        <v>0</v>
      </c>
      <c r="W14" s="4">
        <v>0</v>
      </c>
      <c r="X14" s="4" t="s">
        <v>106</v>
      </c>
      <c r="Y14" s="4" t="s">
        <v>36</v>
      </c>
    </row>
    <row r="15" s="4" customFormat="1" spans="1:25">
      <c r="A15" s="4" t="s">
        <v>107</v>
      </c>
      <c r="B15" s="4" t="s">
        <v>26</v>
      </c>
      <c r="C15" s="4" t="s">
        <v>27</v>
      </c>
      <c r="D15" s="4" t="s">
        <v>108</v>
      </c>
      <c r="E15" s="4" t="s">
        <v>109</v>
      </c>
      <c r="F15" s="6">
        <v>45098</v>
      </c>
      <c r="G15" s="6">
        <v>45105</v>
      </c>
      <c r="H15" s="4">
        <v>1</v>
      </c>
      <c r="I15" s="4">
        <v>7</v>
      </c>
      <c r="J15" s="4">
        <v>7</v>
      </c>
      <c r="K15" s="4" t="s">
        <v>30</v>
      </c>
      <c r="L15" s="4">
        <v>32550</v>
      </c>
      <c r="M15" s="4">
        <v>32550</v>
      </c>
      <c r="N15" s="4" t="s">
        <v>110</v>
      </c>
      <c r="O15" s="4" t="s">
        <v>32</v>
      </c>
      <c r="P15" s="4" t="s">
        <v>33</v>
      </c>
      <c r="Q15" s="4">
        <v>0</v>
      </c>
      <c r="R15" s="7">
        <v>45070</v>
      </c>
      <c r="S15" s="6">
        <v>45108</v>
      </c>
      <c r="T15" s="4" t="s">
        <v>34</v>
      </c>
      <c r="U15" s="4">
        <v>32550</v>
      </c>
      <c r="V15" s="4">
        <v>0</v>
      </c>
      <c r="W15" s="4">
        <v>0</v>
      </c>
      <c r="X15" s="4" t="s">
        <v>111</v>
      </c>
      <c r="Y15" s="4" t="s">
        <v>36</v>
      </c>
    </row>
    <row r="16" s="4" customFormat="1" spans="1:25">
      <c r="A16" s="4" t="s">
        <v>112</v>
      </c>
      <c r="B16" s="4" t="s">
        <v>26</v>
      </c>
      <c r="C16" s="4" t="s">
        <v>27</v>
      </c>
      <c r="D16" s="4" t="s">
        <v>68</v>
      </c>
      <c r="E16" s="4" t="s">
        <v>69</v>
      </c>
      <c r="F16" s="6">
        <v>45103</v>
      </c>
      <c r="G16" s="6">
        <v>45105</v>
      </c>
      <c r="H16" s="4">
        <v>1</v>
      </c>
      <c r="I16" s="4">
        <v>2</v>
      </c>
      <c r="J16" s="4">
        <v>2</v>
      </c>
      <c r="K16" s="4" t="s">
        <v>30</v>
      </c>
      <c r="L16" s="4">
        <v>1200</v>
      </c>
      <c r="M16" s="4">
        <v>1200</v>
      </c>
      <c r="N16" s="4" t="s">
        <v>70</v>
      </c>
      <c r="O16" s="4" t="s">
        <v>32</v>
      </c>
      <c r="P16" s="4" t="s">
        <v>33</v>
      </c>
      <c r="Q16" s="4">
        <v>0</v>
      </c>
      <c r="R16" s="7">
        <v>45071</v>
      </c>
      <c r="S16" s="6">
        <v>45108</v>
      </c>
      <c r="T16" s="4" t="s">
        <v>34</v>
      </c>
      <c r="U16" s="4">
        <v>1200</v>
      </c>
      <c r="V16" s="4">
        <v>0</v>
      </c>
      <c r="W16" s="4">
        <v>0</v>
      </c>
      <c r="X16" s="4" t="s">
        <v>113</v>
      </c>
      <c r="Y16" s="4" t="s">
        <v>36</v>
      </c>
    </row>
    <row r="17" s="4" customFormat="1" spans="1:25">
      <c r="A17" s="4" t="s">
        <v>114</v>
      </c>
      <c r="B17" s="4" t="s">
        <v>26</v>
      </c>
      <c r="C17" s="4" t="s">
        <v>27</v>
      </c>
      <c r="D17" s="4" t="s">
        <v>115</v>
      </c>
      <c r="E17" s="4" t="s">
        <v>116</v>
      </c>
      <c r="F17" s="6">
        <v>45104</v>
      </c>
      <c r="G17" s="6">
        <v>45105</v>
      </c>
      <c r="H17" s="4">
        <v>1</v>
      </c>
      <c r="I17" s="4">
        <v>1</v>
      </c>
      <c r="J17" s="4">
        <v>1</v>
      </c>
      <c r="K17" s="4" t="s">
        <v>30</v>
      </c>
      <c r="L17" s="4">
        <v>410</v>
      </c>
      <c r="M17" s="4">
        <v>410</v>
      </c>
      <c r="N17" s="4" t="s">
        <v>117</v>
      </c>
      <c r="O17" s="4" t="s">
        <v>32</v>
      </c>
      <c r="P17" s="4" t="s">
        <v>33</v>
      </c>
      <c r="Q17" s="4">
        <v>0</v>
      </c>
      <c r="R17" s="7">
        <v>45071</v>
      </c>
      <c r="S17" s="6">
        <v>45108</v>
      </c>
      <c r="T17" s="4" t="s">
        <v>34</v>
      </c>
      <c r="U17" s="4">
        <v>410</v>
      </c>
      <c r="V17" s="4">
        <v>0</v>
      </c>
      <c r="W17" s="4">
        <v>0</v>
      </c>
      <c r="X17" s="4" t="s">
        <v>118</v>
      </c>
      <c r="Y17" s="4" t="s">
        <v>36</v>
      </c>
    </row>
    <row r="18" s="4" customFormat="1" spans="1:25">
      <c r="A18" s="4" t="s">
        <v>119</v>
      </c>
      <c r="B18" s="4" t="s">
        <v>26</v>
      </c>
      <c r="C18" s="4" t="s">
        <v>27</v>
      </c>
      <c r="D18" s="4" t="s">
        <v>92</v>
      </c>
      <c r="E18" s="4" t="s">
        <v>93</v>
      </c>
      <c r="F18" s="6">
        <v>45102</v>
      </c>
      <c r="G18" s="6">
        <v>45105</v>
      </c>
      <c r="H18" s="4">
        <v>1</v>
      </c>
      <c r="I18" s="4">
        <v>3</v>
      </c>
      <c r="J18" s="4">
        <v>3</v>
      </c>
      <c r="K18" s="4" t="s">
        <v>30</v>
      </c>
      <c r="L18" s="4">
        <v>1434</v>
      </c>
      <c r="M18" s="4">
        <v>1434</v>
      </c>
      <c r="N18" s="4" t="s">
        <v>120</v>
      </c>
      <c r="O18" s="4" t="s">
        <v>32</v>
      </c>
      <c r="P18" s="4" t="s">
        <v>33</v>
      </c>
      <c r="Q18" s="4">
        <v>0</v>
      </c>
      <c r="R18" s="7">
        <v>45073</v>
      </c>
      <c r="S18" s="6">
        <v>45108</v>
      </c>
      <c r="T18" s="4" t="s">
        <v>34</v>
      </c>
      <c r="U18" s="4">
        <v>1434</v>
      </c>
      <c r="V18" s="4">
        <v>0</v>
      </c>
      <c r="W18" s="4">
        <v>0</v>
      </c>
      <c r="X18" s="4" t="s">
        <v>121</v>
      </c>
      <c r="Y18" s="4" t="s">
        <v>36</v>
      </c>
    </row>
    <row r="19" s="4" customFormat="1" spans="1:25">
      <c r="A19" s="4" t="s">
        <v>122</v>
      </c>
      <c r="B19" s="4" t="s">
        <v>26</v>
      </c>
      <c r="C19" s="4" t="s">
        <v>27</v>
      </c>
      <c r="D19" s="4" t="s">
        <v>123</v>
      </c>
      <c r="E19" s="4" t="s">
        <v>124</v>
      </c>
      <c r="F19" s="6">
        <v>45096</v>
      </c>
      <c r="G19" s="6">
        <v>45105</v>
      </c>
      <c r="H19" s="4">
        <v>1</v>
      </c>
      <c r="I19" s="4">
        <v>9</v>
      </c>
      <c r="J19" s="4">
        <v>9</v>
      </c>
      <c r="K19" s="4" t="s">
        <v>30</v>
      </c>
      <c r="L19" s="4">
        <v>4410</v>
      </c>
      <c r="M19" s="4">
        <v>4410</v>
      </c>
      <c r="N19" s="4" t="s">
        <v>125</v>
      </c>
      <c r="O19" s="4" t="s">
        <v>32</v>
      </c>
      <c r="P19" s="4" t="s">
        <v>33</v>
      </c>
      <c r="Q19" s="4">
        <v>0</v>
      </c>
      <c r="R19" s="7">
        <v>45075</v>
      </c>
      <c r="S19" s="6">
        <v>45108</v>
      </c>
      <c r="T19" s="4" t="s">
        <v>34</v>
      </c>
      <c r="U19" s="4">
        <v>4410</v>
      </c>
      <c r="V19" s="4">
        <v>0</v>
      </c>
      <c r="W19" s="4">
        <v>0</v>
      </c>
      <c r="X19" s="4" t="s">
        <v>126</v>
      </c>
      <c r="Y19" s="4" t="s">
        <v>36</v>
      </c>
    </row>
    <row r="20" s="4" customFormat="1" spans="1:25">
      <c r="A20" s="4" t="s">
        <v>127</v>
      </c>
      <c r="B20" s="4" t="s">
        <v>26</v>
      </c>
      <c r="C20" s="4" t="s">
        <v>27</v>
      </c>
      <c r="D20" s="4" t="s">
        <v>128</v>
      </c>
      <c r="E20" s="4" t="s">
        <v>129</v>
      </c>
      <c r="F20" s="6">
        <v>45098</v>
      </c>
      <c r="G20" s="6">
        <v>45105</v>
      </c>
      <c r="H20" s="4">
        <v>1</v>
      </c>
      <c r="I20" s="4">
        <v>7</v>
      </c>
      <c r="J20" s="4">
        <v>7</v>
      </c>
      <c r="K20" s="4" t="s">
        <v>30</v>
      </c>
      <c r="L20" s="4">
        <v>5810</v>
      </c>
      <c r="M20" s="4">
        <v>5810</v>
      </c>
      <c r="N20" s="4" t="s">
        <v>130</v>
      </c>
      <c r="O20" s="4" t="s">
        <v>32</v>
      </c>
      <c r="P20" s="4" t="s">
        <v>33</v>
      </c>
      <c r="Q20" s="4">
        <v>0</v>
      </c>
      <c r="R20" s="7">
        <v>45076</v>
      </c>
      <c r="S20" s="6">
        <v>45108</v>
      </c>
      <c r="T20" s="4" t="s">
        <v>34</v>
      </c>
      <c r="U20" s="4">
        <v>5810</v>
      </c>
      <c r="V20" s="4">
        <v>0</v>
      </c>
      <c r="W20" s="4">
        <v>0</v>
      </c>
      <c r="X20" s="4" t="s">
        <v>131</v>
      </c>
      <c r="Y20" s="4" t="s">
        <v>36</v>
      </c>
    </row>
    <row r="21" s="4" customFormat="1" spans="1:25">
      <c r="A21" s="4" t="s">
        <v>132</v>
      </c>
      <c r="B21" s="4" t="s">
        <v>26</v>
      </c>
      <c r="C21" s="4" t="s">
        <v>27</v>
      </c>
      <c r="D21" s="4" t="s">
        <v>133</v>
      </c>
      <c r="E21" s="4" t="s">
        <v>134</v>
      </c>
      <c r="F21" s="6">
        <v>45102</v>
      </c>
      <c r="G21" s="6">
        <v>45105</v>
      </c>
      <c r="H21" s="4">
        <v>1</v>
      </c>
      <c r="I21" s="4">
        <v>3</v>
      </c>
      <c r="J21" s="4">
        <v>3</v>
      </c>
      <c r="K21" s="4" t="s">
        <v>30</v>
      </c>
      <c r="L21" s="4">
        <v>5162</v>
      </c>
      <c r="M21" s="4">
        <v>5162</v>
      </c>
      <c r="N21" s="4" t="s">
        <v>135</v>
      </c>
      <c r="O21" s="4" t="s">
        <v>32</v>
      </c>
      <c r="P21" s="4" t="s">
        <v>33</v>
      </c>
      <c r="Q21" s="4">
        <v>0</v>
      </c>
      <c r="R21" s="7">
        <v>45076</v>
      </c>
      <c r="S21" s="6">
        <v>45108</v>
      </c>
      <c r="T21" s="4" t="s">
        <v>34</v>
      </c>
      <c r="U21" s="4">
        <v>5162</v>
      </c>
      <c r="V21" s="4">
        <v>0</v>
      </c>
      <c r="W21" s="4">
        <v>0</v>
      </c>
      <c r="X21" s="4" t="s">
        <v>136</v>
      </c>
      <c r="Y21" s="4" t="s">
        <v>36</v>
      </c>
    </row>
    <row r="22" s="4" customFormat="1" spans="1:25">
      <c r="A22" s="4" t="s">
        <v>132</v>
      </c>
      <c r="B22" s="4" t="s">
        <v>26</v>
      </c>
      <c r="C22" s="4" t="s">
        <v>137</v>
      </c>
      <c r="D22" s="4" t="s">
        <v>133</v>
      </c>
      <c r="E22" s="4" t="s">
        <v>134</v>
      </c>
      <c r="F22" s="6">
        <v>45102</v>
      </c>
      <c r="G22" s="6">
        <v>45105</v>
      </c>
      <c r="H22" s="4">
        <v>1</v>
      </c>
      <c r="I22" s="4">
        <v>3</v>
      </c>
      <c r="J22" s="4">
        <v>3</v>
      </c>
      <c r="K22" s="4" t="s">
        <v>30</v>
      </c>
      <c r="L22" s="4">
        <v>-5162</v>
      </c>
      <c r="M22" s="4">
        <v>-5162</v>
      </c>
      <c r="N22" s="4" t="s">
        <v>135</v>
      </c>
      <c r="O22" s="4" t="s">
        <v>32</v>
      </c>
      <c r="P22" s="4" t="s">
        <v>33</v>
      </c>
      <c r="Q22" s="4">
        <v>0</v>
      </c>
      <c r="R22" s="7">
        <v>45076</v>
      </c>
      <c r="S22" s="6">
        <v>45108</v>
      </c>
      <c r="T22" s="4" t="s">
        <v>34</v>
      </c>
      <c r="U22" s="4">
        <v>-5162</v>
      </c>
      <c r="V22" s="4">
        <v>0</v>
      </c>
      <c r="W22" s="4">
        <v>0</v>
      </c>
      <c r="X22" s="4" t="s">
        <v>136</v>
      </c>
      <c r="Y22" s="4" t="s">
        <v>36</v>
      </c>
    </row>
    <row r="23" s="4" customFormat="1" spans="1:25">
      <c r="A23" s="4" t="s">
        <v>138</v>
      </c>
      <c r="B23" s="4" t="s">
        <v>26</v>
      </c>
      <c r="C23" s="4" t="s">
        <v>27</v>
      </c>
      <c r="D23" s="4" t="s">
        <v>133</v>
      </c>
      <c r="E23" s="4" t="s">
        <v>134</v>
      </c>
      <c r="F23" s="6">
        <v>45102</v>
      </c>
      <c r="G23" s="6">
        <v>45105</v>
      </c>
      <c r="H23" s="4">
        <v>1</v>
      </c>
      <c r="I23" s="4">
        <v>3</v>
      </c>
      <c r="J23" s="4">
        <v>3</v>
      </c>
      <c r="K23" s="4" t="s">
        <v>30</v>
      </c>
      <c r="L23" s="4">
        <v>5162</v>
      </c>
      <c r="M23" s="4">
        <v>5162</v>
      </c>
      <c r="N23" s="4" t="s">
        <v>135</v>
      </c>
      <c r="O23" s="4" t="s">
        <v>32</v>
      </c>
      <c r="P23" s="4" t="s">
        <v>33</v>
      </c>
      <c r="Q23" s="4">
        <v>0</v>
      </c>
      <c r="R23" s="7">
        <v>45076</v>
      </c>
      <c r="S23" s="6">
        <v>45108</v>
      </c>
      <c r="T23" s="4" t="s">
        <v>34</v>
      </c>
      <c r="U23" s="4">
        <v>5162</v>
      </c>
      <c r="V23" s="4">
        <v>0</v>
      </c>
      <c r="W23" s="4">
        <v>0</v>
      </c>
      <c r="X23" s="4" t="s">
        <v>139</v>
      </c>
      <c r="Y23" s="4" t="s">
        <v>140</v>
      </c>
    </row>
    <row r="24" s="4" customFormat="1" spans="1:25">
      <c r="A24" s="4" t="s">
        <v>141</v>
      </c>
      <c r="B24" s="4" t="s">
        <v>26</v>
      </c>
      <c r="C24" s="4" t="s">
        <v>27</v>
      </c>
      <c r="D24" s="4" t="s">
        <v>142</v>
      </c>
      <c r="E24" s="4" t="s">
        <v>143</v>
      </c>
      <c r="F24" s="6">
        <v>45103</v>
      </c>
      <c r="G24" s="6">
        <v>45105</v>
      </c>
      <c r="H24" s="4">
        <v>1</v>
      </c>
      <c r="I24" s="4">
        <v>2</v>
      </c>
      <c r="J24" s="4">
        <v>2</v>
      </c>
      <c r="K24" s="4" t="s">
        <v>30</v>
      </c>
      <c r="L24" s="4">
        <v>1954</v>
      </c>
      <c r="M24" s="4">
        <v>1954</v>
      </c>
      <c r="N24" s="4" t="s">
        <v>144</v>
      </c>
      <c r="O24" s="4" t="s">
        <v>32</v>
      </c>
      <c r="P24" s="4" t="s">
        <v>33</v>
      </c>
      <c r="Q24" s="4">
        <v>0</v>
      </c>
      <c r="R24" s="7">
        <v>45077</v>
      </c>
      <c r="S24" s="6">
        <v>45108</v>
      </c>
      <c r="T24" s="4" t="s">
        <v>34</v>
      </c>
      <c r="U24" s="4">
        <v>1954</v>
      </c>
      <c r="V24" s="4">
        <v>0</v>
      </c>
      <c r="W24" s="4">
        <v>0</v>
      </c>
      <c r="X24" s="4" t="s">
        <v>145</v>
      </c>
      <c r="Y24" s="4" t="s">
        <v>146</v>
      </c>
    </row>
    <row r="25" s="4" customFormat="1" spans="1:25">
      <c r="A25" s="4" t="s">
        <v>147</v>
      </c>
      <c r="B25" s="4" t="s">
        <v>26</v>
      </c>
      <c r="C25" s="4" t="s">
        <v>27</v>
      </c>
      <c r="D25" s="4" t="s">
        <v>148</v>
      </c>
      <c r="E25" s="4" t="s">
        <v>149</v>
      </c>
      <c r="F25" s="6">
        <v>45103</v>
      </c>
      <c r="G25" s="6">
        <v>45105</v>
      </c>
      <c r="H25" s="4">
        <v>1</v>
      </c>
      <c r="I25" s="4">
        <v>2</v>
      </c>
      <c r="J25" s="4">
        <v>2</v>
      </c>
      <c r="K25" s="4" t="s">
        <v>30</v>
      </c>
      <c r="L25" s="4">
        <v>2770</v>
      </c>
      <c r="M25" s="4">
        <v>2770</v>
      </c>
      <c r="N25" s="4" t="s">
        <v>150</v>
      </c>
      <c r="O25" s="4" t="s">
        <v>32</v>
      </c>
      <c r="P25" s="4" t="s">
        <v>33</v>
      </c>
      <c r="Q25" s="4">
        <v>0</v>
      </c>
      <c r="R25" s="7">
        <v>45077</v>
      </c>
      <c r="S25" s="6">
        <v>45108</v>
      </c>
      <c r="T25" s="4" t="s">
        <v>34</v>
      </c>
      <c r="U25" s="4">
        <v>2770</v>
      </c>
      <c r="V25" s="4">
        <v>0</v>
      </c>
      <c r="W25" s="4">
        <v>0</v>
      </c>
      <c r="X25" s="4" t="s">
        <v>151</v>
      </c>
      <c r="Y25" s="4" t="s">
        <v>36</v>
      </c>
    </row>
    <row r="26" s="4" customFormat="1" spans="1:25">
      <c r="A26" s="4" t="s">
        <v>152</v>
      </c>
      <c r="B26" s="4" t="s">
        <v>26</v>
      </c>
      <c r="C26" s="4" t="s">
        <v>27</v>
      </c>
      <c r="D26" s="4" t="s">
        <v>133</v>
      </c>
      <c r="E26" s="4" t="s">
        <v>153</v>
      </c>
      <c r="F26" s="6">
        <v>45102</v>
      </c>
      <c r="G26" s="6">
        <v>45105</v>
      </c>
      <c r="H26" s="4">
        <v>1</v>
      </c>
      <c r="I26" s="4">
        <v>3</v>
      </c>
      <c r="J26" s="4">
        <v>3</v>
      </c>
      <c r="K26" s="4" t="s">
        <v>30</v>
      </c>
      <c r="L26" s="4">
        <v>5162</v>
      </c>
      <c r="M26" s="4">
        <v>5162</v>
      </c>
      <c r="N26" s="4" t="s">
        <v>154</v>
      </c>
      <c r="O26" s="4" t="s">
        <v>32</v>
      </c>
      <c r="P26" s="4" t="s">
        <v>33</v>
      </c>
      <c r="Q26" s="4">
        <v>0</v>
      </c>
      <c r="R26" s="7">
        <v>45077</v>
      </c>
      <c r="S26" s="6">
        <v>45108</v>
      </c>
      <c r="T26" s="4" t="s">
        <v>34</v>
      </c>
      <c r="U26" s="4">
        <v>5162</v>
      </c>
      <c r="V26" s="4">
        <v>0</v>
      </c>
      <c r="W26" s="4">
        <v>0</v>
      </c>
      <c r="X26" s="4" t="s">
        <v>155</v>
      </c>
      <c r="Y26" s="4" t="s">
        <v>156</v>
      </c>
    </row>
    <row r="27" s="4" customFormat="1" spans="1:25">
      <c r="A27" s="4" t="s">
        <v>157</v>
      </c>
      <c r="B27" s="4" t="s">
        <v>26</v>
      </c>
      <c r="C27" s="4" t="s">
        <v>27</v>
      </c>
      <c r="D27" s="4" t="s">
        <v>142</v>
      </c>
      <c r="E27" s="4" t="s">
        <v>158</v>
      </c>
      <c r="F27" s="6">
        <v>45103</v>
      </c>
      <c r="G27" s="6">
        <v>45105</v>
      </c>
      <c r="H27" s="4">
        <v>1</v>
      </c>
      <c r="I27" s="4">
        <v>2</v>
      </c>
      <c r="J27" s="4">
        <v>2</v>
      </c>
      <c r="K27" s="4" t="s">
        <v>30</v>
      </c>
      <c r="L27" s="4">
        <v>2040</v>
      </c>
      <c r="M27" s="4">
        <v>2040</v>
      </c>
      <c r="N27" s="4" t="s">
        <v>159</v>
      </c>
      <c r="O27" s="4" t="s">
        <v>32</v>
      </c>
      <c r="P27" s="4" t="s">
        <v>33</v>
      </c>
      <c r="Q27" s="4">
        <v>0</v>
      </c>
      <c r="R27" s="7">
        <v>45079</v>
      </c>
      <c r="S27" s="6">
        <v>45108</v>
      </c>
      <c r="T27" s="4" t="s">
        <v>34</v>
      </c>
      <c r="U27" s="4">
        <v>2040</v>
      </c>
      <c r="V27" s="4">
        <v>0</v>
      </c>
      <c r="W27" s="4">
        <v>0</v>
      </c>
      <c r="X27" s="4" t="s">
        <v>160</v>
      </c>
      <c r="Y27" s="4" t="s">
        <v>161</v>
      </c>
    </row>
    <row r="28" s="4" customFormat="1" spans="1:25">
      <c r="A28" s="4" t="s">
        <v>162</v>
      </c>
      <c r="B28" s="4" t="s">
        <v>26</v>
      </c>
      <c r="C28" s="4" t="s">
        <v>27</v>
      </c>
      <c r="D28" s="4" t="s">
        <v>163</v>
      </c>
      <c r="E28" s="4" t="s">
        <v>164</v>
      </c>
      <c r="F28" s="6">
        <v>45101</v>
      </c>
      <c r="G28" s="6">
        <v>45105</v>
      </c>
      <c r="H28" s="4">
        <v>1</v>
      </c>
      <c r="I28" s="4">
        <v>4</v>
      </c>
      <c r="J28" s="4">
        <v>4</v>
      </c>
      <c r="K28" s="4" t="s">
        <v>30</v>
      </c>
      <c r="L28" s="4">
        <v>1220</v>
      </c>
      <c r="M28" s="4">
        <v>1220</v>
      </c>
      <c r="N28" s="4" t="s">
        <v>165</v>
      </c>
      <c r="O28" s="4" t="s">
        <v>32</v>
      </c>
      <c r="P28" s="4" t="s">
        <v>33</v>
      </c>
      <c r="Q28" s="4">
        <v>0</v>
      </c>
      <c r="R28" s="7">
        <v>45079</v>
      </c>
      <c r="S28" s="6">
        <v>45108</v>
      </c>
      <c r="T28" s="4" t="s">
        <v>34</v>
      </c>
      <c r="U28" s="4">
        <v>1220</v>
      </c>
      <c r="V28" s="4">
        <v>0</v>
      </c>
      <c r="W28" s="4">
        <v>0</v>
      </c>
      <c r="X28" s="4" t="s">
        <v>166</v>
      </c>
      <c r="Y28" s="4" t="s">
        <v>167</v>
      </c>
    </row>
    <row r="29" s="4" customFormat="1" spans="1:25">
      <c r="A29" s="4" t="s">
        <v>168</v>
      </c>
      <c r="B29" s="4" t="s">
        <v>26</v>
      </c>
      <c r="C29" s="4" t="s">
        <v>27</v>
      </c>
      <c r="D29" s="4" t="s">
        <v>169</v>
      </c>
      <c r="E29" s="4" t="s">
        <v>170</v>
      </c>
      <c r="F29" s="6">
        <v>45103</v>
      </c>
      <c r="G29" s="6">
        <v>45105</v>
      </c>
      <c r="H29" s="4">
        <v>1</v>
      </c>
      <c r="I29" s="4">
        <v>2</v>
      </c>
      <c r="J29" s="4">
        <v>2</v>
      </c>
      <c r="K29" s="4" t="s">
        <v>30</v>
      </c>
      <c r="L29" s="4">
        <v>924</v>
      </c>
      <c r="M29" s="4">
        <v>924</v>
      </c>
      <c r="N29" s="4" t="s">
        <v>171</v>
      </c>
      <c r="O29" s="4" t="s">
        <v>32</v>
      </c>
      <c r="P29" s="4" t="s">
        <v>33</v>
      </c>
      <c r="Q29" s="4">
        <v>0</v>
      </c>
      <c r="R29" s="7">
        <v>45081</v>
      </c>
      <c r="S29" s="6">
        <v>45108</v>
      </c>
      <c r="T29" s="4" t="s">
        <v>34</v>
      </c>
      <c r="U29" s="4">
        <v>924</v>
      </c>
      <c r="V29" s="4">
        <v>0</v>
      </c>
      <c r="W29" s="4">
        <v>0</v>
      </c>
      <c r="X29" s="4" t="s">
        <v>172</v>
      </c>
      <c r="Y29" s="4" t="s">
        <v>173</v>
      </c>
    </row>
    <row r="30" s="4" customFormat="1" spans="1:25">
      <c r="A30" s="4" t="s">
        <v>174</v>
      </c>
      <c r="B30" s="4" t="s">
        <v>26</v>
      </c>
      <c r="C30" s="4" t="s">
        <v>27</v>
      </c>
      <c r="D30" s="4" t="s">
        <v>148</v>
      </c>
      <c r="E30" s="4" t="s">
        <v>149</v>
      </c>
      <c r="F30" s="6">
        <v>45103</v>
      </c>
      <c r="G30" s="6">
        <v>45105</v>
      </c>
      <c r="H30" s="4">
        <v>1</v>
      </c>
      <c r="I30" s="4">
        <v>2</v>
      </c>
      <c r="J30" s="4">
        <v>2</v>
      </c>
      <c r="K30" s="4" t="s">
        <v>30</v>
      </c>
      <c r="L30" s="4">
        <v>2770</v>
      </c>
      <c r="M30" s="4">
        <v>2770</v>
      </c>
      <c r="N30" s="4" t="s">
        <v>175</v>
      </c>
      <c r="O30" s="4" t="s">
        <v>32</v>
      </c>
      <c r="P30" s="4" t="s">
        <v>33</v>
      </c>
      <c r="Q30" s="4">
        <v>0</v>
      </c>
      <c r="R30" s="7">
        <v>45082.0000115741</v>
      </c>
      <c r="S30" s="6">
        <v>45108</v>
      </c>
      <c r="T30" s="4" t="s">
        <v>34</v>
      </c>
      <c r="U30" s="4">
        <v>2770</v>
      </c>
      <c r="V30" s="4">
        <v>0</v>
      </c>
      <c r="W30" s="4">
        <v>0</v>
      </c>
      <c r="X30" s="4" t="s">
        <v>176</v>
      </c>
      <c r="Y30" s="4" t="s">
        <v>36</v>
      </c>
    </row>
    <row r="31" s="4" customFormat="1" spans="1:25">
      <c r="A31" s="4" t="s">
        <v>177</v>
      </c>
      <c r="B31" s="4" t="s">
        <v>26</v>
      </c>
      <c r="C31" s="4" t="s">
        <v>27</v>
      </c>
      <c r="D31" s="4" t="s">
        <v>178</v>
      </c>
      <c r="E31" s="4" t="s">
        <v>179</v>
      </c>
      <c r="F31" s="6">
        <v>45100</v>
      </c>
      <c r="G31" s="6">
        <v>45105</v>
      </c>
      <c r="H31" s="4">
        <v>1</v>
      </c>
      <c r="I31" s="4">
        <v>5</v>
      </c>
      <c r="J31" s="4">
        <v>5</v>
      </c>
      <c r="K31" s="4" t="s">
        <v>30</v>
      </c>
      <c r="L31" s="4">
        <v>5115</v>
      </c>
      <c r="M31" s="4">
        <v>5115</v>
      </c>
      <c r="N31" s="4" t="s">
        <v>180</v>
      </c>
      <c r="O31" s="4" t="s">
        <v>32</v>
      </c>
      <c r="P31" s="4" t="s">
        <v>33</v>
      </c>
      <c r="Q31" s="4">
        <v>0</v>
      </c>
      <c r="R31" s="7">
        <v>45083.0000115741</v>
      </c>
      <c r="S31" s="6">
        <v>45108</v>
      </c>
      <c r="T31" s="4" t="s">
        <v>34</v>
      </c>
      <c r="U31" s="4">
        <v>5115</v>
      </c>
      <c r="V31" s="4">
        <v>0</v>
      </c>
      <c r="W31" s="4">
        <v>0</v>
      </c>
      <c r="X31" s="4" t="s">
        <v>181</v>
      </c>
      <c r="Y31" s="4" t="s">
        <v>182</v>
      </c>
    </row>
    <row r="32" s="4" customFormat="1" spans="1:25">
      <c r="A32" s="4" t="s">
        <v>183</v>
      </c>
      <c r="B32" s="4" t="s">
        <v>26</v>
      </c>
      <c r="C32" s="4" t="s">
        <v>27</v>
      </c>
      <c r="D32" s="4" t="s">
        <v>184</v>
      </c>
      <c r="E32" s="4" t="s">
        <v>185</v>
      </c>
      <c r="F32" s="6">
        <v>45103</v>
      </c>
      <c r="G32" s="6">
        <v>45105</v>
      </c>
      <c r="H32" s="4">
        <v>1</v>
      </c>
      <c r="I32" s="4">
        <v>2</v>
      </c>
      <c r="J32" s="4">
        <v>2</v>
      </c>
      <c r="K32" s="4" t="s">
        <v>30</v>
      </c>
      <c r="L32" s="4">
        <v>740</v>
      </c>
      <c r="M32" s="4">
        <v>740</v>
      </c>
      <c r="N32" s="4" t="s">
        <v>186</v>
      </c>
      <c r="O32" s="4" t="s">
        <v>32</v>
      </c>
      <c r="P32" s="4" t="s">
        <v>33</v>
      </c>
      <c r="Q32" s="4">
        <v>0</v>
      </c>
      <c r="R32" s="7">
        <v>45083</v>
      </c>
      <c r="S32" s="6">
        <v>45108</v>
      </c>
      <c r="T32" s="4" t="s">
        <v>34</v>
      </c>
      <c r="U32" s="4">
        <v>740</v>
      </c>
      <c r="V32" s="4">
        <v>0</v>
      </c>
      <c r="W32" s="4">
        <v>0</v>
      </c>
      <c r="X32" s="4" t="s">
        <v>187</v>
      </c>
      <c r="Y32" s="4" t="s">
        <v>36</v>
      </c>
    </row>
    <row r="33" s="4" customFormat="1" spans="1:25">
      <c r="A33" s="4" t="s">
        <v>188</v>
      </c>
      <c r="B33" s="4" t="s">
        <v>26</v>
      </c>
      <c r="C33" s="4" t="s">
        <v>27</v>
      </c>
      <c r="D33" s="4" t="s">
        <v>189</v>
      </c>
      <c r="E33" s="4" t="s">
        <v>190</v>
      </c>
      <c r="F33" s="6">
        <v>45102</v>
      </c>
      <c r="G33" s="6">
        <v>45105</v>
      </c>
      <c r="H33" s="4">
        <v>1</v>
      </c>
      <c r="I33" s="4">
        <v>3</v>
      </c>
      <c r="J33" s="4">
        <v>3</v>
      </c>
      <c r="K33" s="4" t="s">
        <v>30</v>
      </c>
      <c r="L33" s="4">
        <v>1956</v>
      </c>
      <c r="M33" s="4">
        <v>1956</v>
      </c>
      <c r="N33" s="4" t="s">
        <v>191</v>
      </c>
      <c r="O33" s="4" t="s">
        <v>32</v>
      </c>
      <c r="P33" s="4" t="s">
        <v>33</v>
      </c>
      <c r="Q33" s="4">
        <v>0</v>
      </c>
      <c r="R33" s="7">
        <v>45084.0000115741</v>
      </c>
      <c r="S33" s="6">
        <v>45108</v>
      </c>
      <c r="T33" s="4" t="s">
        <v>34</v>
      </c>
      <c r="U33" s="4">
        <v>1956</v>
      </c>
      <c r="V33" s="4">
        <v>0</v>
      </c>
      <c r="W33" s="4">
        <v>0</v>
      </c>
      <c r="X33" s="4" t="s">
        <v>192</v>
      </c>
      <c r="Y33" s="4" t="s">
        <v>193</v>
      </c>
    </row>
    <row r="34" s="4" customFormat="1" spans="1:25">
      <c r="A34" s="4" t="s">
        <v>194</v>
      </c>
      <c r="B34" s="4" t="s">
        <v>26</v>
      </c>
      <c r="C34" s="4" t="s">
        <v>27</v>
      </c>
      <c r="D34" s="4" t="s">
        <v>189</v>
      </c>
      <c r="E34" s="4" t="s">
        <v>190</v>
      </c>
      <c r="F34" s="6">
        <v>45102</v>
      </c>
      <c r="G34" s="6">
        <v>45105</v>
      </c>
      <c r="H34" s="4">
        <v>1</v>
      </c>
      <c r="I34" s="4">
        <v>3</v>
      </c>
      <c r="J34" s="4">
        <v>3</v>
      </c>
      <c r="K34" s="4" t="s">
        <v>30</v>
      </c>
      <c r="L34" s="4">
        <v>1956</v>
      </c>
      <c r="M34" s="4">
        <v>1956</v>
      </c>
      <c r="N34" s="4" t="s">
        <v>195</v>
      </c>
      <c r="O34" s="4" t="s">
        <v>32</v>
      </c>
      <c r="P34" s="4" t="s">
        <v>33</v>
      </c>
      <c r="Q34" s="4">
        <v>0</v>
      </c>
      <c r="R34" s="7">
        <v>45084.0000115741</v>
      </c>
      <c r="S34" s="6">
        <v>45108</v>
      </c>
      <c r="T34" s="4" t="s">
        <v>34</v>
      </c>
      <c r="U34" s="4">
        <v>1956</v>
      </c>
      <c r="V34" s="4">
        <v>0</v>
      </c>
      <c r="W34" s="4">
        <v>0</v>
      </c>
      <c r="X34" s="4" t="s">
        <v>196</v>
      </c>
      <c r="Y34" s="4" t="s">
        <v>197</v>
      </c>
    </row>
    <row r="35" s="4" customFormat="1" spans="1:25">
      <c r="A35" s="4" t="s">
        <v>198</v>
      </c>
      <c r="B35" s="4" t="s">
        <v>26</v>
      </c>
      <c r="C35" s="4" t="s">
        <v>27</v>
      </c>
      <c r="D35" s="4" t="s">
        <v>68</v>
      </c>
      <c r="E35" s="4" t="s">
        <v>104</v>
      </c>
      <c r="F35" s="6">
        <v>45102</v>
      </c>
      <c r="G35" s="6">
        <v>45105</v>
      </c>
      <c r="H35" s="4">
        <v>1</v>
      </c>
      <c r="I35" s="4">
        <v>3</v>
      </c>
      <c r="J35" s="4">
        <v>3</v>
      </c>
      <c r="K35" s="4" t="s">
        <v>30</v>
      </c>
      <c r="L35" s="4">
        <v>1140</v>
      </c>
      <c r="M35" s="4">
        <v>1140</v>
      </c>
      <c r="N35" s="4" t="s">
        <v>199</v>
      </c>
      <c r="O35" s="4" t="s">
        <v>32</v>
      </c>
      <c r="P35" s="4" t="s">
        <v>33</v>
      </c>
      <c r="Q35" s="4">
        <v>0</v>
      </c>
      <c r="R35" s="7">
        <v>45084</v>
      </c>
      <c r="S35" s="6">
        <v>45108</v>
      </c>
      <c r="T35" s="4" t="s">
        <v>34</v>
      </c>
      <c r="U35" s="4">
        <v>1140</v>
      </c>
      <c r="V35" s="4">
        <v>0</v>
      </c>
      <c r="W35" s="4">
        <v>0</v>
      </c>
      <c r="X35" s="4" t="s">
        <v>200</v>
      </c>
      <c r="Y35" s="4" t="s">
        <v>36</v>
      </c>
    </row>
    <row r="36" s="4" customFormat="1" spans="1:25">
      <c r="A36" s="4" t="s">
        <v>201</v>
      </c>
      <c r="B36" s="4" t="s">
        <v>26</v>
      </c>
      <c r="C36" s="4" t="s">
        <v>27</v>
      </c>
      <c r="D36" s="4" t="s">
        <v>202</v>
      </c>
      <c r="E36" s="4" t="s">
        <v>203</v>
      </c>
      <c r="F36" s="6">
        <v>45099</v>
      </c>
      <c r="G36" s="6">
        <v>45105</v>
      </c>
      <c r="H36" s="4">
        <v>1</v>
      </c>
      <c r="I36" s="4">
        <v>6</v>
      </c>
      <c r="J36" s="4">
        <v>6</v>
      </c>
      <c r="K36" s="4" t="s">
        <v>30</v>
      </c>
      <c r="L36" s="4">
        <v>4500</v>
      </c>
      <c r="M36" s="4">
        <v>4500</v>
      </c>
      <c r="N36" s="4" t="s">
        <v>204</v>
      </c>
      <c r="O36" s="4" t="s">
        <v>32</v>
      </c>
      <c r="P36" s="4" t="s">
        <v>33</v>
      </c>
      <c r="Q36" s="4">
        <v>0</v>
      </c>
      <c r="R36" s="7">
        <v>45085</v>
      </c>
      <c r="S36" s="6">
        <v>45108</v>
      </c>
      <c r="T36" s="4" t="s">
        <v>34</v>
      </c>
      <c r="U36" s="4">
        <v>4500</v>
      </c>
      <c r="V36" s="4">
        <v>0</v>
      </c>
      <c r="W36" s="4">
        <v>0</v>
      </c>
      <c r="X36" s="4" t="s">
        <v>205</v>
      </c>
      <c r="Y36" s="4" t="s">
        <v>206</v>
      </c>
    </row>
    <row r="37" s="4" customFormat="1" spans="1:25">
      <c r="A37" s="4" t="s">
        <v>207</v>
      </c>
      <c r="B37" s="4" t="s">
        <v>26</v>
      </c>
      <c r="C37" s="4" t="s">
        <v>27</v>
      </c>
      <c r="D37" s="4" t="s">
        <v>208</v>
      </c>
      <c r="E37" s="4" t="s">
        <v>209</v>
      </c>
      <c r="F37" s="6">
        <v>45102</v>
      </c>
      <c r="G37" s="6">
        <v>45105</v>
      </c>
      <c r="H37" s="4">
        <v>1</v>
      </c>
      <c r="I37" s="4">
        <v>3</v>
      </c>
      <c r="J37" s="4">
        <v>3</v>
      </c>
      <c r="K37" s="4" t="s">
        <v>30</v>
      </c>
      <c r="L37" s="4">
        <v>2404</v>
      </c>
      <c r="M37" s="4">
        <v>2404</v>
      </c>
      <c r="N37" s="4" t="s">
        <v>210</v>
      </c>
      <c r="O37" s="4" t="s">
        <v>32</v>
      </c>
      <c r="P37" s="4" t="s">
        <v>33</v>
      </c>
      <c r="Q37" s="4">
        <v>0</v>
      </c>
      <c r="R37" s="7">
        <v>45086</v>
      </c>
      <c r="S37" s="6">
        <v>45108</v>
      </c>
      <c r="T37" s="4" t="s">
        <v>34</v>
      </c>
      <c r="U37" s="4">
        <v>2404</v>
      </c>
      <c r="V37" s="4">
        <v>0</v>
      </c>
      <c r="W37" s="4">
        <v>0</v>
      </c>
      <c r="X37" s="4" t="s">
        <v>211</v>
      </c>
      <c r="Y37" s="4" t="s">
        <v>212</v>
      </c>
    </row>
    <row r="38" s="4" customFormat="1" spans="1:25">
      <c r="A38" s="4" t="s">
        <v>213</v>
      </c>
      <c r="B38" s="4" t="s">
        <v>26</v>
      </c>
      <c r="C38" s="4" t="s">
        <v>27</v>
      </c>
      <c r="D38" s="4" t="s">
        <v>214</v>
      </c>
      <c r="E38" s="4" t="s">
        <v>215</v>
      </c>
      <c r="F38" s="6">
        <v>45103</v>
      </c>
      <c r="G38" s="6">
        <v>45105</v>
      </c>
      <c r="H38" s="4">
        <v>2</v>
      </c>
      <c r="I38" s="4">
        <v>2</v>
      </c>
      <c r="J38" s="4">
        <v>4</v>
      </c>
      <c r="K38" s="4" t="s">
        <v>30</v>
      </c>
      <c r="L38" s="4">
        <v>4720</v>
      </c>
      <c r="M38" s="4">
        <v>4720</v>
      </c>
      <c r="N38" s="4" t="s">
        <v>216</v>
      </c>
      <c r="O38" s="4" t="s">
        <v>32</v>
      </c>
      <c r="P38" s="4" t="s">
        <v>33</v>
      </c>
      <c r="Q38" s="4">
        <v>0</v>
      </c>
      <c r="R38" s="7">
        <v>45086</v>
      </c>
      <c r="S38" s="6">
        <v>45108</v>
      </c>
      <c r="T38" s="4" t="s">
        <v>34</v>
      </c>
      <c r="U38" s="4">
        <v>4720</v>
      </c>
      <c r="V38" s="4">
        <v>0</v>
      </c>
      <c r="W38" s="4">
        <v>0</v>
      </c>
      <c r="X38" s="4" t="s">
        <v>217</v>
      </c>
      <c r="Y38" s="4" t="s">
        <v>36</v>
      </c>
    </row>
    <row r="39" s="4" customFormat="1" spans="1:25">
      <c r="A39" s="4" t="s">
        <v>218</v>
      </c>
      <c r="B39" s="4" t="s">
        <v>26</v>
      </c>
      <c r="C39" s="4" t="s">
        <v>27</v>
      </c>
      <c r="D39" s="4" t="s">
        <v>214</v>
      </c>
      <c r="E39" s="4" t="s">
        <v>215</v>
      </c>
      <c r="F39" s="6">
        <v>45103</v>
      </c>
      <c r="G39" s="6">
        <v>45105</v>
      </c>
      <c r="H39" s="4">
        <v>1</v>
      </c>
      <c r="I39" s="4">
        <v>2</v>
      </c>
      <c r="J39" s="4">
        <v>2</v>
      </c>
      <c r="K39" s="4" t="s">
        <v>30</v>
      </c>
      <c r="L39" s="4">
        <v>2360</v>
      </c>
      <c r="M39" s="4">
        <v>2360</v>
      </c>
      <c r="N39" s="4" t="s">
        <v>219</v>
      </c>
      <c r="O39" s="4" t="s">
        <v>32</v>
      </c>
      <c r="P39" s="4" t="s">
        <v>33</v>
      </c>
      <c r="Q39" s="4">
        <v>0</v>
      </c>
      <c r="R39" s="7">
        <v>45087</v>
      </c>
      <c r="S39" s="6">
        <v>45108</v>
      </c>
      <c r="T39" s="4" t="s">
        <v>34</v>
      </c>
      <c r="U39" s="4">
        <v>2360</v>
      </c>
      <c r="V39" s="4">
        <v>0</v>
      </c>
      <c r="W39" s="4">
        <v>0</v>
      </c>
      <c r="X39" s="4" t="s">
        <v>220</v>
      </c>
      <c r="Y39" s="4" t="s">
        <v>36</v>
      </c>
    </row>
    <row r="40" s="4" customFormat="1" spans="1:25">
      <c r="A40" s="4" t="s">
        <v>221</v>
      </c>
      <c r="B40" s="4" t="s">
        <v>26</v>
      </c>
      <c r="C40" s="4" t="s">
        <v>27</v>
      </c>
      <c r="D40" s="4" t="s">
        <v>222</v>
      </c>
      <c r="E40" s="4" t="s">
        <v>223</v>
      </c>
      <c r="F40" s="6">
        <v>45104</v>
      </c>
      <c r="G40" s="6">
        <v>45105</v>
      </c>
      <c r="H40" s="4">
        <v>1</v>
      </c>
      <c r="I40" s="4">
        <v>1</v>
      </c>
      <c r="J40" s="4">
        <v>1</v>
      </c>
      <c r="K40" s="4" t="s">
        <v>30</v>
      </c>
      <c r="L40" s="4">
        <v>540</v>
      </c>
      <c r="M40" s="4">
        <v>540</v>
      </c>
      <c r="N40" s="4" t="s">
        <v>224</v>
      </c>
      <c r="O40" s="4" t="s">
        <v>32</v>
      </c>
      <c r="P40" s="4" t="s">
        <v>33</v>
      </c>
      <c r="Q40" s="4">
        <v>0</v>
      </c>
      <c r="R40" s="7">
        <v>45087.0000115741</v>
      </c>
      <c r="S40" s="6">
        <v>45108</v>
      </c>
      <c r="T40" s="4" t="s">
        <v>34</v>
      </c>
      <c r="U40" s="4">
        <v>540</v>
      </c>
      <c r="V40" s="4">
        <v>0</v>
      </c>
      <c r="W40" s="4">
        <v>0</v>
      </c>
      <c r="X40" s="4" t="s">
        <v>225</v>
      </c>
      <c r="Y40" s="4" t="s">
        <v>226</v>
      </c>
    </row>
    <row r="41" s="4" customFormat="1" spans="1:25">
      <c r="A41" s="4" t="s">
        <v>227</v>
      </c>
      <c r="B41" s="4" t="s">
        <v>26</v>
      </c>
      <c r="C41" s="4" t="s">
        <v>27</v>
      </c>
      <c r="D41" s="4" t="s">
        <v>214</v>
      </c>
      <c r="E41" s="4" t="s">
        <v>228</v>
      </c>
      <c r="F41" s="6">
        <v>45103</v>
      </c>
      <c r="G41" s="6">
        <v>45105</v>
      </c>
      <c r="H41" s="4">
        <v>1</v>
      </c>
      <c r="I41" s="4">
        <v>2</v>
      </c>
      <c r="J41" s="4">
        <v>2</v>
      </c>
      <c r="K41" s="4" t="s">
        <v>30</v>
      </c>
      <c r="L41" s="4">
        <v>3360</v>
      </c>
      <c r="M41" s="4">
        <v>3360</v>
      </c>
      <c r="N41" s="4" t="s">
        <v>229</v>
      </c>
      <c r="O41" s="4" t="s">
        <v>32</v>
      </c>
      <c r="P41" s="4" t="s">
        <v>33</v>
      </c>
      <c r="Q41" s="4">
        <v>0</v>
      </c>
      <c r="R41" s="7">
        <v>45087</v>
      </c>
      <c r="S41" s="6">
        <v>45108</v>
      </c>
      <c r="T41" s="4" t="s">
        <v>34</v>
      </c>
      <c r="U41" s="4">
        <v>3360</v>
      </c>
      <c r="V41" s="4">
        <v>0</v>
      </c>
      <c r="W41" s="4">
        <v>0</v>
      </c>
      <c r="X41" s="4" t="s">
        <v>230</v>
      </c>
      <c r="Y41" s="4" t="s">
        <v>36</v>
      </c>
    </row>
    <row r="42" s="4" customFormat="1" spans="1:26">
      <c r="A42" s="4" t="s">
        <v>231</v>
      </c>
      <c r="B42" s="4" t="s">
        <v>26</v>
      </c>
      <c r="C42" s="4" t="s">
        <v>27</v>
      </c>
      <c r="D42" s="4" t="s">
        <v>232</v>
      </c>
      <c r="E42" s="4" t="s">
        <v>233</v>
      </c>
      <c r="F42" s="6">
        <v>45102</v>
      </c>
      <c r="G42" s="6">
        <v>45105</v>
      </c>
      <c r="H42" s="4">
        <v>2</v>
      </c>
      <c r="I42" s="4">
        <v>3</v>
      </c>
      <c r="J42" s="4">
        <v>6</v>
      </c>
      <c r="K42" s="4" t="s">
        <v>30</v>
      </c>
      <c r="L42" s="4">
        <v>2346</v>
      </c>
      <c r="M42" s="4">
        <v>2346</v>
      </c>
      <c r="N42" s="4" t="s">
        <v>234</v>
      </c>
      <c r="O42" s="4" t="s">
        <v>32</v>
      </c>
      <c r="P42" s="4" t="s">
        <v>33</v>
      </c>
      <c r="Q42" s="4">
        <v>0</v>
      </c>
      <c r="R42" s="7">
        <v>45087.0000115741</v>
      </c>
      <c r="S42" s="6">
        <v>45108</v>
      </c>
      <c r="T42" s="4" t="s">
        <v>34</v>
      </c>
      <c r="U42" s="4">
        <v>2346</v>
      </c>
      <c r="V42" s="4">
        <v>0</v>
      </c>
      <c r="W42" s="4">
        <v>0</v>
      </c>
      <c r="X42" s="4" t="s">
        <v>235</v>
      </c>
      <c r="Y42" s="4">
        <v>9344789</v>
      </c>
      <c r="Z42" s="4" t="s">
        <v>236</v>
      </c>
    </row>
    <row r="43" s="4" customFormat="1" spans="1:25">
      <c r="A43" s="4" t="s">
        <v>237</v>
      </c>
      <c r="B43" s="4" t="s">
        <v>26</v>
      </c>
      <c r="C43" s="4" t="s">
        <v>27</v>
      </c>
      <c r="D43" s="4" t="s">
        <v>232</v>
      </c>
      <c r="E43" s="4" t="s">
        <v>238</v>
      </c>
      <c r="F43" s="6">
        <v>45103</v>
      </c>
      <c r="G43" s="6">
        <v>45105</v>
      </c>
      <c r="H43" s="4">
        <v>1</v>
      </c>
      <c r="I43" s="4">
        <v>2</v>
      </c>
      <c r="J43" s="4">
        <v>2</v>
      </c>
      <c r="K43" s="4" t="s">
        <v>30</v>
      </c>
      <c r="L43" s="4">
        <v>782</v>
      </c>
      <c r="M43" s="4">
        <v>782</v>
      </c>
      <c r="N43" s="4" t="s">
        <v>239</v>
      </c>
      <c r="O43" s="4" t="s">
        <v>32</v>
      </c>
      <c r="P43" s="4" t="s">
        <v>33</v>
      </c>
      <c r="Q43" s="4">
        <v>0</v>
      </c>
      <c r="R43" s="7">
        <v>45087.0000115741</v>
      </c>
      <c r="S43" s="6">
        <v>45108</v>
      </c>
      <c r="T43" s="4" t="s">
        <v>34</v>
      </c>
      <c r="U43" s="4">
        <v>782</v>
      </c>
      <c r="V43" s="4">
        <v>0</v>
      </c>
      <c r="W43" s="4">
        <v>0</v>
      </c>
      <c r="X43" s="4" t="s">
        <v>240</v>
      </c>
      <c r="Y43" s="4" t="s">
        <v>36</v>
      </c>
    </row>
    <row r="44" s="4" customFormat="1" spans="1:25">
      <c r="A44" s="4" t="s">
        <v>241</v>
      </c>
      <c r="B44" s="4" t="s">
        <v>26</v>
      </c>
      <c r="C44" s="4" t="s">
        <v>27</v>
      </c>
      <c r="D44" s="4" t="s">
        <v>242</v>
      </c>
      <c r="E44" s="4" t="s">
        <v>243</v>
      </c>
      <c r="F44" s="6">
        <v>45103</v>
      </c>
      <c r="G44" s="6">
        <v>45105</v>
      </c>
      <c r="H44" s="4">
        <v>2</v>
      </c>
      <c r="I44" s="4">
        <v>2</v>
      </c>
      <c r="J44" s="4">
        <v>4</v>
      </c>
      <c r="K44" s="4" t="s">
        <v>30</v>
      </c>
      <c r="L44" s="4">
        <v>2980</v>
      </c>
      <c r="M44" s="4">
        <v>2980</v>
      </c>
      <c r="N44" s="4" t="s">
        <v>244</v>
      </c>
      <c r="O44" s="4" t="s">
        <v>32</v>
      </c>
      <c r="P44" s="4" t="s">
        <v>33</v>
      </c>
      <c r="Q44" s="4">
        <v>0</v>
      </c>
      <c r="R44" s="7">
        <v>45087</v>
      </c>
      <c r="S44" s="6">
        <v>45108</v>
      </c>
      <c r="T44" s="4" t="s">
        <v>34</v>
      </c>
      <c r="U44" s="4">
        <v>2980</v>
      </c>
      <c r="V44" s="4">
        <v>0</v>
      </c>
      <c r="W44" s="4">
        <v>0</v>
      </c>
      <c r="X44" s="4" t="s">
        <v>245</v>
      </c>
      <c r="Y44" s="4" t="s">
        <v>246</v>
      </c>
    </row>
    <row r="45" s="4" customFormat="1" spans="1:25">
      <c r="A45" s="4" t="s">
        <v>247</v>
      </c>
      <c r="B45" s="4" t="s">
        <v>26</v>
      </c>
      <c r="C45" s="4" t="s">
        <v>27</v>
      </c>
      <c r="D45" s="4" t="s">
        <v>242</v>
      </c>
      <c r="E45" s="4" t="s">
        <v>248</v>
      </c>
      <c r="F45" s="6">
        <v>45103</v>
      </c>
      <c r="G45" s="6">
        <v>45105</v>
      </c>
      <c r="H45" s="4">
        <v>1</v>
      </c>
      <c r="I45" s="4">
        <v>2</v>
      </c>
      <c r="J45" s="4">
        <v>2</v>
      </c>
      <c r="K45" s="4" t="s">
        <v>30</v>
      </c>
      <c r="L45" s="4">
        <v>1284</v>
      </c>
      <c r="M45" s="4">
        <v>1284</v>
      </c>
      <c r="N45" s="4" t="s">
        <v>249</v>
      </c>
      <c r="O45" s="4" t="s">
        <v>32</v>
      </c>
      <c r="P45" s="4" t="s">
        <v>33</v>
      </c>
      <c r="Q45" s="4">
        <v>0</v>
      </c>
      <c r="R45" s="7">
        <v>45087.0000115741</v>
      </c>
      <c r="S45" s="6">
        <v>45108</v>
      </c>
      <c r="T45" s="4" t="s">
        <v>34</v>
      </c>
      <c r="U45" s="4">
        <v>1284</v>
      </c>
      <c r="V45" s="4">
        <v>0</v>
      </c>
      <c r="W45" s="4">
        <v>0</v>
      </c>
      <c r="X45" s="4" t="s">
        <v>250</v>
      </c>
      <c r="Y45" s="4" t="s">
        <v>251</v>
      </c>
    </row>
    <row r="46" s="4" customFormat="1" spans="1:25">
      <c r="A46" s="4" t="s">
        <v>252</v>
      </c>
      <c r="B46" s="4" t="s">
        <v>26</v>
      </c>
      <c r="C46" s="4" t="s">
        <v>27</v>
      </c>
      <c r="D46" s="4" t="s">
        <v>253</v>
      </c>
      <c r="E46" s="4" t="s">
        <v>254</v>
      </c>
      <c r="F46" s="6">
        <v>45103</v>
      </c>
      <c r="G46" s="6">
        <v>45105</v>
      </c>
      <c r="H46" s="4">
        <v>1</v>
      </c>
      <c r="I46" s="4">
        <v>2</v>
      </c>
      <c r="J46" s="4">
        <v>2</v>
      </c>
      <c r="K46" s="4" t="s">
        <v>30</v>
      </c>
      <c r="L46" s="4">
        <v>1914</v>
      </c>
      <c r="M46" s="4">
        <v>1914</v>
      </c>
      <c r="N46" s="4" t="s">
        <v>255</v>
      </c>
      <c r="O46" s="4" t="s">
        <v>32</v>
      </c>
      <c r="P46" s="4" t="s">
        <v>33</v>
      </c>
      <c r="Q46" s="4">
        <v>0</v>
      </c>
      <c r="R46" s="7">
        <v>45088</v>
      </c>
      <c r="S46" s="6">
        <v>45108</v>
      </c>
      <c r="T46" s="4" t="s">
        <v>34</v>
      </c>
      <c r="U46" s="4">
        <v>1914</v>
      </c>
      <c r="V46" s="4">
        <v>0</v>
      </c>
      <c r="W46" s="4">
        <v>0</v>
      </c>
      <c r="X46" s="4" t="s">
        <v>256</v>
      </c>
      <c r="Y46" s="4" t="s">
        <v>257</v>
      </c>
    </row>
    <row r="47" s="4" customFormat="1" spans="1:25">
      <c r="A47" s="4" t="s">
        <v>258</v>
      </c>
      <c r="B47" s="4" t="s">
        <v>26</v>
      </c>
      <c r="C47" s="4" t="s">
        <v>27</v>
      </c>
      <c r="D47" s="4" t="s">
        <v>259</v>
      </c>
      <c r="E47" s="4" t="s">
        <v>164</v>
      </c>
      <c r="F47" s="6">
        <v>45104</v>
      </c>
      <c r="G47" s="6">
        <v>45105</v>
      </c>
      <c r="H47" s="4">
        <v>1</v>
      </c>
      <c r="I47" s="4">
        <v>1</v>
      </c>
      <c r="J47" s="4">
        <v>1</v>
      </c>
      <c r="K47" s="4" t="s">
        <v>30</v>
      </c>
      <c r="L47" s="4">
        <v>704</v>
      </c>
      <c r="M47" s="4">
        <v>704</v>
      </c>
      <c r="N47" s="4" t="s">
        <v>260</v>
      </c>
      <c r="O47" s="4" t="s">
        <v>32</v>
      </c>
      <c r="P47" s="4" t="s">
        <v>33</v>
      </c>
      <c r="Q47" s="4">
        <v>0</v>
      </c>
      <c r="R47" s="7">
        <v>45088.0000115741</v>
      </c>
      <c r="S47" s="6">
        <v>45108</v>
      </c>
      <c r="T47" s="4" t="s">
        <v>34</v>
      </c>
      <c r="U47" s="4">
        <v>704</v>
      </c>
      <c r="V47" s="4">
        <v>0</v>
      </c>
      <c r="W47" s="4">
        <v>0</v>
      </c>
      <c r="X47" s="4" t="s">
        <v>261</v>
      </c>
      <c r="Y47" s="4" t="s">
        <v>36</v>
      </c>
    </row>
    <row r="48" s="4" customFormat="1" spans="1:25">
      <c r="A48" s="4" t="s">
        <v>262</v>
      </c>
      <c r="B48" s="4" t="s">
        <v>26</v>
      </c>
      <c r="C48" s="4" t="s">
        <v>27</v>
      </c>
      <c r="D48" s="4" t="s">
        <v>263</v>
      </c>
      <c r="E48" s="4" t="s">
        <v>185</v>
      </c>
      <c r="F48" s="6">
        <v>45104</v>
      </c>
      <c r="G48" s="6">
        <v>45105</v>
      </c>
      <c r="H48" s="4">
        <v>1</v>
      </c>
      <c r="I48" s="4">
        <v>1</v>
      </c>
      <c r="J48" s="4">
        <v>1</v>
      </c>
      <c r="K48" s="4" t="s">
        <v>30</v>
      </c>
      <c r="L48" s="4">
        <v>208</v>
      </c>
      <c r="M48" s="4">
        <v>208</v>
      </c>
      <c r="N48" s="4" t="s">
        <v>264</v>
      </c>
      <c r="O48" s="4" t="s">
        <v>32</v>
      </c>
      <c r="P48" s="4" t="s">
        <v>33</v>
      </c>
      <c r="Q48" s="4">
        <v>0</v>
      </c>
      <c r="R48" s="7">
        <v>45088.0000115741</v>
      </c>
      <c r="S48" s="6">
        <v>45108</v>
      </c>
      <c r="T48" s="4" t="s">
        <v>34</v>
      </c>
      <c r="U48" s="4">
        <v>208</v>
      </c>
      <c r="V48" s="4">
        <v>0</v>
      </c>
      <c r="W48" s="4">
        <v>0</v>
      </c>
      <c r="X48" s="4" t="s">
        <v>265</v>
      </c>
      <c r="Y48" s="4" t="s">
        <v>36</v>
      </c>
    </row>
    <row r="49" s="4" customFormat="1" spans="1:25">
      <c r="A49" s="4" t="s">
        <v>266</v>
      </c>
      <c r="B49" s="4" t="s">
        <v>26</v>
      </c>
      <c r="C49" s="4" t="s">
        <v>27</v>
      </c>
      <c r="D49" s="4" t="s">
        <v>267</v>
      </c>
      <c r="E49" s="4" t="s">
        <v>268</v>
      </c>
      <c r="F49" s="6">
        <v>45102</v>
      </c>
      <c r="G49" s="6">
        <v>45105</v>
      </c>
      <c r="H49" s="4">
        <v>1</v>
      </c>
      <c r="I49" s="4">
        <v>3</v>
      </c>
      <c r="J49" s="4">
        <v>3</v>
      </c>
      <c r="K49" s="4" t="s">
        <v>30</v>
      </c>
      <c r="L49" s="4">
        <v>1053</v>
      </c>
      <c r="M49" s="4">
        <v>1053</v>
      </c>
      <c r="N49" s="4" t="s">
        <v>269</v>
      </c>
      <c r="O49" s="4" t="s">
        <v>32</v>
      </c>
      <c r="P49" s="4" t="s">
        <v>33</v>
      </c>
      <c r="Q49" s="4">
        <v>0</v>
      </c>
      <c r="R49" s="7">
        <v>45089.0000115741</v>
      </c>
      <c r="S49" s="6">
        <v>45108</v>
      </c>
      <c r="T49" s="4" t="s">
        <v>34</v>
      </c>
      <c r="U49" s="4">
        <v>1053</v>
      </c>
      <c r="V49" s="4">
        <v>0</v>
      </c>
      <c r="W49" s="4">
        <v>0</v>
      </c>
      <c r="X49" s="4" t="s">
        <v>270</v>
      </c>
      <c r="Y49" s="4" t="s">
        <v>36</v>
      </c>
    </row>
    <row r="50" s="4" customFormat="1" spans="1:25">
      <c r="A50" s="4" t="s">
        <v>271</v>
      </c>
      <c r="B50" s="4" t="s">
        <v>26</v>
      </c>
      <c r="C50" s="4" t="s">
        <v>27</v>
      </c>
      <c r="D50" s="4" t="s">
        <v>272</v>
      </c>
      <c r="E50" s="4" t="s">
        <v>273</v>
      </c>
      <c r="F50" s="6">
        <v>45102</v>
      </c>
      <c r="G50" s="6">
        <v>45105</v>
      </c>
      <c r="H50" s="4">
        <v>1</v>
      </c>
      <c r="I50" s="4">
        <v>3</v>
      </c>
      <c r="J50" s="4">
        <v>3</v>
      </c>
      <c r="K50" s="4" t="s">
        <v>30</v>
      </c>
      <c r="L50" s="4">
        <v>3939</v>
      </c>
      <c r="M50" s="4">
        <v>3939</v>
      </c>
      <c r="N50" s="4" t="s">
        <v>274</v>
      </c>
      <c r="O50" s="4" t="s">
        <v>32</v>
      </c>
      <c r="P50" s="4" t="s">
        <v>33</v>
      </c>
      <c r="Q50" s="4">
        <v>0</v>
      </c>
      <c r="R50" s="7">
        <v>45090</v>
      </c>
      <c r="S50" s="6">
        <v>45108</v>
      </c>
      <c r="T50" s="4" t="s">
        <v>34</v>
      </c>
      <c r="U50" s="4">
        <v>3939</v>
      </c>
      <c r="V50" s="4">
        <v>0</v>
      </c>
      <c r="W50" s="4">
        <v>0</v>
      </c>
      <c r="X50" s="4" t="s">
        <v>275</v>
      </c>
      <c r="Y50" s="4" t="s">
        <v>36</v>
      </c>
    </row>
    <row r="51" s="4" customFormat="1" spans="1:25">
      <c r="A51" s="4" t="s">
        <v>276</v>
      </c>
      <c r="B51" s="4" t="s">
        <v>26</v>
      </c>
      <c r="C51" s="4" t="s">
        <v>27</v>
      </c>
      <c r="D51" s="4" t="s">
        <v>277</v>
      </c>
      <c r="E51" s="4" t="s">
        <v>278</v>
      </c>
      <c r="F51" s="6">
        <v>45104</v>
      </c>
      <c r="G51" s="6">
        <v>45105</v>
      </c>
      <c r="H51" s="4">
        <v>1</v>
      </c>
      <c r="I51" s="4">
        <v>1</v>
      </c>
      <c r="J51" s="4">
        <v>1</v>
      </c>
      <c r="K51" s="4" t="s">
        <v>30</v>
      </c>
      <c r="L51" s="4">
        <v>426</v>
      </c>
      <c r="M51" s="4">
        <v>426</v>
      </c>
      <c r="N51" s="4" t="s">
        <v>279</v>
      </c>
      <c r="O51" s="4" t="s">
        <v>32</v>
      </c>
      <c r="P51" s="4" t="s">
        <v>33</v>
      </c>
      <c r="Q51" s="4">
        <v>0</v>
      </c>
      <c r="R51" s="7">
        <v>45090</v>
      </c>
      <c r="S51" s="6">
        <v>45108</v>
      </c>
      <c r="T51" s="4" t="s">
        <v>34</v>
      </c>
      <c r="U51" s="4">
        <v>426</v>
      </c>
      <c r="V51" s="4">
        <v>0</v>
      </c>
      <c r="W51" s="4">
        <v>0</v>
      </c>
      <c r="X51" s="4" t="s">
        <v>280</v>
      </c>
      <c r="Y51" s="4" t="s">
        <v>281</v>
      </c>
    </row>
    <row r="52" s="4" customFormat="1" spans="1:25">
      <c r="A52" s="4" t="s">
        <v>282</v>
      </c>
      <c r="B52" s="4" t="s">
        <v>26</v>
      </c>
      <c r="C52" s="4" t="s">
        <v>27</v>
      </c>
      <c r="D52" s="4" t="s">
        <v>253</v>
      </c>
      <c r="E52" s="4" t="s">
        <v>254</v>
      </c>
      <c r="F52" s="6">
        <v>45103</v>
      </c>
      <c r="G52" s="6">
        <v>45105</v>
      </c>
      <c r="H52" s="4">
        <v>1</v>
      </c>
      <c r="I52" s="4">
        <v>2</v>
      </c>
      <c r="J52" s="4">
        <v>2</v>
      </c>
      <c r="K52" s="4" t="s">
        <v>30</v>
      </c>
      <c r="L52" s="4">
        <v>1956</v>
      </c>
      <c r="M52" s="4">
        <v>1956</v>
      </c>
      <c r="N52" s="4" t="s">
        <v>283</v>
      </c>
      <c r="O52" s="4" t="s">
        <v>32</v>
      </c>
      <c r="P52" s="4" t="s">
        <v>33</v>
      </c>
      <c r="Q52" s="4">
        <v>0</v>
      </c>
      <c r="R52" s="7">
        <v>45091</v>
      </c>
      <c r="S52" s="6">
        <v>45108</v>
      </c>
      <c r="T52" s="4" t="s">
        <v>34</v>
      </c>
      <c r="U52" s="4">
        <v>1956</v>
      </c>
      <c r="V52" s="4">
        <v>0</v>
      </c>
      <c r="W52" s="4">
        <v>0</v>
      </c>
      <c r="X52" s="4" t="s">
        <v>284</v>
      </c>
      <c r="Y52" s="4" t="s">
        <v>285</v>
      </c>
    </row>
    <row r="53" s="4" customFormat="1" spans="1:25">
      <c r="A53" s="4" t="s">
        <v>286</v>
      </c>
      <c r="B53" s="4" t="s">
        <v>26</v>
      </c>
      <c r="C53" s="4" t="s">
        <v>27</v>
      </c>
      <c r="D53" s="4" t="s">
        <v>287</v>
      </c>
      <c r="E53" s="4" t="s">
        <v>288</v>
      </c>
      <c r="F53" s="6">
        <v>45103</v>
      </c>
      <c r="G53" s="6">
        <v>45105</v>
      </c>
      <c r="H53" s="4">
        <v>1</v>
      </c>
      <c r="I53" s="4">
        <v>2</v>
      </c>
      <c r="J53" s="4">
        <v>2</v>
      </c>
      <c r="K53" s="4" t="s">
        <v>30</v>
      </c>
      <c r="L53" s="4">
        <v>2160</v>
      </c>
      <c r="M53" s="4">
        <v>2160</v>
      </c>
      <c r="N53" s="4" t="s">
        <v>289</v>
      </c>
      <c r="O53" s="4" t="s">
        <v>32</v>
      </c>
      <c r="P53" s="4" t="s">
        <v>33</v>
      </c>
      <c r="Q53" s="4">
        <v>0</v>
      </c>
      <c r="R53" s="7">
        <v>45092.0000115741</v>
      </c>
      <c r="S53" s="6">
        <v>45108</v>
      </c>
      <c r="T53" s="4" t="s">
        <v>34</v>
      </c>
      <c r="U53" s="4">
        <v>2160</v>
      </c>
      <c r="V53" s="4">
        <v>0</v>
      </c>
      <c r="W53" s="4">
        <v>0</v>
      </c>
      <c r="X53" s="4" t="s">
        <v>290</v>
      </c>
      <c r="Y53" s="4" t="s">
        <v>36</v>
      </c>
    </row>
    <row r="54" s="4" customFormat="1" spans="1:25">
      <c r="A54" s="4" t="s">
        <v>291</v>
      </c>
      <c r="B54" s="4" t="s">
        <v>26</v>
      </c>
      <c r="C54" s="4" t="s">
        <v>27</v>
      </c>
      <c r="D54" s="4" t="s">
        <v>178</v>
      </c>
      <c r="E54" s="4" t="s">
        <v>292</v>
      </c>
      <c r="F54" s="6">
        <v>45102</v>
      </c>
      <c r="G54" s="6">
        <v>45105</v>
      </c>
      <c r="H54" s="4">
        <v>4</v>
      </c>
      <c r="I54" s="4">
        <v>3</v>
      </c>
      <c r="J54" s="4">
        <v>12</v>
      </c>
      <c r="K54" s="4" t="s">
        <v>30</v>
      </c>
      <c r="L54" s="4">
        <v>10536</v>
      </c>
      <c r="M54" s="4">
        <v>10536</v>
      </c>
      <c r="N54" s="4" t="s">
        <v>293</v>
      </c>
      <c r="O54" s="4" t="s">
        <v>32</v>
      </c>
      <c r="P54" s="4" t="s">
        <v>33</v>
      </c>
      <c r="Q54" s="4">
        <v>0</v>
      </c>
      <c r="R54" s="7">
        <v>45094.0000115741</v>
      </c>
      <c r="S54" s="6">
        <v>45108</v>
      </c>
      <c r="T54" s="4" t="s">
        <v>34</v>
      </c>
      <c r="U54" s="4">
        <v>10536</v>
      </c>
      <c r="V54" s="4">
        <v>0</v>
      </c>
      <c r="W54" s="4">
        <v>0</v>
      </c>
      <c r="X54" s="4" t="s">
        <v>294</v>
      </c>
      <c r="Y54" s="4" t="s">
        <v>295</v>
      </c>
    </row>
    <row r="55" s="4" customFormat="1" spans="1:25">
      <c r="A55" s="4" t="s">
        <v>296</v>
      </c>
      <c r="B55" s="4" t="s">
        <v>26</v>
      </c>
      <c r="C55" s="4" t="s">
        <v>27</v>
      </c>
      <c r="D55" s="4" t="s">
        <v>297</v>
      </c>
      <c r="E55" s="4" t="s">
        <v>298</v>
      </c>
      <c r="F55" s="6">
        <v>45103</v>
      </c>
      <c r="G55" s="6">
        <v>45105</v>
      </c>
      <c r="H55" s="4">
        <v>1</v>
      </c>
      <c r="I55" s="4">
        <v>2</v>
      </c>
      <c r="J55" s="4">
        <v>2</v>
      </c>
      <c r="K55" s="4" t="s">
        <v>30</v>
      </c>
      <c r="L55" s="4">
        <v>678</v>
      </c>
      <c r="M55" s="4">
        <v>678</v>
      </c>
      <c r="N55" s="4" t="s">
        <v>299</v>
      </c>
      <c r="O55" s="4" t="s">
        <v>32</v>
      </c>
      <c r="P55" s="4" t="s">
        <v>33</v>
      </c>
      <c r="Q55" s="4">
        <v>0</v>
      </c>
      <c r="R55" s="7">
        <v>45095.0000115741</v>
      </c>
      <c r="S55" s="6">
        <v>45108</v>
      </c>
      <c r="T55" s="4" t="s">
        <v>34</v>
      </c>
      <c r="U55" s="4">
        <v>678</v>
      </c>
      <c r="V55" s="4">
        <v>0</v>
      </c>
      <c r="W55" s="4">
        <v>0</v>
      </c>
      <c r="X55" s="4" t="s">
        <v>300</v>
      </c>
      <c r="Y55" s="4" t="s">
        <v>36</v>
      </c>
    </row>
    <row r="56" s="4" customFormat="1" spans="1:25">
      <c r="A56" s="4" t="s">
        <v>301</v>
      </c>
      <c r="B56" s="4" t="s">
        <v>26</v>
      </c>
      <c r="C56" s="4" t="s">
        <v>27</v>
      </c>
      <c r="D56" s="4" t="s">
        <v>302</v>
      </c>
      <c r="E56" s="4" t="s">
        <v>303</v>
      </c>
      <c r="F56" s="6">
        <v>45104</v>
      </c>
      <c r="G56" s="6">
        <v>45105</v>
      </c>
      <c r="H56" s="4">
        <v>1</v>
      </c>
      <c r="I56" s="4">
        <v>1</v>
      </c>
      <c r="J56" s="4">
        <v>1</v>
      </c>
      <c r="K56" s="4" t="s">
        <v>30</v>
      </c>
      <c r="L56" s="4">
        <v>1282</v>
      </c>
      <c r="M56" s="4">
        <v>1282</v>
      </c>
      <c r="N56" s="4" t="s">
        <v>304</v>
      </c>
      <c r="O56" s="4" t="s">
        <v>32</v>
      </c>
      <c r="P56" s="4" t="s">
        <v>33</v>
      </c>
      <c r="Q56" s="4">
        <v>0</v>
      </c>
      <c r="R56" s="7">
        <v>45096.0000115741</v>
      </c>
      <c r="S56" s="6">
        <v>45108</v>
      </c>
      <c r="T56" s="4" t="s">
        <v>34</v>
      </c>
      <c r="U56" s="4">
        <v>1282</v>
      </c>
      <c r="V56" s="4">
        <v>0</v>
      </c>
      <c r="W56" s="4">
        <v>0</v>
      </c>
      <c r="X56" s="4" t="s">
        <v>305</v>
      </c>
      <c r="Y56" s="4" t="s">
        <v>36</v>
      </c>
    </row>
    <row r="57" s="4" customFormat="1" spans="1:25">
      <c r="A57" s="4" t="s">
        <v>306</v>
      </c>
      <c r="B57" s="4" t="s">
        <v>26</v>
      </c>
      <c r="C57" s="4" t="s">
        <v>27</v>
      </c>
      <c r="D57" s="4" t="s">
        <v>307</v>
      </c>
      <c r="E57" s="4" t="s">
        <v>308</v>
      </c>
      <c r="F57" s="6">
        <v>45104</v>
      </c>
      <c r="G57" s="6">
        <v>45105</v>
      </c>
      <c r="H57" s="4">
        <v>1</v>
      </c>
      <c r="I57" s="4">
        <v>1</v>
      </c>
      <c r="J57" s="4">
        <v>1</v>
      </c>
      <c r="K57" s="4" t="s">
        <v>30</v>
      </c>
      <c r="L57" s="4">
        <v>444</v>
      </c>
      <c r="M57" s="4">
        <v>444</v>
      </c>
      <c r="N57" s="4" t="s">
        <v>309</v>
      </c>
      <c r="O57" s="4" t="s">
        <v>32</v>
      </c>
      <c r="P57" s="4" t="s">
        <v>33</v>
      </c>
      <c r="Q57" s="4">
        <v>0</v>
      </c>
      <c r="R57" s="7">
        <v>45096</v>
      </c>
      <c r="S57" s="6">
        <v>45108</v>
      </c>
      <c r="T57" s="4" t="s">
        <v>34</v>
      </c>
      <c r="U57" s="4">
        <v>444</v>
      </c>
      <c r="V57" s="4">
        <v>0</v>
      </c>
      <c r="W57" s="4">
        <v>0</v>
      </c>
      <c r="X57" s="4" t="s">
        <v>310</v>
      </c>
      <c r="Y57" s="4" t="s">
        <v>311</v>
      </c>
    </row>
    <row r="58" s="4" customFormat="1" spans="1:25">
      <c r="A58" s="4" t="s">
        <v>312</v>
      </c>
      <c r="B58" s="4" t="s">
        <v>26</v>
      </c>
      <c r="C58" s="4" t="s">
        <v>27</v>
      </c>
      <c r="D58" s="4" t="s">
        <v>313</v>
      </c>
      <c r="E58" s="4" t="s">
        <v>314</v>
      </c>
      <c r="F58" s="6">
        <v>45102</v>
      </c>
      <c r="G58" s="6">
        <v>45105</v>
      </c>
      <c r="H58" s="4">
        <v>2</v>
      </c>
      <c r="I58" s="4">
        <v>3</v>
      </c>
      <c r="J58" s="4">
        <v>6</v>
      </c>
      <c r="K58" s="4" t="s">
        <v>30</v>
      </c>
      <c r="L58" s="4">
        <v>4396</v>
      </c>
      <c r="M58" s="4">
        <v>4396</v>
      </c>
      <c r="N58" s="4" t="s">
        <v>315</v>
      </c>
      <c r="O58" s="4" t="s">
        <v>32</v>
      </c>
      <c r="P58" s="4" t="s">
        <v>33</v>
      </c>
      <c r="Q58" s="4">
        <v>0</v>
      </c>
      <c r="R58" s="7">
        <v>45096.0000115741</v>
      </c>
      <c r="S58" s="6">
        <v>45108</v>
      </c>
      <c r="T58" s="4" t="s">
        <v>34</v>
      </c>
      <c r="U58" s="4">
        <v>4396</v>
      </c>
      <c r="V58" s="4">
        <v>0</v>
      </c>
      <c r="W58" s="4">
        <v>0</v>
      </c>
      <c r="X58" s="4" t="s">
        <v>316</v>
      </c>
      <c r="Y58" s="4" t="s">
        <v>317</v>
      </c>
    </row>
    <row r="59" s="4" customFormat="1" spans="1:25">
      <c r="A59" s="4" t="s">
        <v>318</v>
      </c>
      <c r="B59" s="4" t="s">
        <v>26</v>
      </c>
      <c r="C59" s="4" t="s">
        <v>27</v>
      </c>
      <c r="D59" s="4" t="s">
        <v>128</v>
      </c>
      <c r="E59" s="4" t="s">
        <v>319</v>
      </c>
      <c r="F59" s="6">
        <v>45103</v>
      </c>
      <c r="G59" s="6">
        <v>45105</v>
      </c>
      <c r="H59" s="4">
        <v>1</v>
      </c>
      <c r="I59" s="4">
        <v>2</v>
      </c>
      <c r="J59" s="4">
        <v>2</v>
      </c>
      <c r="K59" s="4" t="s">
        <v>30</v>
      </c>
      <c r="L59" s="4">
        <v>1700</v>
      </c>
      <c r="M59" s="4">
        <v>1700</v>
      </c>
      <c r="N59" s="4" t="s">
        <v>320</v>
      </c>
      <c r="O59" s="4" t="s">
        <v>32</v>
      </c>
      <c r="P59" s="4" t="s">
        <v>33</v>
      </c>
      <c r="Q59" s="4">
        <v>0</v>
      </c>
      <c r="R59" s="7">
        <v>45096.0000115741</v>
      </c>
      <c r="S59" s="6">
        <v>45108</v>
      </c>
      <c r="T59" s="4" t="s">
        <v>34</v>
      </c>
      <c r="U59" s="4">
        <v>1700</v>
      </c>
      <c r="V59" s="4">
        <v>0</v>
      </c>
      <c r="W59" s="4">
        <v>0</v>
      </c>
      <c r="X59" s="4" t="s">
        <v>321</v>
      </c>
      <c r="Y59" s="4" t="s">
        <v>36</v>
      </c>
    </row>
    <row r="60" s="4" customFormat="1" spans="1:25">
      <c r="A60" s="4" t="s">
        <v>322</v>
      </c>
      <c r="B60" s="4" t="s">
        <v>26</v>
      </c>
      <c r="C60" s="4" t="s">
        <v>27</v>
      </c>
      <c r="D60" s="4" t="s">
        <v>323</v>
      </c>
      <c r="E60" s="4" t="s">
        <v>324</v>
      </c>
      <c r="F60" s="6">
        <v>45101</v>
      </c>
      <c r="G60" s="6">
        <v>45105</v>
      </c>
      <c r="H60" s="4">
        <v>1</v>
      </c>
      <c r="I60" s="4">
        <v>4</v>
      </c>
      <c r="J60" s="4">
        <v>4</v>
      </c>
      <c r="K60" s="4" t="s">
        <v>30</v>
      </c>
      <c r="L60" s="4">
        <v>11084</v>
      </c>
      <c r="M60" s="4">
        <v>11084</v>
      </c>
      <c r="N60" s="4" t="s">
        <v>325</v>
      </c>
      <c r="O60" s="4" t="s">
        <v>32</v>
      </c>
      <c r="P60" s="4" t="s">
        <v>33</v>
      </c>
      <c r="Q60" s="4">
        <v>0</v>
      </c>
      <c r="R60" s="7">
        <v>45096</v>
      </c>
      <c r="S60" s="6">
        <v>45108</v>
      </c>
      <c r="T60" s="4" t="s">
        <v>34</v>
      </c>
      <c r="U60" s="4">
        <v>11084</v>
      </c>
      <c r="V60" s="4">
        <v>0</v>
      </c>
      <c r="W60" s="4">
        <v>0</v>
      </c>
      <c r="X60" s="4" t="s">
        <v>326</v>
      </c>
      <c r="Y60" s="4" t="s">
        <v>36</v>
      </c>
    </row>
    <row r="61" s="4" customFormat="1" spans="1:25">
      <c r="A61" s="4" t="s">
        <v>327</v>
      </c>
      <c r="B61" s="4" t="s">
        <v>26</v>
      </c>
      <c r="C61" s="4" t="s">
        <v>27</v>
      </c>
      <c r="D61" s="4" t="s">
        <v>328</v>
      </c>
      <c r="E61" s="4" t="s">
        <v>329</v>
      </c>
      <c r="F61" s="6">
        <v>45102</v>
      </c>
      <c r="G61" s="6">
        <v>45105</v>
      </c>
      <c r="H61" s="4">
        <v>1</v>
      </c>
      <c r="I61" s="4">
        <v>3</v>
      </c>
      <c r="J61" s="4">
        <v>3</v>
      </c>
      <c r="K61" s="4" t="s">
        <v>30</v>
      </c>
      <c r="L61" s="4">
        <v>987</v>
      </c>
      <c r="M61" s="4">
        <v>987</v>
      </c>
      <c r="N61" s="4" t="s">
        <v>330</v>
      </c>
      <c r="O61" s="4" t="s">
        <v>32</v>
      </c>
      <c r="P61" s="4" t="s">
        <v>33</v>
      </c>
      <c r="Q61" s="4">
        <v>0</v>
      </c>
      <c r="R61" s="7">
        <v>45096.0000115741</v>
      </c>
      <c r="S61" s="6">
        <v>45108</v>
      </c>
      <c r="T61" s="4" t="s">
        <v>34</v>
      </c>
      <c r="U61" s="4">
        <v>987</v>
      </c>
      <c r="V61" s="4">
        <v>0</v>
      </c>
      <c r="W61" s="4">
        <v>0</v>
      </c>
      <c r="X61" s="4" t="s">
        <v>331</v>
      </c>
      <c r="Y61" s="4" t="s">
        <v>36</v>
      </c>
    </row>
    <row r="62" s="4" customFormat="1" spans="1:25">
      <c r="A62" s="4" t="s">
        <v>332</v>
      </c>
      <c r="B62" s="4" t="s">
        <v>26</v>
      </c>
      <c r="C62" s="4" t="s">
        <v>27</v>
      </c>
      <c r="D62" s="4" t="s">
        <v>333</v>
      </c>
      <c r="E62" s="4" t="s">
        <v>334</v>
      </c>
      <c r="F62" s="6">
        <v>45103</v>
      </c>
      <c r="G62" s="6">
        <v>45105</v>
      </c>
      <c r="H62" s="4">
        <v>1</v>
      </c>
      <c r="I62" s="4">
        <v>2</v>
      </c>
      <c r="J62" s="4">
        <v>2</v>
      </c>
      <c r="K62" s="4" t="s">
        <v>30</v>
      </c>
      <c r="L62" s="4">
        <v>2940</v>
      </c>
      <c r="M62" s="4">
        <v>2940</v>
      </c>
      <c r="N62" s="4" t="s">
        <v>335</v>
      </c>
      <c r="O62" s="4" t="s">
        <v>32</v>
      </c>
      <c r="P62" s="4" t="s">
        <v>33</v>
      </c>
      <c r="Q62" s="4">
        <v>0</v>
      </c>
      <c r="R62" s="7">
        <v>45096</v>
      </c>
      <c r="S62" s="6">
        <v>45108</v>
      </c>
      <c r="T62" s="4" t="s">
        <v>34</v>
      </c>
      <c r="U62" s="4">
        <v>2940</v>
      </c>
      <c r="V62" s="4">
        <v>0</v>
      </c>
      <c r="W62" s="4">
        <v>0</v>
      </c>
      <c r="X62" s="4" t="s">
        <v>336</v>
      </c>
      <c r="Y62" s="4" t="s">
        <v>337</v>
      </c>
    </row>
    <row r="63" s="4" customFormat="1" spans="1:25">
      <c r="A63" s="4" t="s">
        <v>338</v>
      </c>
      <c r="B63" s="4" t="s">
        <v>26</v>
      </c>
      <c r="C63" s="4" t="s">
        <v>27</v>
      </c>
      <c r="D63" s="4" t="s">
        <v>339</v>
      </c>
      <c r="E63" s="4" t="s">
        <v>340</v>
      </c>
      <c r="F63" s="6">
        <v>45103</v>
      </c>
      <c r="G63" s="6">
        <v>45105</v>
      </c>
      <c r="H63" s="4">
        <v>1</v>
      </c>
      <c r="I63" s="4">
        <v>2</v>
      </c>
      <c r="J63" s="4">
        <v>2</v>
      </c>
      <c r="K63" s="4" t="s">
        <v>30</v>
      </c>
      <c r="L63" s="4">
        <v>276</v>
      </c>
      <c r="M63" s="4">
        <v>276</v>
      </c>
      <c r="N63" s="4" t="s">
        <v>341</v>
      </c>
      <c r="O63" s="4" t="s">
        <v>32</v>
      </c>
      <c r="P63" s="4" t="s">
        <v>33</v>
      </c>
      <c r="Q63" s="4">
        <v>0</v>
      </c>
      <c r="R63" s="7">
        <v>45096</v>
      </c>
      <c r="S63" s="6">
        <v>45108</v>
      </c>
      <c r="T63" s="4" t="s">
        <v>34</v>
      </c>
      <c r="U63" s="4">
        <v>276</v>
      </c>
      <c r="V63" s="4">
        <v>0</v>
      </c>
      <c r="W63" s="4">
        <v>0</v>
      </c>
      <c r="X63" s="4" t="s">
        <v>342</v>
      </c>
      <c r="Y63" s="4" t="s">
        <v>343</v>
      </c>
    </row>
    <row r="64" s="4" customFormat="1" spans="1:25">
      <c r="A64" s="4" t="s">
        <v>344</v>
      </c>
      <c r="B64" s="4" t="s">
        <v>26</v>
      </c>
      <c r="C64" s="4" t="s">
        <v>27</v>
      </c>
      <c r="D64" s="4" t="s">
        <v>345</v>
      </c>
      <c r="E64" s="4" t="s">
        <v>346</v>
      </c>
      <c r="F64" s="6">
        <v>45103</v>
      </c>
      <c r="G64" s="6">
        <v>45105</v>
      </c>
      <c r="H64" s="4">
        <v>1</v>
      </c>
      <c r="I64" s="4">
        <v>2</v>
      </c>
      <c r="J64" s="4">
        <v>2</v>
      </c>
      <c r="K64" s="4" t="s">
        <v>30</v>
      </c>
      <c r="L64" s="4">
        <v>1080</v>
      </c>
      <c r="M64" s="4">
        <v>1080</v>
      </c>
      <c r="N64" s="4" t="s">
        <v>347</v>
      </c>
      <c r="O64" s="4" t="s">
        <v>32</v>
      </c>
      <c r="P64" s="4" t="s">
        <v>33</v>
      </c>
      <c r="Q64" s="4">
        <v>0</v>
      </c>
      <c r="R64" s="7">
        <v>45096</v>
      </c>
      <c r="S64" s="6">
        <v>45108</v>
      </c>
      <c r="T64" s="4" t="s">
        <v>34</v>
      </c>
      <c r="U64" s="4">
        <v>1080</v>
      </c>
      <c r="V64" s="4">
        <v>0</v>
      </c>
      <c r="W64" s="4">
        <v>0</v>
      </c>
      <c r="X64" s="4" t="s">
        <v>348</v>
      </c>
      <c r="Y64" s="4" t="s">
        <v>36</v>
      </c>
    </row>
    <row r="65" s="4" customFormat="1" spans="1:25">
      <c r="A65" s="4" t="s">
        <v>349</v>
      </c>
      <c r="B65" s="4" t="s">
        <v>26</v>
      </c>
      <c r="C65" s="4" t="s">
        <v>27</v>
      </c>
      <c r="D65" s="4" t="s">
        <v>350</v>
      </c>
      <c r="E65" s="4" t="s">
        <v>351</v>
      </c>
      <c r="F65" s="6">
        <v>45101</v>
      </c>
      <c r="G65" s="6">
        <v>45105</v>
      </c>
      <c r="H65" s="4">
        <v>1</v>
      </c>
      <c r="I65" s="4">
        <v>4</v>
      </c>
      <c r="J65" s="4">
        <v>4</v>
      </c>
      <c r="K65" s="4" t="s">
        <v>30</v>
      </c>
      <c r="L65" s="4">
        <v>2320</v>
      </c>
      <c r="M65" s="4">
        <v>2320</v>
      </c>
      <c r="N65" s="4" t="s">
        <v>352</v>
      </c>
      <c r="O65" s="4" t="s">
        <v>32</v>
      </c>
      <c r="P65" s="4" t="s">
        <v>33</v>
      </c>
      <c r="Q65" s="4">
        <v>0</v>
      </c>
      <c r="R65" s="7">
        <v>45097</v>
      </c>
      <c r="S65" s="6">
        <v>45108</v>
      </c>
      <c r="T65" s="4" t="s">
        <v>34</v>
      </c>
      <c r="U65" s="4">
        <v>2320</v>
      </c>
      <c r="V65" s="4">
        <v>0</v>
      </c>
      <c r="W65" s="4">
        <v>0</v>
      </c>
      <c r="X65" s="4" t="s">
        <v>353</v>
      </c>
      <c r="Y65" s="4" t="s">
        <v>36</v>
      </c>
    </row>
    <row r="66" s="4" customFormat="1" spans="1:25">
      <c r="A66" s="4" t="s">
        <v>354</v>
      </c>
      <c r="B66" s="4" t="s">
        <v>26</v>
      </c>
      <c r="C66" s="4" t="s">
        <v>27</v>
      </c>
      <c r="D66" s="4" t="s">
        <v>355</v>
      </c>
      <c r="E66" s="4" t="s">
        <v>356</v>
      </c>
      <c r="F66" s="6">
        <v>45104</v>
      </c>
      <c r="G66" s="6">
        <v>45105</v>
      </c>
      <c r="H66" s="4">
        <v>1</v>
      </c>
      <c r="I66" s="4">
        <v>1</v>
      </c>
      <c r="J66" s="4">
        <v>1</v>
      </c>
      <c r="K66" s="4" t="s">
        <v>30</v>
      </c>
      <c r="L66" s="4">
        <v>986</v>
      </c>
      <c r="M66" s="4">
        <v>986</v>
      </c>
      <c r="N66" s="4" t="s">
        <v>357</v>
      </c>
      <c r="O66" s="4" t="s">
        <v>32</v>
      </c>
      <c r="P66" s="4" t="s">
        <v>33</v>
      </c>
      <c r="Q66" s="4">
        <v>0</v>
      </c>
      <c r="R66" s="7">
        <v>45097</v>
      </c>
      <c r="S66" s="6">
        <v>45108</v>
      </c>
      <c r="T66" s="4" t="s">
        <v>34</v>
      </c>
      <c r="U66" s="4">
        <v>986</v>
      </c>
      <c r="V66" s="4">
        <v>0</v>
      </c>
      <c r="W66" s="4">
        <v>0</v>
      </c>
      <c r="X66" s="4" t="s">
        <v>358</v>
      </c>
      <c r="Y66" s="4" t="s">
        <v>359</v>
      </c>
    </row>
    <row r="67" s="4" customFormat="1" spans="1:25">
      <c r="A67" s="4" t="s">
        <v>360</v>
      </c>
      <c r="B67" s="4" t="s">
        <v>26</v>
      </c>
      <c r="C67" s="4" t="s">
        <v>27</v>
      </c>
      <c r="D67" s="4" t="s">
        <v>361</v>
      </c>
      <c r="E67" s="4" t="s">
        <v>362</v>
      </c>
      <c r="F67" s="6">
        <v>45103</v>
      </c>
      <c r="G67" s="6">
        <v>45105</v>
      </c>
      <c r="H67" s="4">
        <v>3</v>
      </c>
      <c r="I67" s="4">
        <v>2</v>
      </c>
      <c r="J67" s="4">
        <v>6</v>
      </c>
      <c r="K67" s="4" t="s">
        <v>30</v>
      </c>
      <c r="L67" s="4">
        <v>4710</v>
      </c>
      <c r="M67" s="4">
        <v>4710</v>
      </c>
      <c r="N67" s="4" t="s">
        <v>363</v>
      </c>
      <c r="O67" s="4" t="s">
        <v>32</v>
      </c>
      <c r="P67" s="4" t="s">
        <v>33</v>
      </c>
      <c r="Q67" s="4">
        <v>0</v>
      </c>
      <c r="R67" s="7">
        <v>45097</v>
      </c>
      <c r="S67" s="6">
        <v>45108</v>
      </c>
      <c r="T67" s="4" t="s">
        <v>34</v>
      </c>
      <c r="U67" s="4">
        <v>4710</v>
      </c>
      <c r="V67" s="4">
        <v>0</v>
      </c>
      <c r="W67" s="4">
        <v>0</v>
      </c>
      <c r="X67" s="4" t="s">
        <v>364</v>
      </c>
      <c r="Y67" s="4" t="s">
        <v>36</v>
      </c>
    </row>
    <row r="68" s="4" customFormat="1" spans="1:25">
      <c r="A68" s="4" t="s">
        <v>365</v>
      </c>
      <c r="B68" s="4" t="s">
        <v>26</v>
      </c>
      <c r="C68" s="4" t="s">
        <v>27</v>
      </c>
      <c r="D68" s="4" t="s">
        <v>366</v>
      </c>
      <c r="E68" s="4" t="s">
        <v>367</v>
      </c>
      <c r="F68" s="6">
        <v>45104</v>
      </c>
      <c r="G68" s="6">
        <v>45105</v>
      </c>
      <c r="H68" s="4">
        <v>1</v>
      </c>
      <c r="I68" s="4">
        <v>1</v>
      </c>
      <c r="J68" s="4">
        <v>1</v>
      </c>
      <c r="K68" s="4" t="s">
        <v>30</v>
      </c>
      <c r="L68" s="4">
        <v>991</v>
      </c>
      <c r="M68" s="4">
        <v>991</v>
      </c>
      <c r="N68" s="4" t="s">
        <v>368</v>
      </c>
      <c r="O68" s="4" t="s">
        <v>32</v>
      </c>
      <c r="P68" s="4" t="s">
        <v>33</v>
      </c>
      <c r="Q68" s="4">
        <v>0</v>
      </c>
      <c r="R68" s="7">
        <v>45098.0000115741</v>
      </c>
      <c r="S68" s="6">
        <v>45108</v>
      </c>
      <c r="T68" s="4" t="s">
        <v>34</v>
      </c>
      <c r="U68" s="4">
        <v>991</v>
      </c>
      <c r="V68" s="4">
        <v>0</v>
      </c>
      <c r="W68" s="4">
        <v>0</v>
      </c>
      <c r="X68" s="4" t="s">
        <v>369</v>
      </c>
      <c r="Y68" s="4" t="s">
        <v>36</v>
      </c>
    </row>
    <row r="69" s="4" customFormat="1" spans="1:25">
      <c r="A69" s="4" t="s">
        <v>370</v>
      </c>
      <c r="B69" s="4" t="s">
        <v>26</v>
      </c>
      <c r="C69" s="4" t="s">
        <v>27</v>
      </c>
      <c r="D69" s="4" t="s">
        <v>371</v>
      </c>
      <c r="E69" s="4" t="s">
        <v>372</v>
      </c>
      <c r="F69" s="6">
        <v>45103</v>
      </c>
      <c r="G69" s="6">
        <v>45105</v>
      </c>
      <c r="H69" s="4">
        <v>1</v>
      </c>
      <c r="I69" s="4">
        <v>2</v>
      </c>
      <c r="J69" s="4">
        <v>2</v>
      </c>
      <c r="K69" s="4" t="s">
        <v>30</v>
      </c>
      <c r="L69" s="4">
        <v>582</v>
      </c>
      <c r="M69" s="4">
        <v>582</v>
      </c>
      <c r="N69" s="4" t="s">
        <v>373</v>
      </c>
      <c r="O69" s="4" t="s">
        <v>32</v>
      </c>
      <c r="P69" s="4" t="s">
        <v>33</v>
      </c>
      <c r="Q69" s="4">
        <v>0</v>
      </c>
      <c r="R69" s="7">
        <v>45098</v>
      </c>
      <c r="S69" s="6">
        <v>45108</v>
      </c>
      <c r="T69" s="4" t="s">
        <v>34</v>
      </c>
      <c r="U69" s="4">
        <v>582</v>
      </c>
      <c r="V69" s="4">
        <v>0</v>
      </c>
      <c r="W69" s="4">
        <v>0</v>
      </c>
      <c r="X69" s="4" t="s">
        <v>374</v>
      </c>
      <c r="Y69" s="4" t="s">
        <v>375</v>
      </c>
    </row>
    <row r="70" s="4" customFormat="1" spans="1:25">
      <c r="A70" s="4" t="s">
        <v>376</v>
      </c>
      <c r="B70" s="4" t="s">
        <v>26</v>
      </c>
      <c r="C70" s="4" t="s">
        <v>27</v>
      </c>
      <c r="D70" s="4" t="s">
        <v>377</v>
      </c>
      <c r="E70" s="4" t="s">
        <v>378</v>
      </c>
      <c r="F70" s="6">
        <v>45104</v>
      </c>
      <c r="G70" s="6">
        <v>45105</v>
      </c>
      <c r="H70" s="4">
        <v>1</v>
      </c>
      <c r="I70" s="4">
        <v>1</v>
      </c>
      <c r="J70" s="4">
        <v>1</v>
      </c>
      <c r="K70" s="4" t="s">
        <v>30</v>
      </c>
      <c r="L70" s="4">
        <v>683</v>
      </c>
      <c r="M70" s="4">
        <v>683</v>
      </c>
      <c r="N70" s="4" t="s">
        <v>379</v>
      </c>
      <c r="O70" s="4" t="s">
        <v>32</v>
      </c>
      <c r="P70" s="4" t="s">
        <v>33</v>
      </c>
      <c r="Q70" s="4">
        <v>0</v>
      </c>
      <c r="R70" s="7">
        <v>45098</v>
      </c>
      <c r="S70" s="6">
        <v>45108</v>
      </c>
      <c r="T70" s="4" t="s">
        <v>34</v>
      </c>
      <c r="U70" s="4">
        <v>683</v>
      </c>
      <c r="V70" s="4">
        <v>0</v>
      </c>
      <c r="W70" s="4">
        <v>0</v>
      </c>
      <c r="X70" s="4" t="s">
        <v>380</v>
      </c>
      <c r="Y70" s="4" t="s">
        <v>36</v>
      </c>
    </row>
    <row r="71" s="4" customFormat="1" spans="1:25">
      <c r="A71" s="4" t="s">
        <v>376</v>
      </c>
      <c r="B71" s="4" t="s">
        <v>26</v>
      </c>
      <c r="C71" s="4" t="s">
        <v>137</v>
      </c>
      <c r="D71" s="4" t="s">
        <v>377</v>
      </c>
      <c r="E71" s="4" t="s">
        <v>378</v>
      </c>
      <c r="F71" s="6">
        <v>45104</v>
      </c>
      <c r="G71" s="6">
        <v>45105</v>
      </c>
      <c r="H71" s="4">
        <v>1</v>
      </c>
      <c r="I71" s="4">
        <v>1</v>
      </c>
      <c r="J71" s="4">
        <v>1</v>
      </c>
      <c r="K71" s="4" t="s">
        <v>30</v>
      </c>
      <c r="L71" s="4">
        <v>-683</v>
      </c>
      <c r="M71" s="4">
        <v>-683</v>
      </c>
      <c r="N71" s="4" t="s">
        <v>379</v>
      </c>
      <c r="O71" s="4" t="s">
        <v>32</v>
      </c>
      <c r="P71" s="4" t="s">
        <v>33</v>
      </c>
      <c r="Q71" s="4">
        <v>0</v>
      </c>
      <c r="R71" s="7">
        <v>45098</v>
      </c>
      <c r="S71" s="6">
        <v>45108</v>
      </c>
      <c r="T71" s="4" t="s">
        <v>34</v>
      </c>
      <c r="U71" s="4">
        <v>-683</v>
      </c>
      <c r="V71" s="4">
        <v>0</v>
      </c>
      <c r="W71" s="4">
        <v>0</v>
      </c>
      <c r="X71" s="4" t="s">
        <v>380</v>
      </c>
      <c r="Y71" s="4" t="s">
        <v>36</v>
      </c>
    </row>
    <row r="72" s="4" customFormat="1" spans="1:25">
      <c r="A72" s="4" t="s">
        <v>381</v>
      </c>
      <c r="B72" s="4" t="s">
        <v>26</v>
      </c>
      <c r="C72" s="4" t="s">
        <v>27</v>
      </c>
      <c r="D72" s="4" t="s">
        <v>382</v>
      </c>
      <c r="E72" s="4" t="s">
        <v>383</v>
      </c>
      <c r="F72" s="6">
        <v>45104</v>
      </c>
      <c r="G72" s="6">
        <v>45105</v>
      </c>
      <c r="H72" s="4">
        <v>1</v>
      </c>
      <c r="I72" s="4">
        <v>1</v>
      </c>
      <c r="J72" s="4">
        <v>1</v>
      </c>
      <c r="K72" s="4" t="s">
        <v>30</v>
      </c>
      <c r="L72" s="4">
        <v>400</v>
      </c>
      <c r="M72" s="4">
        <v>400</v>
      </c>
      <c r="N72" s="4" t="s">
        <v>384</v>
      </c>
      <c r="O72" s="4" t="s">
        <v>32</v>
      </c>
      <c r="P72" s="4" t="s">
        <v>33</v>
      </c>
      <c r="Q72" s="4">
        <v>0</v>
      </c>
      <c r="R72" s="7">
        <v>45098.0000115741</v>
      </c>
      <c r="S72" s="6">
        <v>45108</v>
      </c>
      <c r="T72" s="4" t="s">
        <v>34</v>
      </c>
      <c r="U72" s="4">
        <v>400</v>
      </c>
      <c r="V72" s="4">
        <v>0</v>
      </c>
      <c r="W72" s="4">
        <v>0</v>
      </c>
      <c r="X72" s="4" t="s">
        <v>36</v>
      </c>
      <c r="Y72" s="4" t="s">
        <v>36</v>
      </c>
    </row>
    <row r="73" s="4" customFormat="1" spans="1:25">
      <c r="A73" s="4" t="s">
        <v>385</v>
      </c>
      <c r="B73" s="4" t="s">
        <v>26</v>
      </c>
      <c r="C73" s="4" t="s">
        <v>27</v>
      </c>
      <c r="D73" s="4" t="s">
        <v>386</v>
      </c>
      <c r="E73" s="4" t="s">
        <v>387</v>
      </c>
      <c r="F73" s="6">
        <v>45101</v>
      </c>
      <c r="G73" s="6">
        <v>45105</v>
      </c>
      <c r="H73" s="4">
        <v>1</v>
      </c>
      <c r="I73" s="4">
        <v>4</v>
      </c>
      <c r="J73" s="4">
        <v>4</v>
      </c>
      <c r="K73" s="4" t="s">
        <v>30</v>
      </c>
      <c r="L73" s="4">
        <v>1822</v>
      </c>
      <c r="M73" s="4">
        <v>1822</v>
      </c>
      <c r="N73" s="4" t="s">
        <v>388</v>
      </c>
      <c r="O73" s="4" t="s">
        <v>32</v>
      </c>
      <c r="P73" s="4" t="s">
        <v>33</v>
      </c>
      <c r="Q73" s="4">
        <v>0</v>
      </c>
      <c r="R73" s="7">
        <v>45098.0000115741</v>
      </c>
      <c r="S73" s="6">
        <v>45108</v>
      </c>
      <c r="T73" s="4" t="s">
        <v>34</v>
      </c>
      <c r="U73" s="4">
        <v>1822</v>
      </c>
      <c r="V73" s="4">
        <v>0</v>
      </c>
      <c r="W73" s="4">
        <v>0</v>
      </c>
      <c r="X73" s="4" t="s">
        <v>389</v>
      </c>
      <c r="Y73" s="4" t="s">
        <v>390</v>
      </c>
    </row>
    <row r="74" s="4" customFormat="1" spans="1:25">
      <c r="A74" s="4" t="s">
        <v>391</v>
      </c>
      <c r="B74" s="4" t="s">
        <v>26</v>
      </c>
      <c r="C74" s="4" t="s">
        <v>27</v>
      </c>
      <c r="D74" s="4" t="s">
        <v>392</v>
      </c>
      <c r="E74" s="4" t="s">
        <v>393</v>
      </c>
      <c r="F74" s="6">
        <v>45103</v>
      </c>
      <c r="G74" s="6">
        <v>45105</v>
      </c>
      <c r="H74" s="4">
        <v>1</v>
      </c>
      <c r="I74" s="4">
        <v>2</v>
      </c>
      <c r="J74" s="4">
        <v>2</v>
      </c>
      <c r="K74" s="4" t="s">
        <v>30</v>
      </c>
      <c r="L74" s="4">
        <v>1398</v>
      </c>
      <c r="M74" s="4">
        <v>1398</v>
      </c>
      <c r="N74" s="4" t="s">
        <v>394</v>
      </c>
      <c r="O74" s="4" t="s">
        <v>32</v>
      </c>
      <c r="P74" s="4" t="s">
        <v>33</v>
      </c>
      <c r="Q74" s="4">
        <v>0</v>
      </c>
      <c r="R74" s="7">
        <v>45098.0000115741</v>
      </c>
      <c r="S74" s="6">
        <v>45108</v>
      </c>
      <c r="T74" s="4" t="s">
        <v>34</v>
      </c>
      <c r="U74" s="4">
        <v>1398</v>
      </c>
      <c r="V74" s="4">
        <v>0</v>
      </c>
      <c r="W74" s="4">
        <v>0</v>
      </c>
      <c r="X74" s="4" t="s">
        <v>395</v>
      </c>
      <c r="Y74" s="4" t="s">
        <v>395</v>
      </c>
    </row>
    <row r="75" s="4" customFormat="1" spans="1:25">
      <c r="A75" s="4" t="s">
        <v>396</v>
      </c>
      <c r="B75" s="4" t="s">
        <v>26</v>
      </c>
      <c r="C75" s="4" t="s">
        <v>27</v>
      </c>
      <c r="D75" s="4" t="s">
        <v>397</v>
      </c>
      <c r="E75" s="4" t="s">
        <v>398</v>
      </c>
      <c r="F75" s="6">
        <v>45104</v>
      </c>
      <c r="G75" s="6">
        <v>45105</v>
      </c>
      <c r="H75" s="4">
        <v>1</v>
      </c>
      <c r="I75" s="4">
        <v>1</v>
      </c>
      <c r="J75" s="4">
        <v>1</v>
      </c>
      <c r="K75" s="4" t="s">
        <v>30</v>
      </c>
      <c r="L75" s="4">
        <v>2002</v>
      </c>
      <c r="M75" s="4">
        <v>2002</v>
      </c>
      <c r="N75" s="4" t="s">
        <v>399</v>
      </c>
      <c r="O75" s="4" t="s">
        <v>32</v>
      </c>
      <c r="P75" s="4" t="s">
        <v>33</v>
      </c>
      <c r="Q75" s="4">
        <v>0</v>
      </c>
      <c r="R75" s="7">
        <v>45099.0000115741</v>
      </c>
      <c r="S75" s="6">
        <v>45108</v>
      </c>
      <c r="T75" s="4" t="s">
        <v>34</v>
      </c>
      <c r="U75" s="4">
        <v>2002</v>
      </c>
      <c r="V75" s="4">
        <v>0</v>
      </c>
      <c r="W75" s="4">
        <v>0</v>
      </c>
      <c r="X75" s="4" t="s">
        <v>400</v>
      </c>
      <c r="Y75" s="4" t="s">
        <v>401</v>
      </c>
    </row>
    <row r="76" s="4" customFormat="1" spans="1:25">
      <c r="A76" s="4" t="s">
        <v>402</v>
      </c>
      <c r="B76" s="4" t="s">
        <v>26</v>
      </c>
      <c r="C76" s="4" t="s">
        <v>27</v>
      </c>
      <c r="D76" s="4" t="s">
        <v>403</v>
      </c>
      <c r="E76" s="4" t="s">
        <v>404</v>
      </c>
      <c r="F76" s="6">
        <v>45100</v>
      </c>
      <c r="G76" s="6">
        <v>45105</v>
      </c>
      <c r="H76" s="4">
        <v>1</v>
      </c>
      <c r="I76" s="4">
        <v>5</v>
      </c>
      <c r="J76" s="4">
        <v>5</v>
      </c>
      <c r="K76" s="4" t="s">
        <v>30</v>
      </c>
      <c r="L76" s="4">
        <v>6030</v>
      </c>
      <c r="M76" s="4">
        <v>6030</v>
      </c>
      <c r="N76" s="4" t="s">
        <v>405</v>
      </c>
      <c r="O76" s="4" t="s">
        <v>32</v>
      </c>
      <c r="P76" s="4" t="s">
        <v>33</v>
      </c>
      <c r="Q76" s="4">
        <v>0</v>
      </c>
      <c r="R76" s="7">
        <v>45099</v>
      </c>
      <c r="S76" s="6">
        <v>45108</v>
      </c>
      <c r="T76" s="4" t="s">
        <v>34</v>
      </c>
      <c r="U76" s="4">
        <v>6030</v>
      </c>
      <c r="V76" s="4">
        <v>0</v>
      </c>
      <c r="W76" s="4">
        <v>0</v>
      </c>
      <c r="X76" s="4" t="s">
        <v>406</v>
      </c>
      <c r="Y76" s="4" t="s">
        <v>36</v>
      </c>
    </row>
    <row r="77" s="4" customFormat="1" spans="1:25">
      <c r="A77" s="4" t="s">
        <v>407</v>
      </c>
      <c r="B77" s="4" t="s">
        <v>26</v>
      </c>
      <c r="C77" s="4" t="s">
        <v>27</v>
      </c>
      <c r="D77" s="4" t="s">
        <v>408</v>
      </c>
      <c r="E77" s="4" t="s">
        <v>409</v>
      </c>
      <c r="F77" s="6">
        <v>45100</v>
      </c>
      <c r="G77" s="6">
        <v>45105</v>
      </c>
      <c r="H77" s="4">
        <v>1</v>
      </c>
      <c r="I77" s="4">
        <v>5</v>
      </c>
      <c r="J77" s="4">
        <v>5</v>
      </c>
      <c r="K77" s="4" t="s">
        <v>30</v>
      </c>
      <c r="L77" s="4">
        <v>4190</v>
      </c>
      <c r="M77" s="4">
        <v>4190</v>
      </c>
      <c r="N77" s="4" t="s">
        <v>410</v>
      </c>
      <c r="O77" s="4" t="s">
        <v>32</v>
      </c>
      <c r="P77" s="4" t="s">
        <v>33</v>
      </c>
      <c r="Q77" s="4">
        <v>0</v>
      </c>
      <c r="R77" s="7">
        <v>45099</v>
      </c>
      <c r="S77" s="6">
        <v>45108</v>
      </c>
      <c r="T77" s="4" t="s">
        <v>34</v>
      </c>
      <c r="U77" s="4">
        <v>4190</v>
      </c>
      <c r="V77" s="4">
        <v>0</v>
      </c>
      <c r="W77" s="4">
        <v>0</v>
      </c>
      <c r="X77" s="4" t="s">
        <v>411</v>
      </c>
      <c r="Y77" s="4" t="s">
        <v>412</v>
      </c>
    </row>
    <row r="78" s="4" customFormat="1" spans="1:25">
      <c r="A78" s="4" t="s">
        <v>413</v>
      </c>
      <c r="B78" s="4" t="s">
        <v>26</v>
      </c>
      <c r="C78" s="4" t="s">
        <v>27</v>
      </c>
      <c r="D78" s="4" t="s">
        <v>414</v>
      </c>
      <c r="E78" s="4" t="s">
        <v>415</v>
      </c>
      <c r="F78" s="6">
        <v>45103</v>
      </c>
      <c r="G78" s="6">
        <v>45105</v>
      </c>
      <c r="H78" s="4">
        <v>1</v>
      </c>
      <c r="I78" s="4">
        <v>2</v>
      </c>
      <c r="J78" s="4">
        <v>2</v>
      </c>
      <c r="K78" s="4" t="s">
        <v>30</v>
      </c>
      <c r="L78" s="4">
        <v>2050</v>
      </c>
      <c r="M78" s="4">
        <v>2050</v>
      </c>
      <c r="N78" s="4" t="s">
        <v>416</v>
      </c>
      <c r="O78" s="4" t="s">
        <v>32</v>
      </c>
      <c r="P78" s="4" t="s">
        <v>33</v>
      </c>
      <c r="Q78" s="4">
        <v>0</v>
      </c>
      <c r="R78" s="7">
        <v>45099</v>
      </c>
      <c r="S78" s="6">
        <v>45108</v>
      </c>
      <c r="T78" s="4" t="s">
        <v>34</v>
      </c>
      <c r="U78" s="4">
        <v>2050</v>
      </c>
      <c r="V78" s="4">
        <v>0</v>
      </c>
      <c r="W78" s="4">
        <v>0</v>
      </c>
      <c r="X78" s="4" t="s">
        <v>417</v>
      </c>
      <c r="Y78" s="4" t="s">
        <v>418</v>
      </c>
    </row>
    <row r="79" s="4" customFormat="1" spans="1:25">
      <c r="A79" s="4" t="s">
        <v>419</v>
      </c>
      <c r="B79" s="4" t="s">
        <v>26</v>
      </c>
      <c r="C79" s="4" t="s">
        <v>27</v>
      </c>
      <c r="D79" s="4" t="s">
        <v>420</v>
      </c>
      <c r="E79" s="4" t="s">
        <v>421</v>
      </c>
      <c r="F79" s="6">
        <v>45104</v>
      </c>
      <c r="G79" s="6">
        <v>45105</v>
      </c>
      <c r="H79" s="4">
        <v>3</v>
      </c>
      <c r="I79" s="4">
        <v>1</v>
      </c>
      <c r="J79" s="4">
        <v>3</v>
      </c>
      <c r="K79" s="4" t="s">
        <v>30</v>
      </c>
      <c r="L79" s="4">
        <v>1029</v>
      </c>
      <c r="M79" s="4">
        <v>1029</v>
      </c>
      <c r="N79" s="4" t="s">
        <v>422</v>
      </c>
      <c r="O79" s="4" t="s">
        <v>32</v>
      </c>
      <c r="P79" s="4" t="s">
        <v>33</v>
      </c>
      <c r="Q79" s="4">
        <v>0</v>
      </c>
      <c r="R79" s="7">
        <v>45100</v>
      </c>
      <c r="S79" s="6">
        <v>45108</v>
      </c>
      <c r="T79" s="4" t="s">
        <v>34</v>
      </c>
      <c r="U79" s="4">
        <v>1029</v>
      </c>
      <c r="V79" s="4">
        <v>0</v>
      </c>
      <c r="W79" s="4">
        <v>0</v>
      </c>
      <c r="X79" s="4" t="s">
        <v>423</v>
      </c>
      <c r="Y79" s="4" t="s">
        <v>36</v>
      </c>
    </row>
    <row r="80" s="4" customFormat="1" spans="1:25">
      <c r="A80" s="4" t="s">
        <v>424</v>
      </c>
      <c r="B80" s="4" t="s">
        <v>26</v>
      </c>
      <c r="C80" s="4" t="s">
        <v>27</v>
      </c>
      <c r="D80" s="4" t="s">
        <v>425</v>
      </c>
      <c r="E80" s="4" t="s">
        <v>426</v>
      </c>
      <c r="F80" s="6">
        <v>45104</v>
      </c>
      <c r="G80" s="6">
        <v>45105</v>
      </c>
      <c r="H80" s="4">
        <v>1</v>
      </c>
      <c r="I80" s="4">
        <v>1</v>
      </c>
      <c r="J80" s="4">
        <v>1</v>
      </c>
      <c r="K80" s="4" t="s">
        <v>30</v>
      </c>
      <c r="L80" s="4">
        <v>376</v>
      </c>
      <c r="M80" s="4">
        <v>376</v>
      </c>
      <c r="N80" s="4" t="s">
        <v>427</v>
      </c>
      <c r="O80" s="4" t="s">
        <v>32</v>
      </c>
      <c r="P80" s="4" t="s">
        <v>33</v>
      </c>
      <c r="Q80" s="4">
        <v>0</v>
      </c>
      <c r="R80" s="7">
        <v>45100</v>
      </c>
      <c r="S80" s="6">
        <v>45108</v>
      </c>
      <c r="T80" s="4" t="s">
        <v>34</v>
      </c>
      <c r="U80" s="4">
        <v>376</v>
      </c>
      <c r="V80" s="4">
        <v>0</v>
      </c>
      <c r="W80" s="4">
        <v>0</v>
      </c>
      <c r="X80" s="4" t="s">
        <v>428</v>
      </c>
      <c r="Y80" s="4" t="s">
        <v>36</v>
      </c>
    </row>
    <row r="81" s="4" customFormat="1" spans="1:25">
      <c r="A81" s="4" t="s">
        <v>429</v>
      </c>
      <c r="B81" s="4" t="s">
        <v>26</v>
      </c>
      <c r="C81" s="4" t="s">
        <v>27</v>
      </c>
      <c r="D81" s="4" t="s">
        <v>430</v>
      </c>
      <c r="E81" s="4" t="s">
        <v>431</v>
      </c>
      <c r="F81" s="6">
        <v>45103</v>
      </c>
      <c r="G81" s="6">
        <v>45105</v>
      </c>
      <c r="H81" s="4">
        <v>1</v>
      </c>
      <c r="I81" s="4">
        <v>2</v>
      </c>
      <c r="J81" s="4">
        <v>2</v>
      </c>
      <c r="K81" s="4" t="s">
        <v>30</v>
      </c>
      <c r="L81" s="4">
        <v>2400</v>
      </c>
      <c r="M81" s="4">
        <v>2400</v>
      </c>
      <c r="N81" s="4" t="s">
        <v>432</v>
      </c>
      <c r="O81" s="4" t="s">
        <v>32</v>
      </c>
      <c r="P81" s="4" t="s">
        <v>33</v>
      </c>
      <c r="Q81" s="4">
        <v>0</v>
      </c>
      <c r="R81" s="7">
        <v>45100</v>
      </c>
      <c r="S81" s="6">
        <v>45108</v>
      </c>
      <c r="T81" s="4" t="s">
        <v>34</v>
      </c>
      <c r="U81" s="4">
        <v>2400</v>
      </c>
      <c r="V81" s="4">
        <v>0</v>
      </c>
      <c r="W81" s="4">
        <v>0</v>
      </c>
      <c r="X81" s="4" t="s">
        <v>433</v>
      </c>
      <c r="Y81" s="4" t="s">
        <v>434</v>
      </c>
    </row>
    <row r="82" s="4" customFormat="1" spans="1:25">
      <c r="A82" s="4" t="s">
        <v>435</v>
      </c>
      <c r="B82" s="4" t="s">
        <v>26</v>
      </c>
      <c r="C82" s="4" t="s">
        <v>27</v>
      </c>
      <c r="D82" s="4" t="s">
        <v>436</v>
      </c>
      <c r="E82" s="4" t="s">
        <v>437</v>
      </c>
      <c r="F82" s="6">
        <v>45102</v>
      </c>
      <c r="G82" s="6">
        <v>45105</v>
      </c>
      <c r="H82" s="4">
        <v>1</v>
      </c>
      <c r="I82" s="4">
        <v>3</v>
      </c>
      <c r="J82" s="4">
        <v>3</v>
      </c>
      <c r="K82" s="4" t="s">
        <v>30</v>
      </c>
      <c r="L82" s="4">
        <v>2394</v>
      </c>
      <c r="M82" s="4">
        <v>2394</v>
      </c>
      <c r="N82" s="4" t="s">
        <v>438</v>
      </c>
      <c r="O82" s="4" t="s">
        <v>32</v>
      </c>
      <c r="P82" s="4" t="s">
        <v>33</v>
      </c>
      <c r="Q82" s="4">
        <v>0</v>
      </c>
      <c r="R82" s="7">
        <v>45100.0000115741</v>
      </c>
      <c r="S82" s="6">
        <v>45108</v>
      </c>
      <c r="T82" s="4" t="s">
        <v>34</v>
      </c>
      <c r="U82" s="4">
        <v>2394</v>
      </c>
      <c r="V82" s="4">
        <v>0</v>
      </c>
      <c r="W82" s="4">
        <v>0</v>
      </c>
      <c r="X82" s="4" t="s">
        <v>439</v>
      </c>
      <c r="Y82" s="4" t="s">
        <v>36</v>
      </c>
    </row>
    <row r="83" s="4" customFormat="1" spans="1:25">
      <c r="A83" s="4" t="s">
        <v>440</v>
      </c>
      <c r="B83" s="4" t="s">
        <v>26</v>
      </c>
      <c r="C83" s="4" t="s">
        <v>27</v>
      </c>
      <c r="D83" s="4" t="s">
        <v>307</v>
      </c>
      <c r="E83" s="4" t="s">
        <v>308</v>
      </c>
      <c r="F83" s="6">
        <v>45103</v>
      </c>
      <c r="G83" s="6">
        <v>45105</v>
      </c>
      <c r="H83" s="4">
        <v>1</v>
      </c>
      <c r="I83" s="4">
        <v>2</v>
      </c>
      <c r="J83" s="4">
        <v>2</v>
      </c>
      <c r="K83" s="4" t="s">
        <v>30</v>
      </c>
      <c r="L83" s="4">
        <v>910</v>
      </c>
      <c r="M83" s="4">
        <v>910</v>
      </c>
      <c r="N83" s="4" t="s">
        <v>441</v>
      </c>
      <c r="O83" s="4" t="s">
        <v>32</v>
      </c>
      <c r="P83" s="4" t="s">
        <v>33</v>
      </c>
      <c r="Q83" s="4">
        <v>0</v>
      </c>
      <c r="R83" s="7">
        <v>45100</v>
      </c>
      <c r="S83" s="6">
        <v>45108</v>
      </c>
      <c r="T83" s="4" t="s">
        <v>34</v>
      </c>
      <c r="U83" s="4">
        <v>910</v>
      </c>
      <c r="V83" s="4">
        <v>0</v>
      </c>
      <c r="W83" s="4">
        <v>0</v>
      </c>
      <c r="X83" s="4" t="s">
        <v>442</v>
      </c>
      <c r="Y83" s="4" t="s">
        <v>443</v>
      </c>
    </row>
    <row r="84" s="4" customFormat="1" spans="1:25">
      <c r="A84" s="4" t="s">
        <v>444</v>
      </c>
      <c r="B84" s="4" t="s">
        <v>26</v>
      </c>
      <c r="C84" s="4" t="s">
        <v>27</v>
      </c>
      <c r="D84" s="4" t="s">
        <v>445</v>
      </c>
      <c r="E84" s="4" t="s">
        <v>278</v>
      </c>
      <c r="F84" s="6">
        <v>45103</v>
      </c>
      <c r="G84" s="6">
        <v>45105</v>
      </c>
      <c r="H84" s="4">
        <v>1</v>
      </c>
      <c r="I84" s="4">
        <v>2</v>
      </c>
      <c r="J84" s="4">
        <v>2</v>
      </c>
      <c r="K84" s="4" t="s">
        <v>30</v>
      </c>
      <c r="L84" s="4">
        <v>720</v>
      </c>
      <c r="M84" s="4">
        <v>720</v>
      </c>
      <c r="N84" s="4" t="s">
        <v>446</v>
      </c>
      <c r="O84" s="4" t="s">
        <v>32</v>
      </c>
      <c r="P84" s="4" t="s">
        <v>33</v>
      </c>
      <c r="Q84" s="4">
        <v>0</v>
      </c>
      <c r="R84" s="7">
        <v>45100.0000115741</v>
      </c>
      <c r="S84" s="6">
        <v>45108</v>
      </c>
      <c r="T84" s="4" t="s">
        <v>34</v>
      </c>
      <c r="U84" s="4">
        <v>720</v>
      </c>
      <c r="V84" s="4">
        <v>0</v>
      </c>
      <c r="W84" s="4">
        <v>0</v>
      </c>
      <c r="X84" s="4" t="s">
        <v>447</v>
      </c>
      <c r="Y84" s="4" t="s">
        <v>36</v>
      </c>
    </row>
    <row r="85" s="4" customFormat="1" spans="1:25">
      <c r="A85" s="4" t="s">
        <v>448</v>
      </c>
      <c r="B85" s="4" t="s">
        <v>26</v>
      </c>
      <c r="C85" s="4" t="s">
        <v>27</v>
      </c>
      <c r="D85" s="4" t="s">
        <v>297</v>
      </c>
      <c r="E85" s="4" t="s">
        <v>298</v>
      </c>
      <c r="F85" s="6">
        <v>45104</v>
      </c>
      <c r="G85" s="6">
        <v>45105</v>
      </c>
      <c r="H85" s="4">
        <v>1</v>
      </c>
      <c r="I85" s="4">
        <v>1</v>
      </c>
      <c r="J85" s="4">
        <v>1</v>
      </c>
      <c r="K85" s="4" t="s">
        <v>30</v>
      </c>
      <c r="L85" s="4">
        <v>339</v>
      </c>
      <c r="M85" s="4">
        <v>339</v>
      </c>
      <c r="N85" s="4" t="s">
        <v>449</v>
      </c>
      <c r="O85" s="4" t="s">
        <v>32</v>
      </c>
      <c r="P85" s="4" t="s">
        <v>33</v>
      </c>
      <c r="Q85" s="4">
        <v>0</v>
      </c>
      <c r="R85" s="7">
        <v>45101</v>
      </c>
      <c r="S85" s="6">
        <v>45108</v>
      </c>
      <c r="T85" s="4" t="s">
        <v>34</v>
      </c>
      <c r="U85" s="4">
        <v>339</v>
      </c>
      <c r="V85" s="4">
        <v>0</v>
      </c>
      <c r="W85" s="4">
        <v>0</v>
      </c>
      <c r="X85" s="4" t="s">
        <v>450</v>
      </c>
      <c r="Y85" s="4" t="s">
        <v>36</v>
      </c>
    </row>
    <row r="86" s="4" customFormat="1" spans="1:25">
      <c r="A86" s="4" t="s">
        <v>451</v>
      </c>
      <c r="B86" s="4" t="s">
        <v>26</v>
      </c>
      <c r="C86" s="4" t="s">
        <v>27</v>
      </c>
      <c r="D86" s="4" t="s">
        <v>452</v>
      </c>
      <c r="E86" s="4" t="s">
        <v>453</v>
      </c>
      <c r="F86" s="6">
        <v>45104</v>
      </c>
      <c r="G86" s="6">
        <v>45105</v>
      </c>
      <c r="H86" s="4">
        <v>1</v>
      </c>
      <c r="I86" s="4">
        <v>1</v>
      </c>
      <c r="J86" s="4">
        <v>1</v>
      </c>
      <c r="K86" s="4" t="s">
        <v>30</v>
      </c>
      <c r="L86" s="4">
        <v>422</v>
      </c>
      <c r="M86" s="4">
        <v>422</v>
      </c>
      <c r="N86" s="4" t="s">
        <v>454</v>
      </c>
      <c r="O86" s="4" t="s">
        <v>32</v>
      </c>
      <c r="P86" s="4" t="s">
        <v>33</v>
      </c>
      <c r="Q86" s="4">
        <v>0</v>
      </c>
      <c r="R86" s="7">
        <v>45101.0000115741</v>
      </c>
      <c r="S86" s="6">
        <v>45108</v>
      </c>
      <c r="T86" s="4" t="s">
        <v>34</v>
      </c>
      <c r="U86" s="4">
        <v>422</v>
      </c>
      <c r="V86" s="4">
        <v>0</v>
      </c>
      <c r="W86" s="4">
        <v>0</v>
      </c>
      <c r="X86" s="4" t="s">
        <v>455</v>
      </c>
      <c r="Y86" s="4" t="s">
        <v>456</v>
      </c>
    </row>
    <row r="87" s="4" customFormat="1" spans="1:27">
      <c r="A87" s="4" t="s">
        <v>457</v>
      </c>
      <c r="B87" s="4" t="s">
        <v>26</v>
      </c>
      <c r="C87" s="4" t="s">
        <v>27</v>
      </c>
      <c r="D87" s="4" t="s">
        <v>222</v>
      </c>
      <c r="E87" s="4" t="s">
        <v>458</v>
      </c>
      <c r="F87" s="6">
        <v>45103</v>
      </c>
      <c r="G87" s="6">
        <v>45105</v>
      </c>
      <c r="H87" s="4">
        <v>3</v>
      </c>
      <c r="I87" s="4">
        <v>2</v>
      </c>
      <c r="J87" s="4">
        <v>6</v>
      </c>
      <c r="K87" s="4" t="s">
        <v>30</v>
      </c>
      <c r="L87" s="4">
        <v>2616</v>
      </c>
      <c r="M87" s="4">
        <v>2616</v>
      </c>
      <c r="N87" s="4" t="s">
        <v>459</v>
      </c>
      <c r="O87" s="4" t="s">
        <v>32</v>
      </c>
      <c r="P87" s="4" t="s">
        <v>33</v>
      </c>
      <c r="Q87" s="4">
        <v>0</v>
      </c>
      <c r="R87" s="7">
        <v>45101</v>
      </c>
      <c r="S87" s="6">
        <v>45108</v>
      </c>
      <c r="T87" s="4" t="s">
        <v>34</v>
      </c>
      <c r="U87" s="4">
        <v>2616</v>
      </c>
      <c r="V87" s="4">
        <v>0</v>
      </c>
      <c r="W87" s="4">
        <v>0</v>
      </c>
      <c r="X87" s="4" t="s">
        <v>460</v>
      </c>
      <c r="Y87" s="4">
        <v>20495433</v>
      </c>
      <c r="Z87" s="4">
        <v>20495435</v>
      </c>
      <c r="AA87" s="4" t="s">
        <v>461</v>
      </c>
    </row>
    <row r="88" s="4" customFormat="1" spans="1:25">
      <c r="A88" s="4" t="s">
        <v>462</v>
      </c>
      <c r="B88" s="4" t="s">
        <v>26</v>
      </c>
      <c r="C88" s="4" t="s">
        <v>27</v>
      </c>
      <c r="D88" s="4" t="s">
        <v>414</v>
      </c>
      <c r="E88" s="4" t="s">
        <v>415</v>
      </c>
      <c r="F88" s="6">
        <v>45104</v>
      </c>
      <c r="G88" s="6">
        <v>45105</v>
      </c>
      <c r="H88" s="4">
        <v>1</v>
      </c>
      <c r="I88" s="4">
        <v>1</v>
      </c>
      <c r="J88" s="4">
        <v>1</v>
      </c>
      <c r="K88" s="4" t="s">
        <v>30</v>
      </c>
      <c r="L88" s="4">
        <v>1025</v>
      </c>
      <c r="M88" s="4">
        <v>1025</v>
      </c>
      <c r="N88" s="4" t="s">
        <v>463</v>
      </c>
      <c r="O88" s="4" t="s">
        <v>32</v>
      </c>
      <c r="P88" s="4" t="s">
        <v>33</v>
      </c>
      <c r="Q88" s="4">
        <v>0</v>
      </c>
      <c r="R88" s="7">
        <v>45101</v>
      </c>
      <c r="S88" s="6">
        <v>45108</v>
      </c>
      <c r="T88" s="4" t="s">
        <v>34</v>
      </c>
      <c r="U88" s="4">
        <v>1025</v>
      </c>
      <c r="V88" s="4">
        <v>0</v>
      </c>
      <c r="W88" s="4">
        <v>0</v>
      </c>
      <c r="X88" s="4" t="s">
        <v>464</v>
      </c>
      <c r="Y88" s="4" t="s">
        <v>465</v>
      </c>
    </row>
    <row r="89" s="4" customFormat="1" spans="1:25">
      <c r="A89" s="4" t="s">
        <v>466</v>
      </c>
      <c r="B89" s="4" t="s">
        <v>26</v>
      </c>
      <c r="C89" s="4" t="s">
        <v>27</v>
      </c>
      <c r="D89" s="4" t="s">
        <v>414</v>
      </c>
      <c r="E89" s="4" t="s">
        <v>467</v>
      </c>
      <c r="F89" s="6">
        <v>45103</v>
      </c>
      <c r="G89" s="6">
        <v>45105</v>
      </c>
      <c r="H89" s="4">
        <v>1</v>
      </c>
      <c r="I89" s="4">
        <v>2</v>
      </c>
      <c r="J89" s="4">
        <v>2</v>
      </c>
      <c r="K89" s="4" t="s">
        <v>30</v>
      </c>
      <c r="L89" s="4">
        <v>2144</v>
      </c>
      <c r="M89" s="4">
        <v>2144</v>
      </c>
      <c r="N89" s="4" t="s">
        <v>468</v>
      </c>
      <c r="O89" s="4" t="s">
        <v>32</v>
      </c>
      <c r="P89" s="4" t="s">
        <v>33</v>
      </c>
      <c r="Q89" s="4">
        <v>0</v>
      </c>
      <c r="R89" s="7">
        <v>45101</v>
      </c>
      <c r="S89" s="6">
        <v>45108</v>
      </c>
      <c r="T89" s="4" t="s">
        <v>34</v>
      </c>
      <c r="U89" s="4">
        <v>2144</v>
      </c>
      <c r="V89" s="4">
        <v>0</v>
      </c>
      <c r="W89" s="4">
        <v>0</v>
      </c>
      <c r="X89" s="4" t="s">
        <v>469</v>
      </c>
      <c r="Y89" s="4" t="s">
        <v>470</v>
      </c>
    </row>
    <row r="90" s="4" customFormat="1" spans="1:25">
      <c r="A90" s="4" t="s">
        <v>471</v>
      </c>
      <c r="B90" s="4" t="s">
        <v>26</v>
      </c>
      <c r="C90" s="4" t="s">
        <v>27</v>
      </c>
      <c r="D90" s="4" t="s">
        <v>297</v>
      </c>
      <c r="E90" s="4" t="s">
        <v>472</v>
      </c>
      <c r="F90" s="6">
        <v>45104</v>
      </c>
      <c r="G90" s="6">
        <v>45105</v>
      </c>
      <c r="H90" s="4">
        <v>1</v>
      </c>
      <c r="I90" s="4">
        <v>1</v>
      </c>
      <c r="J90" s="4">
        <v>1</v>
      </c>
      <c r="K90" s="4" t="s">
        <v>30</v>
      </c>
      <c r="L90" s="4">
        <v>339</v>
      </c>
      <c r="M90" s="4">
        <v>339</v>
      </c>
      <c r="N90" s="4" t="s">
        <v>473</v>
      </c>
      <c r="O90" s="4" t="s">
        <v>32</v>
      </c>
      <c r="P90" s="4" t="s">
        <v>33</v>
      </c>
      <c r="Q90" s="4">
        <v>0</v>
      </c>
      <c r="R90" s="7">
        <v>45101</v>
      </c>
      <c r="S90" s="6">
        <v>45108</v>
      </c>
      <c r="T90" s="4" t="s">
        <v>34</v>
      </c>
      <c r="U90" s="4">
        <v>339</v>
      </c>
      <c r="V90" s="4">
        <v>0</v>
      </c>
      <c r="W90" s="4">
        <v>0</v>
      </c>
      <c r="X90" s="4" t="s">
        <v>474</v>
      </c>
      <c r="Y90" s="4" t="s">
        <v>36</v>
      </c>
    </row>
    <row r="91" s="4" customFormat="1" spans="1:25">
      <c r="A91" s="4" t="s">
        <v>475</v>
      </c>
      <c r="B91" s="4" t="s">
        <v>26</v>
      </c>
      <c r="C91" s="4" t="s">
        <v>27</v>
      </c>
      <c r="D91" s="4" t="s">
        <v>476</v>
      </c>
      <c r="E91" s="4" t="s">
        <v>477</v>
      </c>
      <c r="F91" s="6">
        <v>45102</v>
      </c>
      <c r="G91" s="6">
        <v>45105</v>
      </c>
      <c r="H91" s="4">
        <v>1</v>
      </c>
      <c r="I91" s="4">
        <v>3</v>
      </c>
      <c r="J91" s="4">
        <v>3</v>
      </c>
      <c r="K91" s="4" t="s">
        <v>30</v>
      </c>
      <c r="L91" s="4">
        <v>3416</v>
      </c>
      <c r="M91" s="4">
        <v>3416</v>
      </c>
      <c r="N91" s="4" t="s">
        <v>478</v>
      </c>
      <c r="O91" s="4" t="s">
        <v>32</v>
      </c>
      <c r="P91" s="4" t="s">
        <v>33</v>
      </c>
      <c r="Q91" s="4">
        <v>0</v>
      </c>
      <c r="R91" s="7">
        <v>45102.0000115741</v>
      </c>
      <c r="S91" s="6">
        <v>45108</v>
      </c>
      <c r="T91" s="4" t="s">
        <v>34</v>
      </c>
      <c r="U91" s="4">
        <v>3416</v>
      </c>
      <c r="V91" s="4">
        <v>0</v>
      </c>
      <c r="W91" s="4">
        <v>0</v>
      </c>
      <c r="X91" s="4" t="s">
        <v>479</v>
      </c>
      <c r="Y91" s="4" t="s">
        <v>480</v>
      </c>
    </row>
    <row r="92" s="4" customFormat="1" spans="1:25">
      <c r="A92" s="4" t="s">
        <v>481</v>
      </c>
      <c r="B92" s="4" t="s">
        <v>26</v>
      </c>
      <c r="C92" s="4" t="s">
        <v>27</v>
      </c>
      <c r="D92" s="4" t="s">
        <v>178</v>
      </c>
      <c r="E92" s="4" t="s">
        <v>292</v>
      </c>
      <c r="F92" s="6">
        <v>45103</v>
      </c>
      <c r="G92" s="6">
        <v>45105</v>
      </c>
      <c r="H92" s="4">
        <v>1</v>
      </c>
      <c r="I92" s="4">
        <v>2</v>
      </c>
      <c r="J92" s="4">
        <v>2</v>
      </c>
      <c r="K92" s="4" t="s">
        <v>30</v>
      </c>
      <c r="L92" s="4">
        <v>1756</v>
      </c>
      <c r="M92" s="4">
        <v>1756</v>
      </c>
      <c r="N92" s="4" t="s">
        <v>482</v>
      </c>
      <c r="O92" s="4" t="s">
        <v>32</v>
      </c>
      <c r="P92" s="4" t="s">
        <v>33</v>
      </c>
      <c r="Q92" s="4">
        <v>0</v>
      </c>
      <c r="R92" s="7">
        <v>45102.0000115741</v>
      </c>
      <c r="S92" s="6">
        <v>45108</v>
      </c>
      <c r="T92" s="4" t="s">
        <v>34</v>
      </c>
      <c r="U92" s="4">
        <v>1756</v>
      </c>
      <c r="V92" s="4">
        <v>0</v>
      </c>
      <c r="W92" s="4">
        <v>0</v>
      </c>
      <c r="X92" s="4" t="s">
        <v>483</v>
      </c>
      <c r="Y92" s="4" t="s">
        <v>484</v>
      </c>
    </row>
    <row r="93" s="4" customFormat="1" spans="1:25">
      <c r="A93" s="4" t="s">
        <v>485</v>
      </c>
      <c r="B93" s="4" t="s">
        <v>26</v>
      </c>
      <c r="C93" s="4" t="s">
        <v>27</v>
      </c>
      <c r="D93" s="4" t="s">
        <v>486</v>
      </c>
      <c r="E93" s="4" t="s">
        <v>487</v>
      </c>
      <c r="F93" s="6">
        <v>45104</v>
      </c>
      <c r="G93" s="6">
        <v>45105</v>
      </c>
      <c r="H93" s="4">
        <v>1</v>
      </c>
      <c r="I93" s="4">
        <v>1</v>
      </c>
      <c r="J93" s="4">
        <v>1</v>
      </c>
      <c r="K93" s="4" t="s">
        <v>30</v>
      </c>
      <c r="L93" s="4">
        <v>465</v>
      </c>
      <c r="M93" s="4">
        <v>465</v>
      </c>
      <c r="N93" s="4" t="s">
        <v>488</v>
      </c>
      <c r="O93" s="4" t="s">
        <v>32</v>
      </c>
      <c r="P93" s="4" t="s">
        <v>33</v>
      </c>
      <c r="Q93" s="4">
        <v>0</v>
      </c>
      <c r="R93" s="7">
        <v>45102.0000115741</v>
      </c>
      <c r="S93" s="6">
        <v>45108</v>
      </c>
      <c r="T93" s="4" t="s">
        <v>34</v>
      </c>
      <c r="U93" s="4">
        <v>465</v>
      </c>
      <c r="V93" s="4">
        <v>0</v>
      </c>
      <c r="W93" s="4">
        <v>0</v>
      </c>
      <c r="X93" s="4" t="s">
        <v>489</v>
      </c>
      <c r="Y93" s="4" t="s">
        <v>36</v>
      </c>
    </row>
    <row r="94" s="4" customFormat="1" spans="1:25">
      <c r="A94" s="4" t="s">
        <v>490</v>
      </c>
      <c r="B94" s="4" t="s">
        <v>26</v>
      </c>
      <c r="C94" s="4" t="s">
        <v>27</v>
      </c>
      <c r="D94" s="4" t="s">
        <v>491</v>
      </c>
      <c r="E94" s="4" t="s">
        <v>492</v>
      </c>
      <c r="F94" s="6">
        <v>45103</v>
      </c>
      <c r="G94" s="6">
        <v>45105</v>
      </c>
      <c r="H94" s="4">
        <v>1</v>
      </c>
      <c r="I94" s="4">
        <v>2</v>
      </c>
      <c r="J94" s="4">
        <v>2</v>
      </c>
      <c r="K94" s="4" t="s">
        <v>30</v>
      </c>
      <c r="L94" s="4">
        <v>1160</v>
      </c>
      <c r="M94" s="4">
        <v>1160</v>
      </c>
      <c r="N94" s="4" t="s">
        <v>493</v>
      </c>
      <c r="O94" s="4" t="s">
        <v>32</v>
      </c>
      <c r="P94" s="4" t="s">
        <v>33</v>
      </c>
      <c r="Q94" s="4">
        <v>0</v>
      </c>
      <c r="R94" s="7">
        <v>45102</v>
      </c>
      <c r="S94" s="6">
        <v>45108</v>
      </c>
      <c r="T94" s="4" t="s">
        <v>34</v>
      </c>
      <c r="U94" s="4">
        <v>1160</v>
      </c>
      <c r="V94" s="4">
        <v>0</v>
      </c>
      <c r="W94" s="4">
        <v>0</v>
      </c>
      <c r="X94" s="4" t="s">
        <v>494</v>
      </c>
      <c r="Y94" s="4" t="s">
        <v>495</v>
      </c>
    </row>
    <row r="95" s="4" customFormat="1" spans="1:25">
      <c r="A95" s="4" t="s">
        <v>496</v>
      </c>
      <c r="B95" s="4" t="s">
        <v>26</v>
      </c>
      <c r="C95" s="4" t="s">
        <v>27</v>
      </c>
      <c r="D95" s="4" t="s">
        <v>497</v>
      </c>
      <c r="E95" s="4" t="s">
        <v>498</v>
      </c>
      <c r="F95" s="6">
        <v>45103</v>
      </c>
      <c r="G95" s="6">
        <v>45105</v>
      </c>
      <c r="H95" s="4">
        <v>1</v>
      </c>
      <c r="I95" s="4">
        <v>2</v>
      </c>
      <c r="J95" s="4">
        <v>2</v>
      </c>
      <c r="K95" s="4" t="s">
        <v>30</v>
      </c>
      <c r="L95" s="4">
        <v>1422</v>
      </c>
      <c r="M95" s="4">
        <v>1422</v>
      </c>
      <c r="N95" s="4" t="s">
        <v>499</v>
      </c>
      <c r="O95" s="4" t="s">
        <v>32</v>
      </c>
      <c r="P95" s="4" t="s">
        <v>33</v>
      </c>
      <c r="Q95" s="4">
        <v>0</v>
      </c>
      <c r="R95" s="7">
        <v>45102</v>
      </c>
      <c r="S95" s="6">
        <v>45108</v>
      </c>
      <c r="T95" s="4" t="s">
        <v>34</v>
      </c>
      <c r="U95" s="4">
        <v>1422</v>
      </c>
      <c r="V95" s="4">
        <v>0</v>
      </c>
      <c r="W95" s="4">
        <v>0</v>
      </c>
      <c r="X95" s="4" t="s">
        <v>500</v>
      </c>
      <c r="Y95" s="4" t="s">
        <v>36</v>
      </c>
    </row>
    <row r="96" s="4" customFormat="1" spans="1:27">
      <c r="A96" s="4" t="s">
        <v>501</v>
      </c>
      <c r="B96" s="4" t="s">
        <v>26</v>
      </c>
      <c r="C96" s="4" t="s">
        <v>27</v>
      </c>
      <c r="D96" s="4" t="s">
        <v>397</v>
      </c>
      <c r="E96" s="4" t="s">
        <v>502</v>
      </c>
      <c r="F96" s="6">
        <v>45103</v>
      </c>
      <c r="G96" s="6">
        <v>45105</v>
      </c>
      <c r="H96" s="4">
        <v>3</v>
      </c>
      <c r="I96" s="4">
        <v>2</v>
      </c>
      <c r="J96" s="4">
        <v>6</v>
      </c>
      <c r="K96" s="4" t="s">
        <v>30</v>
      </c>
      <c r="L96" s="4">
        <v>8574</v>
      </c>
      <c r="M96" s="4">
        <v>8574</v>
      </c>
      <c r="N96" s="4" t="s">
        <v>503</v>
      </c>
      <c r="O96" s="4" t="s">
        <v>32</v>
      </c>
      <c r="P96" s="4" t="s">
        <v>33</v>
      </c>
      <c r="Q96" s="4">
        <v>0</v>
      </c>
      <c r="R96" s="7">
        <v>45102</v>
      </c>
      <c r="S96" s="6">
        <v>45108</v>
      </c>
      <c r="T96" s="4" t="s">
        <v>34</v>
      </c>
      <c r="U96" s="4">
        <v>8574</v>
      </c>
      <c r="V96" s="4">
        <v>0</v>
      </c>
      <c r="W96" s="4">
        <v>0</v>
      </c>
      <c r="X96" s="4" t="s">
        <v>504</v>
      </c>
      <c r="Y96" s="4">
        <v>3343404</v>
      </c>
      <c r="Z96" s="4">
        <v>3343405</v>
      </c>
      <c r="AA96" s="4" t="s">
        <v>505</v>
      </c>
    </row>
    <row r="97" s="4" customFormat="1" spans="1:25">
      <c r="A97" s="4" t="s">
        <v>506</v>
      </c>
      <c r="B97" s="4" t="s">
        <v>26</v>
      </c>
      <c r="C97" s="4" t="s">
        <v>27</v>
      </c>
      <c r="D97" s="4" t="s">
        <v>507</v>
      </c>
      <c r="E97" s="4" t="s">
        <v>508</v>
      </c>
      <c r="F97" s="6">
        <v>45104</v>
      </c>
      <c r="G97" s="6">
        <v>45105</v>
      </c>
      <c r="H97" s="4">
        <v>1</v>
      </c>
      <c r="I97" s="4">
        <v>1</v>
      </c>
      <c r="J97" s="4">
        <v>1</v>
      </c>
      <c r="K97" s="4" t="s">
        <v>30</v>
      </c>
      <c r="L97" s="4">
        <v>1045</v>
      </c>
      <c r="M97" s="4">
        <v>1045</v>
      </c>
      <c r="N97" s="4" t="s">
        <v>509</v>
      </c>
      <c r="O97" s="4" t="s">
        <v>32</v>
      </c>
      <c r="P97" s="4" t="s">
        <v>33</v>
      </c>
      <c r="Q97" s="4">
        <v>0</v>
      </c>
      <c r="R97" s="7">
        <v>45102</v>
      </c>
      <c r="S97" s="6">
        <v>45108</v>
      </c>
      <c r="T97" s="4" t="s">
        <v>34</v>
      </c>
      <c r="U97" s="4">
        <v>1045</v>
      </c>
      <c r="V97" s="4">
        <v>0</v>
      </c>
      <c r="W97" s="4">
        <v>0</v>
      </c>
      <c r="X97" s="4" t="s">
        <v>510</v>
      </c>
      <c r="Y97" s="4" t="s">
        <v>36</v>
      </c>
    </row>
    <row r="98" s="4" customFormat="1" spans="1:25">
      <c r="A98" s="4" t="s">
        <v>511</v>
      </c>
      <c r="B98" s="4" t="s">
        <v>26</v>
      </c>
      <c r="C98" s="4" t="s">
        <v>27</v>
      </c>
      <c r="D98" s="4" t="s">
        <v>512</v>
      </c>
      <c r="E98" s="4" t="s">
        <v>513</v>
      </c>
      <c r="F98" s="6">
        <v>45103</v>
      </c>
      <c r="G98" s="6">
        <v>45105</v>
      </c>
      <c r="H98" s="4">
        <v>1</v>
      </c>
      <c r="I98" s="4">
        <v>2</v>
      </c>
      <c r="J98" s="4">
        <v>2</v>
      </c>
      <c r="K98" s="4" t="s">
        <v>30</v>
      </c>
      <c r="L98" s="4">
        <v>1010</v>
      </c>
      <c r="M98" s="4">
        <v>1010</v>
      </c>
      <c r="N98" s="4" t="s">
        <v>514</v>
      </c>
      <c r="O98" s="4" t="s">
        <v>32</v>
      </c>
      <c r="P98" s="4" t="s">
        <v>33</v>
      </c>
      <c r="Q98" s="4">
        <v>0</v>
      </c>
      <c r="R98" s="7">
        <v>45102.0000115741</v>
      </c>
      <c r="S98" s="6">
        <v>45108</v>
      </c>
      <c r="T98" s="4" t="s">
        <v>34</v>
      </c>
      <c r="U98" s="4">
        <v>1010</v>
      </c>
      <c r="V98" s="4">
        <v>0</v>
      </c>
      <c r="W98" s="4">
        <v>0</v>
      </c>
      <c r="X98" s="4" t="s">
        <v>515</v>
      </c>
      <c r="Y98" s="4" t="s">
        <v>36</v>
      </c>
    </row>
    <row r="99" s="4" customFormat="1" spans="1:25">
      <c r="A99" s="4" t="s">
        <v>516</v>
      </c>
      <c r="B99" s="4" t="s">
        <v>26</v>
      </c>
      <c r="C99" s="4" t="s">
        <v>27</v>
      </c>
      <c r="D99" s="4" t="s">
        <v>350</v>
      </c>
      <c r="E99" s="4" t="s">
        <v>351</v>
      </c>
      <c r="F99" s="6">
        <v>45103</v>
      </c>
      <c r="G99" s="6">
        <v>45105</v>
      </c>
      <c r="H99" s="4">
        <v>1</v>
      </c>
      <c r="I99" s="4">
        <v>2</v>
      </c>
      <c r="J99" s="4">
        <v>2</v>
      </c>
      <c r="K99" s="4" t="s">
        <v>30</v>
      </c>
      <c r="L99" s="4">
        <v>1160</v>
      </c>
      <c r="M99" s="4">
        <v>1160</v>
      </c>
      <c r="N99" s="4" t="s">
        <v>517</v>
      </c>
      <c r="O99" s="4" t="s">
        <v>32</v>
      </c>
      <c r="P99" s="4" t="s">
        <v>33</v>
      </c>
      <c r="Q99" s="4">
        <v>0</v>
      </c>
      <c r="R99" s="7">
        <v>45102.0000115741</v>
      </c>
      <c r="S99" s="6">
        <v>45108</v>
      </c>
      <c r="T99" s="4" t="s">
        <v>34</v>
      </c>
      <c r="U99" s="4">
        <v>1160</v>
      </c>
      <c r="V99" s="4">
        <v>0</v>
      </c>
      <c r="W99" s="4">
        <v>0</v>
      </c>
      <c r="X99" s="4" t="s">
        <v>518</v>
      </c>
      <c r="Y99" s="4" t="s">
        <v>36</v>
      </c>
    </row>
    <row r="100" s="4" customFormat="1" spans="1:25">
      <c r="A100" s="4" t="s">
        <v>519</v>
      </c>
      <c r="B100" s="4" t="s">
        <v>26</v>
      </c>
      <c r="C100" s="4" t="s">
        <v>27</v>
      </c>
      <c r="D100" s="4" t="s">
        <v>222</v>
      </c>
      <c r="E100" s="4" t="s">
        <v>458</v>
      </c>
      <c r="F100" s="6">
        <v>45104</v>
      </c>
      <c r="G100" s="6">
        <v>45105</v>
      </c>
      <c r="H100" s="4">
        <v>2</v>
      </c>
      <c r="I100" s="4">
        <v>1</v>
      </c>
      <c r="J100" s="4">
        <v>2</v>
      </c>
      <c r="K100" s="4" t="s">
        <v>30</v>
      </c>
      <c r="L100" s="4">
        <v>872</v>
      </c>
      <c r="M100" s="4">
        <v>872</v>
      </c>
      <c r="N100" s="4" t="s">
        <v>520</v>
      </c>
      <c r="O100" s="4" t="s">
        <v>32</v>
      </c>
      <c r="P100" s="4" t="s">
        <v>33</v>
      </c>
      <c r="Q100" s="4">
        <v>0</v>
      </c>
      <c r="R100" s="7">
        <v>45102.0000115741</v>
      </c>
      <c r="S100" s="6">
        <v>45108</v>
      </c>
      <c r="T100" s="4" t="s">
        <v>34</v>
      </c>
      <c r="U100" s="4">
        <v>872</v>
      </c>
      <c r="V100" s="4">
        <v>0</v>
      </c>
      <c r="W100" s="4">
        <v>0</v>
      </c>
      <c r="X100" s="4" t="s">
        <v>521</v>
      </c>
      <c r="Y100" s="4" t="s">
        <v>522</v>
      </c>
    </row>
    <row r="101" s="4" customFormat="1" spans="1:25">
      <c r="A101" s="4" t="s">
        <v>523</v>
      </c>
      <c r="B101" s="4" t="s">
        <v>26</v>
      </c>
      <c r="C101" s="4" t="s">
        <v>27</v>
      </c>
      <c r="D101" s="4" t="s">
        <v>524</v>
      </c>
      <c r="E101" s="4" t="s">
        <v>525</v>
      </c>
      <c r="F101" s="6">
        <v>45103</v>
      </c>
      <c r="G101" s="6">
        <v>45105</v>
      </c>
      <c r="H101" s="4">
        <v>1</v>
      </c>
      <c r="I101" s="4">
        <v>2</v>
      </c>
      <c r="J101" s="4">
        <v>2</v>
      </c>
      <c r="K101" s="4" t="s">
        <v>30</v>
      </c>
      <c r="L101" s="4">
        <v>1156</v>
      </c>
      <c r="M101" s="4">
        <v>1156</v>
      </c>
      <c r="N101" s="4" t="s">
        <v>526</v>
      </c>
      <c r="O101" s="4" t="s">
        <v>32</v>
      </c>
      <c r="P101" s="4" t="s">
        <v>33</v>
      </c>
      <c r="Q101" s="4">
        <v>0</v>
      </c>
      <c r="R101" s="7">
        <v>45102.0000115741</v>
      </c>
      <c r="S101" s="6">
        <v>45108</v>
      </c>
      <c r="T101" s="4" t="s">
        <v>34</v>
      </c>
      <c r="U101" s="4">
        <v>1156</v>
      </c>
      <c r="V101" s="4">
        <v>0</v>
      </c>
      <c r="W101" s="4">
        <v>0</v>
      </c>
      <c r="X101" s="4" t="s">
        <v>527</v>
      </c>
      <c r="Y101" s="4" t="s">
        <v>36</v>
      </c>
    </row>
    <row r="102" s="4" customFormat="1" spans="1:25">
      <c r="A102" s="4" t="s">
        <v>528</v>
      </c>
      <c r="B102" s="4" t="s">
        <v>26</v>
      </c>
      <c r="C102" s="4" t="s">
        <v>27</v>
      </c>
      <c r="D102" s="4" t="s">
        <v>232</v>
      </c>
      <c r="E102" s="4" t="s">
        <v>238</v>
      </c>
      <c r="F102" s="6">
        <v>45103</v>
      </c>
      <c r="G102" s="6">
        <v>45105</v>
      </c>
      <c r="H102" s="4">
        <v>1</v>
      </c>
      <c r="I102" s="4">
        <v>2</v>
      </c>
      <c r="J102" s="4">
        <v>2</v>
      </c>
      <c r="K102" s="4" t="s">
        <v>30</v>
      </c>
      <c r="L102" s="4">
        <v>788</v>
      </c>
      <c r="M102" s="4">
        <v>788</v>
      </c>
      <c r="N102" s="4" t="s">
        <v>529</v>
      </c>
      <c r="O102" s="4" t="s">
        <v>32</v>
      </c>
      <c r="P102" s="4" t="s">
        <v>33</v>
      </c>
      <c r="Q102" s="4">
        <v>0</v>
      </c>
      <c r="R102" s="7">
        <v>45103</v>
      </c>
      <c r="S102" s="6">
        <v>45108</v>
      </c>
      <c r="T102" s="4" t="s">
        <v>34</v>
      </c>
      <c r="U102" s="4">
        <v>788</v>
      </c>
      <c r="V102" s="4">
        <v>0</v>
      </c>
      <c r="W102" s="4">
        <v>0</v>
      </c>
      <c r="X102" s="4" t="s">
        <v>530</v>
      </c>
      <c r="Y102" s="4" t="s">
        <v>531</v>
      </c>
    </row>
    <row r="103" s="4" customFormat="1" spans="1:25">
      <c r="A103" s="4" t="s">
        <v>532</v>
      </c>
      <c r="B103" s="4" t="s">
        <v>26</v>
      </c>
      <c r="C103" s="4" t="s">
        <v>27</v>
      </c>
      <c r="D103" s="4" t="s">
        <v>222</v>
      </c>
      <c r="E103" s="4" t="s">
        <v>458</v>
      </c>
      <c r="F103" s="6">
        <v>45104</v>
      </c>
      <c r="G103" s="6">
        <v>45105</v>
      </c>
      <c r="H103" s="4">
        <v>2</v>
      </c>
      <c r="I103" s="4">
        <v>1</v>
      </c>
      <c r="J103" s="4">
        <v>2</v>
      </c>
      <c r="K103" s="4" t="s">
        <v>30</v>
      </c>
      <c r="L103" s="4">
        <v>878</v>
      </c>
      <c r="M103" s="4">
        <v>878</v>
      </c>
      <c r="N103" s="4" t="s">
        <v>533</v>
      </c>
      <c r="O103" s="4" t="s">
        <v>32</v>
      </c>
      <c r="P103" s="4" t="s">
        <v>33</v>
      </c>
      <c r="Q103" s="4">
        <v>0</v>
      </c>
      <c r="R103" s="7">
        <v>45103</v>
      </c>
      <c r="S103" s="6">
        <v>45108</v>
      </c>
      <c r="T103" s="4" t="s">
        <v>34</v>
      </c>
      <c r="U103" s="4">
        <v>878</v>
      </c>
      <c r="V103" s="4">
        <v>0</v>
      </c>
      <c r="W103" s="4">
        <v>0</v>
      </c>
      <c r="X103" s="4" t="s">
        <v>534</v>
      </c>
      <c r="Y103" s="4" t="s">
        <v>535</v>
      </c>
    </row>
    <row r="104" s="4" customFormat="1" spans="1:25">
      <c r="A104" s="4" t="s">
        <v>536</v>
      </c>
      <c r="B104" s="4" t="s">
        <v>26</v>
      </c>
      <c r="C104" s="4" t="s">
        <v>27</v>
      </c>
      <c r="D104" s="4" t="s">
        <v>222</v>
      </c>
      <c r="E104" s="4" t="s">
        <v>458</v>
      </c>
      <c r="F104" s="6">
        <v>45104</v>
      </c>
      <c r="G104" s="6">
        <v>45105</v>
      </c>
      <c r="H104" s="4">
        <v>1</v>
      </c>
      <c r="I104" s="4">
        <v>1</v>
      </c>
      <c r="J104" s="4">
        <v>1</v>
      </c>
      <c r="K104" s="4" t="s">
        <v>30</v>
      </c>
      <c r="L104" s="4">
        <v>439</v>
      </c>
      <c r="M104" s="4">
        <v>439</v>
      </c>
      <c r="N104" s="4" t="s">
        <v>537</v>
      </c>
      <c r="O104" s="4" t="s">
        <v>32</v>
      </c>
      <c r="P104" s="4" t="s">
        <v>33</v>
      </c>
      <c r="Q104" s="4">
        <v>0</v>
      </c>
      <c r="R104" s="7">
        <v>45103.0000115741</v>
      </c>
      <c r="S104" s="6">
        <v>45108</v>
      </c>
      <c r="T104" s="4" t="s">
        <v>34</v>
      </c>
      <c r="U104" s="4">
        <v>439</v>
      </c>
      <c r="V104" s="4">
        <v>0</v>
      </c>
      <c r="W104" s="4">
        <v>0</v>
      </c>
      <c r="X104" s="4" t="s">
        <v>538</v>
      </c>
      <c r="Y104" s="4" t="s">
        <v>539</v>
      </c>
    </row>
    <row r="105" s="4" customFormat="1" spans="1:25">
      <c r="A105" s="4" t="s">
        <v>540</v>
      </c>
      <c r="B105" s="4" t="s">
        <v>26</v>
      </c>
      <c r="C105" s="4" t="s">
        <v>27</v>
      </c>
      <c r="D105" s="4" t="s">
        <v>541</v>
      </c>
      <c r="E105" s="4" t="s">
        <v>542</v>
      </c>
      <c r="F105" s="6">
        <v>45104</v>
      </c>
      <c r="G105" s="6">
        <v>45105</v>
      </c>
      <c r="H105" s="4">
        <v>1</v>
      </c>
      <c r="I105" s="4">
        <v>1</v>
      </c>
      <c r="J105" s="4">
        <v>1</v>
      </c>
      <c r="K105" s="4" t="s">
        <v>30</v>
      </c>
      <c r="L105" s="4">
        <v>1251</v>
      </c>
      <c r="M105" s="4">
        <v>1251</v>
      </c>
      <c r="N105" s="4" t="s">
        <v>543</v>
      </c>
      <c r="O105" s="4" t="s">
        <v>32</v>
      </c>
      <c r="P105" s="4" t="s">
        <v>33</v>
      </c>
      <c r="Q105" s="4">
        <v>0</v>
      </c>
      <c r="R105" s="7">
        <v>45103.0000115741</v>
      </c>
      <c r="S105" s="6">
        <v>45108</v>
      </c>
      <c r="T105" s="4" t="s">
        <v>34</v>
      </c>
      <c r="U105" s="4">
        <v>1251</v>
      </c>
      <c r="V105" s="4">
        <v>0</v>
      </c>
      <c r="W105" s="4">
        <v>0</v>
      </c>
      <c r="X105" s="4" t="s">
        <v>544</v>
      </c>
      <c r="Y105" s="4" t="s">
        <v>36</v>
      </c>
    </row>
    <row r="106" s="4" customFormat="1" spans="1:25">
      <c r="A106" s="4" t="s">
        <v>545</v>
      </c>
      <c r="B106" s="4" t="s">
        <v>26</v>
      </c>
      <c r="C106" s="4" t="s">
        <v>27</v>
      </c>
      <c r="D106" s="4" t="s">
        <v>546</v>
      </c>
      <c r="E106" s="4" t="s">
        <v>547</v>
      </c>
      <c r="F106" s="6">
        <v>45103</v>
      </c>
      <c r="G106" s="6">
        <v>45105</v>
      </c>
      <c r="H106" s="4">
        <v>1</v>
      </c>
      <c r="I106" s="4">
        <v>2</v>
      </c>
      <c r="J106" s="4">
        <v>2</v>
      </c>
      <c r="K106" s="4" t="s">
        <v>30</v>
      </c>
      <c r="L106" s="4">
        <v>490</v>
      </c>
      <c r="M106" s="4">
        <v>490</v>
      </c>
      <c r="N106" s="4" t="s">
        <v>548</v>
      </c>
      <c r="O106" s="4" t="s">
        <v>32</v>
      </c>
      <c r="P106" s="4" t="s">
        <v>33</v>
      </c>
      <c r="Q106" s="4">
        <v>0</v>
      </c>
      <c r="R106" s="7">
        <v>45103.0000115741</v>
      </c>
      <c r="S106" s="6">
        <v>45108</v>
      </c>
      <c r="T106" s="4" t="s">
        <v>34</v>
      </c>
      <c r="U106" s="4">
        <v>490</v>
      </c>
      <c r="V106" s="4">
        <v>0</v>
      </c>
      <c r="W106" s="4">
        <v>0</v>
      </c>
      <c r="X106" s="4" t="s">
        <v>549</v>
      </c>
      <c r="Y106" s="4" t="s">
        <v>36</v>
      </c>
    </row>
    <row r="107" s="4" customFormat="1" spans="1:25">
      <c r="A107" s="4" t="s">
        <v>550</v>
      </c>
      <c r="B107" s="4" t="s">
        <v>26</v>
      </c>
      <c r="C107" s="4" t="s">
        <v>27</v>
      </c>
      <c r="D107" s="4" t="s">
        <v>222</v>
      </c>
      <c r="E107" s="4" t="s">
        <v>458</v>
      </c>
      <c r="F107" s="6">
        <v>45104</v>
      </c>
      <c r="G107" s="6">
        <v>45105</v>
      </c>
      <c r="H107" s="4">
        <v>1</v>
      </c>
      <c r="I107" s="4">
        <v>1</v>
      </c>
      <c r="J107" s="4">
        <v>1</v>
      </c>
      <c r="K107" s="4" t="s">
        <v>30</v>
      </c>
      <c r="L107" s="4">
        <v>439</v>
      </c>
      <c r="M107" s="4">
        <v>439</v>
      </c>
      <c r="N107" s="4" t="s">
        <v>551</v>
      </c>
      <c r="O107" s="4" t="s">
        <v>32</v>
      </c>
      <c r="P107" s="4" t="s">
        <v>33</v>
      </c>
      <c r="Q107" s="4">
        <v>0</v>
      </c>
      <c r="R107" s="7">
        <v>45103.0000115741</v>
      </c>
      <c r="S107" s="6">
        <v>45108</v>
      </c>
      <c r="T107" s="4" t="s">
        <v>34</v>
      </c>
      <c r="U107" s="4">
        <v>439</v>
      </c>
      <c r="V107" s="4">
        <v>0</v>
      </c>
      <c r="W107" s="4">
        <v>0</v>
      </c>
      <c r="X107" s="4" t="s">
        <v>552</v>
      </c>
      <c r="Y107" s="4" t="s">
        <v>553</v>
      </c>
    </row>
    <row r="108" s="4" customFormat="1" spans="1:25">
      <c r="A108" s="4" t="s">
        <v>554</v>
      </c>
      <c r="B108" s="4" t="s">
        <v>26</v>
      </c>
      <c r="C108" s="4" t="s">
        <v>27</v>
      </c>
      <c r="D108" s="4" t="s">
        <v>222</v>
      </c>
      <c r="E108" s="4" t="s">
        <v>458</v>
      </c>
      <c r="F108" s="6">
        <v>45104</v>
      </c>
      <c r="G108" s="6">
        <v>45105</v>
      </c>
      <c r="H108" s="4">
        <v>1</v>
      </c>
      <c r="I108" s="4">
        <v>1</v>
      </c>
      <c r="J108" s="4">
        <v>1</v>
      </c>
      <c r="K108" s="4" t="s">
        <v>30</v>
      </c>
      <c r="L108" s="4">
        <v>439</v>
      </c>
      <c r="M108" s="4">
        <v>439</v>
      </c>
      <c r="N108" s="4" t="s">
        <v>555</v>
      </c>
      <c r="O108" s="4" t="s">
        <v>32</v>
      </c>
      <c r="P108" s="4" t="s">
        <v>33</v>
      </c>
      <c r="Q108" s="4">
        <v>0</v>
      </c>
      <c r="R108" s="7">
        <v>45103.0000115741</v>
      </c>
      <c r="S108" s="6">
        <v>45108</v>
      </c>
      <c r="T108" s="4" t="s">
        <v>34</v>
      </c>
      <c r="U108" s="4">
        <v>439</v>
      </c>
      <c r="V108" s="4">
        <v>0</v>
      </c>
      <c r="W108" s="4">
        <v>0</v>
      </c>
      <c r="X108" s="4" t="s">
        <v>556</v>
      </c>
      <c r="Y108" s="4" t="s">
        <v>557</v>
      </c>
    </row>
    <row r="109" s="4" customFormat="1" spans="1:25">
      <c r="A109" s="4" t="s">
        <v>558</v>
      </c>
      <c r="B109" s="4" t="s">
        <v>26</v>
      </c>
      <c r="C109" s="4" t="s">
        <v>27</v>
      </c>
      <c r="D109" s="4" t="s">
        <v>307</v>
      </c>
      <c r="E109" s="4" t="s">
        <v>308</v>
      </c>
      <c r="F109" s="6">
        <v>45104</v>
      </c>
      <c r="G109" s="6">
        <v>45105</v>
      </c>
      <c r="H109" s="4">
        <v>1</v>
      </c>
      <c r="I109" s="4">
        <v>1</v>
      </c>
      <c r="J109" s="4">
        <v>1</v>
      </c>
      <c r="K109" s="4" t="s">
        <v>30</v>
      </c>
      <c r="L109" s="4">
        <v>444</v>
      </c>
      <c r="M109" s="4">
        <v>444</v>
      </c>
      <c r="N109" s="4" t="s">
        <v>559</v>
      </c>
      <c r="O109" s="4" t="s">
        <v>32</v>
      </c>
      <c r="P109" s="4" t="s">
        <v>33</v>
      </c>
      <c r="Q109" s="4">
        <v>0</v>
      </c>
      <c r="R109" s="7">
        <v>45103</v>
      </c>
      <c r="S109" s="6">
        <v>45108</v>
      </c>
      <c r="T109" s="4" t="s">
        <v>34</v>
      </c>
      <c r="U109" s="4">
        <v>444</v>
      </c>
      <c r="V109" s="4">
        <v>0</v>
      </c>
      <c r="W109" s="4">
        <v>0</v>
      </c>
      <c r="X109" s="4" t="s">
        <v>560</v>
      </c>
      <c r="Y109" s="4" t="s">
        <v>561</v>
      </c>
    </row>
    <row r="110" s="4" customFormat="1" spans="1:25">
      <c r="A110" s="4" t="s">
        <v>562</v>
      </c>
      <c r="B110" s="4" t="s">
        <v>26</v>
      </c>
      <c r="C110" s="4" t="s">
        <v>27</v>
      </c>
      <c r="D110" s="4" t="s">
        <v>222</v>
      </c>
      <c r="E110" s="4" t="s">
        <v>458</v>
      </c>
      <c r="F110" s="6">
        <v>45104</v>
      </c>
      <c r="G110" s="6">
        <v>45105</v>
      </c>
      <c r="H110" s="4">
        <v>1</v>
      </c>
      <c r="I110" s="4">
        <v>1</v>
      </c>
      <c r="J110" s="4">
        <v>1</v>
      </c>
      <c r="K110" s="4" t="s">
        <v>30</v>
      </c>
      <c r="L110" s="4">
        <v>439</v>
      </c>
      <c r="M110" s="4">
        <v>439</v>
      </c>
      <c r="N110" s="4" t="s">
        <v>551</v>
      </c>
      <c r="O110" s="4" t="s">
        <v>32</v>
      </c>
      <c r="P110" s="4" t="s">
        <v>33</v>
      </c>
      <c r="Q110" s="4">
        <v>0</v>
      </c>
      <c r="R110" s="7">
        <v>45103.0000115741</v>
      </c>
      <c r="S110" s="6">
        <v>45108</v>
      </c>
      <c r="T110" s="4" t="s">
        <v>34</v>
      </c>
      <c r="U110" s="4">
        <v>439</v>
      </c>
      <c r="V110" s="4">
        <v>0</v>
      </c>
      <c r="W110" s="4">
        <v>0</v>
      </c>
      <c r="X110" s="4" t="s">
        <v>563</v>
      </c>
      <c r="Y110" s="4" t="s">
        <v>564</v>
      </c>
    </row>
    <row r="111" s="4" customFormat="1" spans="1:25">
      <c r="A111" s="4" t="s">
        <v>565</v>
      </c>
      <c r="B111" s="4" t="s">
        <v>26</v>
      </c>
      <c r="C111" s="4" t="s">
        <v>27</v>
      </c>
      <c r="D111" s="4" t="s">
        <v>566</v>
      </c>
      <c r="E111" s="4" t="s">
        <v>567</v>
      </c>
      <c r="F111" s="6">
        <v>45103</v>
      </c>
      <c r="G111" s="6">
        <v>45105</v>
      </c>
      <c r="H111" s="4">
        <v>1</v>
      </c>
      <c r="I111" s="4">
        <v>2</v>
      </c>
      <c r="J111" s="4">
        <v>2</v>
      </c>
      <c r="K111" s="4" t="s">
        <v>30</v>
      </c>
      <c r="L111" s="4">
        <v>532</v>
      </c>
      <c r="M111" s="4">
        <v>532</v>
      </c>
      <c r="N111" s="4" t="s">
        <v>568</v>
      </c>
      <c r="O111" s="4" t="s">
        <v>32</v>
      </c>
      <c r="P111" s="4" t="s">
        <v>33</v>
      </c>
      <c r="Q111" s="4">
        <v>0</v>
      </c>
      <c r="R111" s="7">
        <v>45103</v>
      </c>
      <c r="S111" s="6">
        <v>45108</v>
      </c>
      <c r="T111" s="4" t="s">
        <v>34</v>
      </c>
      <c r="U111" s="4">
        <v>532</v>
      </c>
      <c r="V111" s="4">
        <v>0</v>
      </c>
      <c r="W111" s="4">
        <v>0</v>
      </c>
      <c r="X111" s="4" t="s">
        <v>569</v>
      </c>
      <c r="Y111" s="4" t="s">
        <v>36</v>
      </c>
    </row>
    <row r="112" s="4" customFormat="1" spans="1:25">
      <c r="A112" s="4" t="s">
        <v>570</v>
      </c>
      <c r="B112" s="4" t="s">
        <v>26</v>
      </c>
      <c r="C112" s="4" t="s">
        <v>27</v>
      </c>
      <c r="D112" s="4" t="s">
        <v>566</v>
      </c>
      <c r="E112" s="4" t="s">
        <v>567</v>
      </c>
      <c r="F112" s="6">
        <v>45103</v>
      </c>
      <c r="G112" s="6">
        <v>45105</v>
      </c>
      <c r="H112" s="4">
        <v>1</v>
      </c>
      <c r="I112" s="4">
        <v>2</v>
      </c>
      <c r="J112" s="4">
        <v>2</v>
      </c>
      <c r="K112" s="4" t="s">
        <v>30</v>
      </c>
      <c r="L112" s="4">
        <v>532</v>
      </c>
      <c r="M112" s="4">
        <v>532</v>
      </c>
      <c r="N112" s="4" t="s">
        <v>571</v>
      </c>
      <c r="O112" s="4" t="s">
        <v>32</v>
      </c>
      <c r="P112" s="4" t="s">
        <v>33</v>
      </c>
      <c r="Q112" s="4">
        <v>0</v>
      </c>
      <c r="R112" s="7">
        <v>45103</v>
      </c>
      <c r="S112" s="6">
        <v>45108</v>
      </c>
      <c r="T112" s="4" t="s">
        <v>34</v>
      </c>
      <c r="U112" s="4">
        <v>532</v>
      </c>
      <c r="V112" s="4">
        <v>0</v>
      </c>
      <c r="W112" s="4">
        <v>0</v>
      </c>
      <c r="X112" s="4" t="s">
        <v>572</v>
      </c>
      <c r="Y112" s="4" t="s">
        <v>36</v>
      </c>
    </row>
    <row r="113" s="4" customFormat="1" spans="1:25">
      <c r="A113" s="4" t="s">
        <v>573</v>
      </c>
      <c r="B113" s="4" t="s">
        <v>26</v>
      </c>
      <c r="C113" s="4" t="s">
        <v>27</v>
      </c>
      <c r="D113" s="4" t="s">
        <v>574</v>
      </c>
      <c r="E113" s="4" t="s">
        <v>575</v>
      </c>
      <c r="F113" s="6">
        <v>45104</v>
      </c>
      <c r="G113" s="6">
        <v>45105</v>
      </c>
      <c r="H113" s="4">
        <v>1</v>
      </c>
      <c r="I113" s="4">
        <v>1</v>
      </c>
      <c r="J113" s="4">
        <v>1</v>
      </c>
      <c r="K113" s="4" t="s">
        <v>30</v>
      </c>
      <c r="L113" s="4">
        <v>2710</v>
      </c>
      <c r="M113" s="4">
        <v>2710</v>
      </c>
      <c r="N113" s="4" t="s">
        <v>576</v>
      </c>
      <c r="O113" s="4" t="s">
        <v>32</v>
      </c>
      <c r="P113" s="4" t="s">
        <v>33</v>
      </c>
      <c r="Q113" s="4">
        <v>0</v>
      </c>
      <c r="R113" s="7">
        <v>45103.0000115741</v>
      </c>
      <c r="S113" s="6">
        <v>45108</v>
      </c>
      <c r="T113" s="4" t="s">
        <v>34</v>
      </c>
      <c r="U113" s="4">
        <v>2710</v>
      </c>
      <c r="V113" s="4">
        <v>0</v>
      </c>
      <c r="W113" s="4">
        <v>0</v>
      </c>
      <c r="X113" s="4" t="s">
        <v>577</v>
      </c>
      <c r="Y113" s="4" t="s">
        <v>578</v>
      </c>
    </row>
    <row r="114" s="4" customFormat="1" spans="1:25">
      <c r="A114" s="4" t="s">
        <v>579</v>
      </c>
      <c r="B114" s="4" t="s">
        <v>26</v>
      </c>
      <c r="C114" s="4" t="s">
        <v>27</v>
      </c>
      <c r="D114" s="4" t="s">
        <v>580</v>
      </c>
      <c r="E114" s="4" t="s">
        <v>581</v>
      </c>
      <c r="F114" s="6">
        <v>45104</v>
      </c>
      <c r="G114" s="6">
        <v>45105</v>
      </c>
      <c r="H114" s="4">
        <v>1</v>
      </c>
      <c r="I114" s="4">
        <v>1</v>
      </c>
      <c r="J114" s="4">
        <v>1</v>
      </c>
      <c r="K114" s="4" t="s">
        <v>30</v>
      </c>
      <c r="L114" s="4">
        <v>1177</v>
      </c>
      <c r="M114" s="4">
        <v>1177</v>
      </c>
      <c r="N114" s="4" t="s">
        <v>582</v>
      </c>
      <c r="O114" s="4" t="s">
        <v>32</v>
      </c>
      <c r="P114" s="4" t="s">
        <v>33</v>
      </c>
      <c r="Q114" s="4">
        <v>0</v>
      </c>
      <c r="R114" s="7">
        <v>45103.0000115741</v>
      </c>
      <c r="S114" s="6">
        <v>45108</v>
      </c>
      <c r="T114" s="4" t="s">
        <v>34</v>
      </c>
      <c r="U114" s="4">
        <v>1177</v>
      </c>
      <c r="V114" s="4">
        <v>0</v>
      </c>
      <c r="W114" s="4">
        <v>0</v>
      </c>
      <c r="X114" s="4" t="s">
        <v>583</v>
      </c>
      <c r="Y114" s="4" t="s">
        <v>36</v>
      </c>
    </row>
    <row r="115" s="4" customFormat="1" spans="1:25">
      <c r="A115" s="4" t="s">
        <v>584</v>
      </c>
      <c r="B115" s="4" t="s">
        <v>26</v>
      </c>
      <c r="C115" s="4" t="s">
        <v>27</v>
      </c>
      <c r="D115" s="4" t="s">
        <v>585</v>
      </c>
      <c r="E115" s="4" t="s">
        <v>586</v>
      </c>
      <c r="F115" s="6">
        <v>45104</v>
      </c>
      <c r="G115" s="6">
        <v>45105</v>
      </c>
      <c r="H115" s="4">
        <v>1</v>
      </c>
      <c r="I115" s="4">
        <v>1</v>
      </c>
      <c r="J115" s="4">
        <v>1</v>
      </c>
      <c r="K115" s="4" t="s">
        <v>30</v>
      </c>
      <c r="L115" s="4">
        <v>1206</v>
      </c>
      <c r="M115" s="4">
        <v>1206</v>
      </c>
      <c r="N115" s="4" t="s">
        <v>587</v>
      </c>
      <c r="O115" s="4" t="s">
        <v>32</v>
      </c>
      <c r="P115" s="4" t="s">
        <v>33</v>
      </c>
      <c r="Q115" s="4">
        <v>0</v>
      </c>
      <c r="R115" s="7">
        <v>45103.0000115741</v>
      </c>
      <c r="S115" s="6">
        <v>45108</v>
      </c>
      <c r="T115" s="4" t="s">
        <v>34</v>
      </c>
      <c r="U115" s="4">
        <v>1206</v>
      </c>
      <c r="V115" s="4">
        <v>0</v>
      </c>
      <c r="W115" s="4">
        <v>0</v>
      </c>
      <c r="X115" s="4" t="s">
        <v>588</v>
      </c>
      <c r="Y115" s="4" t="s">
        <v>36</v>
      </c>
    </row>
    <row r="116" s="4" customFormat="1" spans="1:25">
      <c r="A116" s="4" t="s">
        <v>589</v>
      </c>
      <c r="B116" s="4" t="s">
        <v>26</v>
      </c>
      <c r="C116" s="4" t="s">
        <v>27</v>
      </c>
      <c r="D116" s="4" t="s">
        <v>425</v>
      </c>
      <c r="E116" s="4" t="s">
        <v>426</v>
      </c>
      <c r="F116" s="6">
        <v>45104</v>
      </c>
      <c r="G116" s="6">
        <v>45105</v>
      </c>
      <c r="H116" s="4">
        <v>1</v>
      </c>
      <c r="I116" s="4">
        <v>1</v>
      </c>
      <c r="J116" s="4">
        <v>1</v>
      </c>
      <c r="K116" s="4" t="s">
        <v>30</v>
      </c>
      <c r="L116" s="4">
        <v>376</v>
      </c>
      <c r="M116" s="4">
        <v>376</v>
      </c>
      <c r="N116" s="4" t="s">
        <v>590</v>
      </c>
      <c r="O116" s="4" t="s">
        <v>32</v>
      </c>
      <c r="P116" s="4" t="s">
        <v>33</v>
      </c>
      <c r="Q116" s="4">
        <v>0</v>
      </c>
      <c r="R116" s="7">
        <v>45103.0000115741</v>
      </c>
      <c r="S116" s="6">
        <v>45108</v>
      </c>
      <c r="T116" s="4" t="s">
        <v>34</v>
      </c>
      <c r="U116" s="4">
        <v>376</v>
      </c>
      <c r="V116" s="4">
        <v>0</v>
      </c>
      <c r="W116" s="4">
        <v>0</v>
      </c>
      <c r="X116" s="4" t="s">
        <v>591</v>
      </c>
      <c r="Y116" s="4" t="s">
        <v>36</v>
      </c>
    </row>
    <row r="117" s="4" customFormat="1" spans="1:25">
      <c r="A117" s="4" t="s">
        <v>592</v>
      </c>
      <c r="B117" s="4" t="s">
        <v>26</v>
      </c>
      <c r="C117" s="4" t="s">
        <v>27</v>
      </c>
      <c r="D117" s="4" t="s">
        <v>425</v>
      </c>
      <c r="E117" s="4" t="s">
        <v>426</v>
      </c>
      <c r="F117" s="6">
        <v>45104</v>
      </c>
      <c r="G117" s="6">
        <v>45105</v>
      </c>
      <c r="H117" s="4">
        <v>1</v>
      </c>
      <c r="I117" s="4">
        <v>1</v>
      </c>
      <c r="J117" s="4">
        <v>1</v>
      </c>
      <c r="K117" s="4" t="s">
        <v>30</v>
      </c>
      <c r="L117" s="4">
        <v>376</v>
      </c>
      <c r="M117" s="4">
        <v>376</v>
      </c>
      <c r="N117" s="4" t="s">
        <v>593</v>
      </c>
      <c r="O117" s="4" t="s">
        <v>32</v>
      </c>
      <c r="P117" s="4" t="s">
        <v>33</v>
      </c>
      <c r="Q117" s="4">
        <v>0</v>
      </c>
      <c r="R117" s="7">
        <v>45104.0000115741</v>
      </c>
      <c r="S117" s="6">
        <v>45108</v>
      </c>
      <c r="T117" s="4" t="s">
        <v>34</v>
      </c>
      <c r="U117" s="4">
        <v>376</v>
      </c>
      <c r="V117" s="4">
        <v>0</v>
      </c>
      <c r="W117" s="4">
        <v>0</v>
      </c>
      <c r="X117" s="4" t="s">
        <v>594</v>
      </c>
      <c r="Y117" s="4" t="s">
        <v>36</v>
      </c>
    </row>
    <row r="118" s="4" customFormat="1" spans="1:25">
      <c r="A118" s="4" t="s">
        <v>595</v>
      </c>
      <c r="B118" s="4" t="s">
        <v>26</v>
      </c>
      <c r="C118" s="4" t="s">
        <v>27</v>
      </c>
      <c r="D118" s="4" t="s">
        <v>580</v>
      </c>
      <c r="E118" s="4" t="s">
        <v>596</v>
      </c>
      <c r="F118" s="6">
        <v>45104</v>
      </c>
      <c r="G118" s="6">
        <v>45105</v>
      </c>
      <c r="H118" s="4">
        <v>1</v>
      </c>
      <c r="I118" s="4">
        <v>1</v>
      </c>
      <c r="J118" s="4">
        <v>1</v>
      </c>
      <c r="K118" s="4" t="s">
        <v>30</v>
      </c>
      <c r="L118" s="4">
        <v>1010</v>
      </c>
      <c r="M118" s="4">
        <v>1010</v>
      </c>
      <c r="N118" s="4" t="s">
        <v>597</v>
      </c>
      <c r="O118" s="4" t="s">
        <v>32</v>
      </c>
      <c r="P118" s="4" t="s">
        <v>33</v>
      </c>
      <c r="Q118" s="4">
        <v>0</v>
      </c>
      <c r="R118" s="7">
        <v>45104</v>
      </c>
      <c r="S118" s="6">
        <v>45108</v>
      </c>
      <c r="T118" s="4" t="s">
        <v>34</v>
      </c>
      <c r="U118" s="4">
        <v>1010</v>
      </c>
      <c r="V118" s="4">
        <v>0</v>
      </c>
      <c r="W118" s="4">
        <v>0</v>
      </c>
      <c r="X118" s="4" t="s">
        <v>598</v>
      </c>
      <c r="Y118" s="4" t="s">
        <v>36</v>
      </c>
    </row>
    <row r="119" s="4" customFormat="1" spans="1:25">
      <c r="A119" s="4" t="s">
        <v>599</v>
      </c>
      <c r="B119" s="4" t="s">
        <v>26</v>
      </c>
      <c r="C119" s="4" t="s">
        <v>27</v>
      </c>
      <c r="D119" s="4" t="s">
        <v>566</v>
      </c>
      <c r="E119" s="4" t="s">
        <v>600</v>
      </c>
      <c r="F119" s="6">
        <v>45104</v>
      </c>
      <c r="G119" s="6">
        <v>45105</v>
      </c>
      <c r="H119" s="4">
        <v>1</v>
      </c>
      <c r="I119" s="4">
        <v>1</v>
      </c>
      <c r="J119" s="4">
        <v>1</v>
      </c>
      <c r="K119" s="4" t="s">
        <v>30</v>
      </c>
      <c r="L119" s="4">
        <v>267</v>
      </c>
      <c r="M119" s="4">
        <v>267</v>
      </c>
      <c r="N119" s="4" t="s">
        <v>601</v>
      </c>
      <c r="O119" s="4" t="s">
        <v>32</v>
      </c>
      <c r="P119" s="4" t="s">
        <v>33</v>
      </c>
      <c r="Q119" s="4">
        <v>0</v>
      </c>
      <c r="R119" s="7">
        <v>45104</v>
      </c>
      <c r="S119" s="6">
        <v>45108</v>
      </c>
      <c r="T119" s="4" t="s">
        <v>34</v>
      </c>
      <c r="U119" s="4">
        <v>267</v>
      </c>
      <c r="V119" s="4">
        <v>0</v>
      </c>
      <c r="W119" s="4">
        <v>0</v>
      </c>
      <c r="X119" s="4" t="s">
        <v>602</v>
      </c>
      <c r="Y119" s="4" t="s">
        <v>36</v>
      </c>
    </row>
    <row r="120" s="4" customFormat="1" spans="1:25">
      <c r="A120" s="4" t="s">
        <v>603</v>
      </c>
      <c r="B120" s="4" t="s">
        <v>26</v>
      </c>
      <c r="C120" s="4" t="s">
        <v>27</v>
      </c>
      <c r="D120" s="4" t="s">
        <v>604</v>
      </c>
      <c r="E120" s="4" t="s">
        <v>605</v>
      </c>
      <c r="F120" s="6">
        <v>45104</v>
      </c>
      <c r="G120" s="6">
        <v>45105</v>
      </c>
      <c r="H120" s="4">
        <v>1</v>
      </c>
      <c r="I120" s="4">
        <v>1</v>
      </c>
      <c r="J120" s="4">
        <v>1</v>
      </c>
      <c r="K120" s="4" t="s">
        <v>30</v>
      </c>
      <c r="L120" s="4">
        <v>1100</v>
      </c>
      <c r="M120" s="4">
        <v>1100</v>
      </c>
      <c r="N120" s="4" t="s">
        <v>606</v>
      </c>
      <c r="O120" s="4" t="s">
        <v>32</v>
      </c>
      <c r="P120" s="4" t="s">
        <v>33</v>
      </c>
      <c r="Q120" s="4">
        <v>0</v>
      </c>
      <c r="R120" s="7">
        <v>45104.0000115741</v>
      </c>
      <c r="S120" s="6">
        <v>45108</v>
      </c>
      <c r="T120" s="4" t="s">
        <v>34</v>
      </c>
      <c r="U120" s="4">
        <v>1100</v>
      </c>
      <c r="V120" s="4">
        <v>0</v>
      </c>
      <c r="W120" s="4">
        <v>0</v>
      </c>
      <c r="X120" s="4" t="s">
        <v>607</v>
      </c>
      <c r="Y120" s="4" t="s">
        <v>36</v>
      </c>
    </row>
    <row r="121" s="4" customFormat="1" spans="1:25">
      <c r="A121" s="4" t="s">
        <v>608</v>
      </c>
      <c r="B121" s="4" t="s">
        <v>26</v>
      </c>
      <c r="C121" s="4" t="s">
        <v>27</v>
      </c>
      <c r="D121" s="4" t="s">
        <v>242</v>
      </c>
      <c r="E121" s="4" t="s">
        <v>609</v>
      </c>
      <c r="F121" s="6">
        <v>45104</v>
      </c>
      <c r="G121" s="6">
        <v>45105</v>
      </c>
      <c r="H121" s="4">
        <v>1</v>
      </c>
      <c r="I121" s="4">
        <v>1</v>
      </c>
      <c r="J121" s="4">
        <v>1</v>
      </c>
      <c r="K121" s="4" t="s">
        <v>30</v>
      </c>
      <c r="L121" s="4">
        <v>1334</v>
      </c>
      <c r="M121" s="4">
        <v>1334</v>
      </c>
      <c r="N121" s="4" t="s">
        <v>610</v>
      </c>
      <c r="O121" s="4" t="s">
        <v>32</v>
      </c>
      <c r="P121" s="4" t="s">
        <v>33</v>
      </c>
      <c r="Q121" s="4">
        <v>0</v>
      </c>
      <c r="R121" s="7">
        <v>45104</v>
      </c>
      <c r="S121" s="6">
        <v>45108</v>
      </c>
      <c r="T121" s="4" t="s">
        <v>34</v>
      </c>
      <c r="U121" s="4">
        <v>1334</v>
      </c>
      <c r="V121" s="4">
        <v>0</v>
      </c>
      <c r="W121" s="4">
        <v>0</v>
      </c>
      <c r="X121" s="4" t="s">
        <v>611</v>
      </c>
      <c r="Y121" s="4" t="s">
        <v>36</v>
      </c>
    </row>
    <row r="122" s="4" customFormat="1" spans="1:25">
      <c r="A122" s="4" t="s">
        <v>612</v>
      </c>
      <c r="B122" s="4" t="s">
        <v>26</v>
      </c>
      <c r="C122" s="4" t="s">
        <v>27</v>
      </c>
      <c r="D122" s="4" t="s">
        <v>613</v>
      </c>
      <c r="E122" s="4" t="s">
        <v>614</v>
      </c>
      <c r="F122" s="6">
        <v>45104</v>
      </c>
      <c r="G122" s="6">
        <v>45105</v>
      </c>
      <c r="H122" s="4">
        <v>1</v>
      </c>
      <c r="I122" s="4">
        <v>1</v>
      </c>
      <c r="J122" s="4">
        <v>1</v>
      </c>
      <c r="K122" s="4" t="s">
        <v>30</v>
      </c>
      <c r="L122" s="4">
        <v>430</v>
      </c>
      <c r="M122" s="4">
        <v>430</v>
      </c>
      <c r="N122" s="4" t="s">
        <v>615</v>
      </c>
      <c r="O122" s="4" t="s">
        <v>32</v>
      </c>
      <c r="P122" s="4" t="s">
        <v>33</v>
      </c>
      <c r="Q122" s="4">
        <v>0</v>
      </c>
      <c r="R122" s="7">
        <v>45104</v>
      </c>
      <c r="S122" s="6">
        <v>45108</v>
      </c>
      <c r="T122" s="4" t="s">
        <v>34</v>
      </c>
      <c r="U122" s="4">
        <v>430</v>
      </c>
      <c r="V122" s="4">
        <v>0</v>
      </c>
      <c r="W122" s="4">
        <v>0</v>
      </c>
      <c r="X122" s="4" t="s">
        <v>616</v>
      </c>
      <c r="Y122" s="4" t="s">
        <v>36</v>
      </c>
    </row>
    <row r="123" s="4" customFormat="1" spans="1:25">
      <c r="A123" s="4" t="s">
        <v>617</v>
      </c>
      <c r="B123" s="4" t="s">
        <v>26</v>
      </c>
      <c r="C123" s="4" t="s">
        <v>27</v>
      </c>
      <c r="D123" s="4" t="s">
        <v>618</v>
      </c>
      <c r="E123" s="4" t="s">
        <v>278</v>
      </c>
      <c r="F123" s="6">
        <v>45104</v>
      </c>
      <c r="G123" s="6">
        <v>45105</v>
      </c>
      <c r="H123" s="4">
        <v>1</v>
      </c>
      <c r="I123" s="4">
        <v>1</v>
      </c>
      <c r="J123" s="4">
        <v>1</v>
      </c>
      <c r="K123" s="4" t="s">
        <v>30</v>
      </c>
      <c r="L123" s="4">
        <v>229</v>
      </c>
      <c r="M123" s="4">
        <v>229</v>
      </c>
      <c r="N123" s="4" t="s">
        <v>619</v>
      </c>
      <c r="O123" s="4" t="s">
        <v>32</v>
      </c>
      <c r="P123" s="4" t="s">
        <v>33</v>
      </c>
      <c r="Q123" s="4">
        <v>0</v>
      </c>
      <c r="R123" s="7">
        <v>45104.0000115741</v>
      </c>
      <c r="S123" s="6">
        <v>45108</v>
      </c>
      <c r="T123" s="4" t="s">
        <v>34</v>
      </c>
      <c r="U123" s="4">
        <v>229</v>
      </c>
      <c r="V123" s="4">
        <v>0</v>
      </c>
      <c r="W123" s="4">
        <v>0</v>
      </c>
      <c r="X123" s="4" t="s">
        <v>620</v>
      </c>
      <c r="Y123" s="4" t="s">
        <v>36</v>
      </c>
    </row>
    <row r="124" s="4" customFormat="1" spans="1:25">
      <c r="A124" s="4" t="s">
        <v>621</v>
      </c>
      <c r="B124" s="4" t="s">
        <v>26</v>
      </c>
      <c r="C124" s="4" t="s">
        <v>27</v>
      </c>
      <c r="D124" s="4" t="s">
        <v>580</v>
      </c>
      <c r="E124" s="4" t="s">
        <v>622</v>
      </c>
      <c r="F124" s="6">
        <v>45104</v>
      </c>
      <c r="G124" s="6">
        <v>45105</v>
      </c>
      <c r="H124" s="4">
        <v>1</v>
      </c>
      <c r="I124" s="4">
        <v>1</v>
      </c>
      <c r="J124" s="4">
        <v>1</v>
      </c>
      <c r="K124" s="4" t="s">
        <v>30</v>
      </c>
      <c r="L124" s="4">
        <v>1134</v>
      </c>
      <c r="M124" s="4">
        <v>1134</v>
      </c>
      <c r="N124" s="4" t="s">
        <v>623</v>
      </c>
      <c r="O124" s="4" t="s">
        <v>32</v>
      </c>
      <c r="P124" s="4" t="s">
        <v>33</v>
      </c>
      <c r="Q124" s="4">
        <v>0</v>
      </c>
      <c r="R124" s="7">
        <v>45104</v>
      </c>
      <c r="S124" s="6">
        <v>45108</v>
      </c>
      <c r="T124" s="4" t="s">
        <v>34</v>
      </c>
      <c r="U124" s="4">
        <v>1134</v>
      </c>
      <c r="V124" s="4">
        <v>0</v>
      </c>
      <c r="W124" s="4">
        <v>0</v>
      </c>
      <c r="X124" s="4" t="s">
        <v>624</v>
      </c>
      <c r="Y124" s="4" t="s">
        <v>36</v>
      </c>
    </row>
    <row r="125" s="4" customFormat="1" spans="1:25">
      <c r="A125" s="4" t="s">
        <v>625</v>
      </c>
      <c r="B125" s="4" t="s">
        <v>26</v>
      </c>
      <c r="C125" s="4" t="s">
        <v>27</v>
      </c>
      <c r="D125" s="4" t="s">
        <v>626</v>
      </c>
      <c r="E125" s="4" t="s">
        <v>627</v>
      </c>
      <c r="F125" s="6">
        <v>45104</v>
      </c>
      <c r="G125" s="6">
        <v>45105</v>
      </c>
      <c r="H125" s="4">
        <v>1</v>
      </c>
      <c r="I125" s="4">
        <v>1</v>
      </c>
      <c r="J125" s="4">
        <v>1</v>
      </c>
      <c r="K125" s="4" t="s">
        <v>30</v>
      </c>
      <c r="L125" s="4">
        <v>2201</v>
      </c>
      <c r="M125" s="4">
        <v>2201</v>
      </c>
      <c r="N125" s="4" t="s">
        <v>628</v>
      </c>
      <c r="O125" s="4" t="s">
        <v>32</v>
      </c>
      <c r="P125" s="4" t="s">
        <v>33</v>
      </c>
      <c r="Q125" s="4">
        <v>0</v>
      </c>
      <c r="R125" s="7">
        <v>45104</v>
      </c>
      <c r="S125" s="6">
        <v>45108</v>
      </c>
      <c r="T125" s="4" t="s">
        <v>34</v>
      </c>
      <c r="U125" s="4">
        <v>2201</v>
      </c>
      <c r="V125" s="4">
        <v>0</v>
      </c>
      <c r="W125" s="4">
        <v>0</v>
      </c>
      <c r="X125" s="4" t="s">
        <v>629</v>
      </c>
      <c r="Y125" s="4" t="s">
        <v>36</v>
      </c>
    </row>
    <row r="126" s="4" customFormat="1" spans="1:25">
      <c r="A126" s="4" t="s">
        <v>625</v>
      </c>
      <c r="B126" s="4" t="s">
        <v>26</v>
      </c>
      <c r="C126" s="4" t="s">
        <v>137</v>
      </c>
      <c r="D126" s="4" t="s">
        <v>626</v>
      </c>
      <c r="E126" s="4" t="s">
        <v>627</v>
      </c>
      <c r="F126" s="6">
        <v>45104</v>
      </c>
      <c r="G126" s="6">
        <v>45105</v>
      </c>
      <c r="H126" s="4">
        <v>1</v>
      </c>
      <c r="I126" s="4">
        <v>1</v>
      </c>
      <c r="J126" s="4">
        <v>1</v>
      </c>
      <c r="K126" s="4" t="s">
        <v>30</v>
      </c>
      <c r="L126" s="4">
        <v>-2201</v>
      </c>
      <c r="M126" s="4">
        <v>-2201</v>
      </c>
      <c r="N126" s="4" t="s">
        <v>628</v>
      </c>
      <c r="O126" s="4" t="s">
        <v>32</v>
      </c>
      <c r="P126" s="4" t="s">
        <v>33</v>
      </c>
      <c r="Q126" s="4">
        <v>0</v>
      </c>
      <c r="R126" s="7">
        <v>45104</v>
      </c>
      <c r="S126" s="6">
        <v>45108</v>
      </c>
      <c r="T126" s="4" t="s">
        <v>34</v>
      </c>
      <c r="U126" s="4">
        <v>-2201</v>
      </c>
      <c r="V126" s="4">
        <v>0</v>
      </c>
      <c r="W126" s="4">
        <v>0</v>
      </c>
      <c r="X126" s="4" t="s">
        <v>629</v>
      </c>
      <c r="Y126" s="4" t="s">
        <v>36</v>
      </c>
    </row>
    <row r="127" s="4" customFormat="1" spans="1:25">
      <c r="A127" s="4" t="s">
        <v>630</v>
      </c>
      <c r="B127" s="4" t="s">
        <v>26</v>
      </c>
      <c r="C127" s="4" t="s">
        <v>27</v>
      </c>
      <c r="D127" s="4" t="s">
        <v>631</v>
      </c>
      <c r="E127" s="4" t="s">
        <v>632</v>
      </c>
      <c r="F127" s="6">
        <v>45104</v>
      </c>
      <c r="G127" s="6">
        <v>45105</v>
      </c>
      <c r="H127" s="4">
        <v>1</v>
      </c>
      <c r="I127" s="4">
        <v>1</v>
      </c>
      <c r="J127" s="4">
        <v>1</v>
      </c>
      <c r="K127" s="4" t="s">
        <v>30</v>
      </c>
      <c r="L127" s="4">
        <v>330</v>
      </c>
      <c r="M127" s="4">
        <v>330</v>
      </c>
      <c r="N127" s="4" t="s">
        <v>633</v>
      </c>
      <c r="O127" s="4" t="s">
        <v>32</v>
      </c>
      <c r="P127" s="4" t="s">
        <v>33</v>
      </c>
      <c r="Q127" s="4">
        <v>0</v>
      </c>
      <c r="R127" s="7">
        <v>45104</v>
      </c>
      <c r="S127" s="6">
        <v>45108</v>
      </c>
      <c r="T127" s="4" t="s">
        <v>34</v>
      </c>
      <c r="U127" s="4">
        <v>330</v>
      </c>
      <c r="V127" s="4">
        <v>0</v>
      </c>
      <c r="W127" s="4">
        <v>0</v>
      </c>
      <c r="X127" s="4" t="s">
        <v>634</v>
      </c>
      <c r="Y127" s="4" t="s">
        <v>36</v>
      </c>
    </row>
    <row r="128" s="4" customFormat="1" spans="1:25">
      <c r="A128" s="4" t="s">
        <v>635</v>
      </c>
      <c r="B128" s="4" t="s">
        <v>26</v>
      </c>
      <c r="C128" s="4" t="s">
        <v>27</v>
      </c>
      <c r="D128" s="4" t="s">
        <v>636</v>
      </c>
      <c r="E128" s="4" t="s">
        <v>637</v>
      </c>
      <c r="F128" s="6">
        <v>45105</v>
      </c>
      <c r="G128" s="6">
        <v>45106</v>
      </c>
      <c r="H128" s="4">
        <v>1</v>
      </c>
      <c r="I128" s="4">
        <v>1</v>
      </c>
      <c r="J128" s="4">
        <v>1</v>
      </c>
      <c r="K128" s="4" t="s">
        <v>30</v>
      </c>
      <c r="L128" s="4">
        <v>1874</v>
      </c>
      <c r="M128" s="4">
        <v>1874</v>
      </c>
      <c r="N128" s="4" t="s">
        <v>638</v>
      </c>
      <c r="O128" s="4" t="s">
        <v>639</v>
      </c>
      <c r="P128" s="4" t="s">
        <v>33</v>
      </c>
      <c r="Q128" s="4">
        <v>0</v>
      </c>
      <c r="R128" s="7">
        <v>44942</v>
      </c>
      <c r="S128" s="6">
        <v>45109</v>
      </c>
      <c r="T128" s="4" t="s">
        <v>34</v>
      </c>
      <c r="U128" s="4">
        <v>1874</v>
      </c>
      <c r="V128" s="4">
        <v>0</v>
      </c>
      <c r="W128" s="4">
        <v>0</v>
      </c>
      <c r="X128" s="4" t="s">
        <v>640</v>
      </c>
      <c r="Y128" s="4" t="s">
        <v>641</v>
      </c>
    </row>
    <row r="129" s="4" customFormat="1" spans="1:25">
      <c r="A129" s="4" t="s">
        <v>642</v>
      </c>
      <c r="B129" s="4" t="s">
        <v>26</v>
      </c>
      <c r="C129" s="4" t="s">
        <v>27</v>
      </c>
      <c r="D129" s="4" t="s">
        <v>643</v>
      </c>
      <c r="E129" s="4" t="s">
        <v>644</v>
      </c>
      <c r="F129" s="6">
        <v>45105</v>
      </c>
      <c r="G129" s="6">
        <v>45106</v>
      </c>
      <c r="H129" s="4">
        <v>1</v>
      </c>
      <c r="I129" s="4">
        <v>1</v>
      </c>
      <c r="J129" s="4">
        <v>1</v>
      </c>
      <c r="K129" s="4" t="s">
        <v>30</v>
      </c>
      <c r="L129" s="4">
        <v>309</v>
      </c>
      <c r="M129" s="4">
        <v>309</v>
      </c>
      <c r="N129" s="4" t="s">
        <v>645</v>
      </c>
      <c r="O129" s="4" t="s">
        <v>639</v>
      </c>
      <c r="P129" s="4" t="s">
        <v>33</v>
      </c>
      <c r="Q129" s="4">
        <v>0</v>
      </c>
      <c r="R129" s="7">
        <v>44958</v>
      </c>
      <c r="S129" s="6">
        <v>45109</v>
      </c>
      <c r="T129" s="4" t="s">
        <v>34</v>
      </c>
      <c r="U129" s="4">
        <v>309</v>
      </c>
      <c r="V129" s="4">
        <v>0</v>
      </c>
      <c r="W129" s="4">
        <v>0</v>
      </c>
      <c r="X129" s="4" t="s">
        <v>646</v>
      </c>
      <c r="Y129" s="4" t="s">
        <v>647</v>
      </c>
    </row>
    <row r="130" s="4" customFormat="1" spans="1:25">
      <c r="A130" s="4" t="s">
        <v>648</v>
      </c>
      <c r="B130" s="4" t="s">
        <v>26</v>
      </c>
      <c r="C130" s="4" t="s">
        <v>27</v>
      </c>
      <c r="D130" s="4" t="s">
        <v>649</v>
      </c>
      <c r="E130" s="4" t="s">
        <v>650</v>
      </c>
      <c r="F130" s="6">
        <v>45102</v>
      </c>
      <c r="G130" s="6">
        <v>45106</v>
      </c>
      <c r="H130" s="4">
        <v>1</v>
      </c>
      <c r="I130" s="4">
        <v>4</v>
      </c>
      <c r="J130" s="4">
        <v>4</v>
      </c>
      <c r="K130" s="4" t="s">
        <v>30</v>
      </c>
      <c r="L130" s="4">
        <v>2164</v>
      </c>
      <c r="M130" s="4">
        <v>2164</v>
      </c>
      <c r="N130" s="4" t="s">
        <v>651</v>
      </c>
      <c r="O130" s="4" t="s">
        <v>639</v>
      </c>
      <c r="P130" s="4" t="s">
        <v>33</v>
      </c>
      <c r="Q130" s="4">
        <v>0</v>
      </c>
      <c r="R130" s="7">
        <v>44966</v>
      </c>
      <c r="S130" s="6">
        <v>45109</v>
      </c>
      <c r="T130" s="4" t="s">
        <v>34</v>
      </c>
      <c r="U130" s="4">
        <v>2164</v>
      </c>
      <c r="V130" s="4">
        <v>0</v>
      </c>
      <c r="W130" s="4">
        <v>0</v>
      </c>
      <c r="X130" s="4" t="s">
        <v>652</v>
      </c>
      <c r="Y130" s="4" t="s">
        <v>653</v>
      </c>
    </row>
    <row r="131" s="4" customFormat="1" spans="1:25">
      <c r="A131" s="4" t="s">
        <v>654</v>
      </c>
      <c r="B131" s="4" t="s">
        <v>26</v>
      </c>
      <c r="C131" s="4" t="s">
        <v>27</v>
      </c>
      <c r="D131" s="4" t="s">
        <v>655</v>
      </c>
      <c r="E131" s="4" t="s">
        <v>656</v>
      </c>
      <c r="F131" s="6">
        <v>45104</v>
      </c>
      <c r="G131" s="6">
        <v>45106</v>
      </c>
      <c r="H131" s="4">
        <v>1</v>
      </c>
      <c r="I131" s="4">
        <v>2</v>
      </c>
      <c r="J131" s="4">
        <v>2</v>
      </c>
      <c r="K131" s="4" t="s">
        <v>30</v>
      </c>
      <c r="L131" s="4">
        <v>1400</v>
      </c>
      <c r="M131" s="4">
        <v>1400</v>
      </c>
      <c r="N131" s="4" t="s">
        <v>657</v>
      </c>
      <c r="O131" s="4" t="s">
        <v>639</v>
      </c>
      <c r="P131" s="4" t="s">
        <v>33</v>
      </c>
      <c r="Q131" s="4">
        <v>0</v>
      </c>
      <c r="R131" s="7">
        <v>45010</v>
      </c>
      <c r="S131" s="6">
        <v>45109</v>
      </c>
      <c r="T131" s="4" t="s">
        <v>34</v>
      </c>
      <c r="U131" s="4">
        <v>1400</v>
      </c>
      <c r="V131" s="4">
        <v>0</v>
      </c>
      <c r="W131" s="4">
        <v>0</v>
      </c>
      <c r="X131" s="4" t="s">
        <v>658</v>
      </c>
      <c r="Y131" s="4" t="s">
        <v>659</v>
      </c>
    </row>
    <row r="132" s="4" customFormat="1" spans="1:25">
      <c r="A132" s="4" t="s">
        <v>660</v>
      </c>
      <c r="B132" s="4" t="s">
        <v>26</v>
      </c>
      <c r="C132" s="4" t="s">
        <v>27</v>
      </c>
      <c r="D132" s="4" t="s">
        <v>661</v>
      </c>
      <c r="E132" s="4" t="s">
        <v>662</v>
      </c>
      <c r="F132" s="6">
        <v>45101</v>
      </c>
      <c r="G132" s="6">
        <v>45106</v>
      </c>
      <c r="H132" s="4">
        <v>2</v>
      </c>
      <c r="I132" s="4">
        <v>5</v>
      </c>
      <c r="J132" s="4">
        <v>10</v>
      </c>
      <c r="K132" s="4" t="s">
        <v>30</v>
      </c>
      <c r="L132" s="4">
        <v>7190</v>
      </c>
      <c r="M132" s="4">
        <v>7190</v>
      </c>
      <c r="N132" s="4" t="s">
        <v>663</v>
      </c>
      <c r="O132" s="4" t="s">
        <v>639</v>
      </c>
      <c r="P132" s="4" t="s">
        <v>33</v>
      </c>
      <c r="Q132" s="4">
        <v>0</v>
      </c>
      <c r="R132" s="7">
        <v>45015</v>
      </c>
      <c r="S132" s="6">
        <v>45109</v>
      </c>
      <c r="T132" s="4" t="s">
        <v>34</v>
      </c>
      <c r="U132" s="4">
        <v>7190</v>
      </c>
      <c r="V132" s="4">
        <v>0</v>
      </c>
      <c r="W132" s="4">
        <v>0</v>
      </c>
      <c r="X132" s="4" t="s">
        <v>664</v>
      </c>
      <c r="Y132" s="4" t="s">
        <v>36</v>
      </c>
    </row>
    <row r="133" s="4" customFormat="1" spans="1:25">
      <c r="A133" s="4" t="s">
        <v>665</v>
      </c>
      <c r="B133" s="4" t="s">
        <v>26</v>
      </c>
      <c r="C133" s="4" t="s">
        <v>27</v>
      </c>
      <c r="D133" s="4" t="s">
        <v>50</v>
      </c>
      <c r="E133" s="4" t="s">
        <v>51</v>
      </c>
      <c r="F133" s="6">
        <v>45105</v>
      </c>
      <c r="G133" s="6">
        <v>45106</v>
      </c>
      <c r="H133" s="4">
        <v>1</v>
      </c>
      <c r="I133" s="4">
        <v>1</v>
      </c>
      <c r="J133" s="4">
        <v>1</v>
      </c>
      <c r="K133" s="4" t="s">
        <v>30</v>
      </c>
      <c r="L133" s="4">
        <v>2691</v>
      </c>
      <c r="M133" s="4">
        <v>2691</v>
      </c>
      <c r="N133" s="4" t="s">
        <v>666</v>
      </c>
      <c r="O133" s="4" t="s">
        <v>639</v>
      </c>
      <c r="P133" s="4" t="s">
        <v>33</v>
      </c>
      <c r="Q133" s="4">
        <v>0</v>
      </c>
      <c r="R133" s="7">
        <v>45016</v>
      </c>
      <c r="S133" s="6">
        <v>45109</v>
      </c>
      <c r="T133" s="4" t="s">
        <v>34</v>
      </c>
      <c r="U133" s="4">
        <v>2691</v>
      </c>
      <c r="V133" s="4">
        <v>0</v>
      </c>
      <c r="W133" s="4">
        <v>0</v>
      </c>
      <c r="X133" s="4" t="s">
        <v>667</v>
      </c>
      <c r="Y133" s="4" t="s">
        <v>668</v>
      </c>
    </row>
    <row r="134" s="4" customFormat="1" spans="1:25">
      <c r="A134" s="4" t="s">
        <v>669</v>
      </c>
      <c r="B134" s="4" t="s">
        <v>26</v>
      </c>
      <c r="C134" s="4" t="s">
        <v>27</v>
      </c>
      <c r="D134" s="4" t="s">
        <v>68</v>
      </c>
      <c r="E134" s="4" t="s">
        <v>104</v>
      </c>
      <c r="F134" s="6">
        <v>45102</v>
      </c>
      <c r="G134" s="6">
        <v>45106</v>
      </c>
      <c r="H134" s="4">
        <v>5</v>
      </c>
      <c r="I134" s="4">
        <v>4</v>
      </c>
      <c r="J134" s="4">
        <v>20</v>
      </c>
      <c r="K134" s="4" t="s">
        <v>30</v>
      </c>
      <c r="L134" s="4">
        <v>7200</v>
      </c>
      <c r="M134" s="4">
        <v>7200</v>
      </c>
      <c r="N134" s="4" t="s">
        <v>670</v>
      </c>
      <c r="O134" s="4" t="s">
        <v>639</v>
      </c>
      <c r="P134" s="4" t="s">
        <v>33</v>
      </c>
      <c r="Q134" s="4">
        <v>0</v>
      </c>
      <c r="R134" s="7">
        <v>45026</v>
      </c>
      <c r="S134" s="6">
        <v>45109</v>
      </c>
      <c r="T134" s="4" t="s">
        <v>34</v>
      </c>
      <c r="U134" s="4">
        <v>7200</v>
      </c>
      <c r="V134" s="4">
        <v>0</v>
      </c>
      <c r="W134" s="4">
        <v>0</v>
      </c>
      <c r="X134" s="4" t="s">
        <v>671</v>
      </c>
      <c r="Y134" s="4" t="s">
        <v>672</v>
      </c>
    </row>
    <row r="135" s="4" customFormat="1" spans="1:25">
      <c r="A135" s="4" t="s">
        <v>673</v>
      </c>
      <c r="B135" s="4" t="s">
        <v>26</v>
      </c>
      <c r="C135" s="4" t="s">
        <v>27</v>
      </c>
      <c r="D135" s="4" t="s">
        <v>74</v>
      </c>
      <c r="E135" s="4" t="s">
        <v>674</v>
      </c>
      <c r="F135" s="6">
        <v>45103</v>
      </c>
      <c r="G135" s="6">
        <v>45106</v>
      </c>
      <c r="H135" s="4">
        <v>1</v>
      </c>
      <c r="I135" s="4">
        <v>3</v>
      </c>
      <c r="J135" s="4">
        <v>3</v>
      </c>
      <c r="K135" s="4" t="s">
        <v>30</v>
      </c>
      <c r="L135" s="4">
        <v>5040</v>
      </c>
      <c r="M135" s="4">
        <v>5040</v>
      </c>
      <c r="N135" s="4" t="s">
        <v>675</v>
      </c>
      <c r="O135" s="4" t="s">
        <v>639</v>
      </c>
      <c r="P135" s="4" t="s">
        <v>33</v>
      </c>
      <c r="Q135" s="4">
        <v>0</v>
      </c>
      <c r="R135" s="7">
        <v>45051</v>
      </c>
      <c r="S135" s="6">
        <v>45109</v>
      </c>
      <c r="T135" s="4" t="s">
        <v>34</v>
      </c>
      <c r="U135" s="4">
        <v>5040</v>
      </c>
      <c r="V135" s="4">
        <v>0</v>
      </c>
      <c r="W135" s="4">
        <v>0</v>
      </c>
      <c r="X135" s="4" t="s">
        <v>676</v>
      </c>
      <c r="Y135" s="4" t="s">
        <v>677</v>
      </c>
    </row>
    <row r="136" s="4" customFormat="1" spans="1:25">
      <c r="A136" s="4" t="s">
        <v>678</v>
      </c>
      <c r="B136" s="4" t="s">
        <v>26</v>
      </c>
      <c r="C136" s="4" t="s">
        <v>27</v>
      </c>
      <c r="D136" s="4" t="s">
        <v>679</v>
      </c>
      <c r="E136" s="4" t="s">
        <v>680</v>
      </c>
      <c r="F136" s="6">
        <v>45100</v>
      </c>
      <c r="G136" s="6">
        <v>45106</v>
      </c>
      <c r="H136" s="4">
        <v>1</v>
      </c>
      <c r="I136" s="4">
        <v>6</v>
      </c>
      <c r="J136" s="4">
        <v>6</v>
      </c>
      <c r="K136" s="4" t="s">
        <v>30</v>
      </c>
      <c r="L136" s="4">
        <v>5562</v>
      </c>
      <c r="M136" s="4">
        <v>5562</v>
      </c>
      <c r="N136" s="4" t="s">
        <v>681</v>
      </c>
      <c r="O136" s="4" t="s">
        <v>639</v>
      </c>
      <c r="P136" s="4" t="s">
        <v>33</v>
      </c>
      <c r="Q136" s="4">
        <v>0</v>
      </c>
      <c r="R136" s="7">
        <v>45053</v>
      </c>
      <c r="S136" s="6">
        <v>45109</v>
      </c>
      <c r="T136" s="4" t="s">
        <v>34</v>
      </c>
      <c r="U136" s="4">
        <v>5562</v>
      </c>
      <c r="V136" s="4">
        <v>0</v>
      </c>
      <c r="W136" s="4">
        <v>0</v>
      </c>
      <c r="X136" s="4" t="s">
        <v>682</v>
      </c>
      <c r="Y136" s="4" t="s">
        <v>683</v>
      </c>
    </row>
    <row r="137" s="4" customFormat="1" spans="1:25">
      <c r="A137" s="4" t="s">
        <v>684</v>
      </c>
      <c r="B137" s="4" t="s">
        <v>26</v>
      </c>
      <c r="C137" s="4" t="s">
        <v>27</v>
      </c>
      <c r="D137" s="4" t="s">
        <v>685</v>
      </c>
      <c r="E137" s="4" t="s">
        <v>278</v>
      </c>
      <c r="F137" s="6">
        <v>45099</v>
      </c>
      <c r="G137" s="6">
        <v>45106</v>
      </c>
      <c r="H137" s="4">
        <v>1</v>
      </c>
      <c r="I137" s="4">
        <v>7</v>
      </c>
      <c r="J137" s="4">
        <v>7</v>
      </c>
      <c r="K137" s="4" t="s">
        <v>30</v>
      </c>
      <c r="L137" s="4">
        <v>2940</v>
      </c>
      <c r="M137" s="4">
        <v>2940</v>
      </c>
      <c r="N137" s="4" t="s">
        <v>686</v>
      </c>
      <c r="O137" s="4" t="s">
        <v>639</v>
      </c>
      <c r="P137" s="4" t="s">
        <v>33</v>
      </c>
      <c r="Q137" s="4">
        <v>0</v>
      </c>
      <c r="R137" s="7">
        <v>45054</v>
      </c>
      <c r="S137" s="6">
        <v>45109</v>
      </c>
      <c r="T137" s="4" t="s">
        <v>34</v>
      </c>
      <c r="U137" s="4">
        <v>2940</v>
      </c>
      <c r="V137" s="4">
        <v>0</v>
      </c>
      <c r="W137" s="4">
        <v>0</v>
      </c>
      <c r="X137" s="4" t="s">
        <v>687</v>
      </c>
      <c r="Y137" s="4" t="s">
        <v>688</v>
      </c>
    </row>
    <row r="138" s="4" customFormat="1" spans="1:25">
      <c r="A138" s="4" t="s">
        <v>689</v>
      </c>
      <c r="B138" s="4" t="s">
        <v>26</v>
      </c>
      <c r="C138" s="4" t="s">
        <v>27</v>
      </c>
      <c r="D138" s="4" t="s">
        <v>690</v>
      </c>
      <c r="E138" s="4" t="s">
        <v>691</v>
      </c>
      <c r="F138" s="6">
        <v>45101</v>
      </c>
      <c r="G138" s="6">
        <v>45106</v>
      </c>
      <c r="H138" s="4">
        <v>1</v>
      </c>
      <c r="I138" s="4">
        <v>5</v>
      </c>
      <c r="J138" s="4">
        <v>5</v>
      </c>
      <c r="K138" s="4" t="s">
        <v>30</v>
      </c>
      <c r="L138" s="4">
        <v>1610</v>
      </c>
      <c r="M138" s="4">
        <v>1610</v>
      </c>
      <c r="N138" s="4" t="s">
        <v>692</v>
      </c>
      <c r="O138" s="4" t="s">
        <v>639</v>
      </c>
      <c r="P138" s="4" t="s">
        <v>33</v>
      </c>
      <c r="Q138" s="4">
        <v>0</v>
      </c>
      <c r="R138" s="7">
        <v>45055</v>
      </c>
      <c r="S138" s="6">
        <v>45109</v>
      </c>
      <c r="T138" s="4" t="s">
        <v>34</v>
      </c>
      <c r="U138" s="4">
        <v>1610</v>
      </c>
      <c r="V138" s="4">
        <v>0</v>
      </c>
      <c r="W138" s="4">
        <v>0</v>
      </c>
      <c r="X138" s="4" t="s">
        <v>693</v>
      </c>
      <c r="Y138" s="4" t="s">
        <v>694</v>
      </c>
    </row>
    <row r="139" s="4" customFormat="1" spans="1:25">
      <c r="A139" s="4" t="s">
        <v>695</v>
      </c>
      <c r="B139" s="4" t="s">
        <v>26</v>
      </c>
      <c r="C139" s="4" t="s">
        <v>27</v>
      </c>
      <c r="D139" s="4" t="s">
        <v>696</v>
      </c>
      <c r="E139" s="4" t="s">
        <v>697</v>
      </c>
      <c r="F139" s="6">
        <v>45103</v>
      </c>
      <c r="G139" s="6">
        <v>45106</v>
      </c>
      <c r="H139" s="4">
        <v>1</v>
      </c>
      <c r="I139" s="4">
        <v>3</v>
      </c>
      <c r="J139" s="4">
        <v>3</v>
      </c>
      <c r="K139" s="4" t="s">
        <v>30</v>
      </c>
      <c r="L139" s="4">
        <v>1422</v>
      </c>
      <c r="M139" s="4">
        <v>1422</v>
      </c>
      <c r="N139" s="4" t="s">
        <v>698</v>
      </c>
      <c r="O139" s="4" t="s">
        <v>639</v>
      </c>
      <c r="P139" s="4" t="s">
        <v>33</v>
      </c>
      <c r="Q139" s="4">
        <v>0</v>
      </c>
      <c r="R139" s="7">
        <v>45056</v>
      </c>
      <c r="S139" s="6">
        <v>45109</v>
      </c>
      <c r="T139" s="4" t="s">
        <v>34</v>
      </c>
      <c r="U139" s="4">
        <v>1422</v>
      </c>
      <c r="V139" s="4">
        <v>0</v>
      </c>
      <c r="W139" s="4">
        <v>0</v>
      </c>
      <c r="X139" s="4" t="s">
        <v>699</v>
      </c>
      <c r="Y139" s="4" t="s">
        <v>700</v>
      </c>
    </row>
    <row r="140" s="4" customFormat="1" spans="1:25">
      <c r="A140" s="4" t="s">
        <v>701</v>
      </c>
      <c r="B140" s="4" t="s">
        <v>26</v>
      </c>
      <c r="C140" s="4" t="s">
        <v>27</v>
      </c>
      <c r="D140" s="4" t="s">
        <v>702</v>
      </c>
      <c r="E140" s="4" t="s">
        <v>703</v>
      </c>
      <c r="F140" s="6">
        <v>45104</v>
      </c>
      <c r="G140" s="6">
        <v>45106</v>
      </c>
      <c r="H140" s="4">
        <v>1</v>
      </c>
      <c r="I140" s="4">
        <v>2</v>
      </c>
      <c r="J140" s="4">
        <v>2</v>
      </c>
      <c r="K140" s="4" t="s">
        <v>30</v>
      </c>
      <c r="L140" s="4">
        <v>3210</v>
      </c>
      <c r="M140" s="4">
        <v>3210</v>
      </c>
      <c r="N140" s="4" t="s">
        <v>704</v>
      </c>
      <c r="O140" s="4" t="s">
        <v>639</v>
      </c>
      <c r="P140" s="4" t="s">
        <v>33</v>
      </c>
      <c r="Q140" s="4">
        <v>0</v>
      </c>
      <c r="R140" s="7">
        <v>45057</v>
      </c>
      <c r="S140" s="6">
        <v>45109</v>
      </c>
      <c r="T140" s="4" t="s">
        <v>34</v>
      </c>
      <c r="U140" s="4">
        <v>3210</v>
      </c>
      <c r="V140" s="4">
        <v>0</v>
      </c>
      <c r="W140" s="4">
        <v>0</v>
      </c>
      <c r="X140" s="4" t="s">
        <v>705</v>
      </c>
      <c r="Y140" s="4" t="s">
        <v>706</v>
      </c>
    </row>
    <row r="141" s="4" customFormat="1" spans="1:25">
      <c r="A141" s="4" t="s">
        <v>707</v>
      </c>
      <c r="B141" s="4" t="s">
        <v>26</v>
      </c>
      <c r="C141" s="4" t="s">
        <v>27</v>
      </c>
      <c r="D141" s="4" t="s">
        <v>133</v>
      </c>
      <c r="E141" s="4" t="s">
        <v>134</v>
      </c>
      <c r="F141" s="6">
        <v>45104</v>
      </c>
      <c r="G141" s="6">
        <v>45106</v>
      </c>
      <c r="H141" s="4">
        <v>1</v>
      </c>
      <c r="I141" s="4">
        <v>2</v>
      </c>
      <c r="J141" s="4">
        <v>2</v>
      </c>
      <c r="K141" s="4" t="s">
        <v>30</v>
      </c>
      <c r="L141" s="4">
        <v>2910</v>
      </c>
      <c r="M141" s="4">
        <v>2910</v>
      </c>
      <c r="N141" s="4" t="s">
        <v>708</v>
      </c>
      <c r="O141" s="4" t="s">
        <v>639</v>
      </c>
      <c r="P141" s="4" t="s">
        <v>33</v>
      </c>
      <c r="Q141" s="4">
        <v>0</v>
      </c>
      <c r="R141" s="7">
        <v>45058</v>
      </c>
      <c r="S141" s="6">
        <v>45109</v>
      </c>
      <c r="T141" s="4" t="s">
        <v>34</v>
      </c>
      <c r="U141" s="4">
        <v>2910</v>
      </c>
      <c r="V141" s="4">
        <v>0</v>
      </c>
      <c r="W141" s="4">
        <v>0</v>
      </c>
      <c r="X141" s="4" t="s">
        <v>709</v>
      </c>
      <c r="Y141" s="4" t="s">
        <v>710</v>
      </c>
    </row>
    <row r="142" s="4" customFormat="1" spans="1:25">
      <c r="A142" s="4" t="s">
        <v>711</v>
      </c>
      <c r="B142" s="4" t="s">
        <v>26</v>
      </c>
      <c r="C142" s="4" t="s">
        <v>27</v>
      </c>
      <c r="D142" s="4" t="s">
        <v>712</v>
      </c>
      <c r="E142" s="4" t="s">
        <v>713</v>
      </c>
      <c r="F142" s="6">
        <v>45105</v>
      </c>
      <c r="G142" s="6">
        <v>45106</v>
      </c>
      <c r="H142" s="4">
        <v>1</v>
      </c>
      <c r="I142" s="4">
        <v>1</v>
      </c>
      <c r="J142" s="4">
        <v>1</v>
      </c>
      <c r="K142" s="4" t="s">
        <v>30</v>
      </c>
      <c r="L142" s="4">
        <v>626</v>
      </c>
      <c r="M142" s="4">
        <v>626</v>
      </c>
      <c r="N142" s="4" t="s">
        <v>714</v>
      </c>
      <c r="O142" s="4" t="s">
        <v>639</v>
      </c>
      <c r="P142" s="4" t="s">
        <v>33</v>
      </c>
      <c r="Q142" s="4">
        <v>0</v>
      </c>
      <c r="R142" s="7">
        <v>45059</v>
      </c>
      <c r="S142" s="6">
        <v>45109</v>
      </c>
      <c r="T142" s="4" t="s">
        <v>34</v>
      </c>
      <c r="U142" s="4">
        <v>626</v>
      </c>
      <c r="V142" s="4">
        <v>0</v>
      </c>
      <c r="W142" s="4">
        <v>0</v>
      </c>
      <c r="X142" s="4" t="s">
        <v>715</v>
      </c>
      <c r="Y142" s="4" t="s">
        <v>36</v>
      </c>
    </row>
    <row r="143" s="4" customFormat="1" spans="1:25">
      <c r="A143" s="4" t="s">
        <v>711</v>
      </c>
      <c r="B143" s="4" t="s">
        <v>26</v>
      </c>
      <c r="C143" s="4" t="s">
        <v>137</v>
      </c>
      <c r="D143" s="4" t="s">
        <v>712</v>
      </c>
      <c r="E143" s="4" t="s">
        <v>713</v>
      </c>
      <c r="F143" s="6">
        <v>45105</v>
      </c>
      <c r="G143" s="6">
        <v>45106</v>
      </c>
      <c r="H143" s="4">
        <v>1</v>
      </c>
      <c r="I143" s="4">
        <v>1</v>
      </c>
      <c r="J143" s="4">
        <v>1</v>
      </c>
      <c r="K143" s="4" t="s">
        <v>30</v>
      </c>
      <c r="L143" s="4">
        <v>-626</v>
      </c>
      <c r="M143" s="4">
        <v>-626</v>
      </c>
      <c r="N143" s="4" t="s">
        <v>714</v>
      </c>
      <c r="O143" s="4" t="s">
        <v>639</v>
      </c>
      <c r="P143" s="4" t="s">
        <v>33</v>
      </c>
      <c r="Q143" s="4">
        <v>0</v>
      </c>
      <c r="R143" s="7">
        <v>45059</v>
      </c>
      <c r="S143" s="6">
        <v>45109</v>
      </c>
      <c r="T143" s="4" t="s">
        <v>34</v>
      </c>
      <c r="U143" s="4">
        <v>-626</v>
      </c>
      <c r="V143" s="4">
        <v>0</v>
      </c>
      <c r="W143" s="4">
        <v>0</v>
      </c>
      <c r="X143" s="4" t="s">
        <v>715</v>
      </c>
      <c r="Y143" s="4" t="s">
        <v>36</v>
      </c>
    </row>
    <row r="144" s="4" customFormat="1" spans="1:25">
      <c r="A144" s="4" t="s">
        <v>716</v>
      </c>
      <c r="B144" s="4" t="s">
        <v>26</v>
      </c>
      <c r="C144" s="4" t="s">
        <v>27</v>
      </c>
      <c r="D144" s="4" t="s">
        <v>717</v>
      </c>
      <c r="E144" s="4" t="s">
        <v>453</v>
      </c>
      <c r="F144" s="6">
        <v>45105</v>
      </c>
      <c r="G144" s="6">
        <v>45106</v>
      </c>
      <c r="H144" s="4">
        <v>1</v>
      </c>
      <c r="I144" s="4">
        <v>1</v>
      </c>
      <c r="J144" s="4">
        <v>1</v>
      </c>
      <c r="K144" s="4" t="s">
        <v>30</v>
      </c>
      <c r="L144" s="4">
        <v>422</v>
      </c>
      <c r="M144" s="4">
        <v>422</v>
      </c>
      <c r="N144" s="4" t="s">
        <v>718</v>
      </c>
      <c r="O144" s="4" t="s">
        <v>639</v>
      </c>
      <c r="P144" s="4" t="s">
        <v>33</v>
      </c>
      <c r="Q144" s="4">
        <v>0</v>
      </c>
      <c r="R144" s="7">
        <v>45063</v>
      </c>
      <c r="S144" s="6">
        <v>45109</v>
      </c>
      <c r="T144" s="4" t="s">
        <v>34</v>
      </c>
      <c r="U144" s="4">
        <v>422</v>
      </c>
      <c r="V144" s="4">
        <v>0</v>
      </c>
      <c r="W144" s="4">
        <v>0</v>
      </c>
      <c r="X144" s="4" t="s">
        <v>719</v>
      </c>
      <c r="Y144" s="4" t="s">
        <v>720</v>
      </c>
    </row>
    <row r="145" s="4" customFormat="1" spans="1:25">
      <c r="A145" s="4" t="s">
        <v>721</v>
      </c>
      <c r="B145" s="4" t="s">
        <v>26</v>
      </c>
      <c r="C145" s="4" t="s">
        <v>27</v>
      </c>
      <c r="D145" s="4" t="s">
        <v>56</v>
      </c>
      <c r="E145" s="4" t="s">
        <v>722</v>
      </c>
      <c r="F145" s="6">
        <v>45104</v>
      </c>
      <c r="G145" s="6">
        <v>45106</v>
      </c>
      <c r="H145" s="4">
        <v>1</v>
      </c>
      <c r="I145" s="4">
        <v>2</v>
      </c>
      <c r="J145" s="4">
        <v>2</v>
      </c>
      <c r="K145" s="4" t="s">
        <v>30</v>
      </c>
      <c r="L145" s="4">
        <v>3254</v>
      </c>
      <c r="M145" s="4">
        <v>3254</v>
      </c>
      <c r="N145" s="4" t="s">
        <v>723</v>
      </c>
      <c r="O145" s="4" t="s">
        <v>639</v>
      </c>
      <c r="P145" s="4" t="s">
        <v>33</v>
      </c>
      <c r="Q145" s="4">
        <v>0</v>
      </c>
      <c r="R145" s="7">
        <v>45066</v>
      </c>
      <c r="S145" s="6">
        <v>45109</v>
      </c>
      <c r="T145" s="4" t="s">
        <v>34</v>
      </c>
      <c r="U145" s="4">
        <v>3254</v>
      </c>
      <c r="V145" s="4">
        <v>0</v>
      </c>
      <c r="W145" s="4">
        <v>0</v>
      </c>
      <c r="X145" s="4" t="s">
        <v>724</v>
      </c>
      <c r="Y145" s="4" t="s">
        <v>725</v>
      </c>
    </row>
    <row r="146" s="4" customFormat="1" spans="1:25">
      <c r="A146" s="4" t="s">
        <v>726</v>
      </c>
      <c r="B146" s="4" t="s">
        <v>26</v>
      </c>
      <c r="C146" s="4" t="s">
        <v>27</v>
      </c>
      <c r="D146" s="4" t="s">
        <v>585</v>
      </c>
      <c r="E146" s="4" t="s">
        <v>727</v>
      </c>
      <c r="F146" s="6">
        <v>45099</v>
      </c>
      <c r="G146" s="6">
        <v>45106</v>
      </c>
      <c r="H146" s="4">
        <v>2</v>
      </c>
      <c r="I146" s="4">
        <v>7</v>
      </c>
      <c r="J146" s="4">
        <v>14</v>
      </c>
      <c r="K146" s="4" t="s">
        <v>30</v>
      </c>
      <c r="L146" s="4">
        <v>13278</v>
      </c>
      <c r="M146" s="4">
        <v>13278</v>
      </c>
      <c r="N146" s="4" t="s">
        <v>728</v>
      </c>
      <c r="O146" s="4" t="s">
        <v>639</v>
      </c>
      <c r="P146" s="4" t="s">
        <v>33</v>
      </c>
      <c r="Q146" s="4">
        <v>0</v>
      </c>
      <c r="R146" s="7">
        <v>45066</v>
      </c>
      <c r="S146" s="6">
        <v>45109</v>
      </c>
      <c r="T146" s="4" t="s">
        <v>34</v>
      </c>
      <c r="U146" s="4">
        <v>13278</v>
      </c>
      <c r="V146" s="4">
        <v>0</v>
      </c>
      <c r="W146" s="4">
        <v>0</v>
      </c>
      <c r="X146" s="4" t="s">
        <v>729</v>
      </c>
      <c r="Y146" s="4" t="s">
        <v>730</v>
      </c>
    </row>
    <row r="147" s="4" customFormat="1" spans="1:25">
      <c r="A147" s="4" t="s">
        <v>731</v>
      </c>
      <c r="B147" s="4" t="s">
        <v>26</v>
      </c>
      <c r="C147" s="4" t="s">
        <v>27</v>
      </c>
      <c r="D147" s="4" t="s">
        <v>732</v>
      </c>
      <c r="E147" s="4" t="s">
        <v>733</v>
      </c>
      <c r="F147" s="6">
        <v>45101</v>
      </c>
      <c r="G147" s="6">
        <v>45106</v>
      </c>
      <c r="H147" s="4">
        <v>1</v>
      </c>
      <c r="I147" s="4">
        <v>5</v>
      </c>
      <c r="J147" s="4">
        <v>5</v>
      </c>
      <c r="K147" s="4" t="s">
        <v>30</v>
      </c>
      <c r="L147" s="4">
        <v>5450</v>
      </c>
      <c r="M147" s="4">
        <v>5450</v>
      </c>
      <c r="N147" s="4" t="s">
        <v>734</v>
      </c>
      <c r="O147" s="4" t="s">
        <v>639</v>
      </c>
      <c r="P147" s="4" t="s">
        <v>33</v>
      </c>
      <c r="Q147" s="4">
        <v>0</v>
      </c>
      <c r="R147" s="7">
        <v>45067</v>
      </c>
      <c r="S147" s="6">
        <v>45109</v>
      </c>
      <c r="T147" s="4" t="s">
        <v>34</v>
      </c>
      <c r="U147" s="4">
        <v>5450</v>
      </c>
      <c r="V147" s="4">
        <v>0</v>
      </c>
      <c r="W147" s="4">
        <v>0</v>
      </c>
      <c r="X147" s="4" t="s">
        <v>735</v>
      </c>
      <c r="Y147" s="4" t="s">
        <v>736</v>
      </c>
    </row>
    <row r="148" s="4" customFormat="1" spans="1:25">
      <c r="A148" s="4" t="s">
        <v>737</v>
      </c>
      <c r="B148" s="4" t="s">
        <v>26</v>
      </c>
      <c r="C148" s="4" t="s">
        <v>27</v>
      </c>
      <c r="D148" s="4" t="s">
        <v>546</v>
      </c>
      <c r="E148" s="4" t="s">
        <v>547</v>
      </c>
      <c r="F148" s="6">
        <v>45102</v>
      </c>
      <c r="G148" s="6">
        <v>45106</v>
      </c>
      <c r="H148" s="4">
        <v>1</v>
      </c>
      <c r="I148" s="4">
        <v>4</v>
      </c>
      <c r="J148" s="4">
        <v>4</v>
      </c>
      <c r="K148" s="4" t="s">
        <v>30</v>
      </c>
      <c r="L148" s="4">
        <v>980</v>
      </c>
      <c r="M148" s="4">
        <v>980</v>
      </c>
      <c r="N148" s="4" t="s">
        <v>738</v>
      </c>
      <c r="O148" s="4" t="s">
        <v>639</v>
      </c>
      <c r="P148" s="4" t="s">
        <v>33</v>
      </c>
      <c r="Q148" s="4">
        <v>0</v>
      </c>
      <c r="R148" s="7">
        <v>45067</v>
      </c>
      <c r="S148" s="6">
        <v>45109</v>
      </c>
      <c r="T148" s="4" t="s">
        <v>34</v>
      </c>
      <c r="U148" s="4">
        <v>980</v>
      </c>
      <c r="V148" s="4">
        <v>0</v>
      </c>
      <c r="W148" s="4">
        <v>0</v>
      </c>
      <c r="X148" s="4" t="s">
        <v>739</v>
      </c>
      <c r="Y148" s="4" t="s">
        <v>740</v>
      </c>
    </row>
    <row r="149" s="4" customFormat="1" spans="1:25">
      <c r="A149" s="4" t="s">
        <v>741</v>
      </c>
      <c r="B149" s="4" t="s">
        <v>26</v>
      </c>
      <c r="C149" s="4" t="s">
        <v>27</v>
      </c>
      <c r="D149" s="4" t="s">
        <v>742</v>
      </c>
      <c r="E149" s="4" t="s">
        <v>743</v>
      </c>
      <c r="F149" s="6">
        <v>45104</v>
      </c>
      <c r="G149" s="6">
        <v>45106</v>
      </c>
      <c r="H149" s="4">
        <v>1</v>
      </c>
      <c r="I149" s="4">
        <v>2</v>
      </c>
      <c r="J149" s="4">
        <v>2</v>
      </c>
      <c r="K149" s="4" t="s">
        <v>30</v>
      </c>
      <c r="L149" s="4">
        <v>4600</v>
      </c>
      <c r="M149" s="4">
        <v>4600</v>
      </c>
      <c r="N149" s="4" t="s">
        <v>744</v>
      </c>
      <c r="O149" s="4" t="s">
        <v>639</v>
      </c>
      <c r="P149" s="4" t="s">
        <v>33</v>
      </c>
      <c r="Q149" s="4">
        <v>0</v>
      </c>
      <c r="R149" s="7">
        <v>45068</v>
      </c>
      <c r="S149" s="6">
        <v>45109</v>
      </c>
      <c r="T149" s="4" t="s">
        <v>34</v>
      </c>
      <c r="U149" s="4">
        <v>4600</v>
      </c>
      <c r="V149" s="4">
        <v>0</v>
      </c>
      <c r="W149" s="4">
        <v>0</v>
      </c>
      <c r="X149" s="4" t="s">
        <v>745</v>
      </c>
      <c r="Y149" s="4" t="s">
        <v>746</v>
      </c>
    </row>
    <row r="150" s="4" customFormat="1" spans="1:25">
      <c r="A150" s="4" t="s">
        <v>747</v>
      </c>
      <c r="B150" s="4" t="s">
        <v>26</v>
      </c>
      <c r="C150" s="4" t="s">
        <v>27</v>
      </c>
      <c r="D150" s="4" t="s">
        <v>748</v>
      </c>
      <c r="E150" s="4" t="s">
        <v>749</v>
      </c>
      <c r="F150" s="6">
        <v>45105</v>
      </c>
      <c r="G150" s="6">
        <v>45106</v>
      </c>
      <c r="H150" s="4">
        <v>1</v>
      </c>
      <c r="I150" s="4">
        <v>1</v>
      </c>
      <c r="J150" s="4">
        <v>1</v>
      </c>
      <c r="K150" s="4" t="s">
        <v>30</v>
      </c>
      <c r="L150" s="4">
        <v>593</v>
      </c>
      <c r="M150" s="4">
        <v>593</v>
      </c>
      <c r="N150" s="4" t="s">
        <v>750</v>
      </c>
      <c r="O150" s="4" t="s">
        <v>639</v>
      </c>
      <c r="P150" s="4" t="s">
        <v>33</v>
      </c>
      <c r="Q150" s="4">
        <v>0</v>
      </c>
      <c r="R150" s="7">
        <v>45070</v>
      </c>
      <c r="S150" s="6">
        <v>45109</v>
      </c>
      <c r="T150" s="4" t="s">
        <v>34</v>
      </c>
      <c r="U150" s="4">
        <v>593</v>
      </c>
      <c r="V150" s="4">
        <v>0</v>
      </c>
      <c r="W150" s="4">
        <v>0</v>
      </c>
      <c r="X150" s="4" t="s">
        <v>751</v>
      </c>
      <c r="Y150" s="4" t="s">
        <v>36</v>
      </c>
    </row>
    <row r="151" s="4" customFormat="1" spans="1:25">
      <c r="A151" s="4" t="s">
        <v>752</v>
      </c>
      <c r="B151" s="4" t="s">
        <v>26</v>
      </c>
      <c r="C151" s="4" t="s">
        <v>27</v>
      </c>
      <c r="D151" s="4" t="s">
        <v>546</v>
      </c>
      <c r="E151" s="4" t="s">
        <v>547</v>
      </c>
      <c r="F151" s="6">
        <v>45104</v>
      </c>
      <c r="G151" s="6">
        <v>45106</v>
      </c>
      <c r="H151" s="4">
        <v>1</v>
      </c>
      <c r="I151" s="4">
        <v>2</v>
      </c>
      <c r="J151" s="4">
        <v>2</v>
      </c>
      <c r="K151" s="4" t="s">
        <v>30</v>
      </c>
      <c r="L151" s="4">
        <v>490</v>
      </c>
      <c r="M151" s="4">
        <v>490</v>
      </c>
      <c r="N151" s="4" t="s">
        <v>753</v>
      </c>
      <c r="O151" s="4" t="s">
        <v>639</v>
      </c>
      <c r="P151" s="4" t="s">
        <v>33</v>
      </c>
      <c r="Q151" s="4">
        <v>0</v>
      </c>
      <c r="R151" s="7">
        <v>45072</v>
      </c>
      <c r="S151" s="6">
        <v>45109</v>
      </c>
      <c r="T151" s="4" t="s">
        <v>34</v>
      </c>
      <c r="U151" s="4">
        <v>490</v>
      </c>
      <c r="V151" s="4">
        <v>0</v>
      </c>
      <c r="W151" s="4">
        <v>0</v>
      </c>
      <c r="X151" s="4" t="s">
        <v>754</v>
      </c>
      <c r="Y151" s="4" t="s">
        <v>36</v>
      </c>
    </row>
    <row r="152" s="4" customFormat="1" spans="1:25">
      <c r="A152" s="4" t="s">
        <v>755</v>
      </c>
      <c r="B152" s="4" t="s">
        <v>26</v>
      </c>
      <c r="C152" s="4" t="s">
        <v>27</v>
      </c>
      <c r="D152" s="4" t="s">
        <v>756</v>
      </c>
      <c r="E152" s="4" t="s">
        <v>757</v>
      </c>
      <c r="F152" s="6">
        <v>45104</v>
      </c>
      <c r="G152" s="6">
        <v>45106</v>
      </c>
      <c r="H152" s="4">
        <v>3</v>
      </c>
      <c r="I152" s="4">
        <v>2</v>
      </c>
      <c r="J152" s="4">
        <v>6</v>
      </c>
      <c r="K152" s="4" t="s">
        <v>30</v>
      </c>
      <c r="L152" s="4">
        <v>5718</v>
      </c>
      <c r="M152" s="4">
        <v>5718</v>
      </c>
      <c r="N152" s="4" t="s">
        <v>758</v>
      </c>
      <c r="O152" s="4" t="s">
        <v>639</v>
      </c>
      <c r="P152" s="4" t="s">
        <v>33</v>
      </c>
      <c r="Q152" s="4">
        <v>0</v>
      </c>
      <c r="R152" s="7">
        <v>45072</v>
      </c>
      <c r="S152" s="6">
        <v>45109</v>
      </c>
      <c r="T152" s="4" t="s">
        <v>34</v>
      </c>
      <c r="U152" s="4">
        <v>5718</v>
      </c>
      <c r="V152" s="4">
        <v>0</v>
      </c>
      <c r="W152" s="4">
        <v>0</v>
      </c>
      <c r="X152" s="4" t="s">
        <v>759</v>
      </c>
      <c r="Y152" s="4" t="s">
        <v>760</v>
      </c>
    </row>
    <row r="153" s="4" customFormat="1" spans="1:25">
      <c r="A153" s="4" t="s">
        <v>761</v>
      </c>
      <c r="B153" s="4" t="s">
        <v>26</v>
      </c>
      <c r="C153" s="4" t="s">
        <v>27</v>
      </c>
      <c r="D153" s="4" t="s">
        <v>232</v>
      </c>
      <c r="E153" s="4" t="s">
        <v>762</v>
      </c>
      <c r="F153" s="6">
        <v>45101</v>
      </c>
      <c r="G153" s="6">
        <v>45106</v>
      </c>
      <c r="H153" s="4">
        <v>1</v>
      </c>
      <c r="I153" s="4">
        <v>5</v>
      </c>
      <c r="J153" s="4">
        <v>5</v>
      </c>
      <c r="K153" s="4" t="s">
        <v>30</v>
      </c>
      <c r="L153" s="4">
        <v>2230</v>
      </c>
      <c r="M153" s="4">
        <v>2230</v>
      </c>
      <c r="N153" s="4" t="s">
        <v>763</v>
      </c>
      <c r="O153" s="4" t="s">
        <v>639</v>
      </c>
      <c r="P153" s="4" t="s">
        <v>33</v>
      </c>
      <c r="Q153" s="4">
        <v>0</v>
      </c>
      <c r="R153" s="7">
        <v>45074</v>
      </c>
      <c r="S153" s="6">
        <v>45109</v>
      </c>
      <c r="T153" s="4" t="s">
        <v>34</v>
      </c>
      <c r="U153" s="4">
        <v>2230</v>
      </c>
      <c r="V153" s="4">
        <v>0</v>
      </c>
      <c r="W153" s="4">
        <v>0</v>
      </c>
      <c r="X153" s="4" t="s">
        <v>764</v>
      </c>
      <c r="Y153" s="4" t="s">
        <v>765</v>
      </c>
    </row>
    <row r="154" s="4" customFormat="1" spans="1:26">
      <c r="A154" s="4" t="s">
        <v>766</v>
      </c>
      <c r="B154" s="4" t="s">
        <v>26</v>
      </c>
      <c r="C154" s="4" t="s">
        <v>27</v>
      </c>
      <c r="D154" s="4" t="s">
        <v>767</v>
      </c>
      <c r="E154" s="4" t="s">
        <v>768</v>
      </c>
      <c r="F154" s="6">
        <v>45103</v>
      </c>
      <c r="G154" s="6">
        <v>45106</v>
      </c>
      <c r="H154" s="4">
        <v>1</v>
      </c>
      <c r="I154" s="4">
        <v>3</v>
      </c>
      <c r="J154" s="4">
        <v>3</v>
      </c>
      <c r="K154" s="4" t="s">
        <v>30</v>
      </c>
      <c r="L154" s="4">
        <v>1587</v>
      </c>
      <c r="M154" s="4">
        <v>1587</v>
      </c>
      <c r="N154" s="4" t="s">
        <v>769</v>
      </c>
      <c r="O154" s="4" t="s">
        <v>639</v>
      </c>
      <c r="P154" s="4" t="s">
        <v>33</v>
      </c>
      <c r="Q154" s="4">
        <v>0</v>
      </c>
      <c r="R154" s="7">
        <v>45076</v>
      </c>
      <c r="S154" s="6">
        <v>45109</v>
      </c>
      <c r="T154" s="4" t="s">
        <v>34</v>
      </c>
      <c r="U154" s="4">
        <v>1587</v>
      </c>
      <c r="V154" s="4">
        <v>0</v>
      </c>
      <c r="W154" s="4">
        <v>0</v>
      </c>
      <c r="X154" s="4" t="s">
        <v>770</v>
      </c>
      <c r="Y154" s="4">
        <v>524419</v>
      </c>
      <c r="Z154" s="4" t="s">
        <v>771</v>
      </c>
    </row>
    <row r="155" s="4" customFormat="1" spans="1:25">
      <c r="A155" s="4" t="s">
        <v>772</v>
      </c>
      <c r="B155" s="4" t="s">
        <v>26</v>
      </c>
      <c r="C155" s="4" t="s">
        <v>27</v>
      </c>
      <c r="D155" s="4" t="s">
        <v>773</v>
      </c>
      <c r="E155" s="4" t="s">
        <v>329</v>
      </c>
      <c r="F155" s="6">
        <v>45104</v>
      </c>
      <c r="G155" s="6">
        <v>45106</v>
      </c>
      <c r="H155" s="4">
        <v>1</v>
      </c>
      <c r="I155" s="4">
        <v>2</v>
      </c>
      <c r="J155" s="4">
        <v>2</v>
      </c>
      <c r="K155" s="4" t="s">
        <v>30</v>
      </c>
      <c r="L155" s="4">
        <v>820</v>
      </c>
      <c r="M155" s="4">
        <v>820</v>
      </c>
      <c r="N155" s="4" t="s">
        <v>774</v>
      </c>
      <c r="O155" s="4" t="s">
        <v>639</v>
      </c>
      <c r="P155" s="4" t="s">
        <v>33</v>
      </c>
      <c r="Q155" s="4">
        <v>0</v>
      </c>
      <c r="R155" s="7">
        <v>45077</v>
      </c>
      <c r="S155" s="6">
        <v>45109</v>
      </c>
      <c r="T155" s="4" t="s">
        <v>34</v>
      </c>
      <c r="U155" s="4">
        <v>820</v>
      </c>
      <c r="V155" s="4">
        <v>0</v>
      </c>
      <c r="W155" s="4">
        <v>0</v>
      </c>
      <c r="X155" s="4" t="s">
        <v>775</v>
      </c>
      <c r="Y155" s="4" t="s">
        <v>36</v>
      </c>
    </row>
    <row r="156" s="4" customFormat="1" spans="1:25">
      <c r="A156" s="4" t="s">
        <v>776</v>
      </c>
      <c r="B156" s="4" t="s">
        <v>26</v>
      </c>
      <c r="C156" s="4" t="s">
        <v>27</v>
      </c>
      <c r="D156" s="4" t="s">
        <v>777</v>
      </c>
      <c r="E156" s="4" t="s">
        <v>644</v>
      </c>
      <c r="F156" s="6">
        <v>45104</v>
      </c>
      <c r="G156" s="6">
        <v>45106</v>
      </c>
      <c r="H156" s="4">
        <v>1</v>
      </c>
      <c r="I156" s="4">
        <v>2</v>
      </c>
      <c r="J156" s="4">
        <v>2</v>
      </c>
      <c r="K156" s="4" t="s">
        <v>30</v>
      </c>
      <c r="L156" s="4">
        <v>568</v>
      </c>
      <c r="M156" s="4">
        <v>568</v>
      </c>
      <c r="N156" s="4" t="s">
        <v>778</v>
      </c>
      <c r="O156" s="4" t="s">
        <v>639</v>
      </c>
      <c r="P156" s="4" t="s">
        <v>33</v>
      </c>
      <c r="Q156" s="4">
        <v>0</v>
      </c>
      <c r="R156" s="7">
        <v>45077</v>
      </c>
      <c r="S156" s="6">
        <v>45109</v>
      </c>
      <c r="T156" s="4" t="s">
        <v>34</v>
      </c>
      <c r="U156" s="4">
        <v>568</v>
      </c>
      <c r="V156" s="4">
        <v>0</v>
      </c>
      <c r="W156" s="4">
        <v>0</v>
      </c>
      <c r="X156" s="4" t="s">
        <v>779</v>
      </c>
      <c r="Y156" s="4" t="s">
        <v>36</v>
      </c>
    </row>
    <row r="157" s="4" customFormat="1" spans="1:25">
      <c r="A157" s="4" t="s">
        <v>780</v>
      </c>
      <c r="B157" s="4" t="s">
        <v>26</v>
      </c>
      <c r="C157" s="4" t="s">
        <v>27</v>
      </c>
      <c r="D157" s="4" t="s">
        <v>253</v>
      </c>
      <c r="E157" s="4" t="s">
        <v>781</v>
      </c>
      <c r="F157" s="6">
        <v>45105</v>
      </c>
      <c r="G157" s="6">
        <v>45106</v>
      </c>
      <c r="H157" s="4">
        <v>1</v>
      </c>
      <c r="I157" s="4">
        <v>1</v>
      </c>
      <c r="J157" s="4">
        <v>1</v>
      </c>
      <c r="K157" s="4" t="s">
        <v>30</v>
      </c>
      <c r="L157" s="4">
        <v>975</v>
      </c>
      <c r="M157" s="4">
        <v>975</v>
      </c>
      <c r="N157" s="4" t="s">
        <v>782</v>
      </c>
      <c r="O157" s="4" t="s">
        <v>639</v>
      </c>
      <c r="P157" s="4" t="s">
        <v>33</v>
      </c>
      <c r="Q157" s="4">
        <v>0</v>
      </c>
      <c r="R157" s="7">
        <v>45078</v>
      </c>
      <c r="S157" s="6">
        <v>45109</v>
      </c>
      <c r="T157" s="4" t="s">
        <v>34</v>
      </c>
      <c r="U157" s="4">
        <v>975</v>
      </c>
      <c r="V157" s="4">
        <v>0</v>
      </c>
      <c r="W157" s="4">
        <v>0</v>
      </c>
      <c r="X157" s="4" t="s">
        <v>783</v>
      </c>
      <c r="Y157" s="4" t="s">
        <v>784</v>
      </c>
    </row>
    <row r="158" s="4" customFormat="1" spans="1:25">
      <c r="A158" s="4" t="s">
        <v>785</v>
      </c>
      <c r="B158" s="4" t="s">
        <v>26</v>
      </c>
      <c r="C158" s="4" t="s">
        <v>27</v>
      </c>
      <c r="D158" s="4" t="s">
        <v>786</v>
      </c>
      <c r="E158" s="4" t="s">
        <v>787</v>
      </c>
      <c r="F158" s="6">
        <v>45103</v>
      </c>
      <c r="G158" s="6">
        <v>45106</v>
      </c>
      <c r="H158" s="4">
        <v>1</v>
      </c>
      <c r="I158" s="4">
        <v>3</v>
      </c>
      <c r="J158" s="4">
        <v>3</v>
      </c>
      <c r="K158" s="4" t="s">
        <v>30</v>
      </c>
      <c r="L158" s="4">
        <v>1395</v>
      </c>
      <c r="M158" s="4">
        <v>1395</v>
      </c>
      <c r="N158" s="4" t="s">
        <v>788</v>
      </c>
      <c r="O158" s="4" t="s">
        <v>639</v>
      </c>
      <c r="P158" s="4" t="s">
        <v>33</v>
      </c>
      <c r="Q158" s="4">
        <v>0</v>
      </c>
      <c r="R158" s="7">
        <v>45079</v>
      </c>
      <c r="S158" s="6">
        <v>45109</v>
      </c>
      <c r="T158" s="4" t="s">
        <v>34</v>
      </c>
      <c r="U158" s="4">
        <v>1395</v>
      </c>
      <c r="V158" s="4">
        <v>0</v>
      </c>
      <c r="W158" s="4">
        <v>0</v>
      </c>
      <c r="X158" s="4" t="s">
        <v>789</v>
      </c>
      <c r="Y158" s="4" t="s">
        <v>36</v>
      </c>
    </row>
    <row r="159" s="4" customFormat="1" spans="1:25">
      <c r="A159" s="4" t="s">
        <v>790</v>
      </c>
      <c r="B159" s="4" t="s">
        <v>26</v>
      </c>
      <c r="C159" s="4" t="s">
        <v>27</v>
      </c>
      <c r="D159" s="4" t="s">
        <v>791</v>
      </c>
      <c r="E159" s="4" t="s">
        <v>792</v>
      </c>
      <c r="F159" s="6">
        <v>45105</v>
      </c>
      <c r="G159" s="6">
        <v>45106</v>
      </c>
      <c r="H159" s="4">
        <v>3</v>
      </c>
      <c r="I159" s="4">
        <v>1</v>
      </c>
      <c r="J159" s="4">
        <v>3</v>
      </c>
      <c r="K159" s="4" t="s">
        <v>30</v>
      </c>
      <c r="L159" s="4">
        <v>2220</v>
      </c>
      <c r="M159" s="4">
        <v>2220</v>
      </c>
      <c r="N159" s="4" t="s">
        <v>793</v>
      </c>
      <c r="O159" s="4" t="s">
        <v>639</v>
      </c>
      <c r="P159" s="4" t="s">
        <v>33</v>
      </c>
      <c r="Q159" s="4">
        <v>0</v>
      </c>
      <c r="R159" s="7">
        <v>45080</v>
      </c>
      <c r="S159" s="6">
        <v>45109</v>
      </c>
      <c r="T159" s="4" t="s">
        <v>34</v>
      </c>
      <c r="U159" s="4">
        <v>2220</v>
      </c>
      <c r="V159" s="4">
        <v>0</v>
      </c>
      <c r="W159" s="4">
        <v>0</v>
      </c>
      <c r="X159" s="4" t="s">
        <v>794</v>
      </c>
      <c r="Y159" s="4" t="s">
        <v>36</v>
      </c>
    </row>
    <row r="160" s="4" customFormat="1" spans="1:25">
      <c r="A160" s="4" t="s">
        <v>795</v>
      </c>
      <c r="B160" s="4" t="s">
        <v>26</v>
      </c>
      <c r="C160" s="4" t="s">
        <v>27</v>
      </c>
      <c r="D160" s="4" t="s">
        <v>796</v>
      </c>
      <c r="E160" s="4" t="s">
        <v>797</v>
      </c>
      <c r="F160" s="6">
        <v>45105</v>
      </c>
      <c r="G160" s="6">
        <v>45106</v>
      </c>
      <c r="H160" s="4">
        <v>1</v>
      </c>
      <c r="I160" s="4">
        <v>1</v>
      </c>
      <c r="J160" s="4">
        <v>1</v>
      </c>
      <c r="K160" s="4" t="s">
        <v>30</v>
      </c>
      <c r="L160" s="4">
        <v>480</v>
      </c>
      <c r="M160" s="4">
        <v>480</v>
      </c>
      <c r="N160" s="4" t="s">
        <v>798</v>
      </c>
      <c r="O160" s="4" t="s">
        <v>639</v>
      </c>
      <c r="P160" s="4" t="s">
        <v>33</v>
      </c>
      <c r="Q160" s="4">
        <v>0</v>
      </c>
      <c r="R160" s="7">
        <v>45081</v>
      </c>
      <c r="S160" s="6">
        <v>45109</v>
      </c>
      <c r="T160" s="4" t="s">
        <v>34</v>
      </c>
      <c r="U160" s="4">
        <v>480</v>
      </c>
      <c r="V160" s="4">
        <v>0</v>
      </c>
      <c r="W160" s="4">
        <v>0</v>
      </c>
      <c r="X160" s="4" t="s">
        <v>799</v>
      </c>
      <c r="Y160" s="4" t="s">
        <v>36</v>
      </c>
    </row>
    <row r="161" s="4" customFormat="1" spans="1:25">
      <c r="A161" s="4" t="s">
        <v>800</v>
      </c>
      <c r="B161" s="4" t="s">
        <v>26</v>
      </c>
      <c r="C161" s="4" t="s">
        <v>27</v>
      </c>
      <c r="D161" s="4" t="s">
        <v>796</v>
      </c>
      <c r="E161" s="4" t="s">
        <v>801</v>
      </c>
      <c r="F161" s="6">
        <v>45105</v>
      </c>
      <c r="G161" s="6">
        <v>45106</v>
      </c>
      <c r="H161" s="4">
        <v>1</v>
      </c>
      <c r="I161" s="4">
        <v>1</v>
      </c>
      <c r="J161" s="4">
        <v>1</v>
      </c>
      <c r="K161" s="4" t="s">
        <v>30</v>
      </c>
      <c r="L161" s="4">
        <v>249</v>
      </c>
      <c r="M161" s="4">
        <v>249</v>
      </c>
      <c r="N161" s="4" t="s">
        <v>802</v>
      </c>
      <c r="O161" s="4" t="s">
        <v>639</v>
      </c>
      <c r="P161" s="4" t="s">
        <v>33</v>
      </c>
      <c r="Q161" s="4">
        <v>0</v>
      </c>
      <c r="R161" s="7">
        <v>45081</v>
      </c>
      <c r="S161" s="6">
        <v>45109</v>
      </c>
      <c r="T161" s="4" t="s">
        <v>34</v>
      </c>
      <c r="U161" s="4">
        <v>249</v>
      </c>
      <c r="V161" s="4">
        <v>0</v>
      </c>
      <c r="W161" s="4">
        <v>0</v>
      </c>
      <c r="X161" s="4" t="s">
        <v>803</v>
      </c>
      <c r="Y161" s="4" t="s">
        <v>36</v>
      </c>
    </row>
    <row r="162" s="4" customFormat="1" spans="1:25">
      <c r="A162" s="4" t="s">
        <v>804</v>
      </c>
      <c r="B162" s="4" t="s">
        <v>26</v>
      </c>
      <c r="C162" s="4" t="s">
        <v>27</v>
      </c>
      <c r="D162" s="4" t="s">
        <v>796</v>
      </c>
      <c r="E162" s="4" t="s">
        <v>797</v>
      </c>
      <c r="F162" s="6">
        <v>45105</v>
      </c>
      <c r="G162" s="6">
        <v>45106</v>
      </c>
      <c r="H162" s="4">
        <v>1</v>
      </c>
      <c r="I162" s="4">
        <v>1</v>
      </c>
      <c r="J162" s="4">
        <v>1</v>
      </c>
      <c r="K162" s="4" t="s">
        <v>30</v>
      </c>
      <c r="L162" s="4">
        <v>480</v>
      </c>
      <c r="M162" s="4">
        <v>480</v>
      </c>
      <c r="N162" s="4" t="s">
        <v>798</v>
      </c>
      <c r="O162" s="4" t="s">
        <v>639</v>
      </c>
      <c r="P162" s="4" t="s">
        <v>33</v>
      </c>
      <c r="Q162" s="4">
        <v>0</v>
      </c>
      <c r="R162" s="7">
        <v>45081</v>
      </c>
      <c r="S162" s="6">
        <v>45109</v>
      </c>
      <c r="T162" s="4" t="s">
        <v>34</v>
      </c>
      <c r="U162" s="4">
        <v>480</v>
      </c>
      <c r="V162" s="4">
        <v>0</v>
      </c>
      <c r="W162" s="4">
        <v>0</v>
      </c>
      <c r="X162" s="4" t="s">
        <v>805</v>
      </c>
      <c r="Y162" s="4" t="s">
        <v>806</v>
      </c>
    </row>
    <row r="163" s="4" customFormat="1" spans="1:25">
      <c r="A163" s="4" t="s">
        <v>807</v>
      </c>
      <c r="B163" s="4" t="s">
        <v>26</v>
      </c>
      <c r="C163" s="4" t="s">
        <v>27</v>
      </c>
      <c r="D163" s="4" t="s">
        <v>796</v>
      </c>
      <c r="E163" s="4" t="s">
        <v>801</v>
      </c>
      <c r="F163" s="6">
        <v>45105</v>
      </c>
      <c r="G163" s="6">
        <v>45106</v>
      </c>
      <c r="H163" s="4">
        <v>1</v>
      </c>
      <c r="I163" s="4">
        <v>1</v>
      </c>
      <c r="J163" s="4">
        <v>1</v>
      </c>
      <c r="K163" s="4" t="s">
        <v>30</v>
      </c>
      <c r="L163" s="4">
        <v>249</v>
      </c>
      <c r="M163" s="4">
        <v>249</v>
      </c>
      <c r="N163" s="4" t="s">
        <v>808</v>
      </c>
      <c r="O163" s="4" t="s">
        <v>639</v>
      </c>
      <c r="P163" s="4" t="s">
        <v>33</v>
      </c>
      <c r="Q163" s="4">
        <v>0</v>
      </c>
      <c r="R163" s="7">
        <v>45081</v>
      </c>
      <c r="S163" s="6">
        <v>45109</v>
      </c>
      <c r="T163" s="4" t="s">
        <v>34</v>
      </c>
      <c r="U163" s="4">
        <v>249</v>
      </c>
      <c r="V163" s="4">
        <v>0</v>
      </c>
      <c r="W163" s="4">
        <v>0</v>
      </c>
      <c r="X163" s="4" t="s">
        <v>809</v>
      </c>
      <c r="Y163" s="4" t="s">
        <v>810</v>
      </c>
    </row>
    <row r="164" s="4" customFormat="1" spans="1:25">
      <c r="A164" s="4" t="s">
        <v>811</v>
      </c>
      <c r="B164" s="4" t="s">
        <v>26</v>
      </c>
      <c r="C164" s="4" t="s">
        <v>27</v>
      </c>
      <c r="D164" s="4" t="s">
        <v>812</v>
      </c>
      <c r="E164" s="4" t="s">
        <v>813</v>
      </c>
      <c r="F164" s="6">
        <v>45105</v>
      </c>
      <c r="G164" s="6">
        <v>45106</v>
      </c>
      <c r="H164" s="4">
        <v>1</v>
      </c>
      <c r="I164" s="4">
        <v>1</v>
      </c>
      <c r="J164" s="4">
        <v>1</v>
      </c>
      <c r="K164" s="4" t="s">
        <v>30</v>
      </c>
      <c r="L164" s="4">
        <v>834</v>
      </c>
      <c r="M164" s="4">
        <v>834</v>
      </c>
      <c r="N164" s="4" t="s">
        <v>814</v>
      </c>
      <c r="O164" s="4" t="s">
        <v>639</v>
      </c>
      <c r="P164" s="4" t="s">
        <v>33</v>
      </c>
      <c r="Q164" s="4">
        <v>0</v>
      </c>
      <c r="R164" s="7">
        <v>45082</v>
      </c>
      <c r="S164" s="6">
        <v>45109</v>
      </c>
      <c r="T164" s="4" t="s">
        <v>34</v>
      </c>
      <c r="U164" s="4">
        <v>834</v>
      </c>
      <c r="V164" s="4">
        <v>0</v>
      </c>
      <c r="W164" s="4">
        <v>0</v>
      </c>
      <c r="X164" s="4" t="s">
        <v>815</v>
      </c>
      <c r="Y164" s="4" t="s">
        <v>36</v>
      </c>
    </row>
    <row r="165" s="4" customFormat="1" spans="1:25">
      <c r="A165" s="4" t="s">
        <v>816</v>
      </c>
      <c r="B165" s="4" t="s">
        <v>26</v>
      </c>
      <c r="C165" s="4" t="s">
        <v>27</v>
      </c>
      <c r="D165" s="4" t="s">
        <v>817</v>
      </c>
      <c r="E165" s="4" t="s">
        <v>818</v>
      </c>
      <c r="F165" s="6">
        <v>45104</v>
      </c>
      <c r="G165" s="6">
        <v>45106</v>
      </c>
      <c r="H165" s="4">
        <v>1</v>
      </c>
      <c r="I165" s="4">
        <v>2</v>
      </c>
      <c r="J165" s="4">
        <v>2</v>
      </c>
      <c r="K165" s="4" t="s">
        <v>30</v>
      </c>
      <c r="L165" s="4">
        <v>2100</v>
      </c>
      <c r="M165" s="4">
        <v>2100</v>
      </c>
      <c r="N165" s="4" t="s">
        <v>819</v>
      </c>
      <c r="O165" s="4" t="s">
        <v>639</v>
      </c>
      <c r="P165" s="4" t="s">
        <v>33</v>
      </c>
      <c r="Q165" s="4">
        <v>0</v>
      </c>
      <c r="R165" s="7">
        <v>45082.0000115741</v>
      </c>
      <c r="S165" s="6">
        <v>45109</v>
      </c>
      <c r="T165" s="4" t="s">
        <v>34</v>
      </c>
      <c r="U165" s="4">
        <v>2100</v>
      </c>
      <c r="V165" s="4">
        <v>0</v>
      </c>
      <c r="W165" s="4">
        <v>0</v>
      </c>
      <c r="X165" s="4" t="s">
        <v>820</v>
      </c>
      <c r="Y165" s="4" t="s">
        <v>36</v>
      </c>
    </row>
    <row r="166" s="4" customFormat="1" spans="1:25">
      <c r="A166" s="4" t="s">
        <v>821</v>
      </c>
      <c r="B166" s="4" t="s">
        <v>26</v>
      </c>
      <c r="C166" s="4" t="s">
        <v>27</v>
      </c>
      <c r="D166" s="4" t="s">
        <v>822</v>
      </c>
      <c r="E166" s="4" t="s">
        <v>823</v>
      </c>
      <c r="F166" s="6">
        <v>45105</v>
      </c>
      <c r="G166" s="6">
        <v>45106</v>
      </c>
      <c r="H166" s="4">
        <v>1</v>
      </c>
      <c r="I166" s="4">
        <v>1</v>
      </c>
      <c r="J166" s="4">
        <v>1</v>
      </c>
      <c r="K166" s="4" t="s">
        <v>30</v>
      </c>
      <c r="L166" s="4">
        <v>330</v>
      </c>
      <c r="M166" s="4">
        <v>330</v>
      </c>
      <c r="N166" s="4" t="s">
        <v>824</v>
      </c>
      <c r="O166" s="4" t="s">
        <v>639</v>
      </c>
      <c r="P166" s="4" t="s">
        <v>33</v>
      </c>
      <c r="Q166" s="4">
        <v>0</v>
      </c>
      <c r="R166" s="7">
        <v>45082.0000115741</v>
      </c>
      <c r="S166" s="6">
        <v>45109</v>
      </c>
      <c r="T166" s="4" t="s">
        <v>34</v>
      </c>
      <c r="U166" s="4">
        <v>330</v>
      </c>
      <c r="V166" s="4">
        <v>0</v>
      </c>
      <c r="W166" s="4">
        <v>0</v>
      </c>
      <c r="X166" s="4" t="s">
        <v>825</v>
      </c>
      <c r="Y166" s="4" t="s">
        <v>36</v>
      </c>
    </row>
    <row r="167" s="4" customFormat="1" spans="1:25">
      <c r="A167" s="4" t="s">
        <v>826</v>
      </c>
      <c r="B167" s="4" t="s">
        <v>26</v>
      </c>
      <c r="C167" s="4" t="s">
        <v>27</v>
      </c>
      <c r="D167" s="4" t="s">
        <v>827</v>
      </c>
      <c r="E167" s="4" t="s">
        <v>828</v>
      </c>
      <c r="F167" s="6">
        <v>45104</v>
      </c>
      <c r="G167" s="6">
        <v>45106</v>
      </c>
      <c r="H167" s="4">
        <v>1</v>
      </c>
      <c r="I167" s="4">
        <v>2</v>
      </c>
      <c r="J167" s="4">
        <v>2</v>
      </c>
      <c r="K167" s="4" t="s">
        <v>30</v>
      </c>
      <c r="L167" s="4">
        <v>1484</v>
      </c>
      <c r="M167" s="4">
        <v>1484</v>
      </c>
      <c r="N167" s="4" t="s">
        <v>829</v>
      </c>
      <c r="O167" s="4" t="s">
        <v>639</v>
      </c>
      <c r="P167" s="4" t="s">
        <v>33</v>
      </c>
      <c r="Q167" s="4">
        <v>0</v>
      </c>
      <c r="R167" s="7">
        <v>45083.0000115741</v>
      </c>
      <c r="S167" s="6">
        <v>45109</v>
      </c>
      <c r="T167" s="4" t="s">
        <v>34</v>
      </c>
      <c r="U167" s="4">
        <v>1484</v>
      </c>
      <c r="V167" s="4">
        <v>0</v>
      </c>
      <c r="W167" s="4">
        <v>0</v>
      </c>
      <c r="X167" s="4" t="s">
        <v>830</v>
      </c>
      <c r="Y167" s="4" t="s">
        <v>36</v>
      </c>
    </row>
    <row r="168" s="4" customFormat="1" spans="1:25">
      <c r="A168" s="4" t="s">
        <v>831</v>
      </c>
      <c r="B168" s="4" t="s">
        <v>26</v>
      </c>
      <c r="C168" s="4" t="s">
        <v>27</v>
      </c>
      <c r="D168" s="4" t="s">
        <v>832</v>
      </c>
      <c r="E168" s="4" t="s">
        <v>656</v>
      </c>
      <c r="F168" s="6">
        <v>45102</v>
      </c>
      <c r="G168" s="6">
        <v>45106</v>
      </c>
      <c r="H168" s="4">
        <v>1</v>
      </c>
      <c r="I168" s="4">
        <v>4</v>
      </c>
      <c r="J168" s="4">
        <v>4</v>
      </c>
      <c r="K168" s="4" t="s">
        <v>30</v>
      </c>
      <c r="L168" s="4">
        <v>4304</v>
      </c>
      <c r="M168" s="4">
        <v>4304</v>
      </c>
      <c r="N168" s="4" t="s">
        <v>833</v>
      </c>
      <c r="O168" s="4" t="s">
        <v>639</v>
      </c>
      <c r="P168" s="4" t="s">
        <v>33</v>
      </c>
      <c r="Q168" s="4">
        <v>0</v>
      </c>
      <c r="R168" s="7">
        <v>45083.0000115741</v>
      </c>
      <c r="S168" s="6">
        <v>45109</v>
      </c>
      <c r="T168" s="4" t="s">
        <v>34</v>
      </c>
      <c r="U168" s="4">
        <v>4304</v>
      </c>
      <c r="V168" s="4">
        <v>0</v>
      </c>
      <c r="W168" s="4">
        <v>0</v>
      </c>
      <c r="X168" s="4" t="s">
        <v>834</v>
      </c>
      <c r="Y168" s="4" t="s">
        <v>835</v>
      </c>
    </row>
    <row r="169" s="4" customFormat="1" spans="1:25">
      <c r="A169" s="4" t="s">
        <v>836</v>
      </c>
      <c r="B169" s="4" t="s">
        <v>26</v>
      </c>
      <c r="C169" s="4" t="s">
        <v>27</v>
      </c>
      <c r="D169" s="4" t="s">
        <v>837</v>
      </c>
      <c r="E169" s="4" t="s">
        <v>838</v>
      </c>
      <c r="F169" s="6">
        <v>45103</v>
      </c>
      <c r="G169" s="6">
        <v>45106</v>
      </c>
      <c r="H169" s="4">
        <v>1</v>
      </c>
      <c r="I169" s="4">
        <v>3</v>
      </c>
      <c r="J169" s="4">
        <v>3</v>
      </c>
      <c r="K169" s="4" t="s">
        <v>30</v>
      </c>
      <c r="L169" s="4">
        <v>1740</v>
      </c>
      <c r="M169" s="4">
        <v>1740</v>
      </c>
      <c r="N169" s="4" t="s">
        <v>839</v>
      </c>
      <c r="O169" s="4" t="s">
        <v>639</v>
      </c>
      <c r="P169" s="4" t="s">
        <v>33</v>
      </c>
      <c r="Q169" s="4">
        <v>0</v>
      </c>
      <c r="R169" s="7">
        <v>45084.0000115741</v>
      </c>
      <c r="S169" s="6">
        <v>45109</v>
      </c>
      <c r="T169" s="4" t="s">
        <v>34</v>
      </c>
      <c r="U169" s="4">
        <v>1740</v>
      </c>
      <c r="V169" s="4">
        <v>0</v>
      </c>
      <c r="W169" s="4">
        <v>1813.16</v>
      </c>
      <c r="X169" s="4" t="s">
        <v>840</v>
      </c>
      <c r="Y169" s="4" t="s">
        <v>36</v>
      </c>
    </row>
    <row r="170" s="4" customFormat="1" spans="1:25">
      <c r="A170" s="4" t="s">
        <v>841</v>
      </c>
      <c r="B170" s="4" t="s">
        <v>26</v>
      </c>
      <c r="C170" s="4" t="s">
        <v>27</v>
      </c>
      <c r="D170" s="4" t="s">
        <v>328</v>
      </c>
      <c r="E170" s="4" t="s">
        <v>329</v>
      </c>
      <c r="F170" s="6">
        <v>45105</v>
      </c>
      <c r="G170" s="6">
        <v>45106</v>
      </c>
      <c r="H170" s="4">
        <v>1</v>
      </c>
      <c r="I170" s="4">
        <v>1</v>
      </c>
      <c r="J170" s="4">
        <v>1</v>
      </c>
      <c r="K170" s="4" t="s">
        <v>30</v>
      </c>
      <c r="L170" s="4">
        <v>328</v>
      </c>
      <c r="M170" s="4">
        <v>328</v>
      </c>
      <c r="N170" s="4" t="s">
        <v>842</v>
      </c>
      <c r="O170" s="4" t="s">
        <v>639</v>
      </c>
      <c r="P170" s="4" t="s">
        <v>33</v>
      </c>
      <c r="Q170" s="4">
        <v>0</v>
      </c>
      <c r="R170" s="7">
        <v>45085.0000115741</v>
      </c>
      <c r="S170" s="6">
        <v>45109</v>
      </c>
      <c r="T170" s="4" t="s">
        <v>34</v>
      </c>
      <c r="U170" s="4">
        <v>328</v>
      </c>
      <c r="V170" s="4">
        <v>0</v>
      </c>
      <c r="W170" s="4">
        <v>0</v>
      </c>
      <c r="X170" s="4" t="s">
        <v>843</v>
      </c>
      <c r="Y170" s="4" t="s">
        <v>36</v>
      </c>
    </row>
    <row r="171" s="4" customFormat="1" spans="1:25">
      <c r="A171" s="4" t="s">
        <v>844</v>
      </c>
      <c r="B171" s="4" t="s">
        <v>26</v>
      </c>
      <c r="C171" s="4" t="s">
        <v>27</v>
      </c>
      <c r="D171" s="4" t="s">
        <v>50</v>
      </c>
      <c r="E171" s="4" t="s">
        <v>845</v>
      </c>
      <c r="F171" s="6">
        <v>45105</v>
      </c>
      <c r="G171" s="6">
        <v>45106</v>
      </c>
      <c r="H171" s="4">
        <v>3</v>
      </c>
      <c r="I171" s="4">
        <v>1</v>
      </c>
      <c r="J171" s="4">
        <v>3</v>
      </c>
      <c r="K171" s="4" t="s">
        <v>30</v>
      </c>
      <c r="L171" s="4">
        <v>4269</v>
      </c>
      <c r="M171" s="4">
        <v>4269</v>
      </c>
      <c r="N171" s="4" t="s">
        <v>846</v>
      </c>
      <c r="O171" s="4" t="s">
        <v>639</v>
      </c>
      <c r="P171" s="4" t="s">
        <v>33</v>
      </c>
      <c r="Q171" s="4">
        <v>0</v>
      </c>
      <c r="R171" s="7">
        <v>45086.0000115741</v>
      </c>
      <c r="S171" s="6">
        <v>45109</v>
      </c>
      <c r="T171" s="4" t="s">
        <v>34</v>
      </c>
      <c r="U171" s="4">
        <v>4269</v>
      </c>
      <c r="V171" s="4">
        <v>0</v>
      </c>
      <c r="W171" s="4">
        <v>0</v>
      </c>
      <c r="X171" s="4" t="s">
        <v>847</v>
      </c>
      <c r="Y171" s="4" t="s">
        <v>848</v>
      </c>
    </row>
    <row r="172" s="4" customFormat="1" spans="1:25">
      <c r="A172" s="4" t="s">
        <v>849</v>
      </c>
      <c r="B172" s="4" t="s">
        <v>26</v>
      </c>
      <c r="C172" s="4" t="s">
        <v>27</v>
      </c>
      <c r="D172" s="4" t="s">
        <v>850</v>
      </c>
      <c r="E172" s="4" t="s">
        <v>851</v>
      </c>
      <c r="F172" s="6">
        <v>45103</v>
      </c>
      <c r="G172" s="6">
        <v>45106</v>
      </c>
      <c r="H172" s="4">
        <v>3</v>
      </c>
      <c r="I172" s="4">
        <v>3</v>
      </c>
      <c r="J172" s="4">
        <v>9</v>
      </c>
      <c r="K172" s="4" t="s">
        <v>30</v>
      </c>
      <c r="L172" s="4">
        <v>23280</v>
      </c>
      <c r="M172" s="4">
        <v>23280</v>
      </c>
      <c r="N172" s="4" t="s">
        <v>852</v>
      </c>
      <c r="O172" s="4" t="s">
        <v>639</v>
      </c>
      <c r="P172" s="4" t="s">
        <v>33</v>
      </c>
      <c r="Q172" s="4">
        <v>0</v>
      </c>
      <c r="R172" s="7">
        <v>45086</v>
      </c>
      <c r="S172" s="6">
        <v>45109</v>
      </c>
      <c r="T172" s="4" t="s">
        <v>34</v>
      </c>
      <c r="U172" s="4">
        <v>23280</v>
      </c>
      <c r="V172" s="4">
        <v>0</v>
      </c>
      <c r="W172" s="4">
        <v>0</v>
      </c>
      <c r="X172" s="4" t="s">
        <v>853</v>
      </c>
      <c r="Y172" s="4" t="s">
        <v>36</v>
      </c>
    </row>
    <row r="173" s="4" customFormat="1" spans="1:25">
      <c r="A173" s="4" t="s">
        <v>854</v>
      </c>
      <c r="B173" s="4" t="s">
        <v>26</v>
      </c>
      <c r="C173" s="4" t="s">
        <v>27</v>
      </c>
      <c r="D173" s="4" t="s">
        <v>855</v>
      </c>
      <c r="E173" s="4" t="s">
        <v>856</v>
      </c>
      <c r="F173" s="6">
        <v>45104</v>
      </c>
      <c r="G173" s="6">
        <v>45106</v>
      </c>
      <c r="H173" s="4">
        <v>1</v>
      </c>
      <c r="I173" s="4">
        <v>2</v>
      </c>
      <c r="J173" s="4">
        <v>2</v>
      </c>
      <c r="K173" s="4" t="s">
        <v>30</v>
      </c>
      <c r="L173" s="4">
        <v>1512</v>
      </c>
      <c r="M173" s="4">
        <v>1512</v>
      </c>
      <c r="N173" s="4" t="s">
        <v>857</v>
      </c>
      <c r="O173" s="4" t="s">
        <v>639</v>
      </c>
      <c r="P173" s="4" t="s">
        <v>33</v>
      </c>
      <c r="Q173" s="4">
        <v>0</v>
      </c>
      <c r="R173" s="7">
        <v>45086</v>
      </c>
      <c r="S173" s="6">
        <v>45109</v>
      </c>
      <c r="T173" s="4" t="s">
        <v>34</v>
      </c>
      <c r="U173" s="4">
        <v>1512</v>
      </c>
      <c r="V173" s="4">
        <v>0</v>
      </c>
      <c r="W173" s="4">
        <v>0</v>
      </c>
      <c r="X173" s="4" t="s">
        <v>858</v>
      </c>
      <c r="Y173" s="4" t="s">
        <v>36</v>
      </c>
    </row>
    <row r="174" s="4" customFormat="1" spans="1:25">
      <c r="A174" s="4" t="s">
        <v>859</v>
      </c>
      <c r="B174" s="4" t="s">
        <v>26</v>
      </c>
      <c r="C174" s="4" t="s">
        <v>27</v>
      </c>
      <c r="D174" s="4" t="s">
        <v>860</v>
      </c>
      <c r="E174" s="4" t="s">
        <v>861</v>
      </c>
      <c r="F174" s="6">
        <v>45102</v>
      </c>
      <c r="G174" s="6">
        <v>45106</v>
      </c>
      <c r="H174" s="4">
        <v>1</v>
      </c>
      <c r="I174" s="4">
        <v>4</v>
      </c>
      <c r="J174" s="4">
        <v>4</v>
      </c>
      <c r="K174" s="4" t="s">
        <v>30</v>
      </c>
      <c r="L174" s="4">
        <v>2760</v>
      </c>
      <c r="M174" s="4">
        <v>2760</v>
      </c>
      <c r="N174" s="4" t="s">
        <v>862</v>
      </c>
      <c r="O174" s="4" t="s">
        <v>639</v>
      </c>
      <c r="P174" s="4" t="s">
        <v>33</v>
      </c>
      <c r="Q174" s="4">
        <v>0</v>
      </c>
      <c r="R174" s="7">
        <v>45086</v>
      </c>
      <c r="S174" s="6">
        <v>45109</v>
      </c>
      <c r="T174" s="4" t="s">
        <v>34</v>
      </c>
      <c r="U174" s="4">
        <v>2760</v>
      </c>
      <c r="V174" s="4">
        <v>0</v>
      </c>
      <c r="W174" s="4">
        <v>0</v>
      </c>
      <c r="X174" s="4" t="s">
        <v>863</v>
      </c>
      <c r="Y174" s="4" t="s">
        <v>36</v>
      </c>
    </row>
    <row r="175" s="4" customFormat="1" spans="1:25">
      <c r="A175" s="4" t="s">
        <v>864</v>
      </c>
      <c r="B175" s="4" t="s">
        <v>26</v>
      </c>
      <c r="C175" s="4" t="s">
        <v>27</v>
      </c>
      <c r="D175" s="4" t="s">
        <v>865</v>
      </c>
      <c r="E175" s="4" t="s">
        <v>866</v>
      </c>
      <c r="F175" s="6">
        <v>45104</v>
      </c>
      <c r="G175" s="6">
        <v>45106</v>
      </c>
      <c r="H175" s="4">
        <v>1</v>
      </c>
      <c r="I175" s="4">
        <v>2</v>
      </c>
      <c r="J175" s="4">
        <v>2</v>
      </c>
      <c r="K175" s="4" t="s">
        <v>30</v>
      </c>
      <c r="L175" s="4">
        <v>648</v>
      </c>
      <c r="M175" s="4">
        <v>648</v>
      </c>
      <c r="N175" s="4" t="s">
        <v>867</v>
      </c>
      <c r="O175" s="4" t="s">
        <v>639</v>
      </c>
      <c r="P175" s="4" t="s">
        <v>33</v>
      </c>
      <c r="Q175" s="4">
        <v>0</v>
      </c>
      <c r="R175" s="7">
        <v>45087.0000115741</v>
      </c>
      <c r="S175" s="6">
        <v>45109</v>
      </c>
      <c r="T175" s="4" t="s">
        <v>34</v>
      </c>
      <c r="U175" s="4">
        <v>648</v>
      </c>
      <c r="V175" s="4">
        <v>0</v>
      </c>
      <c r="W175" s="4">
        <v>0</v>
      </c>
      <c r="X175" s="4" t="s">
        <v>868</v>
      </c>
      <c r="Y175" s="4" t="s">
        <v>869</v>
      </c>
    </row>
    <row r="176" s="4" customFormat="1" spans="1:25">
      <c r="A176" s="4" t="s">
        <v>870</v>
      </c>
      <c r="B176" s="4" t="s">
        <v>26</v>
      </c>
      <c r="C176" s="4" t="s">
        <v>27</v>
      </c>
      <c r="D176" s="4" t="s">
        <v>871</v>
      </c>
      <c r="E176" s="4" t="s">
        <v>872</v>
      </c>
      <c r="F176" s="6">
        <v>45105</v>
      </c>
      <c r="G176" s="6">
        <v>45106</v>
      </c>
      <c r="H176" s="4">
        <v>1</v>
      </c>
      <c r="I176" s="4">
        <v>1</v>
      </c>
      <c r="J176" s="4">
        <v>1</v>
      </c>
      <c r="K176" s="4" t="s">
        <v>30</v>
      </c>
      <c r="L176" s="4">
        <v>1182</v>
      </c>
      <c r="M176" s="4">
        <v>1182</v>
      </c>
      <c r="N176" s="4" t="s">
        <v>873</v>
      </c>
      <c r="O176" s="4" t="s">
        <v>639</v>
      </c>
      <c r="P176" s="4" t="s">
        <v>33</v>
      </c>
      <c r="Q176" s="4">
        <v>0</v>
      </c>
      <c r="R176" s="7">
        <v>45087.0000115741</v>
      </c>
      <c r="S176" s="6">
        <v>45109</v>
      </c>
      <c r="T176" s="4" t="s">
        <v>34</v>
      </c>
      <c r="U176" s="4">
        <v>1182</v>
      </c>
      <c r="V176" s="4">
        <v>0</v>
      </c>
      <c r="W176" s="4">
        <v>0</v>
      </c>
      <c r="X176" s="4" t="s">
        <v>874</v>
      </c>
      <c r="Y176" s="4" t="s">
        <v>875</v>
      </c>
    </row>
    <row r="177" s="4" customFormat="1" spans="1:25">
      <c r="A177" s="4" t="s">
        <v>876</v>
      </c>
      <c r="B177" s="4" t="s">
        <v>26</v>
      </c>
      <c r="C177" s="4" t="s">
        <v>27</v>
      </c>
      <c r="D177" s="4" t="s">
        <v>877</v>
      </c>
      <c r="E177" s="4" t="s">
        <v>878</v>
      </c>
      <c r="F177" s="6">
        <v>45103</v>
      </c>
      <c r="G177" s="6">
        <v>45106</v>
      </c>
      <c r="H177" s="4">
        <v>1</v>
      </c>
      <c r="I177" s="4">
        <v>3</v>
      </c>
      <c r="J177" s="4">
        <v>3</v>
      </c>
      <c r="K177" s="4" t="s">
        <v>30</v>
      </c>
      <c r="L177" s="4">
        <v>4698</v>
      </c>
      <c r="M177" s="4">
        <v>4698</v>
      </c>
      <c r="N177" s="4" t="s">
        <v>879</v>
      </c>
      <c r="O177" s="4" t="s">
        <v>639</v>
      </c>
      <c r="P177" s="4" t="s">
        <v>33</v>
      </c>
      <c r="Q177" s="4">
        <v>0</v>
      </c>
      <c r="R177" s="7">
        <v>45087</v>
      </c>
      <c r="S177" s="6">
        <v>45109</v>
      </c>
      <c r="T177" s="4" t="s">
        <v>34</v>
      </c>
      <c r="U177" s="4">
        <v>4698</v>
      </c>
      <c r="V177" s="4">
        <v>0</v>
      </c>
      <c r="W177" s="4">
        <v>0</v>
      </c>
      <c r="X177" s="4" t="s">
        <v>880</v>
      </c>
      <c r="Y177" s="4" t="s">
        <v>36</v>
      </c>
    </row>
    <row r="178" s="4" customFormat="1" spans="1:25">
      <c r="A178" s="4" t="s">
        <v>881</v>
      </c>
      <c r="B178" s="4" t="s">
        <v>26</v>
      </c>
      <c r="C178" s="4" t="s">
        <v>27</v>
      </c>
      <c r="D178" s="4" t="s">
        <v>148</v>
      </c>
      <c r="E178" s="4" t="s">
        <v>882</v>
      </c>
      <c r="F178" s="6">
        <v>45103</v>
      </c>
      <c r="G178" s="6">
        <v>45106</v>
      </c>
      <c r="H178" s="4">
        <v>1</v>
      </c>
      <c r="I178" s="4">
        <v>3</v>
      </c>
      <c r="J178" s="4">
        <v>3</v>
      </c>
      <c r="K178" s="4" t="s">
        <v>30</v>
      </c>
      <c r="L178" s="4">
        <v>3234</v>
      </c>
      <c r="M178" s="4">
        <v>3234</v>
      </c>
      <c r="N178" s="4" t="s">
        <v>883</v>
      </c>
      <c r="O178" s="4" t="s">
        <v>639</v>
      </c>
      <c r="P178" s="4" t="s">
        <v>33</v>
      </c>
      <c r="Q178" s="4">
        <v>0</v>
      </c>
      <c r="R178" s="7">
        <v>45088.0000115741</v>
      </c>
      <c r="S178" s="6">
        <v>45109</v>
      </c>
      <c r="T178" s="4" t="s">
        <v>34</v>
      </c>
      <c r="U178" s="4">
        <v>3234</v>
      </c>
      <c r="V178" s="4">
        <v>0</v>
      </c>
      <c r="W178" s="4">
        <v>0</v>
      </c>
      <c r="X178" s="4" t="s">
        <v>884</v>
      </c>
      <c r="Y178" s="4" t="s">
        <v>36</v>
      </c>
    </row>
    <row r="179" s="4" customFormat="1" spans="1:25">
      <c r="A179" s="4" t="s">
        <v>885</v>
      </c>
      <c r="B179" s="4" t="s">
        <v>26</v>
      </c>
      <c r="C179" s="4" t="s">
        <v>27</v>
      </c>
      <c r="D179" s="4" t="s">
        <v>148</v>
      </c>
      <c r="E179" s="4" t="s">
        <v>882</v>
      </c>
      <c r="F179" s="6">
        <v>45103</v>
      </c>
      <c r="G179" s="6">
        <v>45106</v>
      </c>
      <c r="H179" s="4">
        <v>1</v>
      </c>
      <c r="I179" s="4">
        <v>3</v>
      </c>
      <c r="J179" s="4">
        <v>3</v>
      </c>
      <c r="K179" s="4" t="s">
        <v>30</v>
      </c>
      <c r="L179" s="4">
        <v>3234</v>
      </c>
      <c r="M179" s="4">
        <v>3234</v>
      </c>
      <c r="N179" s="4" t="s">
        <v>886</v>
      </c>
      <c r="O179" s="4" t="s">
        <v>639</v>
      </c>
      <c r="P179" s="4" t="s">
        <v>33</v>
      </c>
      <c r="Q179" s="4">
        <v>0</v>
      </c>
      <c r="R179" s="7">
        <v>45088</v>
      </c>
      <c r="S179" s="6">
        <v>45109</v>
      </c>
      <c r="T179" s="4" t="s">
        <v>34</v>
      </c>
      <c r="U179" s="4">
        <v>3234</v>
      </c>
      <c r="V179" s="4">
        <v>0</v>
      </c>
      <c r="W179" s="4">
        <v>0</v>
      </c>
      <c r="X179" s="4" t="s">
        <v>887</v>
      </c>
      <c r="Y179" s="4" t="s">
        <v>36</v>
      </c>
    </row>
    <row r="180" s="4" customFormat="1" spans="1:25">
      <c r="A180" s="4" t="s">
        <v>888</v>
      </c>
      <c r="B180" s="4" t="s">
        <v>26</v>
      </c>
      <c r="C180" s="4" t="s">
        <v>27</v>
      </c>
      <c r="D180" s="4" t="s">
        <v>865</v>
      </c>
      <c r="E180" s="4" t="s">
        <v>866</v>
      </c>
      <c r="F180" s="6">
        <v>45105</v>
      </c>
      <c r="G180" s="6">
        <v>45106</v>
      </c>
      <c r="H180" s="4">
        <v>1</v>
      </c>
      <c r="I180" s="4">
        <v>1</v>
      </c>
      <c r="J180" s="4">
        <v>1</v>
      </c>
      <c r="K180" s="4" t="s">
        <v>30</v>
      </c>
      <c r="L180" s="4">
        <v>324</v>
      </c>
      <c r="M180" s="4">
        <v>324</v>
      </c>
      <c r="N180" s="4" t="s">
        <v>889</v>
      </c>
      <c r="O180" s="4" t="s">
        <v>639</v>
      </c>
      <c r="P180" s="4" t="s">
        <v>33</v>
      </c>
      <c r="Q180" s="4">
        <v>0</v>
      </c>
      <c r="R180" s="7">
        <v>45089.0000115741</v>
      </c>
      <c r="S180" s="6">
        <v>45109</v>
      </c>
      <c r="T180" s="4" t="s">
        <v>34</v>
      </c>
      <c r="U180" s="4">
        <v>324</v>
      </c>
      <c r="V180" s="4">
        <v>0</v>
      </c>
      <c r="W180" s="4">
        <v>0</v>
      </c>
      <c r="X180" s="4" t="s">
        <v>890</v>
      </c>
      <c r="Y180" s="4" t="s">
        <v>891</v>
      </c>
    </row>
    <row r="181" s="4" customFormat="1" spans="1:25">
      <c r="A181" s="4" t="s">
        <v>892</v>
      </c>
      <c r="B181" s="4" t="s">
        <v>26</v>
      </c>
      <c r="C181" s="4" t="s">
        <v>27</v>
      </c>
      <c r="D181" s="4" t="s">
        <v>865</v>
      </c>
      <c r="E181" s="4" t="s">
        <v>866</v>
      </c>
      <c r="F181" s="6">
        <v>45105</v>
      </c>
      <c r="G181" s="6">
        <v>45106</v>
      </c>
      <c r="H181" s="4">
        <v>1</v>
      </c>
      <c r="I181" s="4">
        <v>1</v>
      </c>
      <c r="J181" s="4">
        <v>1</v>
      </c>
      <c r="K181" s="4" t="s">
        <v>30</v>
      </c>
      <c r="L181" s="4">
        <v>324</v>
      </c>
      <c r="M181" s="4">
        <v>324</v>
      </c>
      <c r="N181" s="4" t="s">
        <v>893</v>
      </c>
      <c r="O181" s="4" t="s">
        <v>639</v>
      </c>
      <c r="P181" s="4" t="s">
        <v>33</v>
      </c>
      <c r="Q181" s="4">
        <v>0</v>
      </c>
      <c r="R181" s="7">
        <v>45089.0000115741</v>
      </c>
      <c r="S181" s="6">
        <v>45109</v>
      </c>
      <c r="T181" s="4" t="s">
        <v>34</v>
      </c>
      <c r="U181" s="4">
        <v>324</v>
      </c>
      <c r="V181" s="4">
        <v>0</v>
      </c>
      <c r="W181" s="4">
        <v>0</v>
      </c>
      <c r="X181" s="4" t="s">
        <v>894</v>
      </c>
      <c r="Y181" s="4" t="s">
        <v>895</v>
      </c>
    </row>
    <row r="182" s="4" customFormat="1" spans="1:25">
      <c r="A182" s="4" t="s">
        <v>896</v>
      </c>
      <c r="B182" s="4" t="s">
        <v>26</v>
      </c>
      <c r="C182" s="4" t="s">
        <v>27</v>
      </c>
      <c r="D182" s="4" t="s">
        <v>133</v>
      </c>
      <c r="E182" s="4" t="s">
        <v>897</v>
      </c>
      <c r="F182" s="6">
        <v>45102</v>
      </c>
      <c r="G182" s="6">
        <v>45106</v>
      </c>
      <c r="H182" s="4">
        <v>3</v>
      </c>
      <c r="I182" s="4">
        <v>4</v>
      </c>
      <c r="J182" s="4">
        <v>12</v>
      </c>
      <c r="K182" s="4" t="s">
        <v>30</v>
      </c>
      <c r="L182" s="4">
        <v>21768</v>
      </c>
      <c r="M182" s="4">
        <v>21768</v>
      </c>
      <c r="N182" s="4" t="s">
        <v>898</v>
      </c>
      <c r="O182" s="4" t="s">
        <v>639</v>
      </c>
      <c r="P182" s="4" t="s">
        <v>33</v>
      </c>
      <c r="Q182" s="4">
        <v>0</v>
      </c>
      <c r="R182" s="7">
        <v>45089</v>
      </c>
      <c r="S182" s="6">
        <v>45109</v>
      </c>
      <c r="T182" s="4" t="s">
        <v>34</v>
      </c>
      <c r="U182" s="4">
        <v>21768</v>
      </c>
      <c r="V182" s="4">
        <v>0</v>
      </c>
      <c r="W182" s="4">
        <v>0</v>
      </c>
      <c r="X182" s="4" t="s">
        <v>899</v>
      </c>
      <c r="Y182" s="4" t="s">
        <v>36</v>
      </c>
    </row>
    <row r="183" s="4" customFormat="1" spans="1:25">
      <c r="A183" s="4" t="s">
        <v>900</v>
      </c>
      <c r="B183" s="4" t="s">
        <v>26</v>
      </c>
      <c r="C183" s="4" t="s">
        <v>27</v>
      </c>
      <c r="D183" s="4" t="s">
        <v>272</v>
      </c>
      <c r="E183" s="4" t="s">
        <v>901</v>
      </c>
      <c r="F183" s="6">
        <v>45104</v>
      </c>
      <c r="G183" s="6">
        <v>45106</v>
      </c>
      <c r="H183" s="4">
        <v>1</v>
      </c>
      <c r="I183" s="4">
        <v>2</v>
      </c>
      <c r="J183" s="4">
        <v>2</v>
      </c>
      <c r="K183" s="4" t="s">
        <v>30</v>
      </c>
      <c r="L183" s="4">
        <v>2340</v>
      </c>
      <c r="M183" s="4">
        <v>2340</v>
      </c>
      <c r="N183" s="4" t="s">
        <v>902</v>
      </c>
      <c r="O183" s="4" t="s">
        <v>639</v>
      </c>
      <c r="P183" s="4" t="s">
        <v>33</v>
      </c>
      <c r="Q183" s="4">
        <v>0</v>
      </c>
      <c r="R183" s="7">
        <v>45089.0000115741</v>
      </c>
      <c r="S183" s="6">
        <v>45109</v>
      </c>
      <c r="T183" s="4" t="s">
        <v>34</v>
      </c>
      <c r="U183" s="4">
        <v>2340</v>
      </c>
      <c r="V183" s="4">
        <v>0</v>
      </c>
      <c r="W183" s="4">
        <v>0</v>
      </c>
      <c r="X183" s="4" t="s">
        <v>903</v>
      </c>
      <c r="Y183" s="4" t="s">
        <v>36</v>
      </c>
    </row>
    <row r="184" s="4" customFormat="1" spans="1:25">
      <c r="A184" s="4" t="s">
        <v>904</v>
      </c>
      <c r="B184" s="4" t="s">
        <v>26</v>
      </c>
      <c r="C184" s="4" t="s">
        <v>27</v>
      </c>
      <c r="D184" s="4" t="s">
        <v>263</v>
      </c>
      <c r="E184" s="4" t="s">
        <v>185</v>
      </c>
      <c r="F184" s="6">
        <v>45105</v>
      </c>
      <c r="G184" s="6">
        <v>45106</v>
      </c>
      <c r="H184" s="4">
        <v>1</v>
      </c>
      <c r="I184" s="4">
        <v>1</v>
      </c>
      <c r="J184" s="4">
        <v>1</v>
      </c>
      <c r="K184" s="4" t="s">
        <v>30</v>
      </c>
      <c r="L184" s="4">
        <v>208</v>
      </c>
      <c r="M184" s="4">
        <v>208</v>
      </c>
      <c r="N184" s="4" t="s">
        <v>905</v>
      </c>
      <c r="O184" s="4" t="s">
        <v>639</v>
      </c>
      <c r="P184" s="4" t="s">
        <v>33</v>
      </c>
      <c r="Q184" s="4">
        <v>0</v>
      </c>
      <c r="R184" s="7">
        <v>45089.0000115741</v>
      </c>
      <c r="S184" s="6">
        <v>45109</v>
      </c>
      <c r="T184" s="4" t="s">
        <v>34</v>
      </c>
      <c r="U184" s="4">
        <v>208</v>
      </c>
      <c r="V184" s="4">
        <v>0</v>
      </c>
      <c r="W184" s="4">
        <v>0</v>
      </c>
      <c r="X184" s="4" t="s">
        <v>906</v>
      </c>
      <c r="Y184" s="4" t="s">
        <v>36</v>
      </c>
    </row>
    <row r="185" s="4" customFormat="1" spans="1:25">
      <c r="A185" s="4" t="s">
        <v>896</v>
      </c>
      <c r="B185" s="4" t="s">
        <v>26</v>
      </c>
      <c r="C185" s="4" t="s">
        <v>137</v>
      </c>
      <c r="D185" s="4" t="s">
        <v>133</v>
      </c>
      <c r="E185" s="4" t="s">
        <v>897</v>
      </c>
      <c r="F185" s="6">
        <v>45102</v>
      </c>
      <c r="G185" s="6">
        <v>45106</v>
      </c>
      <c r="H185" s="4">
        <v>3</v>
      </c>
      <c r="I185" s="4">
        <v>4</v>
      </c>
      <c r="J185" s="4">
        <v>12</v>
      </c>
      <c r="K185" s="4" t="s">
        <v>30</v>
      </c>
      <c r="L185" s="4">
        <v>-21768</v>
      </c>
      <c r="M185" s="4">
        <v>-21768</v>
      </c>
      <c r="N185" s="4" t="s">
        <v>898</v>
      </c>
      <c r="O185" s="4" t="s">
        <v>639</v>
      </c>
      <c r="P185" s="4" t="s">
        <v>33</v>
      </c>
      <c r="Q185" s="4">
        <v>0</v>
      </c>
      <c r="R185" s="7">
        <v>45089</v>
      </c>
      <c r="S185" s="6">
        <v>45109</v>
      </c>
      <c r="T185" s="4" t="s">
        <v>34</v>
      </c>
      <c r="U185" s="4">
        <v>-21768</v>
      </c>
      <c r="V185" s="4">
        <v>0</v>
      </c>
      <c r="W185" s="4">
        <v>0</v>
      </c>
      <c r="X185" s="4" t="s">
        <v>899</v>
      </c>
      <c r="Y185" s="4" t="s">
        <v>36</v>
      </c>
    </row>
    <row r="186" s="4" customFormat="1" spans="1:25">
      <c r="A186" s="4" t="s">
        <v>907</v>
      </c>
      <c r="B186" s="4" t="s">
        <v>26</v>
      </c>
      <c r="C186" s="4" t="s">
        <v>27</v>
      </c>
      <c r="D186" s="4" t="s">
        <v>908</v>
      </c>
      <c r="E186" s="4" t="s">
        <v>909</v>
      </c>
      <c r="F186" s="6">
        <v>45104</v>
      </c>
      <c r="G186" s="6">
        <v>45106</v>
      </c>
      <c r="H186" s="4">
        <v>1</v>
      </c>
      <c r="I186" s="4">
        <v>2</v>
      </c>
      <c r="J186" s="4">
        <v>2</v>
      </c>
      <c r="K186" s="4" t="s">
        <v>30</v>
      </c>
      <c r="L186" s="4">
        <v>6824</v>
      </c>
      <c r="M186" s="4">
        <v>6824</v>
      </c>
      <c r="N186" s="4" t="s">
        <v>910</v>
      </c>
      <c r="O186" s="4" t="s">
        <v>639</v>
      </c>
      <c r="P186" s="4" t="s">
        <v>33</v>
      </c>
      <c r="Q186" s="4">
        <v>0</v>
      </c>
      <c r="R186" s="7">
        <v>45086</v>
      </c>
      <c r="S186" s="6">
        <v>45109</v>
      </c>
      <c r="T186" s="4" t="s">
        <v>34</v>
      </c>
      <c r="U186" s="4">
        <v>6824</v>
      </c>
      <c r="V186" s="4">
        <v>0</v>
      </c>
      <c r="W186" s="4">
        <v>0</v>
      </c>
      <c r="X186" s="4" t="s">
        <v>911</v>
      </c>
      <c r="Y186" s="4" t="s">
        <v>36</v>
      </c>
    </row>
    <row r="187" s="4" customFormat="1" spans="1:25">
      <c r="A187" s="4" t="s">
        <v>912</v>
      </c>
      <c r="B187" s="4" t="s">
        <v>26</v>
      </c>
      <c r="C187" s="4" t="s">
        <v>27</v>
      </c>
      <c r="D187" s="4" t="s">
        <v>773</v>
      </c>
      <c r="E187" s="4" t="s">
        <v>329</v>
      </c>
      <c r="F187" s="6">
        <v>45102</v>
      </c>
      <c r="G187" s="6">
        <v>45106</v>
      </c>
      <c r="H187" s="4">
        <v>1</v>
      </c>
      <c r="I187" s="4">
        <v>4</v>
      </c>
      <c r="J187" s="4">
        <v>4</v>
      </c>
      <c r="K187" s="4" t="s">
        <v>30</v>
      </c>
      <c r="L187" s="4">
        <v>1680</v>
      </c>
      <c r="M187" s="4">
        <v>1680</v>
      </c>
      <c r="N187" s="4" t="s">
        <v>913</v>
      </c>
      <c r="O187" s="4" t="s">
        <v>639</v>
      </c>
      <c r="P187" s="4" t="s">
        <v>33</v>
      </c>
      <c r="Q187" s="4">
        <v>0</v>
      </c>
      <c r="R187" s="7">
        <v>45089</v>
      </c>
      <c r="S187" s="6">
        <v>45109</v>
      </c>
      <c r="T187" s="4" t="s">
        <v>34</v>
      </c>
      <c r="U187" s="4">
        <v>1680</v>
      </c>
      <c r="V187" s="4">
        <v>0</v>
      </c>
      <c r="W187" s="4">
        <v>0</v>
      </c>
      <c r="X187" s="4" t="s">
        <v>914</v>
      </c>
      <c r="Y187" s="4" t="s">
        <v>36</v>
      </c>
    </row>
    <row r="188" s="4" customFormat="1" spans="1:25">
      <c r="A188" s="4" t="s">
        <v>915</v>
      </c>
      <c r="B188" s="4" t="s">
        <v>26</v>
      </c>
      <c r="C188" s="4" t="s">
        <v>27</v>
      </c>
      <c r="D188" s="4" t="s">
        <v>916</v>
      </c>
      <c r="E188" s="4" t="s">
        <v>917</v>
      </c>
      <c r="F188" s="6">
        <v>45100</v>
      </c>
      <c r="G188" s="6">
        <v>45106</v>
      </c>
      <c r="H188" s="4">
        <v>1</v>
      </c>
      <c r="I188" s="4">
        <v>6</v>
      </c>
      <c r="J188" s="4">
        <v>6</v>
      </c>
      <c r="K188" s="4" t="s">
        <v>30</v>
      </c>
      <c r="L188" s="4">
        <v>4752</v>
      </c>
      <c r="M188" s="4">
        <v>4752</v>
      </c>
      <c r="N188" s="4" t="s">
        <v>918</v>
      </c>
      <c r="O188" s="4" t="s">
        <v>639</v>
      </c>
      <c r="P188" s="4" t="s">
        <v>33</v>
      </c>
      <c r="Q188" s="4">
        <v>0</v>
      </c>
      <c r="R188" s="7">
        <v>45089.0000115741</v>
      </c>
      <c r="S188" s="6">
        <v>45109</v>
      </c>
      <c r="T188" s="4" t="s">
        <v>34</v>
      </c>
      <c r="U188" s="4">
        <v>4752</v>
      </c>
      <c r="V188" s="4">
        <v>0</v>
      </c>
      <c r="W188" s="4">
        <v>0</v>
      </c>
      <c r="X188" s="4" t="s">
        <v>919</v>
      </c>
      <c r="Y188" s="4" t="s">
        <v>36</v>
      </c>
    </row>
    <row r="189" s="4" customFormat="1" spans="1:25">
      <c r="A189" s="4" t="s">
        <v>915</v>
      </c>
      <c r="B189" s="4" t="s">
        <v>26</v>
      </c>
      <c r="C189" s="4" t="s">
        <v>137</v>
      </c>
      <c r="D189" s="4" t="s">
        <v>916</v>
      </c>
      <c r="E189" s="4" t="s">
        <v>917</v>
      </c>
      <c r="F189" s="6">
        <v>45100</v>
      </c>
      <c r="G189" s="6">
        <v>45106</v>
      </c>
      <c r="H189" s="4">
        <v>1</v>
      </c>
      <c r="I189" s="4">
        <v>6</v>
      </c>
      <c r="J189" s="4">
        <v>6</v>
      </c>
      <c r="K189" s="4" t="s">
        <v>30</v>
      </c>
      <c r="L189" s="4">
        <v>-4752</v>
      </c>
      <c r="M189" s="4">
        <v>-4752</v>
      </c>
      <c r="N189" s="4" t="s">
        <v>918</v>
      </c>
      <c r="O189" s="4" t="s">
        <v>639</v>
      </c>
      <c r="P189" s="4" t="s">
        <v>33</v>
      </c>
      <c r="Q189" s="4">
        <v>0</v>
      </c>
      <c r="R189" s="7">
        <v>45089.0000115741</v>
      </c>
      <c r="S189" s="6">
        <v>45109</v>
      </c>
      <c r="T189" s="4" t="s">
        <v>34</v>
      </c>
      <c r="U189" s="4">
        <v>-4752</v>
      </c>
      <c r="V189" s="4">
        <v>0</v>
      </c>
      <c r="W189" s="4">
        <v>0</v>
      </c>
      <c r="X189" s="4" t="s">
        <v>919</v>
      </c>
      <c r="Y189" s="4" t="s">
        <v>36</v>
      </c>
    </row>
    <row r="190" s="4" customFormat="1" spans="1:25">
      <c r="A190" s="4" t="s">
        <v>920</v>
      </c>
      <c r="B190" s="4" t="s">
        <v>26</v>
      </c>
      <c r="C190" s="4" t="s">
        <v>27</v>
      </c>
      <c r="D190" s="4" t="s">
        <v>80</v>
      </c>
      <c r="E190" s="4" t="s">
        <v>921</v>
      </c>
      <c r="F190" s="6">
        <v>45105</v>
      </c>
      <c r="G190" s="6">
        <v>45106</v>
      </c>
      <c r="H190" s="4">
        <v>1</v>
      </c>
      <c r="I190" s="4">
        <v>1</v>
      </c>
      <c r="J190" s="4">
        <v>1</v>
      </c>
      <c r="K190" s="4" t="s">
        <v>30</v>
      </c>
      <c r="L190" s="4">
        <v>1503</v>
      </c>
      <c r="M190" s="4">
        <v>1503</v>
      </c>
      <c r="N190" s="4" t="s">
        <v>922</v>
      </c>
      <c r="O190" s="4" t="s">
        <v>639</v>
      </c>
      <c r="P190" s="4" t="s">
        <v>33</v>
      </c>
      <c r="Q190" s="4">
        <v>0</v>
      </c>
      <c r="R190" s="7">
        <v>45089.0000115741</v>
      </c>
      <c r="S190" s="6">
        <v>45109</v>
      </c>
      <c r="T190" s="4" t="s">
        <v>34</v>
      </c>
      <c r="U190" s="4">
        <v>1503</v>
      </c>
      <c r="V190" s="4">
        <v>0</v>
      </c>
      <c r="W190" s="4">
        <v>0</v>
      </c>
      <c r="X190" s="4" t="s">
        <v>923</v>
      </c>
      <c r="Y190" s="4" t="s">
        <v>924</v>
      </c>
    </row>
    <row r="191" s="4" customFormat="1" spans="1:28">
      <c r="A191" s="4" t="s">
        <v>925</v>
      </c>
      <c r="B191" s="4" t="s">
        <v>26</v>
      </c>
      <c r="C191" s="4" t="s">
        <v>27</v>
      </c>
      <c r="D191" s="4" t="s">
        <v>832</v>
      </c>
      <c r="E191" s="4" t="s">
        <v>656</v>
      </c>
      <c r="F191" s="6">
        <v>45103</v>
      </c>
      <c r="G191" s="6">
        <v>45106</v>
      </c>
      <c r="H191" s="4">
        <v>4</v>
      </c>
      <c r="I191" s="4">
        <v>3</v>
      </c>
      <c r="J191" s="4">
        <v>12</v>
      </c>
      <c r="K191" s="4" t="s">
        <v>30</v>
      </c>
      <c r="L191" s="4">
        <v>13116</v>
      </c>
      <c r="M191" s="4">
        <v>13116</v>
      </c>
      <c r="N191" s="4" t="s">
        <v>926</v>
      </c>
      <c r="O191" s="4" t="s">
        <v>639</v>
      </c>
      <c r="P191" s="4" t="s">
        <v>33</v>
      </c>
      <c r="Q191" s="4">
        <v>0</v>
      </c>
      <c r="R191" s="7">
        <v>45090</v>
      </c>
      <c r="S191" s="6">
        <v>45109</v>
      </c>
      <c r="T191" s="4" t="s">
        <v>34</v>
      </c>
      <c r="U191" s="4">
        <v>13116</v>
      </c>
      <c r="V191" s="4">
        <v>0</v>
      </c>
      <c r="W191" s="4">
        <v>0</v>
      </c>
      <c r="X191" s="4" t="s">
        <v>927</v>
      </c>
      <c r="Y191" s="4">
        <v>3334752</v>
      </c>
      <c r="Z191" s="4">
        <v>3334753</v>
      </c>
      <c r="AA191" s="4">
        <v>3334754</v>
      </c>
      <c r="AB191" s="4" t="s">
        <v>928</v>
      </c>
    </row>
    <row r="192" s="4" customFormat="1" spans="1:25">
      <c r="A192" s="4" t="s">
        <v>929</v>
      </c>
      <c r="B192" s="4" t="s">
        <v>26</v>
      </c>
      <c r="C192" s="4" t="s">
        <v>27</v>
      </c>
      <c r="D192" s="4" t="s">
        <v>242</v>
      </c>
      <c r="E192" s="4" t="s">
        <v>930</v>
      </c>
      <c r="F192" s="6">
        <v>45101</v>
      </c>
      <c r="G192" s="6">
        <v>45106</v>
      </c>
      <c r="H192" s="4">
        <v>1</v>
      </c>
      <c r="I192" s="4">
        <v>5</v>
      </c>
      <c r="J192" s="4">
        <v>5</v>
      </c>
      <c r="K192" s="4" t="s">
        <v>30</v>
      </c>
      <c r="L192" s="4">
        <v>1865</v>
      </c>
      <c r="M192" s="4">
        <v>1865</v>
      </c>
      <c r="N192" s="4" t="s">
        <v>931</v>
      </c>
      <c r="O192" s="4" t="s">
        <v>639</v>
      </c>
      <c r="P192" s="4" t="s">
        <v>33</v>
      </c>
      <c r="Q192" s="4">
        <v>0</v>
      </c>
      <c r="R192" s="7">
        <v>45090.0000115741</v>
      </c>
      <c r="S192" s="6">
        <v>45109</v>
      </c>
      <c r="T192" s="4" t="s">
        <v>34</v>
      </c>
      <c r="U192" s="4">
        <v>1865</v>
      </c>
      <c r="V192" s="4">
        <v>0</v>
      </c>
      <c r="W192" s="4">
        <v>0</v>
      </c>
      <c r="X192" s="4" t="s">
        <v>932</v>
      </c>
      <c r="Y192" s="4" t="s">
        <v>36</v>
      </c>
    </row>
    <row r="193" s="4" customFormat="1" spans="1:25">
      <c r="A193" s="4" t="s">
        <v>933</v>
      </c>
      <c r="B193" s="4" t="s">
        <v>26</v>
      </c>
      <c r="C193" s="4" t="s">
        <v>27</v>
      </c>
      <c r="D193" s="4" t="s">
        <v>277</v>
      </c>
      <c r="E193" s="4" t="s">
        <v>278</v>
      </c>
      <c r="F193" s="6">
        <v>45105</v>
      </c>
      <c r="G193" s="6">
        <v>45106</v>
      </c>
      <c r="H193" s="4">
        <v>1</v>
      </c>
      <c r="I193" s="4">
        <v>1</v>
      </c>
      <c r="J193" s="4">
        <v>1</v>
      </c>
      <c r="K193" s="4" t="s">
        <v>30</v>
      </c>
      <c r="L193" s="4">
        <v>426</v>
      </c>
      <c r="M193" s="4">
        <v>426</v>
      </c>
      <c r="N193" s="4" t="s">
        <v>934</v>
      </c>
      <c r="O193" s="4" t="s">
        <v>639</v>
      </c>
      <c r="P193" s="4" t="s">
        <v>33</v>
      </c>
      <c r="Q193" s="4">
        <v>0</v>
      </c>
      <c r="R193" s="7">
        <v>45090.0000115741</v>
      </c>
      <c r="S193" s="6">
        <v>45109</v>
      </c>
      <c r="T193" s="4" t="s">
        <v>34</v>
      </c>
      <c r="U193" s="4">
        <v>426</v>
      </c>
      <c r="V193" s="4">
        <v>0</v>
      </c>
      <c r="W193" s="4">
        <v>0</v>
      </c>
      <c r="X193" s="4" t="s">
        <v>935</v>
      </c>
      <c r="Y193" s="4" t="s">
        <v>936</v>
      </c>
    </row>
    <row r="194" s="4" customFormat="1" spans="1:25">
      <c r="A194" s="4" t="s">
        <v>937</v>
      </c>
      <c r="B194" s="4" t="s">
        <v>26</v>
      </c>
      <c r="C194" s="4" t="s">
        <v>27</v>
      </c>
      <c r="D194" s="4" t="s">
        <v>56</v>
      </c>
      <c r="E194" s="4" t="s">
        <v>938</v>
      </c>
      <c r="F194" s="6">
        <v>45103</v>
      </c>
      <c r="G194" s="6">
        <v>45106</v>
      </c>
      <c r="H194" s="4">
        <v>1</v>
      </c>
      <c r="I194" s="4">
        <v>3</v>
      </c>
      <c r="J194" s="4">
        <v>3</v>
      </c>
      <c r="K194" s="4" t="s">
        <v>30</v>
      </c>
      <c r="L194" s="4">
        <v>5214</v>
      </c>
      <c r="M194" s="4">
        <v>5214</v>
      </c>
      <c r="N194" s="4" t="s">
        <v>939</v>
      </c>
      <c r="O194" s="4" t="s">
        <v>639</v>
      </c>
      <c r="P194" s="4" t="s">
        <v>33</v>
      </c>
      <c r="Q194" s="4">
        <v>0</v>
      </c>
      <c r="R194" s="7">
        <v>45090.0000115741</v>
      </c>
      <c r="S194" s="6">
        <v>45109</v>
      </c>
      <c r="T194" s="4" t="s">
        <v>34</v>
      </c>
      <c r="U194" s="4">
        <v>5214</v>
      </c>
      <c r="V194" s="4">
        <v>0</v>
      </c>
      <c r="W194" s="4">
        <v>0</v>
      </c>
      <c r="X194" s="4" t="s">
        <v>940</v>
      </c>
      <c r="Y194" s="4" t="s">
        <v>36</v>
      </c>
    </row>
    <row r="195" s="4" customFormat="1" spans="1:25">
      <c r="A195" s="4" t="s">
        <v>941</v>
      </c>
      <c r="B195" s="4" t="s">
        <v>26</v>
      </c>
      <c r="C195" s="4" t="s">
        <v>27</v>
      </c>
      <c r="D195" s="4" t="s">
        <v>486</v>
      </c>
      <c r="E195" s="4" t="s">
        <v>942</v>
      </c>
      <c r="F195" s="6">
        <v>45104</v>
      </c>
      <c r="G195" s="6">
        <v>45106</v>
      </c>
      <c r="H195" s="4">
        <v>1</v>
      </c>
      <c r="I195" s="4">
        <v>2</v>
      </c>
      <c r="J195" s="4">
        <v>2</v>
      </c>
      <c r="K195" s="4" t="s">
        <v>30</v>
      </c>
      <c r="L195" s="4">
        <v>1250</v>
      </c>
      <c r="M195" s="4">
        <v>1250</v>
      </c>
      <c r="N195" s="4" t="s">
        <v>943</v>
      </c>
      <c r="O195" s="4" t="s">
        <v>639</v>
      </c>
      <c r="P195" s="4" t="s">
        <v>33</v>
      </c>
      <c r="Q195" s="4">
        <v>0</v>
      </c>
      <c r="R195" s="7">
        <v>45091.0000115741</v>
      </c>
      <c r="S195" s="6">
        <v>45109</v>
      </c>
      <c r="T195" s="4" t="s">
        <v>34</v>
      </c>
      <c r="U195" s="4">
        <v>1250</v>
      </c>
      <c r="V195" s="4">
        <v>0</v>
      </c>
      <c r="W195" s="4">
        <v>0</v>
      </c>
      <c r="X195" s="4" t="s">
        <v>944</v>
      </c>
      <c r="Y195" s="4" t="s">
        <v>36</v>
      </c>
    </row>
    <row r="196" s="4" customFormat="1" spans="1:25">
      <c r="A196" s="4" t="s">
        <v>945</v>
      </c>
      <c r="B196" s="4" t="s">
        <v>26</v>
      </c>
      <c r="C196" s="4" t="s">
        <v>27</v>
      </c>
      <c r="D196" s="4" t="s">
        <v>486</v>
      </c>
      <c r="E196" s="4" t="s">
        <v>942</v>
      </c>
      <c r="F196" s="6">
        <v>45104</v>
      </c>
      <c r="G196" s="6">
        <v>45106</v>
      </c>
      <c r="H196" s="4">
        <v>1</v>
      </c>
      <c r="I196" s="4">
        <v>2</v>
      </c>
      <c r="J196" s="4">
        <v>2</v>
      </c>
      <c r="K196" s="4" t="s">
        <v>30</v>
      </c>
      <c r="L196" s="4">
        <v>1250</v>
      </c>
      <c r="M196" s="4">
        <v>1250</v>
      </c>
      <c r="N196" s="4" t="s">
        <v>946</v>
      </c>
      <c r="O196" s="4" t="s">
        <v>639</v>
      </c>
      <c r="P196" s="4" t="s">
        <v>33</v>
      </c>
      <c r="Q196" s="4">
        <v>0</v>
      </c>
      <c r="R196" s="7">
        <v>45091</v>
      </c>
      <c r="S196" s="6">
        <v>45109</v>
      </c>
      <c r="T196" s="4" t="s">
        <v>34</v>
      </c>
      <c r="U196" s="4">
        <v>1250</v>
      </c>
      <c r="V196" s="4">
        <v>0</v>
      </c>
      <c r="W196" s="4">
        <v>0</v>
      </c>
      <c r="X196" s="4" t="s">
        <v>947</v>
      </c>
      <c r="Y196" s="4" t="s">
        <v>36</v>
      </c>
    </row>
    <row r="197" s="4" customFormat="1" spans="1:25">
      <c r="A197" s="4" t="s">
        <v>948</v>
      </c>
      <c r="B197" s="4" t="s">
        <v>26</v>
      </c>
      <c r="C197" s="4" t="s">
        <v>27</v>
      </c>
      <c r="D197" s="4" t="s">
        <v>949</v>
      </c>
      <c r="E197" s="4" t="s">
        <v>950</v>
      </c>
      <c r="F197" s="6">
        <v>45101</v>
      </c>
      <c r="G197" s="6">
        <v>45106</v>
      </c>
      <c r="H197" s="4">
        <v>3</v>
      </c>
      <c r="I197" s="4">
        <v>5</v>
      </c>
      <c r="J197" s="4">
        <v>15</v>
      </c>
      <c r="K197" s="4" t="s">
        <v>30</v>
      </c>
      <c r="L197" s="4">
        <v>15576</v>
      </c>
      <c r="M197" s="4">
        <v>15576</v>
      </c>
      <c r="N197" s="4" t="s">
        <v>951</v>
      </c>
      <c r="O197" s="4" t="s">
        <v>639</v>
      </c>
      <c r="P197" s="4" t="s">
        <v>33</v>
      </c>
      <c r="Q197" s="4">
        <v>0</v>
      </c>
      <c r="R197" s="7">
        <v>45091.0000115741</v>
      </c>
      <c r="S197" s="6">
        <v>45109</v>
      </c>
      <c r="T197" s="4" t="s">
        <v>34</v>
      </c>
      <c r="U197" s="4">
        <v>15576</v>
      </c>
      <c r="V197" s="4">
        <v>0</v>
      </c>
      <c r="W197" s="4">
        <v>0</v>
      </c>
      <c r="X197" s="4" t="s">
        <v>952</v>
      </c>
      <c r="Y197" s="4" t="s">
        <v>953</v>
      </c>
    </row>
    <row r="198" s="4" customFormat="1" spans="1:25">
      <c r="A198" s="4" t="s">
        <v>954</v>
      </c>
      <c r="B198" s="4" t="s">
        <v>26</v>
      </c>
      <c r="C198" s="4" t="s">
        <v>27</v>
      </c>
      <c r="D198" s="4" t="s">
        <v>604</v>
      </c>
      <c r="E198" s="4" t="s">
        <v>605</v>
      </c>
      <c r="F198" s="6">
        <v>45105</v>
      </c>
      <c r="G198" s="6">
        <v>45106</v>
      </c>
      <c r="H198" s="4">
        <v>1</v>
      </c>
      <c r="I198" s="4">
        <v>1</v>
      </c>
      <c r="J198" s="4">
        <v>1</v>
      </c>
      <c r="K198" s="4" t="s">
        <v>30</v>
      </c>
      <c r="L198" s="4">
        <v>1070</v>
      </c>
      <c r="M198" s="4">
        <v>1070</v>
      </c>
      <c r="N198" s="4" t="s">
        <v>955</v>
      </c>
      <c r="O198" s="4" t="s">
        <v>639</v>
      </c>
      <c r="P198" s="4" t="s">
        <v>33</v>
      </c>
      <c r="Q198" s="4">
        <v>0</v>
      </c>
      <c r="R198" s="7">
        <v>45092</v>
      </c>
      <c r="S198" s="6">
        <v>45109</v>
      </c>
      <c r="T198" s="4" t="s">
        <v>34</v>
      </c>
      <c r="U198" s="4">
        <v>1070</v>
      </c>
      <c r="V198" s="4">
        <v>0</v>
      </c>
      <c r="W198" s="4">
        <v>0</v>
      </c>
      <c r="X198" s="4" t="s">
        <v>956</v>
      </c>
      <c r="Y198" s="4" t="s">
        <v>36</v>
      </c>
    </row>
    <row r="199" s="4" customFormat="1" spans="1:25">
      <c r="A199" s="4" t="s">
        <v>957</v>
      </c>
      <c r="B199" s="4" t="s">
        <v>26</v>
      </c>
      <c r="C199" s="4" t="s">
        <v>27</v>
      </c>
      <c r="D199" s="4" t="s">
        <v>371</v>
      </c>
      <c r="E199" s="4" t="s">
        <v>372</v>
      </c>
      <c r="F199" s="6">
        <v>45105</v>
      </c>
      <c r="G199" s="6">
        <v>45106</v>
      </c>
      <c r="H199" s="4">
        <v>1</v>
      </c>
      <c r="I199" s="4">
        <v>1</v>
      </c>
      <c r="J199" s="4">
        <v>1</v>
      </c>
      <c r="K199" s="4" t="s">
        <v>30</v>
      </c>
      <c r="L199" s="4">
        <v>291</v>
      </c>
      <c r="M199" s="4">
        <v>291</v>
      </c>
      <c r="N199" s="4" t="s">
        <v>958</v>
      </c>
      <c r="O199" s="4" t="s">
        <v>639</v>
      </c>
      <c r="P199" s="4" t="s">
        <v>33</v>
      </c>
      <c r="Q199" s="4">
        <v>0</v>
      </c>
      <c r="R199" s="7">
        <v>45092.0000115741</v>
      </c>
      <c r="S199" s="6">
        <v>45109</v>
      </c>
      <c r="T199" s="4" t="s">
        <v>34</v>
      </c>
      <c r="U199" s="4">
        <v>291</v>
      </c>
      <c r="V199" s="4">
        <v>0</v>
      </c>
      <c r="W199" s="4">
        <v>0</v>
      </c>
      <c r="X199" s="4" t="s">
        <v>959</v>
      </c>
      <c r="Y199" s="4" t="s">
        <v>960</v>
      </c>
    </row>
    <row r="200" s="4" customFormat="1" spans="1:25">
      <c r="A200" s="4" t="s">
        <v>961</v>
      </c>
      <c r="B200" s="4" t="s">
        <v>26</v>
      </c>
      <c r="C200" s="4" t="s">
        <v>27</v>
      </c>
      <c r="D200" s="4" t="s">
        <v>962</v>
      </c>
      <c r="E200" s="4" t="s">
        <v>963</v>
      </c>
      <c r="F200" s="6">
        <v>45104</v>
      </c>
      <c r="G200" s="6">
        <v>45106</v>
      </c>
      <c r="H200" s="4">
        <v>1</v>
      </c>
      <c r="I200" s="4">
        <v>2</v>
      </c>
      <c r="J200" s="4">
        <v>2</v>
      </c>
      <c r="K200" s="4" t="s">
        <v>30</v>
      </c>
      <c r="L200" s="4">
        <v>3500</v>
      </c>
      <c r="M200" s="4">
        <v>3500</v>
      </c>
      <c r="N200" s="4" t="s">
        <v>964</v>
      </c>
      <c r="O200" s="4" t="s">
        <v>639</v>
      </c>
      <c r="P200" s="4" t="s">
        <v>33</v>
      </c>
      <c r="Q200" s="4">
        <v>0</v>
      </c>
      <c r="R200" s="7">
        <v>45092.0000115741</v>
      </c>
      <c r="S200" s="6">
        <v>45109</v>
      </c>
      <c r="T200" s="4" t="s">
        <v>34</v>
      </c>
      <c r="U200" s="4">
        <v>3500</v>
      </c>
      <c r="V200" s="4">
        <v>0</v>
      </c>
      <c r="W200" s="4">
        <v>0</v>
      </c>
      <c r="X200" s="4" t="s">
        <v>965</v>
      </c>
      <c r="Y200" s="4" t="s">
        <v>966</v>
      </c>
    </row>
    <row r="201" s="4" customFormat="1" spans="1:25">
      <c r="A201" s="4" t="s">
        <v>967</v>
      </c>
      <c r="B201" s="4" t="s">
        <v>26</v>
      </c>
      <c r="C201" s="4" t="s">
        <v>27</v>
      </c>
      <c r="D201" s="4" t="s">
        <v>962</v>
      </c>
      <c r="E201" s="4" t="s">
        <v>963</v>
      </c>
      <c r="F201" s="6">
        <v>45104</v>
      </c>
      <c r="G201" s="6">
        <v>45106</v>
      </c>
      <c r="H201" s="4">
        <v>1</v>
      </c>
      <c r="I201" s="4">
        <v>2</v>
      </c>
      <c r="J201" s="4">
        <v>2</v>
      </c>
      <c r="K201" s="4" t="s">
        <v>30</v>
      </c>
      <c r="L201" s="4">
        <v>3500</v>
      </c>
      <c r="M201" s="4">
        <v>3500</v>
      </c>
      <c r="N201" s="4" t="s">
        <v>968</v>
      </c>
      <c r="O201" s="4" t="s">
        <v>639</v>
      </c>
      <c r="P201" s="4" t="s">
        <v>33</v>
      </c>
      <c r="Q201" s="4">
        <v>0</v>
      </c>
      <c r="R201" s="7">
        <v>45092.0000115741</v>
      </c>
      <c r="S201" s="6">
        <v>45109</v>
      </c>
      <c r="T201" s="4" t="s">
        <v>34</v>
      </c>
      <c r="U201" s="4">
        <v>3500</v>
      </c>
      <c r="V201" s="4">
        <v>0</v>
      </c>
      <c r="W201" s="4">
        <v>0</v>
      </c>
      <c r="X201" s="4" t="s">
        <v>969</v>
      </c>
      <c r="Y201" s="4" t="s">
        <v>970</v>
      </c>
    </row>
    <row r="202" s="4" customFormat="1" spans="1:25">
      <c r="A202" s="4" t="s">
        <v>971</v>
      </c>
      <c r="B202" s="4" t="s">
        <v>26</v>
      </c>
      <c r="C202" s="4" t="s">
        <v>27</v>
      </c>
      <c r="D202" s="4" t="s">
        <v>850</v>
      </c>
      <c r="E202" s="4" t="s">
        <v>972</v>
      </c>
      <c r="F202" s="6">
        <v>45104</v>
      </c>
      <c r="G202" s="6">
        <v>45106</v>
      </c>
      <c r="H202" s="4">
        <v>1</v>
      </c>
      <c r="I202" s="4">
        <v>2</v>
      </c>
      <c r="J202" s="4">
        <v>2</v>
      </c>
      <c r="K202" s="4" t="s">
        <v>30</v>
      </c>
      <c r="L202" s="4">
        <v>5350</v>
      </c>
      <c r="M202" s="4">
        <v>5350</v>
      </c>
      <c r="N202" s="4" t="s">
        <v>973</v>
      </c>
      <c r="O202" s="4" t="s">
        <v>639</v>
      </c>
      <c r="P202" s="4" t="s">
        <v>33</v>
      </c>
      <c r="Q202" s="4">
        <v>0</v>
      </c>
      <c r="R202" s="7">
        <v>45091</v>
      </c>
      <c r="S202" s="6">
        <v>45109</v>
      </c>
      <c r="T202" s="4" t="s">
        <v>34</v>
      </c>
      <c r="U202" s="4">
        <v>5350</v>
      </c>
      <c r="V202" s="4">
        <v>0</v>
      </c>
      <c r="W202" s="4">
        <v>0</v>
      </c>
      <c r="X202" s="4" t="s">
        <v>974</v>
      </c>
      <c r="Y202" s="4" t="s">
        <v>36</v>
      </c>
    </row>
    <row r="203" s="4" customFormat="1" spans="1:25">
      <c r="A203" s="4" t="s">
        <v>975</v>
      </c>
      <c r="B203" s="4" t="s">
        <v>26</v>
      </c>
      <c r="C203" s="4" t="s">
        <v>27</v>
      </c>
      <c r="D203" s="4" t="s">
        <v>307</v>
      </c>
      <c r="E203" s="4" t="s">
        <v>308</v>
      </c>
      <c r="F203" s="6">
        <v>45105</v>
      </c>
      <c r="G203" s="6">
        <v>45106</v>
      </c>
      <c r="H203" s="4">
        <v>1</v>
      </c>
      <c r="I203" s="4">
        <v>1</v>
      </c>
      <c r="J203" s="4">
        <v>1</v>
      </c>
      <c r="K203" s="4" t="s">
        <v>30</v>
      </c>
      <c r="L203" s="4">
        <v>444</v>
      </c>
      <c r="M203" s="4">
        <v>444</v>
      </c>
      <c r="N203" s="4" t="s">
        <v>976</v>
      </c>
      <c r="O203" s="4" t="s">
        <v>639</v>
      </c>
      <c r="P203" s="4" t="s">
        <v>33</v>
      </c>
      <c r="Q203" s="4">
        <v>0</v>
      </c>
      <c r="R203" s="7">
        <v>45093.0000115741</v>
      </c>
      <c r="S203" s="6">
        <v>45109</v>
      </c>
      <c r="T203" s="4" t="s">
        <v>34</v>
      </c>
      <c r="U203" s="4">
        <v>444</v>
      </c>
      <c r="V203" s="4">
        <v>0</v>
      </c>
      <c r="W203" s="4">
        <v>0</v>
      </c>
      <c r="X203" s="4" t="s">
        <v>977</v>
      </c>
      <c r="Y203" s="4" t="s">
        <v>978</v>
      </c>
    </row>
    <row r="204" s="4" customFormat="1" spans="1:25">
      <c r="A204" s="4" t="s">
        <v>979</v>
      </c>
      <c r="B204" s="4" t="s">
        <v>26</v>
      </c>
      <c r="C204" s="4" t="s">
        <v>27</v>
      </c>
      <c r="D204" s="4" t="s">
        <v>980</v>
      </c>
      <c r="E204" s="4" t="s">
        <v>981</v>
      </c>
      <c r="F204" s="6">
        <v>45102</v>
      </c>
      <c r="G204" s="6">
        <v>45106</v>
      </c>
      <c r="H204" s="4">
        <v>1</v>
      </c>
      <c r="I204" s="4">
        <v>4</v>
      </c>
      <c r="J204" s="4">
        <v>4</v>
      </c>
      <c r="K204" s="4" t="s">
        <v>30</v>
      </c>
      <c r="L204" s="4">
        <v>7240</v>
      </c>
      <c r="M204" s="4">
        <v>7240</v>
      </c>
      <c r="N204" s="4" t="s">
        <v>982</v>
      </c>
      <c r="O204" s="4" t="s">
        <v>639</v>
      </c>
      <c r="P204" s="4" t="s">
        <v>33</v>
      </c>
      <c r="Q204" s="4">
        <v>0</v>
      </c>
      <c r="R204" s="7">
        <v>45093</v>
      </c>
      <c r="S204" s="6">
        <v>45109</v>
      </c>
      <c r="T204" s="4" t="s">
        <v>34</v>
      </c>
      <c r="U204" s="4">
        <v>7240</v>
      </c>
      <c r="V204" s="4">
        <v>0</v>
      </c>
      <c r="W204" s="4">
        <v>0</v>
      </c>
      <c r="X204" s="4" t="s">
        <v>983</v>
      </c>
      <c r="Y204" s="4" t="s">
        <v>36</v>
      </c>
    </row>
    <row r="205" s="4" customFormat="1" spans="1:25">
      <c r="A205" s="4" t="s">
        <v>984</v>
      </c>
      <c r="B205" s="4" t="s">
        <v>26</v>
      </c>
      <c r="C205" s="4" t="s">
        <v>27</v>
      </c>
      <c r="D205" s="4" t="s">
        <v>985</v>
      </c>
      <c r="E205" s="4" t="s">
        <v>986</v>
      </c>
      <c r="F205" s="6">
        <v>45104</v>
      </c>
      <c r="G205" s="6">
        <v>45106</v>
      </c>
      <c r="H205" s="4">
        <v>1</v>
      </c>
      <c r="I205" s="4">
        <v>2</v>
      </c>
      <c r="J205" s="4">
        <v>2</v>
      </c>
      <c r="K205" s="4" t="s">
        <v>30</v>
      </c>
      <c r="L205" s="4">
        <v>5260</v>
      </c>
      <c r="M205" s="4">
        <v>5260</v>
      </c>
      <c r="N205" s="4" t="s">
        <v>987</v>
      </c>
      <c r="O205" s="4" t="s">
        <v>639</v>
      </c>
      <c r="P205" s="4" t="s">
        <v>33</v>
      </c>
      <c r="Q205" s="4">
        <v>0</v>
      </c>
      <c r="R205" s="7">
        <v>45093.0000115741</v>
      </c>
      <c r="S205" s="6">
        <v>45109</v>
      </c>
      <c r="T205" s="4" t="s">
        <v>34</v>
      </c>
      <c r="U205" s="4">
        <v>5260</v>
      </c>
      <c r="V205" s="4">
        <v>0</v>
      </c>
      <c r="W205" s="4">
        <v>0</v>
      </c>
      <c r="X205" s="4" t="s">
        <v>988</v>
      </c>
      <c r="Y205" s="4" t="s">
        <v>989</v>
      </c>
    </row>
    <row r="206" s="4" customFormat="1" spans="1:25">
      <c r="A206" s="4" t="s">
        <v>990</v>
      </c>
      <c r="B206" s="4" t="s">
        <v>26</v>
      </c>
      <c r="C206" s="4" t="s">
        <v>27</v>
      </c>
      <c r="D206" s="4" t="s">
        <v>991</v>
      </c>
      <c r="E206" s="4" t="s">
        <v>992</v>
      </c>
      <c r="F206" s="6">
        <v>45104</v>
      </c>
      <c r="G206" s="6">
        <v>45106</v>
      </c>
      <c r="H206" s="4">
        <v>1</v>
      </c>
      <c r="I206" s="4">
        <v>2</v>
      </c>
      <c r="J206" s="4">
        <v>2</v>
      </c>
      <c r="K206" s="4" t="s">
        <v>30</v>
      </c>
      <c r="L206" s="4">
        <v>3186</v>
      </c>
      <c r="M206" s="4">
        <v>3186</v>
      </c>
      <c r="N206" s="4" t="s">
        <v>993</v>
      </c>
      <c r="O206" s="4" t="s">
        <v>639</v>
      </c>
      <c r="P206" s="4" t="s">
        <v>33</v>
      </c>
      <c r="Q206" s="4">
        <v>0</v>
      </c>
      <c r="R206" s="7">
        <v>45095.0000115741</v>
      </c>
      <c r="S206" s="6">
        <v>45109</v>
      </c>
      <c r="T206" s="4" t="s">
        <v>34</v>
      </c>
      <c r="U206" s="4">
        <v>3186</v>
      </c>
      <c r="V206" s="4">
        <v>0</v>
      </c>
      <c r="W206" s="4">
        <v>0</v>
      </c>
      <c r="X206" s="4" t="s">
        <v>994</v>
      </c>
      <c r="Y206" s="4" t="s">
        <v>995</v>
      </c>
    </row>
    <row r="207" s="4" customFormat="1" spans="1:25">
      <c r="A207" s="4" t="s">
        <v>996</v>
      </c>
      <c r="B207" s="4" t="s">
        <v>26</v>
      </c>
      <c r="C207" s="4" t="s">
        <v>27</v>
      </c>
      <c r="D207" s="4" t="s">
        <v>214</v>
      </c>
      <c r="E207" s="4" t="s">
        <v>997</v>
      </c>
      <c r="F207" s="6">
        <v>45104</v>
      </c>
      <c r="G207" s="6">
        <v>45106</v>
      </c>
      <c r="H207" s="4">
        <v>1</v>
      </c>
      <c r="I207" s="4">
        <v>2</v>
      </c>
      <c r="J207" s="4">
        <v>2</v>
      </c>
      <c r="K207" s="4" t="s">
        <v>30</v>
      </c>
      <c r="L207" s="4">
        <v>2000</v>
      </c>
      <c r="M207" s="4">
        <v>2000</v>
      </c>
      <c r="N207" s="4" t="s">
        <v>998</v>
      </c>
      <c r="O207" s="4" t="s">
        <v>639</v>
      </c>
      <c r="P207" s="4" t="s">
        <v>33</v>
      </c>
      <c r="Q207" s="4">
        <v>0</v>
      </c>
      <c r="R207" s="7">
        <v>45096.0000115741</v>
      </c>
      <c r="S207" s="6">
        <v>45109</v>
      </c>
      <c r="T207" s="4" t="s">
        <v>34</v>
      </c>
      <c r="U207" s="4">
        <v>2000</v>
      </c>
      <c r="V207" s="4">
        <v>0</v>
      </c>
      <c r="W207" s="4">
        <v>0</v>
      </c>
      <c r="X207" s="4" t="s">
        <v>999</v>
      </c>
      <c r="Y207" s="4" t="s">
        <v>36</v>
      </c>
    </row>
    <row r="208" s="4" customFormat="1" spans="1:25">
      <c r="A208" s="4" t="s">
        <v>1000</v>
      </c>
      <c r="B208" s="4" t="s">
        <v>26</v>
      </c>
      <c r="C208" s="4" t="s">
        <v>27</v>
      </c>
      <c r="D208" s="4" t="s">
        <v>214</v>
      </c>
      <c r="E208" s="4" t="s">
        <v>1001</v>
      </c>
      <c r="F208" s="6">
        <v>45104</v>
      </c>
      <c r="G208" s="6">
        <v>45106</v>
      </c>
      <c r="H208" s="4">
        <v>1</v>
      </c>
      <c r="I208" s="4">
        <v>2</v>
      </c>
      <c r="J208" s="4">
        <v>2</v>
      </c>
      <c r="K208" s="4" t="s">
        <v>30</v>
      </c>
      <c r="L208" s="4">
        <v>2800</v>
      </c>
      <c r="M208" s="4">
        <v>2800</v>
      </c>
      <c r="N208" s="4" t="s">
        <v>1002</v>
      </c>
      <c r="O208" s="4" t="s">
        <v>639</v>
      </c>
      <c r="P208" s="4" t="s">
        <v>33</v>
      </c>
      <c r="Q208" s="4">
        <v>0</v>
      </c>
      <c r="R208" s="7">
        <v>45096.0000115741</v>
      </c>
      <c r="S208" s="6">
        <v>45109</v>
      </c>
      <c r="T208" s="4" t="s">
        <v>34</v>
      </c>
      <c r="U208" s="4">
        <v>2800</v>
      </c>
      <c r="V208" s="4">
        <v>0</v>
      </c>
      <c r="W208" s="4">
        <v>0</v>
      </c>
      <c r="X208" s="4" t="s">
        <v>1003</v>
      </c>
      <c r="Y208" s="4" t="s">
        <v>36</v>
      </c>
    </row>
    <row r="209" s="4" customFormat="1" spans="1:25">
      <c r="A209" s="4" t="s">
        <v>1004</v>
      </c>
      <c r="B209" s="4" t="s">
        <v>26</v>
      </c>
      <c r="C209" s="4" t="s">
        <v>27</v>
      </c>
      <c r="D209" s="4" t="s">
        <v>302</v>
      </c>
      <c r="E209" s="4" t="s">
        <v>1005</v>
      </c>
      <c r="F209" s="6">
        <v>45105</v>
      </c>
      <c r="G209" s="6">
        <v>45106</v>
      </c>
      <c r="H209" s="4">
        <v>1</v>
      </c>
      <c r="I209" s="4">
        <v>1</v>
      </c>
      <c r="J209" s="4">
        <v>1</v>
      </c>
      <c r="K209" s="4" t="s">
        <v>30</v>
      </c>
      <c r="L209" s="4">
        <v>1172</v>
      </c>
      <c r="M209" s="4">
        <v>1172</v>
      </c>
      <c r="N209" s="4" t="s">
        <v>1006</v>
      </c>
      <c r="O209" s="4" t="s">
        <v>639</v>
      </c>
      <c r="P209" s="4" t="s">
        <v>33</v>
      </c>
      <c r="Q209" s="4">
        <v>0</v>
      </c>
      <c r="R209" s="7">
        <v>45096</v>
      </c>
      <c r="S209" s="6">
        <v>45109</v>
      </c>
      <c r="T209" s="4" t="s">
        <v>34</v>
      </c>
      <c r="U209" s="4">
        <v>1172</v>
      </c>
      <c r="V209" s="4">
        <v>0</v>
      </c>
      <c r="W209" s="4">
        <v>0</v>
      </c>
      <c r="X209" s="4" t="s">
        <v>1007</v>
      </c>
      <c r="Y209" s="4" t="s">
        <v>36</v>
      </c>
    </row>
    <row r="210" s="4" customFormat="1" spans="1:25">
      <c r="A210" s="4" t="s">
        <v>1008</v>
      </c>
      <c r="B210" s="4" t="s">
        <v>26</v>
      </c>
      <c r="C210" s="4" t="s">
        <v>27</v>
      </c>
      <c r="D210" s="4" t="s">
        <v>1009</v>
      </c>
      <c r="E210" s="4" t="s">
        <v>1010</v>
      </c>
      <c r="F210" s="6">
        <v>45098</v>
      </c>
      <c r="G210" s="6">
        <v>45106</v>
      </c>
      <c r="H210" s="4">
        <v>1</v>
      </c>
      <c r="I210" s="4">
        <v>8</v>
      </c>
      <c r="J210" s="4">
        <v>8</v>
      </c>
      <c r="K210" s="4" t="s">
        <v>30</v>
      </c>
      <c r="L210" s="4">
        <v>3016</v>
      </c>
      <c r="M210" s="4">
        <v>3016</v>
      </c>
      <c r="N210" s="4" t="s">
        <v>1011</v>
      </c>
      <c r="O210" s="4" t="s">
        <v>639</v>
      </c>
      <c r="P210" s="4" t="s">
        <v>33</v>
      </c>
      <c r="Q210" s="4">
        <v>0</v>
      </c>
      <c r="R210" s="7">
        <v>45096</v>
      </c>
      <c r="S210" s="6">
        <v>45109</v>
      </c>
      <c r="T210" s="4" t="s">
        <v>34</v>
      </c>
      <c r="U210" s="4">
        <v>3016</v>
      </c>
      <c r="V210" s="4">
        <v>0</v>
      </c>
      <c r="W210" s="4">
        <v>0</v>
      </c>
      <c r="X210" s="4" t="s">
        <v>1012</v>
      </c>
      <c r="Y210" s="4" t="s">
        <v>36</v>
      </c>
    </row>
    <row r="211" s="4" customFormat="1" spans="1:25">
      <c r="A211" s="4" t="s">
        <v>1013</v>
      </c>
      <c r="B211" s="4" t="s">
        <v>26</v>
      </c>
      <c r="C211" s="4" t="s">
        <v>27</v>
      </c>
      <c r="D211" s="4" t="s">
        <v>214</v>
      </c>
      <c r="E211" s="4" t="s">
        <v>215</v>
      </c>
      <c r="F211" s="6">
        <v>45104</v>
      </c>
      <c r="G211" s="6">
        <v>45106</v>
      </c>
      <c r="H211" s="4">
        <v>1</v>
      </c>
      <c r="I211" s="4">
        <v>2</v>
      </c>
      <c r="J211" s="4">
        <v>2</v>
      </c>
      <c r="K211" s="4" t="s">
        <v>30</v>
      </c>
      <c r="L211" s="4">
        <v>2400</v>
      </c>
      <c r="M211" s="4">
        <v>2400</v>
      </c>
      <c r="N211" s="4" t="s">
        <v>1014</v>
      </c>
      <c r="O211" s="4" t="s">
        <v>639</v>
      </c>
      <c r="P211" s="4" t="s">
        <v>33</v>
      </c>
      <c r="Q211" s="4">
        <v>0</v>
      </c>
      <c r="R211" s="7">
        <v>45097</v>
      </c>
      <c r="S211" s="6">
        <v>45109</v>
      </c>
      <c r="T211" s="4" t="s">
        <v>34</v>
      </c>
      <c r="U211" s="4">
        <v>2400</v>
      </c>
      <c r="V211" s="4">
        <v>0</v>
      </c>
      <c r="W211" s="4">
        <v>0</v>
      </c>
      <c r="X211" s="4" t="s">
        <v>1015</v>
      </c>
      <c r="Y211" s="4" t="s">
        <v>36</v>
      </c>
    </row>
    <row r="212" s="4" customFormat="1" spans="1:25">
      <c r="A212" s="4" t="s">
        <v>1016</v>
      </c>
      <c r="B212" s="4" t="s">
        <v>26</v>
      </c>
      <c r="C212" s="4" t="s">
        <v>27</v>
      </c>
      <c r="D212" s="4" t="s">
        <v>1017</v>
      </c>
      <c r="E212" s="4" t="s">
        <v>1018</v>
      </c>
      <c r="F212" s="6">
        <v>45101</v>
      </c>
      <c r="G212" s="6">
        <v>45106</v>
      </c>
      <c r="H212" s="4">
        <v>1</v>
      </c>
      <c r="I212" s="4">
        <v>5</v>
      </c>
      <c r="J212" s="4">
        <v>5</v>
      </c>
      <c r="K212" s="4" t="s">
        <v>30</v>
      </c>
      <c r="L212" s="4">
        <v>3681</v>
      </c>
      <c r="M212" s="4">
        <v>3681</v>
      </c>
      <c r="N212" s="4" t="s">
        <v>1019</v>
      </c>
      <c r="O212" s="4" t="s">
        <v>639</v>
      </c>
      <c r="P212" s="4" t="s">
        <v>33</v>
      </c>
      <c r="Q212" s="4">
        <v>0</v>
      </c>
      <c r="R212" s="7">
        <v>45097.0000115741</v>
      </c>
      <c r="S212" s="6">
        <v>45109</v>
      </c>
      <c r="T212" s="4" t="s">
        <v>34</v>
      </c>
      <c r="U212" s="4">
        <v>3681</v>
      </c>
      <c r="V212" s="4">
        <v>0</v>
      </c>
      <c r="W212" s="4">
        <v>0</v>
      </c>
      <c r="X212" s="4" t="s">
        <v>1020</v>
      </c>
      <c r="Y212" s="4" t="s">
        <v>36</v>
      </c>
    </row>
    <row r="213" s="4" customFormat="1" spans="1:25">
      <c r="A213" s="4" t="s">
        <v>1021</v>
      </c>
      <c r="B213" s="4" t="s">
        <v>26</v>
      </c>
      <c r="C213" s="4" t="s">
        <v>27</v>
      </c>
      <c r="D213" s="4" t="s">
        <v>267</v>
      </c>
      <c r="E213" s="4" t="s">
        <v>1022</v>
      </c>
      <c r="F213" s="6">
        <v>45105</v>
      </c>
      <c r="G213" s="6">
        <v>45106</v>
      </c>
      <c r="H213" s="4">
        <v>1</v>
      </c>
      <c r="I213" s="4">
        <v>1</v>
      </c>
      <c r="J213" s="4">
        <v>1</v>
      </c>
      <c r="K213" s="4" t="s">
        <v>30</v>
      </c>
      <c r="L213" s="4">
        <v>644</v>
      </c>
      <c r="M213" s="4">
        <v>644</v>
      </c>
      <c r="N213" s="4" t="s">
        <v>1023</v>
      </c>
      <c r="O213" s="4" t="s">
        <v>639</v>
      </c>
      <c r="P213" s="4" t="s">
        <v>33</v>
      </c>
      <c r="Q213" s="4">
        <v>0</v>
      </c>
      <c r="R213" s="7">
        <v>45097</v>
      </c>
      <c r="S213" s="6">
        <v>45109</v>
      </c>
      <c r="T213" s="4" t="s">
        <v>34</v>
      </c>
      <c r="U213" s="4">
        <v>644</v>
      </c>
      <c r="V213" s="4">
        <v>0</v>
      </c>
      <c r="W213" s="4">
        <v>0</v>
      </c>
      <c r="X213" s="4" t="s">
        <v>1024</v>
      </c>
      <c r="Y213" s="4" t="s">
        <v>36</v>
      </c>
    </row>
    <row r="214" s="4" customFormat="1" spans="1:25">
      <c r="A214" s="4" t="s">
        <v>1025</v>
      </c>
      <c r="B214" s="4" t="s">
        <v>26</v>
      </c>
      <c r="C214" s="4" t="s">
        <v>27</v>
      </c>
      <c r="D214" s="4" t="s">
        <v>267</v>
      </c>
      <c r="E214" s="4" t="s">
        <v>1026</v>
      </c>
      <c r="F214" s="6">
        <v>45105</v>
      </c>
      <c r="G214" s="6">
        <v>45106</v>
      </c>
      <c r="H214" s="4">
        <v>1</v>
      </c>
      <c r="I214" s="4">
        <v>1</v>
      </c>
      <c r="J214" s="4">
        <v>1</v>
      </c>
      <c r="K214" s="4" t="s">
        <v>30</v>
      </c>
      <c r="L214" s="4">
        <v>437</v>
      </c>
      <c r="M214" s="4">
        <v>437</v>
      </c>
      <c r="N214" s="4" t="s">
        <v>1027</v>
      </c>
      <c r="O214" s="4" t="s">
        <v>639</v>
      </c>
      <c r="P214" s="4" t="s">
        <v>33</v>
      </c>
      <c r="Q214" s="4">
        <v>0</v>
      </c>
      <c r="R214" s="7">
        <v>45097</v>
      </c>
      <c r="S214" s="6">
        <v>45109</v>
      </c>
      <c r="T214" s="4" t="s">
        <v>34</v>
      </c>
      <c r="U214" s="4">
        <v>437</v>
      </c>
      <c r="V214" s="4">
        <v>0</v>
      </c>
      <c r="W214" s="4">
        <v>0</v>
      </c>
      <c r="X214" s="4" t="s">
        <v>1028</v>
      </c>
      <c r="Y214" s="4" t="s">
        <v>36</v>
      </c>
    </row>
    <row r="215" s="4" customFormat="1" spans="1:25">
      <c r="A215" s="4" t="s">
        <v>1029</v>
      </c>
      <c r="B215" s="4" t="s">
        <v>26</v>
      </c>
      <c r="C215" s="4" t="s">
        <v>27</v>
      </c>
      <c r="D215" s="4" t="s">
        <v>1030</v>
      </c>
      <c r="E215" s="4" t="s">
        <v>1031</v>
      </c>
      <c r="F215" s="6">
        <v>45102</v>
      </c>
      <c r="G215" s="6">
        <v>45106</v>
      </c>
      <c r="H215" s="4">
        <v>1</v>
      </c>
      <c r="I215" s="4">
        <v>4</v>
      </c>
      <c r="J215" s="4">
        <v>4</v>
      </c>
      <c r="K215" s="4" t="s">
        <v>30</v>
      </c>
      <c r="L215" s="4">
        <v>2138</v>
      </c>
      <c r="M215" s="4">
        <v>2138</v>
      </c>
      <c r="N215" s="4" t="s">
        <v>1032</v>
      </c>
      <c r="O215" s="4" t="s">
        <v>639</v>
      </c>
      <c r="P215" s="4" t="s">
        <v>33</v>
      </c>
      <c r="Q215" s="4">
        <v>0</v>
      </c>
      <c r="R215" s="7">
        <v>45097.0000115741</v>
      </c>
      <c r="S215" s="6">
        <v>45109</v>
      </c>
      <c r="T215" s="4" t="s">
        <v>34</v>
      </c>
      <c r="U215" s="4">
        <v>2138</v>
      </c>
      <c r="V215" s="4">
        <v>0</v>
      </c>
      <c r="W215" s="4">
        <v>0</v>
      </c>
      <c r="X215" s="4" t="s">
        <v>1033</v>
      </c>
      <c r="Y215" s="4" t="s">
        <v>36</v>
      </c>
    </row>
    <row r="216" s="4" customFormat="1" spans="1:25">
      <c r="A216" s="4" t="s">
        <v>1034</v>
      </c>
      <c r="B216" s="4" t="s">
        <v>26</v>
      </c>
      <c r="C216" s="4" t="s">
        <v>27</v>
      </c>
      <c r="D216" s="4" t="s">
        <v>355</v>
      </c>
      <c r="E216" s="4" t="s">
        <v>356</v>
      </c>
      <c r="F216" s="6">
        <v>45105</v>
      </c>
      <c r="G216" s="6">
        <v>45106</v>
      </c>
      <c r="H216" s="4">
        <v>1</v>
      </c>
      <c r="I216" s="4">
        <v>1</v>
      </c>
      <c r="J216" s="4">
        <v>1</v>
      </c>
      <c r="K216" s="4" t="s">
        <v>30</v>
      </c>
      <c r="L216" s="4">
        <v>986</v>
      </c>
      <c r="M216" s="4">
        <v>986</v>
      </c>
      <c r="N216" s="4" t="s">
        <v>357</v>
      </c>
      <c r="O216" s="4" t="s">
        <v>639</v>
      </c>
      <c r="P216" s="4" t="s">
        <v>33</v>
      </c>
      <c r="Q216" s="4">
        <v>0</v>
      </c>
      <c r="R216" s="7">
        <v>45097</v>
      </c>
      <c r="S216" s="6">
        <v>45109</v>
      </c>
      <c r="T216" s="4" t="s">
        <v>34</v>
      </c>
      <c r="U216" s="4">
        <v>986</v>
      </c>
      <c r="V216" s="4">
        <v>0</v>
      </c>
      <c r="W216" s="4">
        <v>0</v>
      </c>
      <c r="X216" s="4" t="s">
        <v>1035</v>
      </c>
      <c r="Y216" s="4" t="s">
        <v>1036</v>
      </c>
    </row>
    <row r="217" s="4" customFormat="1" spans="1:25">
      <c r="A217" s="4" t="s">
        <v>1037</v>
      </c>
      <c r="B217" s="4" t="s">
        <v>26</v>
      </c>
      <c r="C217" s="4" t="s">
        <v>27</v>
      </c>
      <c r="D217" s="4" t="s">
        <v>452</v>
      </c>
      <c r="E217" s="4" t="s">
        <v>1038</v>
      </c>
      <c r="F217" s="6">
        <v>45105</v>
      </c>
      <c r="G217" s="6">
        <v>45106</v>
      </c>
      <c r="H217" s="4">
        <v>1</v>
      </c>
      <c r="I217" s="4">
        <v>1</v>
      </c>
      <c r="J217" s="4">
        <v>1</v>
      </c>
      <c r="K217" s="4" t="s">
        <v>30</v>
      </c>
      <c r="L217" s="4">
        <v>488</v>
      </c>
      <c r="M217" s="4">
        <v>488</v>
      </c>
      <c r="N217" s="4" t="s">
        <v>1039</v>
      </c>
      <c r="O217" s="4" t="s">
        <v>639</v>
      </c>
      <c r="P217" s="4" t="s">
        <v>33</v>
      </c>
      <c r="Q217" s="4">
        <v>0</v>
      </c>
      <c r="R217" s="7">
        <v>45097</v>
      </c>
      <c r="S217" s="6">
        <v>45109</v>
      </c>
      <c r="T217" s="4" t="s">
        <v>34</v>
      </c>
      <c r="U217" s="4">
        <v>488</v>
      </c>
      <c r="V217" s="4">
        <v>0</v>
      </c>
      <c r="W217" s="4">
        <v>0</v>
      </c>
      <c r="X217" s="4" t="s">
        <v>1040</v>
      </c>
      <c r="Y217" s="4" t="s">
        <v>1041</v>
      </c>
    </row>
    <row r="218" s="4" customFormat="1" spans="1:25">
      <c r="A218" s="4" t="s">
        <v>1042</v>
      </c>
      <c r="B218" s="4" t="s">
        <v>26</v>
      </c>
      <c r="C218" s="4" t="s">
        <v>27</v>
      </c>
      <c r="D218" s="4" t="s">
        <v>1043</v>
      </c>
      <c r="E218" s="4" t="s">
        <v>1044</v>
      </c>
      <c r="F218" s="6">
        <v>45105</v>
      </c>
      <c r="G218" s="6">
        <v>45106</v>
      </c>
      <c r="H218" s="4">
        <v>1</v>
      </c>
      <c r="I218" s="4">
        <v>1</v>
      </c>
      <c r="J218" s="4">
        <v>1</v>
      </c>
      <c r="K218" s="4" t="s">
        <v>30</v>
      </c>
      <c r="L218" s="4">
        <v>719</v>
      </c>
      <c r="M218" s="4">
        <v>719</v>
      </c>
      <c r="N218" s="4" t="s">
        <v>1045</v>
      </c>
      <c r="O218" s="4" t="s">
        <v>639</v>
      </c>
      <c r="P218" s="4" t="s">
        <v>33</v>
      </c>
      <c r="Q218" s="4">
        <v>0</v>
      </c>
      <c r="R218" s="7">
        <v>45097.0000115741</v>
      </c>
      <c r="S218" s="6">
        <v>45109</v>
      </c>
      <c r="T218" s="4" t="s">
        <v>34</v>
      </c>
      <c r="U218" s="4">
        <v>719</v>
      </c>
      <c r="V218" s="4">
        <v>0</v>
      </c>
      <c r="W218" s="4">
        <v>0</v>
      </c>
      <c r="X218" s="4" t="s">
        <v>1046</v>
      </c>
      <c r="Y218" s="4" t="s">
        <v>36</v>
      </c>
    </row>
    <row r="219" s="4" customFormat="1" spans="1:26">
      <c r="A219" s="4" t="s">
        <v>1047</v>
      </c>
      <c r="B219" s="4" t="s">
        <v>26</v>
      </c>
      <c r="C219" s="4" t="s">
        <v>27</v>
      </c>
      <c r="D219" s="4" t="s">
        <v>1048</v>
      </c>
      <c r="E219" s="4" t="s">
        <v>1049</v>
      </c>
      <c r="F219" s="6">
        <v>45104</v>
      </c>
      <c r="G219" s="6">
        <v>45106</v>
      </c>
      <c r="H219" s="4">
        <v>2</v>
      </c>
      <c r="I219" s="4">
        <v>2</v>
      </c>
      <c r="J219" s="4">
        <v>4</v>
      </c>
      <c r="K219" s="4" t="s">
        <v>30</v>
      </c>
      <c r="L219" s="4">
        <v>10400</v>
      </c>
      <c r="M219" s="4">
        <v>10400</v>
      </c>
      <c r="N219" s="4" t="s">
        <v>1050</v>
      </c>
      <c r="O219" s="4" t="s">
        <v>639</v>
      </c>
      <c r="P219" s="4" t="s">
        <v>33</v>
      </c>
      <c r="Q219" s="4">
        <v>0</v>
      </c>
      <c r="R219" s="7">
        <v>45098</v>
      </c>
      <c r="S219" s="6">
        <v>45109</v>
      </c>
      <c r="T219" s="4" t="s">
        <v>34</v>
      </c>
      <c r="U219" s="4">
        <v>10400</v>
      </c>
      <c r="V219" s="4">
        <v>0</v>
      </c>
      <c r="W219" s="4">
        <v>0</v>
      </c>
      <c r="X219" s="4" t="s">
        <v>1051</v>
      </c>
      <c r="Y219" s="4">
        <v>20578841</v>
      </c>
      <c r="Z219" s="4" t="s">
        <v>1052</v>
      </c>
    </row>
    <row r="220" s="4" customFormat="1" spans="1:25">
      <c r="A220" s="4" t="s">
        <v>1053</v>
      </c>
      <c r="B220" s="4" t="s">
        <v>26</v>
      </c>
      <c r="C220" s="4" t="s">
        <v>27</v>
      </c>
      <c r="D220" s="4" t="s">
        <v>1054</v>
      </c>
      <c r="E220" s="4" t="s">
        <v>1038</v>
      </c>
      <c r="F220" s="6">
        <v>45104</v>
      </c>
      <c r="G220" s="6">
        <v>45106</v>
      </c>
      <c r="H220" s="4">
        <v>2</v>
      </c>
      <c r="I220" s="4">
        <v>2</v>
      </c>
      <c r="J220" s="4">
        <v>4</v>
      </c>
      <c r="K220" s="4" t="s">
        <v>30</v>
      </c>
      <c r="L220" s="4">
        <v>888</v>
      </c>
      <c r="M220" s="4">
        <v>888</v>
      </c>
      <c r="N220" s="4" t="s">
        <v>1055</v>
      </c>
      <c r="O220" s="4" t="s">
        <v>639</v>
      </c>
      <c r="P220" s="4" t="s">
        <v>33</v>
      </c>
      <c r="Q220" s="4">
        <v>0</v>
      </c>
      <c r="R220" s="7">
        <v>45099</v>
      </c>
      <c r="S220" s="6">
        <v>45109</v>
      </c>
      <c r="T220" s="4" t="s">
        <v>34</v>
      </c>
      <c r="U220" s="4">
        <v>888</v>
      </c>
      <c r="V220" s="4">
        <v>0</v>
      </c>
      <c r="W220" s="4">
        <v>0</v>
      </c>
      <c r="X220" s="4" t="s">
        <v>1056</v>
      </c>
      <c r="Y220" s="4" t="s">
        <v>36</v>
      </c>
    </row>
    <row r="221" s="4" customFormat="1" spans="1:25">
      <c r="A221" s="4" t="s">
        <v>1053</v>
      </c>
      <c r="B221" s="4" t="s">
        <v>26</v>
      </c>
      <c r="C221" s="4" t="s">
        <v>137</v>
      </c>
      <c r="D221" s="4" t="s">
        <v>1054</v>
      </c>
      <c r="E221" s="4" t="s">
        <v>1038</v>
      </c>
      <c r="F221" s="6">
        <v>45104</v>
      </c>
      <c r="G221" s="6">
        <v>45106</v>
      </c>
      <c r="H221" s="4">
        <v>2</v>
      </c>
      <c r="I221" s="4">
        <v>2</v>
      </c>
      <c r="J221" s="4">
        <v>4</v>
      </c>
      <c r="K221" s="4" t="s">
        <v>30</v>
      </c>
      <c r="L221" s="4">
        <v>-888</v>
      </c>
      <c r="M221" s="4">
        <v>-888</v>
      </c>
      <c r="N221" s="4" t="s">
        <v>1055</v>
      </c>
      <c r="O221" s="4" t="s">
        <v>639</v>
      </c>
      <c r="P221" s="4" t="s">
        <v>33</v>
      </c>
      <c r="Q221" s="4">
        <v>0</v>
      </c>
      <c r="R221" s="7">
        <v>45099</v>
      </c>
      <c r="S221" s="6">
        <v>45109</v>
      </c>
      <c r="T221" s="4" t="s">
        <v>34</v>
      </c>
      <c r="U221" s="4">
        <v>-888</v>
      </c>
      <c r="V221" s="4">
        <v>0</v>
      </c>
      <c r="W221" s="4">
        <v>0</v>
      </c>
      <c r="X221" s="4" t="s">
        <v>1056</v>
      </c>
      <c r="Y221" s="4" t="s">
        <v>36</v>
      </c>
    </row>
    <row r="222" s="4" customFormat="1" spans="1:25">
      <c r="A222" s="4" t="s">
        <v>1057</v>
      </c>
      <c r="B222" s="4" t="s">
        <v>26</v>
      </c>
      <c r="C222" s="4" t="s">
        <v>27</v>
      </c>
      <c r="D222" s="4" t="s">
        <v>512</v>
      </c>
      <c r="E222" s="4" t="s">
        <v>513</v>
      </c>
      <c r="F222" s="6">
        <v>45102</v>
      </c>
      <c r="G222" s="6">
        <v>45106</v>
      </c>
      <c r="H222" s="4">
        <v>1</v>
      </c>
      <c r="I222" s="4">
        <v>4</v>
      </c>
      <c r="J222" s="4">
        <v>4</v>
      </c>
      <c r="K222" s="4" t="s">
        <v>30</v>
      </c>
      <c r="L222" s="4">
        <v>2020</v>
      </c>
      <c r="M222" s="4">
        <v>2020</v>
      </c>
      <c r="N222" s="4" t="s">
        <v>1058</v>
      </c>
      <c r="O222" s="4" t="s">
        <v>639</v>
      </c>
      <c r="P222" s="4" t="s">
        <v>33</v>
      </c>
      <c r="Q222" s="4">
        <v>0</v>
      </c>
      <c r="R222" s="7">
        <v>45099.0000115741</v>
      </c>
      <c r="S222" s="6">
        <v>45109</v>
      </c>
      <c r="T222" s="4" t="s">
        <v>34</v>
      </c>
      <c r="U222" s="4">
        <v>2020</v>
      </c>
      <c r="V222" s="4">
        <v>0</v>
      </c>
      <c r="W222" s="4">
        <v>0</v>
      </c>
      <c r="X222" s="4" t="s">
        <v>1059</v>
      </c>
      <c r="Y222" s="4" t="s">
        <v>36</v>
      </c>
    </row>
    <row r="223" s="4" customFormat="1" spans="1:25">
      <c r="A223" s="4" t="s">
        <v>1060</v>
      </c>
      <c r="B223" s="4" t="s">
        <v>26</v>
      </c>
      <c r="C223" s="4" t="s">
        <v>27</v>
      </c>
      <c r="D223" s="4" t="s">
        <v>277</v>
      </c>
      <c r="E223" s="4" t="s">
        <v>1061</v>
      </c>
      <c r="F223" s="6">
        <v>45105</v>
      </c>
      <c r="G223" s="6">
        <v>45106</v>
      </c>
      <c r="H223" s="4">
        <v>1</v>
      </c>
      <c r="I223" s="4">
        <v>1</v>
      </c>
      <c r="J223" s="4">
        <v>1</v>
      </c>
      <c r="K223" s="4" t="s">
        <v>30</v>
      </c>
      <c r="L223" s="4">
        <v>436</v>
      </c>
      <c r="M223" s="4">
        <v>436</v>
      </c>
      <c r="N223" s="4" t="s">
        <v>1062</v>
      </c>
      <c r="O223" s="4" t="s">
        <v>639</v>
      </c>
      <c r="P223" s="4" t="s">
        <v>33</v>
      </c>
      <c r="Q223" s="4">
        <v>0</v>
      </c>
      <c r="R223" s="7">
        <v>45099</v>
      </c>
      <c r="S223" s="6">
        <v>45109</v>
      </c>
      <c r="T223" s="4" t="s">
        <v>34</v>
      </c>
      <c r="U223" s="4">
        <v>436</v>
      </c>
      <c r="V223" s="4">
        <v>0</v>
      </c>
      <c r="W223" s="4">
        <v>0</v>
      </c>
      <c r="X223" s="4" t="s">
        <v>1063</v>
      </c>
      <c r="Y223" s="4" t="s">
        <v>1064</v>
      </c>
    </row>
    <row r="224" s="4" customFormat="1" spans="1:25">
      <c r="A224" s="4" t="s">
        <v>1065</v>
      </c>
      <c r="B224" s="4" t="s">
        <v>26</v>
      </c>
      <c r="C224" s="4" t="s">
        <v>27</v>
      </c>
      <c r="D224" s="4" t="s">
        <v>408</v>
      </c>
      <c r="E224" s="4" t="s">
        <v>1066</v>
      </c>
      <c r="F224" s="6">
        <v>45104</v>
      </c>
      <c r="G224" s="6">
        <v>45106</v>
      </c>
      <c r="H224" s="4">
        <v>1</v>
      </c>
      <c r="I224" s="4">
        <v>2</v>
      </c>
      <c r="J224" s="4">
        <v>2</v>
      </c>
      <c r="K224" s="4" t="s">
        <v>30</v>
      </c>
      <c r="L224" s="4">
        <v>1830</v>
      </c>
      <c r="M224" s="4">
        <v>1830</v>
      </c>
      <c r="N224" s="4" t="s">
        <v>1067</v>
      </c>
      <c r="O224" s="4" t="s">
        <v>639</v>
      </c>
      <c r="P224" s="4" t="s">
        <v>33</v>
      </c>
      <c r="Q224" s="4">
        <v>0</v>
      </c>
      <c r="R224" s="7">
        <v>45100.0000115741</v>
      </c>
      <c r="S224" s="6">
        <v>45109</v>
      </c>
      <c r="T224" s="4" t="s">
        <v>34</v>
      </c>
      <c r="U224" s="4">
        <v>1830</v>
      </c>
      <c r="V224" s="4">
        <v>0</v>
      </c>
      <c r="W224" s="4">
        <v>0</v>
      </c>
      <c r="X224" s="4" t="s">
        <v>1068</v>
      </c>
      <c r="Y224" s="4" t="s">
        <v>1069</v>
      </c>
    </row>
    <row r="225" s="4" customFormat="1" spans="1:25">
      <c r="A225" s="4" t="s">
        <v>1070</v>
      </c>
      <c r="B225" s="4" t="s">
        <v>26</v>
      </c>
      <c r="C225" s="4" t="s">
        <v>27</v>
      </c>
      <c r="D225" s="4" t="s">
        <v>1071</v>
      </c>
      <c r="E225" s="4" t="s">
        <v>1072</v>
      </c>
      <c r="F225" s="6">
        <v>45104</v>
      </c>
      <c r="G225" s="6">
        <v>45106</v>
      </c>
      <c r="H225" s="4">
        <v>2</v>
      </c>
      <c r="I225" s="4">
        <v>2</v>
      </c>
      <c r="J225" s="4">
        <v>4</v>
      </c>
      <c r="K225" s="4" t="s">
        <v>30</v>
      </c>
      <c r="L225" s="4">
        <v>1508</v>
      </c>
      <c r="M225" s="4">
        <v>1508</v>
      </c>
      <c r="N225" s="4" t="s">
        <v>1073</v>
      </c>
      <c r="O225" s="4" t="s">
        <v>639</v>
      </c>
      <c r="P225" s="4" t="s">
        <v>33</v>
      </c>
      <c r="Q225" s="4">
        <v>0</v>
      </c>
      <c r="R225" s="7">
        <v>45100.0000115741</v>
      </c>
      <c r="S225" s="6">
        <v>45109</v>
      </c>
      <c r="T225" s="4" t="s">
        <v>34</v>
      </c>
      <c r="U225" s="4">
        <v>1508</v>
      </c>
      <c r="V225" s="4">
        <v>0</v>
      </c>
      <c r="W225" s="4">
        <v>0</v>
      </c>
      <c r="X225" s="4" t="s">
        <v>1074</v>
      </c>
      <c r="Y225" s="4" t="s">
        <v>1075</v>
      </c>
    </row>
    <row r="226" s="4" customFormat="1" spans="1:25">
      <c r="A226" s="4" t="s">
        <v>1076</v>
      </c>
      <c r="B226" s="4" t="s">
        <v>26</v>
      </c>
      <c r="C226" s="4" t="s">
        <v>27</v>
      </c>
      <c r="D226" s="4" t="s">
        <v>392</v>
      </c>
      <c r="E226" s="4" t="s">
        <v>393</v>
      </c>
      <c r="F226" s="6">
        <v>45102</v>
      </c>
      <c r="G226" s="6">
        <v>45106</v>
      </c>
      <c r="H226" s="4">
        <v>1</v>
      </c>
      <c r="I226" s="4">
        <v>4</v>
      </c>
      <c r="J226" s="4">
        <v>4</v>
      </c>
      <c r="K226" s="4" t="s">
        <v>30</v>
      </c>
      <c r="L226" s="4">
        <v>2836</v>
      </c>
      <c r="M226" s="4">
        <v>2836</v>
      </c>
      <c r="N226" s="4" t="s">
        <v>1077</v>
      </c>
      <c r="O226" s="4" t="s">
        <v>639</v>
      </c>
      <c r="P226" s="4" t="s">
        <v>33</v>
      </c>
      <c r="Q226" s="4">
        <v>0</v>
      </c>
      <c r="R226" s="7">
        <v>45100.0000115741</v>
      </c>
      <c r="S226" s="6">
        <v>45109</v>
      </c>
      <c r="T226" s="4" t="s">
        <v>34</v>
      </c>
      <c r="U226" s="4">
        <v>2836</v>
      </c>
      <c r="V226" s="4">
        <v>0</v>
      </c>
      <c r="W226" s="4">
        <v>0</v>
      </c>
      <c r="X226" s="4" t="s">
        <v>1078</v>
      </c>
      <c r="Y226" s="4" t="s">
        <v>36</v>
      </c>
    </row>
    <row r="227" s="4" customFormat="1" spans="1:25">
      <c r="A227" s="4" t="s">
        <v>1079</v>
      </c>
      <c r="B227" s="4" t="s">
        <v>26</v>
      </c>
      <c r="C227" s="4" t="s">
        <v>27</v>
      </c>
      <c r="D227" s="4" t="s">
        <v>1080</v>
      </c>
      <c r="E227" s="4" t="s">
        <v>1081</v>
      </c>
      <c r="F227" s="6">
        <v>45103</v>
      </c>
      <c r="G227" s="6">
        <v>45106</v>
      </c>
      <c r="H227" s="4">
        <v>2</v>
      </c>
      <c r="I227" s="4">
        <v>3</v>
      </c>
      <c r="J227" s="4">
        <v>6</v>
      </c>
      <c r="K227" s="4" t="s">
        <v>30</v>
      </c>
      <c r="L227" s="4">
        <v>7080</v>
      </c>
      <c r="M227" s="4">
        <v>7080</v>
      </c>
      <c r="N227" s="4" t="s">
        <v>1082</v>
      </c>
      <c r="O227" s="4" t="s">
        <v>639</v>
      </c>
      <c r="P227" s="4" t="s">
        <v>33</v>
      </c>
      <c r="Q227" s="4">
        <v>0</v>
      </c>
      <c r="R227" s="7">
        <v>45100</v>
      </c>
      <c r="S227" s="6">
        <v>45109</v>
      </c>
      <c r="T227" s="4" t="s">
        <v>34</v>
      </c>
      <c r="U227" s="4">
        <v>7080</v>
      </c>
      <c r="V227" s="4">
        <v>0</v>
      </c>
      <c r="W227" s="4">
        <v>0</v>
      </c>
      <c r="X227" s="4" t="s">
        <v>1083</v>
      </c>
      <c r="Y227" s="4" t="s">
        <v>36</v>
      </c>
    </row>
    <row r="228" s="4" customFormat="1" spans="1:25">
      <c r="A228" s="4" t="s">
        <v>1084</v>
      </c>
      <c r="B228" s="4" t="s">
        <v>26</v>
      </c>
      <c r="C228" s="4" t="s">
        <v>27</v>
      </c>
      <c r="D228" s="4" t="s">
        <v>1085</v>
      </c>
      <c r="E228" s="4" t="s">
        <v>1086</v>
      </c>
      <c r="F228" s="6">
        <v>45102</v>
      </c>
      <c r="G228" s="6">
        <v>45106</v>
      </c>
      <c r="H228" s="4">
        <v>1</v>
      </c>
      <c r="I228" s="4">
        <v>4</v>
      </c>
      <c r="J228" s="4">
        <v>4</v>
      </c>
      <c r="K228" s="4" t="s">
        <v>30</v>
      </c>
      <c r="L228" s="4">
        <v>2271</v>
      </c>
      <c r="M228" s="4">
        <v>2271</v>
      </c>
      <c r="N228" s="4" t="s">
        <v>1087</v>
      </c>
      <c r="O228" s="4" t="s">
        <v>639</v>
      </c>
      <c r="P228" s="4" t="s">
        <v>33</v>
      </c>
      <c r="Q228" s="4">
        <v>0</v>
      </c>
      <c r="R228" s="7">
        <v>45100</v>
      </c>
      <c r="S228" s="6">
        <v>45109</v>
      </c>
      <c r="T228" s="4" t="s">
        <v>34</v>
      </c>
      <c r="U228" s="4">
        <v>2271</v>
      </c>
      <c r="V228" s="4">
        <v>0</v>
      </c>
      <c r="W228" s="4">
        <v>0</v>
      </c>
      <c r="X228" s="4" t="s">
        <v>1088</v>
      </c>
      <c r="Y228" s="4" t="s">
        <v>1089</v>
      </c>
    </row>
    <row r="229" s="4" customFormat="1" spans="1:25">
      <c r="A229" s="4" t="s">
        <v>1090</v>
      </c>
      <c r="B229" s="4" t="s">
        <v>26</v>
      </c>
      <c r="C229" s="4" t="s">
        <v>27</v>
      </c>
      <c r="D229" s="4" t="s">
        <v>773</v>
      </c>
      <c r="E229" s="4" t="s">
        <v>329</v>
      </c>
      <c r="F229" s="6">
        <v>45104</v>
      </c>
      <c r="G229" s="6">
        <v>45106</v>
      </c>
      <c r="H229" s="4">
        <v>3</v>
      </c>
      <c r="I229" s="4">
        <v>2</v>
      </c>
      <c r="J229" s="4">
        <v>6</v>
      </c>
      <c r="K229" s="4" t="s">
        <v>30</v>
      </c>
      <c r="L229" s="4">
        <v>2520</v>
      </c>
      <c r="M229" s="4">
        <v>2520</v>
      </c>
      <c r="N229" s="4" t="s">
        <v>1091</v>
      </c>
      <c r="O229" s="4" t="s">
        <v>639</v>
      </c>
      <c r="P229" s="4" t="s">
        <v>33</v>
      </c>
      <c r="Q229" s="4">
        <v>0</v>
      </c>
      <c r="R229" s="7">
        <v>45100</v>
      </c>
      <c r="S229" s="6">
        <v>45109</v>
      </c>
      <c r="T229" s="4" t="s">
        <v>34</v>
      </c>
      <c r="U229" s="4">
        <v>2520</v>
      </c>
      <c r="V229" s="4">
        <v>0</v>
      </c>
      <c r="W229" s="4">
        <v>0</v>
      </c>
      <c r="X229" s="4" t="s">
        <v>1092</v>
      </c>
      <c r="Y229" s="4" t="s">
        <v>36</v>
      </c>
    </row>
    <row r="230" s="4" customFormat="1" spans="1:25">
      <c r="A230" s="4" t="s">
        <v>1093</v>
      </c>
      <c r="B230" s="4" t="s">
        <v>26</v>
      </c>
      <c r="C230" s="4" t="s">
        <v>27</v>
      </c>
      <c r="D230" s="4" t="s">
        <v>445</v>
      </c>
      <c r="E230" s="4" t="s">
        <v>278</v>
      </c>
      <c r="F230" s="6">
        <v>45104</v>
      </c>
      <c r="G230" s="6">
        <v>45106</v>
      </c>
      <c r="H230" s="4">
        <v>1</v>
      </c>
      <c r="I230" s="4">
        <v>2</v>
      </c>
      <c r="J230" s="4">
        <v>2</v>
      </c>
      <c r="K230" s="4" t="s">
        <v>30</v>
      </c>
      <c r="L230" s="4">
        <v>720</v>
      </c>
      <c r="M230" s="4">
        <v>720</v>
      </c>
      <c r="N230" s="4" t="s">
        <v>1094</v>
      </c>
      <c r="O230" s="4" t="s">
        <v>639</v>
      </c>
      <c r="P230" s="4" t="s">
        <v>33</v>
      </c>
      <c r="Q230" s="4">
        <v>0</v>
      </c>
      <c r="R230" s="7">
        <v>45100.0000115741</v>
      </c>
      <c r="S230" s="6">
        <v>45109</v>
      </c>
      <c r="T230" s="4" t="s">
        <v>34</v>
      </c>
      <c r="U230" s="4">
        <v>720</v>
      </c>
      <c r="V230" s="4">
        <v>0</v>
      </c>
      <c r="W230" s="4">
        <v>0</v>
      </c>
      <c r="X230" s="4" t="s">
        <v>1095</v>
      </c>
      <c r="Y230" s="4" t="s">
        <v>36</v>
      </c>
    </row>
    <row r="231" s="4" customFormat="1" spans="1:25">
      <c r="A231" s="4" t="s">
        <v>1096</v>
      </c>
      <c r="B231" s="4" t="s">
        <v>26</v>
      </c>
      <c r="C231" s="4" t="s">
        <v>27</v>
      </c>
      <c r="D231" s="4" t="s">
        <v>1097</v>
      </c>
      <c r="E231" s="4" t="s">
        <v>1098</v>
      </c>
      <c r="F231" s="6">
        <v>45102</v>
      </c>
      <c r="G231" s="6">
        <v>45106</v>
      </c>
      <c r="H231" s="4">
        <v>1</v>
      </c>
      <c r="I231" s="4">
        <v>4</v>
      </c>
      <c r="J231" s="4">
        <v>4</v>
      </c>
      <c r="K231" s="4" t="s">
        <v>30</v>
      </c>
      <c r="L231" s="4">
        <v>2848</v>
      </c>
      <c r="M231" s="4">
        <v>2848</v>
      </c>
      <c r="N231" s="4" t="s">
        <v>1099</v>
      </c>
      <c r="O231" s="4" t="s">
        <v>639</v>
      </c>
      <c r="P231" s="4" t="s">
        <v>33</v>
      </c>
      <c r="Q231" s="4">
        <v>0</v>
      </c>
      <c r="R231" s="7">
        <v>45101.0000115741</v>
      </c>
      <c r="S231" s="6">
        <v>45109</v>
      </c>
      <c r="T231" s="4" t="s">
        <v>34</v>
      </c>
      <c r="U231" s="4">
        <v>2848</v>
      </c>
      <c r="V231" s="4">
        <v>0</v>
      </c>
      <c r="W231" s="4">
        <v>0</v>
      </c>
      <c r="X231" s="4" t="s">
        <v>1100</v>
      </c>
      <c r="Y231" s="4" t="s">
        <v>36</v>
      </c>
    </row>
    <row r="232" s="4" customFormat="1" spans="1:25">
      <c r="A232" s="4" t="s">
        <v>1101</v>
      </c>
      <c r="B232" s="4" t="s">
        <v>26</v>
      </c>
      <c r="C232" s="4" t="s">
        <v>27</v>
      </c>
      <c r="D232" s="4" t="s">
        <v>1097</v>
      </c>
      <c r="E232" s="4" t="s">
        <v>1098</v>
      </c>
      <c r="F232" s="6">
        <v>45102</v>
      </c>
      <c r="G232" s="6">
        <v>45106</v>
      </c>
      <c r="H232" s="4">
        <v>1</v>
      </c>
      <c r="I232" s="4">
        <v>4</v>
      </c>
      <c r="J232" s="4">
        <v>4</v>
      </c>
      <c r="K232" s="4" t="s">
        <v>30</v>
      </c>
      <c r="L232" s="4">
        <v>2848</v>
      </c>
      <c r="M232" s="4">
        <v>2848</v>
      </c>
      <c r="N232" s="4" t="s">
        <v>1099</v>
      </c>
      <c r="O232" s="4" t="s">
        <v>639</v>
      </c>
      <c r="P232" s="4" t="s">
        <v>33</v>
      </c>
      <c r="Q232" s="4">
        <v>0</v>
      </c>
      <c r="R232" s="7">
        <v>45101.0000115741</v>
      </c>
      <c r="S232" s="6">
        <v>45109</v>
      </c>
      <c r="T232" s="4" t="s">
        <v>34</v>
      </c>
      <c r="U232" s="4">
        <v>2848</v>
      </c>
      <c r="V232" s="4">
        <v>0</v>
      </c>
      <c r="W232" s="4">
        <v>0</v>
      </c>
      <c r="X232" s="4" t="s">
        <v>1102</v>
      </c>
      <c r="Y232" s="4" t="s">
        <v>36</v>
      </c>
    </row>
    <row r="233" s="4" customFormat="1" spans="1:25">
      <c r="A233" s="4" t="s">
        <v>1013</v>
      </c>
      <c r="B233" s="4" t="s">
        <v>26</v>
      </c>
      <c r="C233" s="4" t="s">
        <v>1103</v>
      </c>
      <c r="D233" s="4" t="s">
        <v>214</v>
      </c>
      <c r="E233" s="4" t="s">
        <v>215</v>
      </c>
      <c r="F233" s="6">
        <v>45104</v>
      </c>
      <c r="G233" s="6">
        <v>45106</v>
      </c>
      <c r="H233" s="4">
        <v>1</v>
      </c>
      <c r="I233" s="4">
        <v>2</v>
      </c>
      <c r="J233" s="4">
        <v>2</v>
      </c>
      <c r="K233" s="4" t="s">
        <v>30</v>
      </c>
      <c r="L233" s="4">
        <v>-1200</v>
      </c>
      <c r="M233" s="4">
        <v>-1200</v>
      </c>
      <c r="N233" s="4" t="s">
        <v>1014</v>
      </c>
      <c r="O233" s="4" t="s">
        <v>639</v>
      </c>
      <c r="P233" s="4" t="s">
        <v>33</v>
      </c>
      <c r="Q233" s="4">
        <v>0</v>
      </c>
      <c r="R233" s="7">
        <v>45097.0294212963</v>
      </c>
      <c r="S233" s="6">
        <v>45109</v>
      </c>
      <c r="T233" s="4" t="s">
        <v>34</v>
      </c>
      <c r="U233" s="4">
        <v>-1200</v>
      </c>
      <c r="V233" s="4">
        <v>0</v>
      </c>
      <c r="W233" s="4">
        <v>0</v>
      </c>
      <c r="X233" s="4" t="s">
        <v>1015</v>
      </c>
      <c r="Y233" s="4" t="s">
        <v>36</v>
      </c>
    </row>
    <row r="234" s="4" customFormat="1" spans="1:25">
      <c r="A234" s="4" t="s">
        <v>1104</v>
      </c>
      <c r="B234" s="4" t="s">
        <v>26</v>
      </c>
      <c r="C234" s="4" t="s">
        <v>27</v>
      </c>
      <c r="D234" s="4" t="s">
        <v>445</v>
      </c>
      <c r="E234" s="4" t="s">
        <v>278</v>
      </c>
      <c r="F234" s="6">
        <v>45104</v>
      </c>
      <c r="G234" s="6">
        <v>45106</v>
      </c>
      <c r="H234" s="4">
        <v>1</v>
      </c>
      <c r="I234" s="4">
        <v>2</v>
      </c>
      <c r="J234" s="4">
        <v>2</v>
      </c>
      <c r="K234" s="4" t="s">
        <v>30</v>
      </c>
      <c r="L234" s="4">
        <v>720</v>
      </c>
      <c r="M234" s="4">
        <v>720</v>
      </c>
      <c r="N234" s="4" t="s">
        <v>1105</v>
      </c>
      <c r="O234" s="4" t="s">
        <v>639</v>
      </c>
      <c r="P234" s="4" t="s">
        <v>33</v>
      </c>
      <c r="Q234" s="4">
        <v>0</v>
      </c>
      <c r="R234" s="7">
        <v>45101.0000115741</v>
      </c>
      <c r="S234" s="6">
        <v>45109</v>
      </c>
      <c r="T234" s="4" t="s">
        <v>34</v>
      </c>
      <c r="U234" s="4">
        <v>720</v>
      </c>
      <c r="V234" s="4">
        <v>0</v>
      </c>
      <c r="W234" s="4">
        <v>0</v>
      </c>
      <c r="X234" s="4" t="s">
        <v>1106</v>
      </c>
      <c r="Y234" s="4" t="s">
        <v>36</v>
      </c>
    </row>
    <row r="235" s="4" customFormat="1" spans="1:25">
      <c r="A235" s="4" t="s">
        <v>1107</v>
      </c>
      <c r="B235" s="4" t="s">
        <v>26</v>
      </c>
      <c r="C235" s="4" t="s">
        <v>27</v>
      </c>
      <c r="D235" s="4" t="s">
        <v>108</v>
      </c>
      <c r="E235" s="4" t="s">
        <v>1108</v>
      </c>
      <c r="F235" s="6">
        <v>45102</v>
      </c>
      <c r="G235" s="6">
        <v>45106</v>
      </c>
      <c r="H235" s="4">
        <v>1</v>
      </c>
      <c r="I235" s="4">
        <v>4</v>
      </c>
      <c r="J235" s="4">
        <v>4</v>
      </c>
      <c r="K235" s="4" t="s">
        <v>30</v>
      </c>
      <c r="L235" s="4">
        <v>11080</v>
      </c>
      <c r="M235" s="4">
        <v>11080</v>
      </c>
      <c r="N235" s="4" t="s">
        <v>1109</v>
      </c>
      <c r="O235" s="4" t="s">
        <v>639</v>
      </c>
      <c r="P235" s="4" t="s">
        <v>33</v>
      </c>
      <c r="Q235" s="4">
        <v>0</v>
      </c>
      <c r="R235" s="7">
        <v>45101.0000115741</v>
      </c>
      <c r="S235" s="6">
        <v>45109</v>
      </c>
      <c r="T235" s="4" t="s">
        <v>34</v>
      </c>
      <c r="U235" s="4">
        <v>11080</v>
      </c>
      <c r="V235" s="4">
        <v>0</v>
      </c>
      <c r="W235" s="4">
        <v>0</v>
      </c>
      <c r="X235" s="4" t="s">
        <v>1110</v>
      </c>
      <c r="Y235" s="4" t="s">
        <v>36</v>
      </c>
    </row>
    <row r="236" s="4" customFormat="1" spans="1:25">
      <c r="A236" s="4" t="s">
        <v>1111</v>
      </c>
      <c r="B236" s="4" t="s">
        <v>26</v>
      </c>
      <c r="C236" s="4" t="s">
        <v>27</v>
      </c>
      <c r="D236" s="4" t="s">
        <v>232</v>
      </c>
      <c r="E236" s="4" t="s">
        <v>238</v>
      </c>
      <c r="F236" s="6">
        <v>45105</v>
      </c>
      <c r="G236" s="6">
        <v>45106</v>
      </c>
      <c r="H236" s="4">
        <v>1</v>
      </c>
      <c r="I236" s="4">
        <v>1</v>
      </c>
      <c r="J236" s="4">
        <v>1</v>
      </c>
      <c r="K236" s="4" t="s">
        <v>30</v>
      </c>
      <c r="L236" s="4">
        <v>394</v>
      </c>
      <c r="M236" s="4">
        <v>394</v>
      </c>
      <c r="N236" s="4" t="s">
        <v>1112</v>
      </c>
      <c r="O236" s="4" t="s">
        <v>639</v>
      </c>
      <c r="P236" s="4" t="s">
        <v>33</v>
      </c>
      <c r="Q236" s="4">
        <v>0</v>
      </c>
      <c r="R236" s="7">
        <v>45102</v>
      </c>
      <c r="S236" s="6">
        <v>45109</v>
      </c>
      <c r="T236" s="4" t="s">
        <v>34</v>
      </c>
      <c r="U236" s="4">
        <v>394</v>
      </c>
      <c r="V236" s="4">
        <v>0</v>
      </c>
      <c r="W236" s="4">
        <v>0</v>
      </c>
      <c r="X236" s="4" t="s">
        <v>1113</v>
      </c>
      <c r="Y236" s="4" t="s">
        <v>1114</v>
      </c>
    </row>
    <row r="237" s="4" customFormat="1" spans="1:25">
      <c r="A237" s="4" t="s">
        <v>1079</v>
      </c>
      <c r="B237" s="4" t="s">
        <v>26</v>
      </c>
      <c r="C237" s="4" t="s">
        <v>137</v>
      </c>
      <c r="D237" s="4" t="s">
        <v>1080</v>
      </c>
      <c r="E237" s="4" t="s">
        <v>1081</v>
      </c>
      <c r="F237" s="6">
        <v>45103</v>
      </c>
      <c r="G237" s="6">
        <v>45106</v>
      </c>
      <c r="H237" s="4">
        <v>2</v>
      </c>
      <c r="I237" s="4">
        <v>3</v>
      </c>
      <c r="J237" s="4">
        <v>6</v>
      </c>
      <c r="K237" s="4" t="s">
        <v>30</v>
      </c>
      <c r="L237" s="4">
        <v>-7080</v>
      </c>
      <c r="M237" s="4">
        <v>-7080</v>
      </c>
      <c r="N237" s="4" t="s">
        <v>1082</v>
      </c>
      <c r="O237" s="4" t="s">
        <v>639</v>
      </c>
      <c r="P237" s="4" t="s">
        <v>33</v>
      </c>
      <c r="Q237" s="4">
        <v>0</v>
      </c>
      <c r="R237" s="7">
        <v>45100</v>
      </c>
      <c r="S237" s="6">
        <v>45109</v>
      </c>
      <c r="T237" s="4" t="s">
        <v>34</v>
      </c>
      <c r="U237" s="4">
        <v>-7080</v>
      </c>
      <c r="V237" s="4">
        <v>0</v>
      </c>
      <c r="W237" s="4">
        <v>0</v>
      </c>
      <c r="X237" s="4" t="s">
        <v>1083</v>
      </c>
      <c r="Y237" s="4" t="s">
        <v>36</v>
      </c>
    </row>
    <row r="238" s="4" customFormat="1" spans="1:25">
      <c r="A238" s="4" t="s">
        <v>1115</v>
      </c>
      <c r="B238" s="4" t="s">
        <v>26</v>
      </c>
      <c r="C238" s="4" t="s">
        <v>27</v>
      </c>
      <c r="D238" s="4" t="s">
        <v>397</v>
      </c>
      <c r="E238" s="4" t="s">
        <v>1116</v>
      </c>
      <c r="F238" s="6">
        <v>45105</v>
      </c>
      <c r="G238" s="6">
        <v>45106</v>
      </c>
      <c r="H238" s="4">
        <v>1</v>
      </c>
      <c r="I238" s="4">
        <v>1</v>
      </c>
      <c r="J238" s="4">
        <v>1</v>
      </c>
      <c r="K238" s="4" t="s">
        <v>30</v>
      </c>
      <c r="L238" s="4">
        <v>1429</v>
      </c>
      <c r="M238" s="4">
        <v>1429</v>
      </c>
      <c r="N238" s="4" t="s">
        <v>1117</v>
      </c>
      <c r="O238" s="4" t="s">
        <v>639</v>
      </c>
      <c r="P238" s="4" t="s">
        <v>33</v>
      </c>
      <c r="Q238" s="4">
        <v>0</v>
      </c>
      <c r="R238" s="7">
        <v>45102.0000115741</v>
      </c>
      <c r="S238" s="6">
        <v>45109</v>
      </c>
      <c r="T238" s="4" t="s">
        <v>34</v>
      </c>
      <c r="U238" s="4">
        <v>1429</v>
      </c>
      <c r="V238" s="4">
        <v>0</v>
      </c>
      <c r="W238" s="4">
        <v>0</v>
      </c>
      <c r="X238" s="4" t="s">
        <v>1118</v>
      </c>
      <c r="Y238" s="4" t="s">
        <v>1119</v>
      </c>
    </row>
    <row r="239" s="4" customFormat="1" spans="1:25">
      <c r="A239" s="4" t="s">
        <v>1120</v>
      </c>
      <c r="B239" s="4" t="s">
        <v>26</v>
      </c>
      <c r="C239" s="4" t="s">
        <v>27</v>
      </c>
      <c r="D239" s="4" t="s">
        <v>1121</v>
      </c>
      <c r="E239" s="4" t="s">
        <v>1122</v>
      </c>
      <c r="F239" s="6">
        <v>45103</v>
      </c>
      <c r="G239" s="6">
        <v>45106</v>
      </c>
      <c r="H239" s="4">
        <v>1</v>
      </c>
      <c r="I239" s="4">
        <v>3</v>
      </c>
      <c r="J239" s="4">
        <v>3</v>
      </c>
      <c r="K239" s="4" t="s">
        <v>30</v>
      </c>
      <c r="L239" s="4">
        <v>4212</v>
      </c>
      <c r="M239" s="4">
        <v>4212</v>
      </c>
      <c r="N239" s="4" t="s">
        <v>1123</v>
      </c>
      <c r="O239" s="4" t="s">
        <v>639</v>
      </c>
      <c r="P239" s="4" t="s">
        <v>33</v>
      </c>
      <c r="Q239" s="4">
        <v>0</v>
      </c>
      <c r="R239" s="7">
        <v>45103</v>
      </c>
      <c r="S239" s="6">
        <v>45109</v>
      </c>
      <c r="T239" s="4" t="s">
        <v>34</v>
      </c>
      <c r="U239" s="4">
        <v>4212</v>
      </c>
      <c r="V239" s="4">
        <v>0</v>
      </c>
      <c r="W239" s="4">
        <v>0</v>
      </c>
      <c r="X239" s="4" t="s">
        <v>1124</v>
      </c>
      <c r="Y239" s="4" t="s">
        <v>36</v>
      </c>
    </row>
    <row r="240" s="4" customFormat="1" spans="1:25">
      <c r="A240" s="4" t="s">
        <v>1125</v>
      </c>
      <c r="B240" s="4" t="s">
        <v>26</v>
      </c>
      <c r="C240" s="4" t="s">
        <v>27</v>
      </c>
      <c r="D240" s="4" t="s">
        <v>476</v>
      </c>
      <c r="E240" s="4" t="s">
        <v>1126</v>
      </c>
      <c r="F240" s="6">
        <v>45103</v>
      </c>
      <c r="G240" s="6">
        <v>45106</v>
      </c>
      <c r="H240" s="4">
        <v>1</v>
      </c>
      <c r="I240" s="4">
        <v>3</v>
      </c>
      <c r="J240" s="4">
        <v>3</v>
      </c>
      <c r="K240" s="4" t="s">
        <v>30</v>
      </c>
      <c r="L240" s="4">
        <v>2593</v>
      </c>
      <c r="M240" s="4">
        <v>2593</v>
      </c>
      <c r="N240" s="4" t="s">
        <v>1127</v>
      </c>
      <c r="O240" s="4" t="s">
        <v>639</v>
      </c>
      <c r="P240" s="4" t="s">
        <v>33</v>
      </c>
      <c r="Q240" s="4">
        <v>0</v>
      </c>
      <c r="R240" s="7">
        <v>45103.0000115741</v>
      </c>
      <c r="S240" s="6">
        <v>45109</v>
      </c>
      <c r="T240" s="4" t="s">
        <v>34</v>
      </c>
      <c r="U240" s="4">
        <v>2593</v>
      </c>
      <c r="V240" s="4">
        <v>0</v>
      </c>
      <c r="W240" s="4">
        <v>0</v>
      </c>
      <c r="X240" s="4" t="s">
        <v>1128</v>
      </c>
      <c r="Y240" s="4" t="s">
        <v>36</v>
      </c>
    </row>
    <row r="241" s="4" customFormat="1" spans="1:25">
      <c r="A241" s="4" t="s">
        <v>1129</v>
      </c>
      <c r="B241" s="4" t="s">
        <v>26</v>
      </c>
      <c r="C241" s="4" t="s">
        <v>27</v>
      </c>
      <c r="D241" s="4" t="s">
        <v>350</v>
      </c>
      <c r="E241" s="4" t="s">
        <v>1130</v>
      </c>
      <c r="F241" s="6">
        <v>45104</v>
      </c>
      <c r="G241" s="6">
        <v>45106</v>
      </c>
      <c r="H241" s="4">
        <v>1</v>
      </c>
      <c r="I241" s="4">
        <v>2</v>
      </c>
      <c r="J241" s="4">
        <v>2</v>
      </c>
      <c r="K241" s="4" t="s">
        <v>30</v>
      </c>
      <c r="L241" s="4">
        <v>1122</v>
      </c>
      <c r="M241" s="4">
        <v>1122</v>
      </c>
      <c r="N241" s="4" t="s">
        <v>1131</v>
      </c>
      <c r="O241" s="4" t="s">
        <v>639</v>
      </c>
      <c r="P241" s="4" t="s">
        <v>33</v>
      </c>
      <c r="Q241" s="4">
        <v>0</v>
      </c>
      <c r="R241" s="7">
        <v>45103.0000115741</v>
      </c>
      <c r="S241" s="6">
        <v>45109</v>
      </c>
      <c r="T241" s="4" t="s">
        <v>34</v>
      </c>
      <c r="U241" s="4">
        <v>1122</v>
      </c>
      <c r="V241" s="4">
        <v>0</v>
      </c>
      <c r="W241" s="4">
        <v>0</v>
      </c>
      <c r="X241" s="4" t="s">
        <v>1132</v>
      </c>
      <c r="Y241" s="4" t="s">
        <v>36</v>
      </c>
    </row>
    <row r="242" s="4" customFormat="1" spans="1:25">
      <c r="A242" s="4" t="s">
        <v>1133</v>
      </c>
      <c r="B242" s="4" t="s">
        <v>26</v>
      </c>
      <c r="C242" s="4" t="s">
        <v>27</v>
      </c>
      <c r="D242" s="4" t="s">
        <v>277</v>
      </c>
      <c r="E242" s="4" t="s">
        <v>278</v>
      </c>
      <c r="F242" s="6">
        <v>45105</v>
      </c>
      <c r="G242" s="6">
        <v>45106</v>
      </c>
      <c r="H242" s="4">
        <v>2</v>
      </c>
      <c r="I242" s="4">
        <v>1</v>
      </c>
      <c r="J242" s="4">
        <v>2</v>
      </c>
      <c r="K242" s="4" t="s">
        <v>30</v>
      </c>
      <c r="L242" s="4">
        <v>970</v>
      </c>
      <c r="M242" s="4">
        <v>970</v>
      </c>
      <c r="N242" s="4" t="s">
        <v>1134</v>
      </c>
      <c r="O242" s="4" t="s">
        <v>639</v>
      </c>
      <c r="P242" s="4" t="s">
        <v>33</v>
      </c>
      <c r="Q242" s="4">
        <v>0</v>
      </c>
      <c r="R242" s="7">
        <v>45103</v>
      </c>
      <c r="S242" s="6">
        <v>45109</v>
      </c>
      <c r="T242" s="4" t="s">
        <v>34</v>
      </c>
      <c r="U242" s="4">
        <v>970</v>
      </c>
      <c r="V242" s="4">
        <v>0</v>
      </c>
      <c r="W242" s="4">
        <v>0</v>
      </c>
      <c r="X242" s="4" t="s">
        <v>1135</v>
      </c>
      <c r="Y242" s="4" t="s">
        <v>1136</v>
      </c>
    </row>
    <row r="243" s="4" customFormat="1" spans="1:25">
      <c r="A243" s="4" t="s">
        <v>1137</v>
      </c>
      <c r="B243" s="4" t="s">
        <v>26</v>
      </c>
      <c r="C243" s="4" t="s">
        <v>27</v>
      </c>
      <c r="D243" s="4" t="s">
        <v>817</v>
      </c>
      <c r="E243" s="4" t="s">
        <v>818</v>
      </c>
      <c r="F243" s="6">
        <v>45104</v>
      </c>
      <c r="G243" s="6">
        <v>45106</v>
      </c>
      <c r="H243" s="4">
        <v>1</v>
      </c>
      <c r="I243" s="4">
        <v>2</v>
      </c>
      <c r="J243" s="4">
        <v>2</v>
      </c>
      <c r="K243" s="4" t="s">
        <v>30</v>
      </c>
      <c r="L243" s="4">
        <v>2140</v>
      </c>
      <c r="M243" s="4">
        <v>2140</v>
      </c>
      <c r="N243" s="4" t="s">
        <v>1138</v>
      </c>
      <c r="O243" s="4" t="s">
        <v>639</v>
      </c>
      <c r="P243" s="4" t="s">
        <v>33</v>
      </c>
      <c r="Q243" s="4">
        <v>0</v>
      </c>
      <c r="R243" s="7">
        <v>45103.0000115741</v>
      </c>
      <c r="S243" s="6">
        <v>45109</v>
      </c>
      <c r="T243" s="4" t="s">
        <v>34</v>
      </c>
      <c r="U243" s="4">
        <v>2140</v>
      </c>
      <c r="V243" s="4">
        <v>0</v>
      </c>
      <c r="W243" s="4">
        <v>0</v>
      </c>
      <c r="X243" s="4" t="s">
        <v>1139</v>
      </c>
      <c r="Y243" s="4" t="s">
        <v>36</v>
      </c>
    </row>
    <row r="244" s="4" customFormat="1" spans="1:25">
      <c r="A244" s="4" t="s">
        <v>1140</v>
      </c>
      <c r="B244" s="4" t="s">
        <v>26</v>
      </c>
      <c r="C244" s="4" t="s">
        <v>27</v>
      </c>
      <c r="D244" s="4" t="s">
        <v>115</v>
      </c>
      <c r="E244" s="4" t="s">
        <v>1141</v>
      </c>
      <c r="F244" s="6">
        <v>45105</v>
      </c>
      <c r="G244" s="6">
        <v>45106</v>
      </c>
      <c r="H244" s="4">
        <v>1</v>
      </c>
      <c r="I244" s="4">
        <v>1</v>
      </c>
      <c r="J244" s="4">
        <v>1</v>
      </c>
      <c r="K244" s="4" t="s">
        <v>30</v>
      </c>
      <c r="L244" s="4">
        <v>472</v>
      </c>
      <c r="M244" s="4">
        <v>472</v>
      </c>
      <c r="N244" s="4" t="s">
        <v>1142</v>
      </c>
      <c r="O244" s="4" t="s">
        <v>639</v>
      </c>
      <c r="P244" s="4" t="s">
        <v>33</v>
      </c>
      <c r="Q244" s="4">
        <v>0</v>
      </c>
      <c r="R244" s="7">
        <v>45103</v>
      </c>
      <c r="S244" s="6">
        <v>45109</v>
      </c>
      <c r="T244" s="4" t="s">
        <v>34</v>
      </c>
      <c r="U244" s="4">
        <v>472</v>
      </c>
      <c r="V244" s="4">
        <v>0</v>
      </c>
      <c r="W244" s="4">
        <v>0</v>
      </c>
      <c r="X244" s="4" t="s">
        <v>1143</v>
      </c>
      <c r="Y244" s="4" t="s">
        <v>36</v>
      </c>
    </row>
    <row r="245" s="4" customFormat="1" spans="1:25">
      <c r="A245" s="4" t="s">
        <v>1144</v>
      </c>
      <c r="B245" s="4" t="s">
        <v>26</v>
      </c>
      <c r="C245" s="4" t="s">
        <v>27</v>
      </c>
      <c r="D245" s="4" t="s">
        <v>1145</v>
      </c>
      <c r="E245" s="4" t="s">
        <v>1146</v>
      </c>
      <c r="F245" s="6">
        <v>45104</v>
      </c>
      <c r="G245" s="6">
        <v>45106</v>
      </c>
      <c r="H245" s="4">
        <v>4</v>
      </c>
      <c r="I245" s="4">
        <v>2</v>
      </c>
      <c r="J245" s="4">
        <v>8</v>
      </c>
      <c r="K245" s="4" t="s">
        <v>30</v>
      </c>
      <c r="L245" s="4">
        <v>2560</v>
      </c>
      <c r="M245" s="4">
        <v>2560</v>
      </c>
      <c r="N245" s="4" t="s">
        <v>1147</v>
      </c>
      <c r="O245" s="4" t="s">
        <v>639</v>
      </c>
      <c r="P245" s="4" t="s">
        <v>33</v>
      </c>
      <c r="Q245" s="4">
        <v>0</v>
      </c>
      <c r="R245" s="7">
        <v>45103.0000115741</v>
      </c>
      <c r="S245" s="6">
        <v>45109</v>
      </c>
      <c r="T245" s="4" t="s">
        <v>34</v>
      </c>
      <c r="U245" s="4">
        <v>2560</v>
      </c>
      <c r="V245" s="4">
        <v>0</v>
      </c>
      <c r="W245" s="4">
        <v>0</v>
      </c>
      <c r="X245" s="4" t="s">
        <v>1148</v>
      </c>
      <c r="Y245" s="4" t="s">
        <v>36</v>
      </c>
    </row>
    <row r="246" s="4" customFormat="1" spans="1:25">
      <c r="A246" s="4" t="s">
        <v>1149</v>
      </c>
      <c r="B246" s="4" t="s">
        <v>26</v>
      </c>
      <c r="C246" s="4" t="s">
        <v>27</v>
      </c>
      <c r="D246" s="4" t="s">
        <v>108</v>
      </c>
      <c r="E246" s="4" t="s">
        <v>1108</v>
      </c>
      <c r="F246" s="6">
        <v>45104</v>
      </c>
      <c r="G246" s="6">
        <v>45106</v>
      </c>
      <c r="H246" s="4">
        <v>1</v>
      </c>
      <c r="I246" s="4">
        <v>2</v>
      </c>
      <c r="J246" s="4">
        <v>2</v>
      </c>
      <c r="K246" s="4" t="s">
        <v>30</v>
      </c>
      <c r="L246" s="4">
        <v>5540</v>
      </c>
      <c r="M246" s="4">
        <v>5540</v>
      </c>
      <c r="N246" s="4" t="s">
        <v>1150</v>
      </c>
      <c r="O246" s="4" t="s">
        <v>639</v>
      </c>
      <c r="P246" s="4" t="s">
        <v>33</v>
      </c>
      <c r="Q246" s="4">
        <v>0</v>
      </c>
      <c r="R246" s="7">
        <v>45103</v>
      </c>
      <c r="S246" s="6">
        <v>45109</v>
      </c>
      <c r="T246" s="4" t="s">
        <v>34</v>
      </c>
      <c r="U246" s="4">
        <v>5540</v>
      </c>
      <c r="V246" s="4">
        <v>0</v>
      </c>
      <c r="W246" s="4">
        <v>0</v>
      </c>
      <c r="X246" s="4" t="s">
        <v>1151</v>
      </c>
      <c r="Y246" s="4" t="s">
        <v>1152</v>
      </c>
    </row>
    <row r="247" s="4" customFormat="1" spans="1:25">
      <c r="A247" s="4" t="s">
        <v>1153</v>
      </c>
      <c r="B247" s="4" t="s">
        <v>26</v>
      </c>
      <c r="C247" s="4" t="s">
        <v>27</v>
      </c>
      <c r="D247" s="4" t="s">
        <v>108</v>
      </c>
      <c r="E247" s="4" t="s">
        <v>1154</v>
      </c>
      <c r="F247" s="6">
        <v>45104</v>
      </c>
      <c r="G247" s="6">
        <v>45106</v>
      </c>
      <c r="H247" s="4">
        <v>1</v>
      </c>
      <c r="I247" s="4">
        <v>2</v>
      </c>
      <c r="J247" s="4">
        <v>2</v>
      </c>
      <c r="K247" s="4" t="s">
        <v>30</v>
      </c>
      <c r="L247" s="4">
        <v>5540</v>
      </c>
      <c r="M247" s="4">
        <v>5540</v>
      </c>
      <c r="N247" s="4" t="s">
        <v>1155</v>
      </c>
      <c r="O247" s="4" t="s">
        <v>639</v>
      </c>
      <c r="P247" s="4" t="s">
        <v>33</v>
      </c>
      <c r="Q247" s="4">
        <v>0</v>
      </c>
      <c r="R247" s="7">
        <v>45103.0000115741</v>
      </c>
      <c r="S247" s="6">
        <v>45109</v>
      </c>
      <c r="T247" s="4" t="s">
        <v>34</v>
      </c>
      <c r="U247" s="4">
        <v>5540</v>
      </c>
      <c r="V247" s="4">
        <v>0</v>
      </c>
      <c r="W247" s="4">
        <v>0</v>
      </c>
      <c r="X247" s="4" t="s">
        <v>1156</v>
      </c>
      <c r="Y247" s="4" t="s">
        <v>1157</v>
      </c>
    </row>
    <row r="248" s="4" customFormat="1" spans="1:25">
      <c r="A248" s="4" t="s">
        <v>859</v>
      </c>
      <c r="B248" s="4" t="s">
        <v>26</v>
      </c>
      <c r="C248" s="4" t="s">
        <v>1103</v>
      </c>
      <c r="D248" s="4" t="s">
        <v>860</v>
      </c>
      <c r="E248" s="4" t="s">
        <v>861</v>
      </c>
      <c r="F248" s="6">
        <v>45102</v>
      </c>
      <c r="G248" s="6">
        <v>45106</v>
      </c>
      <c r="H248" s="4">
        <v>1</v>
      </c>
      <c r="I248" s="4">
        <v>4</v>
      </c>
      <c r="J248" s="4">
        <v>4</v>
      </c>
      <c r="K248" s="4" t="s">
        <v>30</v>
      </c>
      <c r="L248" s="4">
        <v>-2070</v>
      </c>
      <c r="M248" s="4">
        <v>-2070</v>
      </c>
      <c r="N248" s="4" t="s">
        <v>862</v>
      </c>
      <c r="O248" s="4" t="s">
        <v>639</v>
      </c>
      <c r="P248" s="4" t="s">
        <v>33</v>
      </c>
      <c r="Q248" s="4">
        <v>0</v>
      </c>
      <c r="R248" s="7">
        <v>45086.8686574074</v>
      </c>
      <c r="S248" s="6">
        <v>45109</v>
      </c>
      <c r="T248" s="4" t="s">
        <v>34</v>
      </c>
      <c r="U248" s="4">
        <v>-2070</v>
      </c>
      <c r="V248" s="4">
        <v>0</v>
      </c>
      <c r="W248" s="4">
        <v>0</v>
      </c>
      <c r="X248" s="4" t="s">
        <v>863</v>
      </c>
      <c r="Y248" s="4" t="s">
        <v>36</v>
      </c>
    </row>
    <row r="249" s="4" customFormat="1" spans="1:25">
      <c r="A249" s="4" t="s">
        <v>1158</v>
      </c>
      <c r="B249" s="4" t="s">
        <v>26</v>
      </c>
      <c r="C249" s="4" t="s">
        <v>27</v>
      </c>
      <c r="D249" s="4" t="s">
        <v>1159</v>
      </c>
      <c r="E249" s="4" t="s">
        <v>1160</v>
      </c>
      <c r="F249" s="6">
        <v>45104</v>
      </c>
      <c r="G249" s="6">
        <v>45106</v>
      </c>
      <c r="H249" s="4">
        <v>1</v>
      </c>
      <c r="I249" s="4">
        <v>2</v>
      </c>
      <c r="J249" s="4">
        <v>2</v>
      </c>
      <c r="K249" s="4" t="s">
        <v>30</v>
      </c>
      <c r="L249" s="4">
        <v>2378</v>
      </c>
      <c r="M249" s="4">
        <v>2378</v>
      </c>
      <c r="N249" s="4" t="s">
        <v>1161</v>
      </c>
      <c r="O249" s="4" t="s">
        <v>639</v>
      </c>
      <c r="P249" s="4" t="s">
        <v>33</v>
      </c>
      <c r="Q249" s="4">
        <v>0</v>
      </c>
      <c r="R249" s="7">
        <v>45103.0000115741</v>
      </c>
      <c r="S249" s="6">
        <v>45109</v>
      </c>
      <c r="T249" s="4" t="s">
        <v>34</v>
      </c>
      <c r="U249" s="4">
        <v>2378</v>
      </c>
      <c r="V249" s="4">
        <v>0</v>
      </c>
      <c r="W249" s="4">
        <v>0</v>
      </c>
      <c r="X249" s="4" t="s">
        <v>1162</v>
      </c>
      <c r="Y249" s="4" t="s">
        <v>36</v>
      </c>
    </row>
    <row r="250" s="4" customFormat="1" spans="1:25">
      <c r="A250" s="4" t="s">
        <v>1163</v>
      </c>
      <c r="B250" s="4" t="s">
        <v>26</v>
      </c>
      <c r="C250" s="4" t="s">
        <v>27</v>
      </c>
      <c r="D250" s="4" t="s">
        <v>1164</v>
      </c>
      <c r="E250" s="4" t="s">
        <v>1165</v>
      </c>
      <c r="F250" s="6">
        <v>45105</v>
      </c>
      <c r="G250" s="6">
        <v>45106</v>
      </c>
      <c r="H250" s="4">
        <v>1</v>
      </c>
      <c r="I250" s="4">
        <v>1</v>
      </c>
      <c r="J250" s="4">
        <v>1</v>
      </c>
      <c r="K250" s="4" t="s">
        <v>30</v>
      </c>
      <c r="L250" s="4">
        <v>323</v>
      </c>
      <c r="M250" s="4">
        <v>323</v>
      </c>
      <c r="N250" s="4" t="s">
        <v>1166</v>
      </c>
      <c r="O250" s="4" t="s">
        <v>639</v>
      </c>
      <c r="P250" s="4" t="s">
        <v>33</v>
      </c>
      <c r="Q250" s="4">
        <v>0</v>
      </c>
      <c r="R250" s="7">
        <v>45103.0000115741</v>
      </c>
      <c r="S250" s="6">
        <v>45109</v>
      </c>
      <c r="T250" s="4" t="s">
        <v>34</v>
      </c>
      <c r="U250" s="4">
        <v>323</v>
      </c>
      <c r="V250" s="4">
        <v>0</v>
      </c>
      <c r="W250" s="4">
        <v>0</v>
      </c>
      <c r="X250" s="4" t="s">
        <v>1167</v>
      </c>
      <c r="Y250" s="4" t="s">
        <v>36</v>
      </c>
    </row>
    <row r="251" s="4" customFormat="1" spans="1:25">
      <c r="A251" s="4" t="s">
        <v>1168</v>
      </c>
      <c r="B251" s="4" t="s">
        <v>26</v>
      </c>
      <c r="C251" s="4" t="s">
        <v>27</v>
      </c>
      <c r="D251" s="4" t="s">
        <v>1169</v>
      </c>
      <c r="E251" s="4" t="s">
        <v>1170</v>
      </c>
      <c r="F251" s="6">
        <v>45105</v>
      </c>
      <c r="G251" s="6">
        <v>45106</v>
      </c>
      <c r="H251" s="4">
        <v>1</v>
      </c>
      <c r="I251" s="4">
        <v>1</v>
      </c>
      <c r="J251" s="4">
        <v>1</v>
      </c>
      <c r="K251" s="4" t="s">
        <v>30</v>
      </c>
      <c r="L251" s="4">
        <v>420</v>
      </c>
      <c r="M251" s="4">
        <v>420</v>
      </c>
      <c r="N251" s="4" t="s">
        <v>1171</v>
      </c>
      <c r="O251" s="4" t="s">
        <v>639</v>
      </c>
      <c r="P251" s="4" t="s">
        <v>33</v>
      </c>
      <c r="Q251" s="4">
        <v>0</v>
      </c>
      <c r="R251" s="7">
        <v>45103</v>
      </c>
      <c r="S251" s="6">
        <v>45109</v>
      </c>
      <c r="T251" s="4" t="s">
        <v>34</v>
      </c>
      <c r="U251" s="4">
        <v>420</v>
      </c>
      <c r="V251" s="4">
        <v>0</v>
      </c>
      <c r="W251" s="4">
        <v>0</v>
      </c>
      <c r="X251" s="4" t="s">
        <v>1172</v>
      </c>
      <c r="Y251" s="4" t="s">
        <v>36</v>
      </c>
    </row>
    <row r="252" s="4" customFormat="1" spans="1:25">
      <c r="A252" s="4" t="s">
        <v>1173</v>
      </c>
      <c r="B252" s="4" t="s">
        <v>26</v>
      </c>
      <c r="C252" s="4" t="s">
        <v>27</v>
      </c>
      <c r="D252" s="4" t="s">
        <v>1164</v>
      </c>
      <c r="E252" s="4" t="s">
        <v>1165</v>
      </c>
      <c r="F252" s="6">
        <v>45105</v>
      </c>
      <c r="G252" s="6">
        <v>45106</v>
      </c>
      <c r="H252" s="4">
        <v>1</v>
      </c>
      <c r="I252" s="4">
        <v>1</v>
      </c>
      <c r="J252" s="4">
        <v>1</v>
      </c>
      <c r="K252" s="4" t="s">
        <v>30</v>
      </c>
      <c r="L252" s="4">
        <v>323</v>
      </c>
      <c r="M252" s="4">
        <v>323</v>
      </c>
      <c r="N252" s="4" t="s">
        <v>1174</v>
      </c>
      <c r="O252" s="4" t="s">
        <v>639</v>
      </c>
      <c r="P252" s="4" t="s">
        <v>33</v>
      </c>
      <c r="Q252" s="4">
        <v>0</v>
      </c>
      <c r="R252" s="7">
        <v>45103.0000115741</v>
      </c>
      <c r="S252" s="6">
        <v>45109</v>
      </c>
      <c r="T252" s="4" t="s">
        <v>34</v>
      </c>
      <c r="U252" s="4">
        <v>323</v>
      </c>
      <c r="V252" s="4">
        <v>0</v>
      </c>
      <c r="W252" s="4">
        <v>0</v>
      </c>
      <c r="X252" s="4" t="s">
        <v>1175</v>
      </c>
      <c r="Y252" s="4" t="s">
        <v>36</v>
      </c>
    </row>
    <row r="253" s="4" customFormat="1" spans="1:25">
      <c r="A253" s="4" t="s">
        <v>1176</v>
      </c>
      <c r="B253" s="4" t="s">
        <v>26</v>
      </c>
      <c r="C253" s="4" t="s">
        <v>27</v>
      </c>
      <c r="D253" s="4" t="s">
        <v>949</v>
      </c>
      <c r="E253" s="4" t="s">
        <v>1177</v>
      </c>
      <c r="F253" s="6">
        <v>45104</v>
      </c>
      <c r="G253" s="6">
        <v>45106</v>
      </c>
      <c r="H253" s="4">
        <v>3</v>
      </c>
      <c r="I253" s="4">
        <v>2</v>
      </c>
      <c r="J253" s="4">
        <v>6</v>
      </c>
      <c r="K253" s="4" t="s">
        <v>30</v>
      </c>
      <c r="L253" s="4">
        <v>6312</v>
      </c>
      <c r="M253" s="4">
        <v>6312</v>
      </c>
      <c r="N253" s="4" t="s">
        <v>1178</v>
      </c>
      <c r="O253" s="4" t="s">
        <v>639</v>
      </c>
      <c r="P253" s="4" t="s">
        <v>33</v>
      </c>
      <c r="Q253" s="4">
        <v>0</v>
      </c>
      <c r="R253" s="7">
        <v>45103</v>
      </c>
      <c r="S253" s="6">
        <v>45109</v>
      </c>
      <c r="T253" s="4" t="s">
        <v>34</v>
      </c>
      <c r="U253" s="4">
        <v>6312</v>
      </c>
      <c r="V253" s="4">
        <v>0</v>
      </c>
      <c r="W253" s="4">
        <v>0</v>
      </c>
      <c r="X253" s="4" t="s">
        <v>1179</v>
      </c>
      <c r="Y253" s="4" t="s">
        <v>1180</v>
      </c>
    </row>
    <row r="254" s="4" customFormat="1" spans="1:25">
      <c r="A254" s="4" t="s">
        <v>1181</v>
      </c>
      <c r="B254" s="4" t="s">
        <v>26</v>
      </c>
      <c r="C254" s="4" t="s">
        <v>27</v>
      </c>
      <c r="D254" s="4" t="s">
        <v>277</v>
      </c>
      <c r="E254" s="4" t="s">
        <v>1182</v>
      </c>
      <c r="F254" s="6">
        <v>45105</v>
      </c>
      <c r="G254" s="6">
        <v>45106</v>
      </c>
      <c r="H254" s="4">
        <v>1</v>
      </c>
      <c r="I254" s="4">
        <v>1</v>
      </c>
      <c r="J254" s="4">
        <v>1</v>
      </c>
      <c r="K254" s="4" t="s">
        <v>30</v>
      </c>
      <c r="L254" s="4">
        <v>420</v>
      </c>
      <c r="M254" s="4">
        <v>420</v>
      </c>
      <c r="N254" s="4" t="s">
        <v>1183</v>
      </c>
      <c r="O254" s="4" t="s">
        <v>639</v>
      </c>
      <c r="P254" s="4" t="s">
        <v>33</v>
      </c>
      <c r="Q254" s="4">
        <v>0</v>
      </c>
      <c r="R254" s="7">
        <v>45104</v>
      </c>
      <c r="S254" s="6">
        <v>45109</v>
      </c>
      <c r="T254" s="4" t="s">
        <v>34</v>
      </c>
      <c r="U254" s="4">
        <v>420</v>
      </c>
      <c r="V254" s="4">
        <v>0</v>
      </c>
      <c r="W254" s="4">
        <v>0</v>
      </c>
      <c r="X254" s="4" t="s">
        <v>1184</v>
      </c>
      <c r="Y254" s="4" t="s">
        <v>1185</v>
      </c>
    </row>
    <row r="255" s="4" customFormat="1" spans="1:25">
      <c r="A255" s="4" t="s">
        <v>1186</v>
      </c>
      <c r="B255" s="4" t="s">
        <v>26</v>
      </c>
      <c r="C255" s="4" t="s">
        <v>27</v>
      </c>
      <c r="D255" s="4" t="s">
        <v>86</v>
      </c>
      <c r="E255" s="4" t="s">
        <v>1187</v>
      </c>
      <c r="F255" s="6">
        <v>45104</v>
      </c>
      <c r="G255" s="6">
        <v>45106</v>
      </c>
      <c r="H255" s="4">
        <v>1</v>
      </c>
      <c r="I255" s="4">
        <v>2</v>
      </c>
      <c r="J255" s="4">
        <v>2</v>
      </c>
      <c r="K255" s="4" t="s">
        <v>30</v>
      </c>
      <c r="L255" s="4">
        <v>840</v>
      </c>
      <c r="M255" s="4">
        <v>840</v>
      </c>
      <c r="N255" s="4" t="s">
        <v>1188</v>
      </c>
      <c r="O255" s="4" t="s">
        <v>639</v>
      </c>
      <c r="P255" s="4" t="s">
        <v>33</v>
      </c>
      <c r="Q255" s="4">
        <v>0</v>
      </c>
      <c r="R255" s="7">
        <v>45104.0000115741</v>
      </c>
      <c r="S255" s="6">
        <v>45109</v>
      </c>
      <c r="T255" s="4" t="s">
        <v>34</v>
      </c>
      <c r="U255" s="4">
        <v>840</v>
      </c>
      <c r="V255" s="4">
        <v>0</v>
      </c>
      <c r="W255" s="4">
        <v>0</v>
      </c>
      <c r="X255" s="4" t="s">
        <v>1189</v>
      </c>
      <c r="Y255" s="4" t="s">
        <v>1190</v>
      </c>
    </row>
    <row r="256" s="4" customFormat="1" spans="1:25">
      <c r="A256" s="4" t="s">
        <v>1191</v>
      </c>
      <c r="B256" s="4" t="s">
        <v>26</v>
      </c>
      <c r="C256" s="4" t="s">
        <v>27</v>
      </c>
      <c r="D256" s="4" t="s">
        <v>631</v>
      </c>
      <c r="E256" s="4" t="s">
        <v>632</v>
      </c>
      <c r="F256" s="6">
        <v>45104</v>
      </c>
      <c r="G256" s="6">
        <v>45106</v>
      </c>
      <c r="H256" s="4">
        <v>1</v>
      </c>
      <c r="I256" s="4">
        <v>2</v>
      </c>
      <c r="J256" s="4">
        <v>2</v>
      </c>
      <c r="K256" s="4" t="s">
        <v>30</v>
      </c>
      <c r="L256" s="4">
        <v>660</v>
      </c>
      <c r="M256" s="4">
        <v>660</v>
      </c>
      <c r="N256" s="4" t="s">
        <v>1192</v>
      </c>
      <c r="O256" s="4" t="s">
        <v>639</v>
      </c>
      <c r="P256" s="4" t="s">
        <v>33</v>
      </c>
      <c r="Q256" s="4">
        <v>0</v>
      </c>
      <c r="R256" s="7">
        <v>45104</v>
      </c>
      <c r="S256" s="6">
        <v>45109</v>
      </c>
      <c r="T256" s="4" t="s">
        <v>34</v>
      </c>
      <c r="U256" s="4">
        <v>660</v>
      </c>
      <c r="V256" s="4">
        <v>0</v>
      </c>
      <c r="W256" s="4">
        <v>0</v>
      </c>
      <c r="X256" s="4" t="s">
        <v>1193</v>
      </c>
      <c r="Y256" s="4" t="s">
        <v>36</v>
      </c>
    </row>
    <row r="257" s="4" customFormat="1" spans="1:25">
      <c r="A257" s="4" t="s">
        <v>1194</v>
      </c>
      <c r="B257" s="4" t="s">
        <v>26</v>
      </c>
      <c r="C257" s="4" t="s">
        <v>27</v>
      </c>
      <c r="D257" s="4" t="s">
        <v>1195</v>
      </c>
      <c r="E257" s="4" t="s">
        <v>1196</v>
      </c>
      <c r="F257" s="6">
        <v>45105</v>
      </c>
      <c r="G257" s="6">
        <v>45106</v>
      </c>
      <c r="H257" s="4">
        <v>1</v>
      </c>
      <c r="I257" s="4">
        <v>1</v>
      </c>
      <c r="J257" s="4">
        <v>1</v>
      </c>
      <c r="K257" s="4" t="s">
        <v>30</v>
      </c>
      <c r="L257" s="4">
        <v>775</v>
      </c>
      <c r="M257" s="4">
        <v>775</v>
      </c>
      <c r="N257" s="4" t="s">
        <v>1197</v>
      </c>
      <c r="O257" s="4" t="s">
        <v>639</v>
      </c>
      <c r="P257" s="4" t="s">
        <v>33</v>
      </c>
      <c r="Q257" s="4">
        <v>0</v>
      </c>
      <c r="R257" s="7">
        <v>45104</v>
      </c>
      <c r="S257" s="6">
        <v>45109</v>
      </c>
      <c r="T257" s="4" t="s">
        <v>34</v>
      </c>
      <c r="U257" s="4">
        <v>775</v>
      </c>
      <c r="V257" s="4">
        <v>0</v>
      </c>
      <c r="W257" s="4">
        <v>0</v>
      </c>
      <c r="X257" s="4" t="s">
        <v>1198</v>
      </c>
      <c r="Y257" s="4" t="s">
        <v>36</v>
      </c>
    </row>
    <row r="258" s="4" customFormat="1" spans="1:25">
      <c r="A258" s="4" t="s">
        <v>1199</v>
      </c>
      <c r="B258" s="4" t="s">
        <v>26</v>
      </c>
      <c r="C258" s="4" t="s">
        <v>27</v>
      </c>
      <c r="D258" s="4" t="s">
        <v>512</v>
      </c>
      <c r="E258" s="4" t="s">
        <v>513</v>
      </c>
      <c r="F258" s="6">
        <v>45104</v>
      </c>
      <c r="G258" s="6">
        <v>45106</v>
      </c>
      <c r="H258" s="4">
        <v>1</v>
      </c>
      <c r="I258" s="4">
        <v>2</v>
      </c>
      <c r="J258" s="4">
        <v>2</v>
      </c>
      <c r="K258" s="4" t="s">
        <v>30</v>
      </c>
      <c r="L258" s="4">
        <v>1100</v>
      </c>
      <c r="M258" s="4">
        <v>1100</v>
      </c>
      <c r="N258" s="4" t="s">
        <v>1200</v>
      </c>
      <c r="O258" s="4" t="s">
        <v>639</v>
      </c>
      <c r="P258" s="4" t="s">
        <v>33</v>
      </c>
      <c r="Q258" s="4">
        <v>0</v>
      </c>
      <c r="R258" s="7">
        <v>45104.0000115741</v>
      </c>
      <c r="S258" s="6">
        <v>45109</v>
      </c>
      <c r="T258" s="4" t="s">
        <v>34</v>
      </c>
      <c r="U258" s="4">
        <v>1100</v>
      </c>
      <c r="V258" s="4">
        <v>0</v>
      </c>
      <c r="W258" s="4">
        <v>0</v>
      </c>
      <c r="X258" s="4" t="s">
        <v>1201</v>
      </c>
      <c r="Y258" s="4" t="s">
        <v>36</v>
      </c>
    </row>
    <row r="259" s="4" customFormat="1" spans="1:25">
      <c r="A259" s="4" t="s">
        <v>1202</v>
      </c>
      <c r="B259" s="4" t="s">
        <v>26</v>
      </c>
      <c r="C259" s="4" t="s">
        <v>27</v>
      </c>
      <c r="D259" s="4" t="s">
        <v>277</v>
      </c>
      <c r="E259" s="4" t="s">
        <v>278</v>
      </c>
      <c r="F259" s="6">
        <v>45105</v>
      </c>
      <c r="G259" s="6">
        <v>45106</v>
      </c>
      <c r="H259" s="4">
        <v>1</v>
      </c>
      <c r="I259" s="4">
        <v>1</v>
      </c>
      <c r="J259" s="4">
        <v>1</v>
      </c>
      <c r="K259" s="4" t="s">
        <v>30</v>
      </c>
      <c r="L259" s="4">
        <v>485</v>
      </c>
      <c r="M259" s="4">
        <v>485</v>
      </c>
      <c r="N259" s="4" t="s">
        <v>1203</v>
      </c>
      <c r="O259" s="4" t="s">
        <v>639</v>
      </c>
      <c r="P259" s="4" t="s">
        <v>33</v>
      </c>
      <c r="Q259" s="4">
        <v>0</v>
      </c>
      <c r="R259" s="7">
        <v>45104</v>
      </c>
      <c r="S259" s="6">
        <v>45109</v>
      </c>
      <c r="T259" s="4" t="s">
        <v>34</v>
      </c>
      <c r="U259" s="4">
        <v>485</v>
      </c>
      <c r="V259" s="4">
        <v>0</v>
      </c>
      <c r="W259" s="4">
        <v>0</v>
      </c>
      <c r="X259" s="4" t="s">
        <v>1204</v>
      </c>
      <c r="Y259" s="4" t="s">
        <v>1205</v>
      </c>
    </row>
    <row r="260" s="4" customFormat="1" spans="1:25">
      <c r="A260" s="4" t="s">
        <v>1206</v>
      </c>
      <c r="B260" s="4" t="s">
        <v>26</v>
      </c>
      <c r="C260" s="4" t="s">
        <v>27</v>
      </c>
      <c r="D260" s="4" t="s">
        <v>1207</v>
      </c>
      <c r="E260" s="4" t="s">
        <v>1208</v>
      </c>
      <c r="F260" s="6">
        <v>45105</v>
      </c>
      <c r="G260" s="6">
        <v>45106</v>
      </c>
      <c r="H260" s="4">
        <v>1</v>
      </c>
      <c r="I260" s="4">
        <v>1</v>
      </c>
      <c r="J260" s="4">
        <v>1</v>
      </c>
      <c r="K260" s="4" t="s">
        <v>30</v>
      </c>
      <c r="L260" s="4">
        <v>750</v>
      </c>
      <c r="M260" s="4">
        <v>750</v>
      </c>
      <c r="N260" s="4" t="s">
        <v>1209</v>
      </c>
      <c r="O260" s="4" t="s">
        <v>639</v>
      </c>
      <c r="P260" s="4" t="s">
        <v>33</v>
      </c>
      <c r="Q260" s="4">
        <v>0</v>
      </c>
      <c r="R260" s="7">
        <v>45104.0000115741</v>
      </c>
      <c r="S260" s="6">
        <v>45109</v>
      </c>
      <c r="T260" s="4" t="s">
        <v>34</v>
      </c>
      <c r="U260" s="4">
        <v>750</v>
      </c>
      <c r="V260" s="4">
        <v>0</v>
      </c>
      <c r="W260" s="4">
        <v>0</v>
      </c>
      <c r="X260" s="4" t="s">
        <v>1210</v>
      </c>
      <c r="Y260" s="4" t="s">
        <v>1211</v>
      </c>
    </row>
    <row r="261" s="4" customFormat="1" spans="1:25">
      <c r="A261" s="4" t="s">
        <v>1212</v>
      </c>
      <c r="B261" s="4" t="s">
        <v>26</v>
      </c>
      <c r="C261" s="4" t="s">
        <v>27</v>
      </c>
      <c r="D261" s="4" t="s">
        <v>1213</v>
      </c>
      <c r="E261" s="4" t="s">
        <v>1214</v>
      </c>
      <c r="F261" s="6">
        <v>45104</v>
      </c>
      <c r="G261" s="6">
        <v>45106</v>
      </c>
      <c r="H261" s="4">
        <v>1</v>
      </c>
      <c r="I261" s="4">
        <v>2</v>
      </c>
      <c r="J261" s="4">
        <v>2</v>
      </c>
      <c r="K261" s="4" t="s">
        <v>30</v>
      </c>
      <c r="L261" s="4">
        <v>758</v>
      </c>
      <c r="M261" s="4">
        <v>758</v>
      </c>
      <c r="N261" s="4" t="s">
        <v>1215</v>
      </c>
      <c r="O261" s="4" t="s">
        <v>639</v>
      </c>
      <c r="P261" s="4" t="s">
        <v>33</v>
      </c>
      <c r="Q261" s="4">
        <v>0</v>
      </c>
      <c r="R261" s="7">
        <v>45104.0000115741</v>
      </c>
      <c r="S261" s="6">
        <v>45109</v>
      </c>
      <c r="T261" s="4" t="s">
        <v>34</v>
      </c>
      <c r="U261" s="4">
        <v>758</v>
      </c>
      <c r="V261" s="4">
        <v>0</v>
      </c>
      <c r="W261" s="4">
        <v>0</v>
      </c>
      <c r="X261" s="4" t="s">
        <v>1216</v>
      </c>
      <c r="Y261" s="4" t="s">
        <v>1217</v>
      </c>
    </row>
    <row r="262" s="4" customFormat="1" spans="1:25">
      <c r="A262" s="4" t="s">
        <v>1218</v>
      </c>
      <c r="B262" s="4" t="s">
        <v>26</v>
      </c>
      <c r="C262" s="4" t="s">
        <v>27</v>
      </c>
      <c r="D262" s="4" t="s">
        <v>1071</v>
      </c>
      <c r="E262" s="4" t="s">
        <v>1072</v>
      </c>
      <c r="F262" s="6">
        <v>45105</v>
      </c>
      <c r="G262" s="6">
        <v>45106</v>
      </c>
      <c r="H262" s="4">
        <v>1</v>
      </c>
      <c r="I262" s="4">
        <v>1</v>
      </c>
      <c r="J262" s="4">
        <v>1</v>
      </c>
      <c r="K262" s="4" t="s">
        <v>30</v>
      </c>
      <c r="L262" s="4">
        <v>377</v>
      </c>
      <c r="M262" s="4">
        <v>377</v>
      </c>
      <c r="N262" s="4" t="s">
        <v>1219</v>
      </c>
      <c r="O262" s="4" t="s">
        <v>639</v>
      </c>
      <c r="P262" s="4" t="s">
        <v>33</v>
      </c>
      <c r="Q262" s="4">
        <v>0</v>
      </c>
      <c r="R262" s="7">
        <v>45104.0000115741</v>
      </c>
      <c r="S262" s="6">
        <v>45109</v>
      </c>
      <c r="T262" s="4" t="s">
        <v>34</v>
      </c>
      <c r="U262" s="4">
        <v>377</v>
      </c>
      <c r="V262" s="4">
        <v>0</v>
      </c>
      <c r="W262" s="4">
        <v>0</v>
      </c>
      <c r="X262" s="4" t="s">
        <v>1220</v>
      </c>
      <c r="Y262" s="4" t="s">
        <v>36</v>
      </c>
    </row>
    <row r="263" s="4" customFormat="1" spans="1:25">
      <c r="A263" s="4" t="s">
        <v>1221</v>
      </c>
      <c r="B263" s="4" t="s">
        <v>26</v>
      </c>
      <c r="C263" s="4" t="s">
        <v>27</v>
      </c>
      <c r="D263" s="4" t="s">
        <v>1222</v>
      </c>
      <c r="E263" s="4" t="s">
        <v>1223</v>
      </c>
      <c r="F263" s="6">
        <v>45104</v>
      </c>
      <c r="G263" s="6">
        <v>45106</v>
      </c>
      <c r="H263" s="4">
        <v>1</v>
      </c>
      <c r="I263" s="4">
        <v>2</v>
      </c>
      <c r="J263" s="4">
        <v>2</v>
      </c>
      <c r="K263" s="4" t="s">
        <v>30</v>
      </c>
      <c r="L263" s="4">
        <v>1398</v>
      </c>
      <c r="M263" s="4">
        <v>1398</v>
      </c>
      <c r="N263" s="4" t="s">
        <v>1224</v>
      </c>
      <c r="O263" s="4" t="s">
        <v>639</v>
      </c>
      <c r="P263" s="4" t="s">
        <v>33</v>
      </c>
      <c r="Q263" s="4">
        <v>0</v>
      </c>
      <c r="R263" s="7">
        <v>45104.0000115741</v>
      </c>
      <c r="S263" s="6">
        <v>45109</v>
      </c>
      <c r="T263" s="4" t="s">
        <v>34</v>
      </c>
      <c r="U263" s="4">
        <v>1398</v>
      </c>
      <c r="V263" s="4">
        <v>0</v>
      </c>
      <c r="W263" s="4">
        <v>0</v>
      </c>
      <c r="X263" s="4" t="s">
        <v>1225</v>
      </c>
      <c r="Y263" s="4" t="s">
        <v>36</v>
      </c>
    </row>
    <row r="264" s="4" customFormat="1" spans="1:25">
      <c r="A264" s="4" t="s">
        <v>1226</v>
      </c>
      <c r="B264" s="4" t="s">
        <v>26</v>
      </c>
      <c r="C264" s="4" t="s">
        <v>27</v>
      </c>
      <c r="D264" s="4" t="s">
        <v>1227</v>
      </c>
      <c r="E264" s="4" t="s">
        <v>1228</v>
      </c>
      <c r="F264" s="6">
        <v>45104</v>
      </c>
      <c r="G264" s="6">
        <v>45106</v>
      </c>
      <c r="H264" s="4">
        <v>1</v>
      </c>
      <c r="I264" s="4">
        <v>2</v>
      </c>
      <c r="J264" s="4">
        <v>2</v>
      </c>
      <c r="K264" s="4" t="s">
        <v>30</v>
      </c>
      <c r="L264" s="4">
        <v>1530</v>
      </c>
      <c r="M264" s="4">
        <v>1530</v>
      </c>
      <c r="N264" s="4" t="s">
        <v>1229</v>
      </c>
      <c r="O264" s="4" t="s">
        <v>639</v>
      </c>
      <c r="P264" s="4" t="s">
        <v>33</v>
      </c>
      <c r="Q264" s="4">
        <v>0</v>
      </c>
      <c r="R264" s="7">
        <v>45104.0000115741</v>
      </c>
      <c r="S264" s="6">
        <v>45109</v>
      </c>
      <c r="T264" s="4" t="s">
        <v>34</v>
      </c>
      <c r="U264" s="4">
        <v>1530</v>
      </c>
      <c r="V264" s="4">
        <v>0</v>
      </c>
      <c r="W264" s="4">
        <v>0</v>
      </c>
      <c r="X264" s="4" t="s">
        <v>1230</v>
      </c>
      <c r="Y264" s="4" t="s">
        <v>36</v>
      </c>
    </row>
    <row r="265" s="4" customFormat="1" spans="1:25">
      <c r="A265" s="4" t="s">
        <v>1231</v>
      </c>
      <c r="B265" s="4" t="s">
        <v>26</v>
      </c>
      <c r="C265" s="4" t="s">
        <v>27</v>
      </c>
      <c r="D265" s="4" t="s">
        <v>1232</v>
      </c>
      <c r="E265" s="4" t="s">
        <v>1233</v>
      </c>
      <c r="F265" s="6">
        <v>45104</v>
      </c>
      <c r="G265" s="6">
        <v>45106</v>
      </c>
      <c r="H265" s="4">
        <v>2</v>
      </c>
      <c r="I265" s="4">
        <v>2</v>
      </c>
      <c r="J265" s="4">
        <v>4</v>
      </c>
      <c r="K265" s="4" t="s">
        <v>30</v>
      </c>
      <c r="L265" s="4">
        <v>1072</v>
      </c>
      <c r="M265" s="4">
        <v>1072</v>
      </c>
      <c r="N265" s="4" t="s">
        <v>1234</v>
      </c>
      <c r="O265" s="4" t="s">
        <v>639</v>
      </c>
      <c r="P265" s="4" t="s">
        <v>33</v>
      </c>
      <c r="Q265" s="4">
        <v>0</v>
      </c>
      <c r="R265" s="7">
        <v>45104.0000115741</v>
      </c>
      <c r="S265" s="6">
        <v>45109</v>
      </c>
      <c r="T265" s="4" t="s">
        <v>34</v>
      </c>
      <c r="U265" s="4">
        <v>1072</v>
      </c>
      <c r="V265" s="4">
        <v>0</v>
      </c>
      <c r="W265" s="4">
        <v>0</v>
      </c>
      <c r="X265" s="4" t="s">
        <v>1235</v>
      </c>
      <c r="Y265" s="4" t="s">
        <v>1236</v>
      </c>
    </row>
    <row r="266" s="4" customFormat="1" spans="1:25">
      <c r="A266" s="4" t="s">
        <v>1237</v>
      </c>
      <c r="B266" s="4" t="s">
        <v>26</v>
      </c>
      <c r="C266" s="4" t="s">
        <v>27</v>
      </c>
      <c r="D266" s="4" t="s">
        <v>1238</v>
      </c>
      <c r="E266" s="4" t="s">
        <v>1239</v>
      </c>
      <c r="F266" s="6">
        <v>45105</v>
      </c>
      <c r="G266" s="6">
        <v>45106</v>
      </c>
      <c r="H266" s="4">
        <v>1</v>
      </c>
      <c r="I266" s="4">
        <v>1</v>
      </c>
      <c r="J266" s="4">
        <v>1</v>
      </c>
      <c r="K266" s="4" t="s">
        <v>30</v>
      </c>
      <c r="L266" s="4">
        <v>305</v>
      </c>
      <c r="M266" s="4">
        <v>305</v>
      </c>
      <c r="N266" s="4" t="s">
        <v>1240</v>
      </c>
      <c r="O266" s="4" t="s">
        <v>639</v>
      </c>
      <c r="P266" s="4" t="s">
        <v>33</v>
      </c>
      <c r="Q266" s="4">
        <v>0</v>
      </c>
      <c r="R266" s="7">
        <v>45104.0000115741</v>
      </c>
      <c r="S266" s="6">
        <v>45109</v>
      </c>
      <c r="T266" s="4" t="s">
        <v>34</v>
      </c>
      <c r="U266" s="4">
        <v>305</v>
      </c>
      <c r="V266" s="4">
        <v>0</v>
      </c>
      <c r="W266" s="4">
        <v>0</v>
      </c>
      <c r="X266" s="4" t="s">
        <v>1241</v>
      </c>
      <c r="Y266" s="4" t="s">
        <v>36</v>
      </c>
    </row>
    <row r="267" s="4" customFormat="1" spans="1:25">
      <c r="A267" s="4" t="s">
        <v>1242</v>
      </c>
      <c r="B267" s="4" t="s">
        <v>26</v>
      </c>
      <c r="C267" s="4" t="s">
        <v>27</v>
      </c>
      <c r="D267" s="4" t="s">
        <v>585</v>
      </c>
      <c r="E267" s="4" t="s">
        <v>1243</v>
      </c>
      <c r="F267" s="6">
        <v>45104</v>
      </c>
      <c r="G267" s="6">
        <v>45106</v>
      </c>
      <c r="H267" s="4">
        <v>1</v>
      </c>
      <c r="I267" s="4">
        <v>2</v>
      </c>
      <c r="J267" s="4">
        <v>2</v>
      </c>
      <c r="K267" s="4" t="s">
        <v>30</v>
      </c>
      <c r="L267" s="4">
        <v>1726</v>
      </c>
      <c r="M267" s="4">
        <v>1726</v>
      </c>
      <c r="N267" s="4" t="s">
        <v>1244</v>
      </c>
      <c r="O267" s="4" t="s">
        <v>639</v>
      </c>
      <c r="P267" s="4" t="s">
        <v>33</v>
      </c>
      <c r="Q267" s="4">
        <v>0</v>
      </c>
      <c r="R267" s="7">
        <v>45104</v>
      </c>
      <c r="S267" s="6">
        <v>45109</v>
      </c>
      <c r="T267" s="4" t="s">
        <v>34</v>
      </c>
      <c r="U267" s="4">
        <v>1726</v>
      </c>
      <c r="V267" s="4">
        <v>0</v>
      </c>
      <c r="W267" s="4">
        <v>0</v>
      </c>
      <c r="X267" s="4" t="s">
        <v>1245</v>
      </c>
      <c r="Y267" s="4" t="s">
        <v>1246</v>
      </c>
    </row>
    <row r="268" s="4" customFormat="1" spans="1:25">
      <c r="A268" s="4" t="s">
        <v>1247</v>
      </c>
      <c r="B268" s="4" t="s">
        <v>26</v>
      </c>
      <c r="C268" s="4" t="s">
        <v>27</v>
      </c>
      <c r="D268" s="4" t="s">
        <v>767</v>
      </c>
      <c r="E268" s="4" t="s">
        <v>1248</v>
      </c>
      <c r="F268" s="6">
        <v>45105</v>
      </c>
      <c r="G268" s="6">
        <v>45106</v>
      </c>
      <c r="H268" s="4">
        <v>3</v>
      </c>
      <c r="I268" s="4">
        <v>1</v>
      </c>
      <c r="J268" s="4">
        <v>3</v>
      </c>
      <c r="K268" s="4" t="s">
        <v>30</v>
      </c>
      <c r="L268" s="4">
        <v>2019</v>
      </c>
      <c r="M268" s="4">
        <v>2019</v>
      </c>
      <c r="N268" s="4" t="s">
        <v>1249</v>
      </c>
      <c r="O268" s="4" t="s">
        <v>639</v>
      </c>
      <c r="P268" s="4" t="s">
        <v>33</v>
      </c>
      <c r="Q268" s="4">
        <v>0</v>
      </c>
      <c r="R268" s="7">
        <v>45104</v>
      </c>
      <c r="S268" s="6">
        <v>45109</v>
      </c>
      <c r="T268" s="4" t="s">
        <v>34</v>
      </c>
      <c r="U268" s="4">
        <v>2019</v>
      </c>
      <c r="V268" s="4">
        <v>0</v>
      </c>
      <c r="W268" s="4">
        <v>0</v>
      </c>
      <c r="X268" s="4" t="s">
        <v>1250</v>
      </c>
      <c r="Y268" s="4" t="s">
        <v>36</v>
      </c>
    </row>
    <row r="269" s="4" customFormat="1" spans="1:25">
      <c r="A269" s="4" t="s">
        <v>1251</v>
      </c>
      <c r="B269" s="4" t="s">
        <v>26</v>
      </c>
      <c r="C269" s="4" t="s">
        <v>27</v>
      </c>
      <c r="D269" s="4" t="s">
        <v>767</v>
      </c>
      <c r="E269" s="4" t="s">
        <v>768</v>
      </c>
      <c r="F269" s="6">
        <v>45105</v>
      </c>
      <c r="G269" s="6">
        <v>45106</v>
      </c>
      <c r="H269" s="4">
        <v>1</v>
      </c>
      <c r="I269" s="4">
        <v>1</v>
      </c>
      <c r="J269" s="4">
        <v>1</v>
      </c>
      <c r="K269" s="4" t="s">
        <v>30</v>
      </c>
      <c r="L269" s="4">
        <v>529</v>
      </c>
      <c r="M269" s="4">
        <v>529</v>
      </c>
      <c r="N269" s="4" t="s">
        <v>1252</v>
      </c>
      <c r="O269" s="4" t="s">
        <v>639</v>
      </c>
      <c r="P269" s="4" t="s">
        <v>33</v>
      </c>
      <c r="Q269" s="4">
        <v>0</v>
      </c>
      <c r="R269" s="7">
        <v>45104.0000115741</v>
      </c>
      <c r="S269" s="6">
        <v>45109</v>
      </c>
      <c r="T269" s="4" t="s">
        <v>34</v>
      </c>
      <c r="U269" s="4">
        <v>529</v>
      </c>
      <c r="V269" s="4">
        <v>0</v>
      </c>
      <c r="W269" s="4">
        <v>0</v>
      </c>
      <c r="X269" s="4" t="s">
        <v>1253</v>
      </c>
      <c r="Y269" s="4" t="s">
        <v>36</v>
      </c>
    </row>
    <row r="270" s="4" customFormat="1" spans="1:25">
      <c r="A270" s="4" t="s">
        <v>1251</v>
      </c>
      <c r="B270" s="4" t="s">
        <v>26</v>
      </c>
      <c r="C270" s="4" t="s">
        <v>137</v>
      </c>
      <c r="D270" s="4" t="s">
        <v>767</v>
      </c>
      <c r="E270" s="4" t="s">
        <v>768</v>
      </c>
      <c r="F270" s="6">
        <v>45105</v>
      </c>
      <c r="G270" s="6">
        <v>45106</v>
      </c>
      <c r="H270" s="4">
        <v>1</v>
      </c>
      <c r="I270" s="4">
        <v>1</v>
      </c>
      <c r="J270" s="4">
        <v>1</v>
      </c>
      <c r="K270" s="4" t="s">
        <v>30</v>
      </c>
      <c r="L270" s="4">
        <v>-529</v>
      </c>
      <c r="M270" s="4">
        <v>-529</v>
      </c>
      <c r="N270" s="4" t="s">
        <v>1252</v>
      </c>
      <c r="O270" s="4" t="s">
        <v>639</v>
      </c>
      <c r="P270" s="4" t="s">
        <v>33</v>
      </c>
      <c r="Q270" s="4">
        <v>0</v>
      </c>
      <c r="R270" s="7">
        <v>45104.0000115741</v>
      </c>
      <c r="S270" s="6">
        <v>45109</v>
      </c>
      <c r="T270" s="4" t="s">
        <v>34</v>
      </c>
      <c r="U270" s="4">
        <v>-529</v>
      </c>
      <c r="V270" s="4">
        <v>0</v>
      </c>
      <c r="W270" s="4">
        <v>0</v>
      </c>
      <c r="X270" s="4" t="s">
        <v>1253</v>
      </c>
      <c r="Y270" s="4" t="s">
        <v>36</v>
      </c>
    </row>
    <row r="271" s="4" customFormat="1" spans="1:25">
      <c r="A271" s="4" t="s">
        <v>1254</v>
      </c>
      <c r="B271" s="4" t="s">
        <v>26</v>
      </c>
      <c r="C271" s="4" t="s">
        <v>27</v>
      </c>
      <c r="D271" s="4" t="s">
        <v>767</v>
      </c>
      <c r="E271" s="4" t="s">
        <v>768</v>
      </c>
      <c r="F271" s="6">
        <v>45105</v>
      </c>
      <c r="G271" s="6">
        <v>45106</v>
      </c>
      <c r="H271" s="4">
        <v>1</v>
      </c>
      <c r="I271" s="4">
        <v>1</v>
      </c>
      <c r="J271" s="4">
        <v>1</v>
      </c>
      <c r="K271" s="4" t="s">
        <v>30</v>
      </c>
      <c r="L271" s="4">
        <v>529</v>
      </c>
      <c r="M271" s="4">
        <v>529</v>
      </c>
      <c r="N271" s="4" t="s">
        <v>1252</v>
      </c>
      <c r="O271" s="4" t="s">
        <v>639</v>
      </c>
      <c r="P271" s="4" t="s">
        <v>33</v>
      </c>
      <c r="Q271" s="4">
        <v>0</v>
      </c>
      <c r="R271" s="7">
        <v>45104</v>
      </c>
      <c r="S271" s="6">
        <v>45109</v>
      </c>
      <c r="T271" s="4" t="s">
        <v>34</v>
      </c>
      <c r="U271" s="4">
        <v>529</v>
      </c>
      <c r="V271" s="4">
        <v>0</v>
      </c>
      <c r="W271" s="4">
        <v>0</v>
      </c>
      <c r="X271" s="4" t="s">
        <v>1255</v>
      </c>
      <c r="Y271" s="4" t="s">
        <v>1256</v>
      </c>
    </row>
    <row r="272" s="4" customFormat="1" spans="1:25">
      <c r="A272" s="4" t="s">
        <v>1257</v>
      </c>
      <c r="B272" s="4" t="s">
        <v>26</v>
      </c>
      <c r="C272" s="4" t="s">
        <v>27</v>
      </c>
      <c r="D272" s="4" t="s">
        <v>1258</v>
      </c>
      <c r="E272" s="4" t="s">
        <v>1259</v>
      </c>
      <c r="F272" s="6">
        <v>45105</v>
      </c>
      <c r="G272" s="6">
        <v>45106</v>
      </c>
      <c r="H272" s="4">
        <v>1</v>
      </c>
      <c r="I272" s="4">
        <v>1</v>
      </c>
      <c r="J272" s="4">
        <v>1</v>
      </c>
      <c r="K272" s="4" t="s">
        <v>30</v>
      </c>
      <c r="L272" s="4">
        <v>359</v>
      </c>
      <c r="M272" s="4">
        <v>359</v>
      </c>
      <c r="N272" s="4" t="s">
        <v>1260</v>
      </c>
      <c r="O272" s="4" t="s">
        <v>639</v>
      </c>
      <c r="P272" s="4" t="s">
        <v>33</v>
      </c>
      <c r="Q272" s="4">
        <v>0</v>
      </c>
      <c r="R272" s="7">
        <v>45104</v>
      </c>
      <c r="S272" s="6">
        <v>45109</v>
      </c>
      <c r="T272" s="4" t="s">
        <v>34</v>
      </c>
      <c r="U272" s="4">
        <v>359</v>
      </c>
      <c r="V272" s="4">
        <v>0</v>
      </c>
      <c r="W272" s="4">
        <v>0</v>
      </c>
      <c r="X272" s="4" t="s">
        <v>1261</v>
      </c>
      <c r="Y272" s="4" t="s">
        <v>36</v>
      </c>
    </row>
    <row r="273" s="4" customFormat="1" spans="1:25">
      <c r="A273" s="4" t="s">
        <v>1262</v>
      </c>
      <c r="B273" s="4" t="s">
        <v>26</v>
      </c>
      <c r="C273" s="4" t="s">
        <v>27</v>
      </c>
      <c r="D273" s="4" t="s">
        <v>1263</v>
      </c>
      <c r="E273" s="4" t="s">
        <v>781</v>
      </c>
      <c r="F273" s="6">
        <v>45105</v>
      </c>
      <c r="G273" s="6">
        <v>45106</v>
      </c>
      <c r="H273" s="4">
        <v>1</v>
      </c>
      <c r="I273" s="4">
        <v>1</v>
      </c>
      <c r="J273" s="4">
        <v>1</v>
      </c>
      <c r="K273" s="4" t="s">
        <v>30</v>
      </c>
      <c r="L273" s="4">
        <v>1008</v>
      </c>
      <c r="M273" s="4">
        <v>1008</v>
      </c>
      <c r="N273" s="4" t="s">
        <v>1264</v>
      </c>
      <c r="O273" s="4" t="s">
        <v>639</v>
      </c>
      <c r="P273" s="4" t="s">
        <v>33</v>
      </c>
      <c r="Q273" s="4">
        <v>0</v>
      </c>
      <c r="R273" s="7">
        <v>45104</v>
      </c>
      <c r="S273" s="6">
        <v>45109</v>
      </c>
      <c r="T273" s="4" t="s">
        <v>34</v>
      </c>
      <c r="U273" s="4">
        <v>1008</v>
      </c>
      <c r="V273" s="4">
        <v>0</v>
      </c>
      <c r="W273" s="4">
        <v>0</v>
      </c>
      <c r="X273" s="4" t="s">
        <v>1265</v>
      </c>
      <c r="Y273" s="4" t="s">
        <v>36</v>
      </c>
    </row>
    <row r="274" s="4" customFormat="1" spans="1:25">
      <c r="A274" s="4" t="s">
        <v>1266</v>
      </c>
      <c r="B274" s="4" t="s">
        <v>26</v>
      </c>
      <c r="C274" s="4" t="s">
        <v>27</v>
      </c>
      <c r="D274" s="4" t="s">
        <v>1267</v>
      </c>
      <c r="E274" s="4" t="s">
        <v>1268</v>
      </c>
      <c r="F274" s="6">
        <v>45105</v>
      </c>
      <c r="G274" s="6">
        <v>45106</v>
      </c>
      <c r="H274" s="4">
        <v>1</v>
      </c>
      <c r="I274" s="4">
        <v>1</v>
      </c>
      <c r="J274" s="4">
        <v>1</v>
      </c>
      <c r="K274" s="4" t="s">
        <v>30</v>
      </c>
      <c r="L274" s="4">
        <v>445</v>
      </c>
      <c r="M274" s="4">
        <v>445</v>
      </c>
      <c r="N274" s="4" t="s">
        <v>1269</v>
      </c>
      <c r="O274" s="4" t="s">
        <v>639</v>
      </c>
      <c r="P274" s="4" t="s">
        <v>33</v>
      </c>
      <c r="Q274" s="4">
        <v>0</v>
      </c>
      <c r="R274" s="7">
        <v>45104.0000115741</v>
      </c>
      <c r="S274" s="6">
        <v>45109</v>
      </c>
      <c r="T274" s="4" t="s">
        <v>34</v>
      </c>
      <c r="U274" s="4">
        <v>445</v>
      </c>
      <c r="V274" s="4">
        <v>0</v>
      </c>
      <c r="W274" s="4">
        <v>0</v>
      </c>
      <c r="X274" s="4" t="s">
        <v>1270</v>
      </c>
      <c r="Y274" s="4" t="s">
        <v>36</v>
      </c>
    </row>
    <row r="275" s="4" customFormat="1" spans="1:25">
      <c r="A275" s="4" t="s">
        <v>1271</v>
      </c>
      <c r="B275" s="4" t="s">
        <v>26</v>
      </c>
      <c r="C275" s="4" t="s">
        <v>27</v>
      </c>
      <c r="D275" s="4" t="s">
        <v>1195</v>
      </c>
      <c r="E275" s="4" t="s">
        <v>1272</v>
      </c>
      <c r="F275" s="6">
        <v>45105</v>
      </c>
      <c r="G275" s="6">
        <v>45106</v>
      </c>
      <c r="H275" s="4">
        <v>1</v>
      </c>
      <c r="I275" s="4">
        <v>1</v>
      </c>
      <c r="J275" s="4">
        <v>1</v>
      </c>
      <c r="K275" s="4" t="s">
        <v>30</v>
      </c>
      <c r="L275" s="4">
        <v>1073</v>
      </c>
      <c r="M275" s="4">
        <v>1073</v>
      </c>
      <c r="N275" s="4" t="s">
        <v>1273</v>
      </c>
      <c r="O275" s="4" t="s">
        <v>639</v>
      </c>
      <c r="P275" s="4" t="s">
        <v>33</v>
      </c>
      <c r="Q275" s="4">
        <v>0</v>
      </c>
      <c r="R275" s="7">
        <v>45104.0000115741</v>
      </c>
      <c r="S275" s="6">
        <v>45109</v>
      </c>
      <c r="T275" s="4" t="s">
        <v>34</v>
      </c>
      <c r="U275" s="4">
        <v>1073</v>
      </c>
      <c r="V275" s="4">
        <v>0</v>
      </c>
      <c r="W275" s="4">
        <v>0</v>
      </c>
      <c r="X275" s="4" t="s">
        <v>1274</v>
      </c>
      <c r="Y275" s="4" t="s">
        <v>36</v>
      </c>
    </row>
    <row r="276" s="4" customFormat="1" spans="1:25">
      <c r="A276" s="4" t="s">
        <v>1275</v>
      </c>
      <c r="B276" s="4" t="s">
        <v>26</v>
      </c>
      <c r="C276" s="4" t="s">
        <v>27</v>
      </c>
      <c r="D276" s="4" t="s">
        <v>1195</v>
      </c>
      <c r="E276" s="4" t="s">
        <v>1276</v>
      </c>
      <c r="F276" s="6">
        <v>45105</v>
      </c>
      <c r="G276" s="6">
        <v>45106</v>
      </c>
      <c r="H276" s="4">
        <v>1</v>
      </c>
      <c r="I276" s="4">
        <v>1</v>
      </c>
      <c r="J276" s="4">
        <v>1</v>
      </c>
      <c r="K276" s="4" t="s">
        <v>30</v>
      </c>
      <c r="L276" s="4">
        <v>755</v>
      </c>
      <c r="M276" s="4">
        <v>755</v>
      </c>
      <c r="N276" s="4" t="s">
        <v>1277</v>
      </c>
      <c r="O276" s="4" t="s">
        <v>639</v>
      </c>
      <c r="P276" s="4" t="s">
        <v>33</v>
      </c>
      <c r="Q276" s="4">
        <v>0</v>
      </c>
      <c r="R276" s="7">
        <v>45104.0000115741</v>
      </c>
      <c r="S276" s="6">
        <v>45109</v>
      </c>
      <c r="T276" s="4" t="s">
        <v>34</v>
      </c>
      <c r="U276" s="4">
        <v>755</v>
      </c>
      <c r="V276" s="4">
        <v>0</v>
      </c>
      <c r="W276" s="4">
        <v>0</v>
      </c>
      <c r="X276" s="4" t="s">
        <v>1278</v>
      </c>
      <c r="Y276" s="4" t="s">
        <v>36</v>
      </c>
    </row>
    <row r="277" s="4" customFormat="1" spans="1:25">
      <c r="A277" s="4" t="s">
        <v>1279</v>
      </c>
      <c r="B277" s="4" t="s">
        <v>26</v>
      </c>
      <c r="C277" s="4" t="s">
        <v>27</v>
      </c>
      <c r="D277" s="4" t="s">
        <v>92</v>
      </c>
      <c r="E277" s="4" t="s">
        <v>1280</v>
      </c>
      <c r="F277" s="6">
        <v>45105</v>
      </c>
      <c r="G277" s="6">
        <v>45106</v>
      </c>
      <c r="H277" s="4">
        <v>2</v>
      </c>
      <c r="I277" s="4">
        <v>1</v>
      </c>
      <c r="J277" s="4">
        <v>2</v>
      </c>
      <c r="K277" s="4" t="s">
        <v>30</v>
      </c>
      <c r="L277" s="4">
        <v>998</v>
      </c>
      <c r="M277" s="4">
        <v>998</v>
      </c>
      <c r="N277" s="4" t="s">
        <v>1281</v>
      </c>
      <c r="O277" s="4" t="s">
        <v>639</v>
      </c>
      <c r="P277" s="4" t="s">
        <v>33</v>
      </c>
      <c r="Q277" s="4">
        <v>0</v>
      </c>
      <c r="R277" s="7">
        <v>45105</v>
      </c>
      <c r="S277" s="6">
        <v>45109</v>
      </c>
      <c r="T277" s="4" t="s">
        <v>34</v>
      </c>
      <c r="U277" s="4">
        <v>998</v>
      </c>
      <c r="V277" s="4">
        <v>0</v>
      </c>
      <c r="W277" s="4">
        <v>0</v>
      </c>
      <c r="X277" s="4" t="s">
        <v>1282</v>
      </c>
      <c r="Y277" s="4" t="s">
        <v>36</v>
      </c>
    </row>
    <row r="278" s="4" customFormat="1" spans="1:26">
      <c r="A278" s="4" t="s">
        <v>1283</v>
      </c>
      <c r="B278" s="4" t="s">
        <v>26</v>
      </c>
      <c r="C278" s="4" t="s">
        <v>27</v>
      </c>
      <c r="D278" s="4" t="s">
        <v>1284</v>
      </c>
      <c r="E278" s="4" t="s">
        <v>1285</v>
      </c>
      <c r="F278" s="6">
        <v>45105</v>
      </c>
      <c r="G278" s="6">
        <v>45106</v>
      </c>
      <c r="H278" s="4">
        <v>2</v>
      </c>
      <c r="I278" s="4">
        <v>1</v>
      </c>
      <c r="J278" s="4">
        <v>2</v>
      </c>
      <c r="K278" s="4" t="s">
        <v>30</v>
      </c>
      <c r="L278" s="4">
        <v>1332</v>
      </c>
      <c r="M278" s="4">
        <v>1332</v>
      </c>
      <c r="N278" s="4" t="s">
        <v>1286</v>
      </c>
      <c r="O278" s="4" t="s">
        <v>639</v>
      </c>
      <c r="P278" s="4" t="s">
        <v>33</v>
      </c>
      <c r="Q278" s="4">
        <v>0</v>
      </c>
      <c r="R278" s="7">
        <v>45105</v>
      </c>
      <c r="S278" s="6">
        <v>45109</v>
      </c>
      <c r="T278" s="4" t="s">
        <v>34</v>
      </c>
      <c r="U278" s="4">
        <v>1332</v>
      </c>
      <c r="V278" s="4">
        <v>0</v>
      </c>
      <c r="W278" s="4">
        <v>0</v>
      </c>
      <c r="X278" s="4" t="s">
        <v>1287</v>
      </c>
      <c r="Y278" s="4">
        <v>2793703</v>
      </c>
      <c r="Z278" s="4" t="s">
        <v>1288</v>
      </c>
    </row>
    <row r="279" s="4" customFormat="1" spans="1:25">
      <c r="A279" s="4" t="s">
        <v>1289</v>
      </c>
      <c r="B279" s="4" t="s">
        <v>26</v>
      </c>
      <c r="C279" s="4" t="s">
        <v>27</v>
      </c>
      <c r="D279" s="4" t="s">
        <v>1227</v>
      </c>
      <c r="E279" s="4" t="s">
        <v>1290</v>
      </c>
      <c r="F279" s="6">
        <v>45105</v>
      </c>
      <c r="G279" s="6">
        <v>45106</v>
      </c>
      <c r="H279" s="4">
        <v>1</v>
      </c>
      <c r="I279" s="4">
        <v>1</v>
      </c>
      <c r="J279" s="4">
        <v>1</v>
      </c>
      <c r="K279" s="4" t="s">
        <v>30</v>
      </c>
      <c r="L279" s="4">
        <v>453</v>
      </c>
      <c r="M279" s="4">
        <v>453</v>
      </c>
      <c r="N279" s="4" t="s">
        <v>1291</v>
      </c>
      <c r="O279" s="4" t="s">
        <v>639</v>
      </c>
      <c r="P279" s="4" t="s">
        <v>33</v>
      </c>
      <c r="Q279" s="4">
        <v>0</v>
      </c>
      <c r="R279" s="7">
        <v>45105.0000115741</v>
      </c>
      <c r="S279" s="6">
        <v>45109</v>
      </c>
      <c r="T279" s="4" t="s">
        <v>34</v>
      </c>
      <c r="U279" s="4">
        <v>453</v>
      </c>
      <c r="V279" s="4">
        <v>0</v>
      </c>
      <c r="W279" s="4">
        <v>0</v>
      </c>
      <c r="X279" s="4" t="s">
        <v>1292</v>
      </c>
      <c r="Y279" s="4" t="s">
        <v>36</v>
      </c>
    </row>
    <row r="280" s="4" customFormat="1" spans="1:25">
      <c r="A280" s="4" t="s">
        <v>1293</v>
      </c>
      <c r="B280" s="4" t="s">
        <v>26</v>
      </c>
      <c r="C280" s="4" t="s">
        <v>27</v>
      </c>
      <c r="D280" s="4" t="s">
        <v>242</v>
      </c>
      <c r="E280" s="4" t="s">
        <v>609</v>
      </c>
      <c r="F280" s="6">
        <v>45105</v>
      </c>
      <c r="G280" s="6">
        <v>45106</v>
      </c>
      <c r="H280" s="4">
        <v>1</v>
      </c>
      <c r="I280" s="4">
        <v>1</v>
      </c>
      <c r="J280" s="4">
        <v>1</v>
      </c>
      <c r="K280" s="4" t="s">
        <v>30</v>
      </c>
      <c r="L280" s="4">
        <v>1155</v>
      </c>
      <c r="M280" s="4">
        <v>1155</v>
      </c>
      <c r="N280" s="4" t="s">
        <v>1294</v>
      </c>
      <c r="O280" s="4" t="s">
        <v>639</v>
      </c>
      <c r="P280" s="4" t="s">
        <v>33</v>
      </c>
      <c r="Q280" s="4">
        <v>0</v>
      </c>
      <c r="R280" s="7">
        <v>45105</v>
      </c>
      <c r="S280" s="6">
        <v>45109</v>
      </c>
      <c r="T280" s="4" t="s">
        <v>34</v>
      </c>
      <c r="U280" s="4">
        <v>1155</v>
      </c>
      <c r="V280" s="4">
        <v>0</v>
      </c>
      <c r="W280" s="4">
        <v>0</v>
      </c>
      <c r="X280" s="4" t="s">
        <v>1295</v>
      </c>
      <c r="Y280" s="4" t="s">
        <v>36</v>
      </c>
    </row>
    <row r="281" s="4" customFormat="1" spans="1:25">
      <c r="A281" s="4" t="s">
        <v>1296</v>
      </c>
      <c r="B281" s="4" t="s">
        <v>26</v>
      </c>
      <c r="C281" s="4" t="s">
        <v>27</v>
      </c>
      <c r="D281" s="4" t="s">
        <v>1297</v>
      </c>
      <c r="E281" s="4" t="s">
        <v>1298</v>
      </c>
      <c r="F281" s="6">
        <v>45105</v>
      </c>
      <c r="G281" s="6">
        <v>45106</v>
      </c>
      <c r="H281" s="4">
        <v>1</v>
      </c>
      <c r="I281" s="4">
        <v>1</v>
      </c>
      <c r="J281" s="4">
        <v>1</v>
      </c>
      <c r="K281" s="4" t="s">
        <v>30</v>
      </c>
      <c r="L281" s="4">
        <v>1045</v>
      </c>
      <c r="M281" s="4">
        <v>1045</v>
      </c>
      <c r="N281" s="4" t="s">
        <v>1299</v>
      </c>
      <c r="O281" s="4" t="s">
        <v>639</v>
      </c>
      <c r="P281" s="4" t="s">
        <v>33</v>
      </c>
      <c r="Q281" s="4">
        <v>0</v>
      </c>
      <c r="R281" s="7">
        <v>45105</v>
      </c>
      <c r="S281" s="6">
        <v>45109</v>
      </c>
      <c r="T281" s="4" t="s">
        <v>34</v>
      </c>
      <c r="U281" s="4">
        <v>1045</v>
      </c>
      <c r="V281" s="4">
        <v>0</v>
      </c>
      <c r="W281" s="4">
        <v>0</v>
      </c>
      <c r="X281" s="4" t="s">
        <v>1300</v>
      </c>
      <c r="Y281" s="4" t="s">
        <v>1301</v>
      </c>
    </row>
    <row r="282" s="4" customFormat="1" spans="1:25">
      <c r="A282" s="4" t="s">
        <v>1302</v>
      </c>
      <c r="B282" s="4" t="s">
        <v>26</v>
      </c>
      <c r="C282" s="4" t="s">
        <v>27</v>
      </c>
      <c r="D282" s="4" t="s">
        <v>1284</v>
      </c>
      <c r="E282" s="4" t="s">
        <v>1285</v>
      </c>
      <c r="F282" s="6">
        <v>45105</v>
      </c>
      <c r="G282" s="6">
        <v>45106</v>
      </c>
      <c r="H282" s="4">
        <v>1</v>
      </c>
      <c r="I282" s="4">
        <v>1</v>
      </c>
      <c r="J282" s="4">
        <v>1</v>
      </c>
      <c r="K282" s="4" t="s">
        <v>30</v>
      </c>
      <c r="L282" s="4">
        <v>666</v>
      </c>
      <c r="M282" s="4">
        <v>666</v>
      </c>
      <c r="N282" s="4" t="s">
        <v>1303</v>
      </c>
      <c r="O282" s="4" t="s">
        <v>639</v>
      </c>
      <c r="P282" s="4" t="s">
        <v>33</v>
      </c>
      <c r="Q282" s="4">
        <v>0</v>
      </c>
      <c r="R282" s="7">
        <v>45105</v>
      </c>
      <c r="S282" s="6">
        <v>45109</v>
      </c>
      <c r="T282" s="4" t="s">
        <v>34</v>
      </c>
      <c r="U282" s="4">
        <v>666</v>
      </c>
      <c r="V282" s="4">
        <v>0</v>
      </c>
      <c r="W282" s="4">
        <v>0</v>
      </c>
      <c r="X282" s="4" t="s">
        <v>1304</v>
      </c>
      <c r="Y282" s="4" t="s">
        <v>1305</v>
      </c>
    </row>
    <row r="283" s="4" customFormat="1" spans="1:25">
      <c r="A283" s="4" t="s">
        <v>1306</v>
      </c>
      <c r="B283" s="4" t="s">
        <v>26</v>
      </c>
      <c r="C283" s="4" t="s">
        <v>27</v>
      </c>
      <c r="D283" s="4" t="s">
        <v>1307</v>
      </c>
      <c r="E283" s="4" t="s">
        <v>1308</v>
      </c>
      <c r="F283" s="6">
        <v>45105</v>
      </c>
      <c r="G283" s="6">
        <v>45106</v>
      </c>
      <c r="H283" s="4">
        <v>1</v>
      </c>
      <c r="I283" s="4">
        <v>1</v>
      </c>
      <c r="J283" s="4">
        <v>1</v>
      </c>
      <c r="K283" s="4" t="s">
        <v>30</v>
      </c>
      <c r="L283" s="4">
        <v>412</v>
      </c>
      <c r="M283" s="4">
        <v>412</v>
      </c>
      <c r="N283" s="4" t="s">
        <v>1309</v>
      </c>
      <c r="O283" s="4" t="s">
        <v>639</v>
      </c>
      <c r="P283" s="4" t="s">
        <v>33</v>
      </c>
      <c r="Q283" s="4">
        <v>0</v>
      </c>
      <c r="R283" s="7">
        <v>45105.0000115741</v>
      </c>
      <c r="S283" s="6">
        <v>45109</v>
      </c>
      <c r="T283" s="4" t="s">
        <v>34</v>
      </c>
      <c r="U283" s="4">
        <v>412</v>
      </c>
      <c r="V283" s="4">
        <v>0</v>
      </c>
      <c r="W283" s="4">
        <v>0</v>
      </c>
      <c r="X283" s="4" t="s">
        <v>1310</v>
      </c>
      <c r="Y283" s="4" t="s">
        <v>36</v>
      </c>
    </row>
    <row r="284" s="4" customFormat="1" spans="1:25">
      <c r="A284" s="4" t="s">
        <v>1311</v>
      </c>
      <c r="B284" s="4" t="s">
        <v>26</v>
      </c>
      <c r="C284" s="4" t="s">
        <v>27</v>
      </c>
      <c r="D284" s="4" t="s">
        <v>1227</v>
      </c>
      <c r="E284" s="4" t="s">
        <v>1228</v>
      </c>
      <c r="F284" s="6">
        <v>45105</v>
      </c>
      <c r="G284" s="6">
        <v>45106</v>
      </c>
      <c r="H284" s="4">
        <v>1</v>
      </c>
      <c r="I284" s="4">
        <v>1</v>
      </c>
      <c r="J284" s="4">
        <v>1</v>
      </c>
      <c r="K284" s="4" t="s">
        <v>30</v>
      </c>
      <c r="L284" s="4">
        <v>731</v>
      </c>
      <c r="M284" s="4">
        <v>731</v>
      </c>
      <c r="N284" s="4" t="s">
        <v>1312</v>
      </c>
      <c r="O284" s="4" t="s">
        <v>639</v>
      </c>
      <c r="P284" s="4" t="s">
        <v>33</v>
      </c>
      <c r="Q284" s="4">
        <v>0</v>
      </c>
      <c r="R284" s="7">
        <v>45105</v>
      </c>
      <c r="S284" s="6">
        <v>45109</v>
      </c>
      <c r="T284" s="4" t="s">
        <v>34</v>
      </c>
      <c r="U284" s="4">
        <v>731</v>
      </c>
      <c r="V284" s="4">
        <v>0</v>
      </c>
      <c r="W284" s="4">
        <v>0</v>
      </c>
      <c r="X284" s="4" t="s">
        <v>1313</v>
      </c>
      <c r="Y284" s="4" t="s">
        <v>36</v>
      </c>
    </row>
    <row r="285" s="4" customFormat="1" spans="1:25">
      <c r="A285" s="4" t="s">
        <v>1314</v>
      </c>
      <c r="B285" s="4" t="s">
        <v>26</v>
      </c>
      <c r="C285" s="4" t="s">
        <v>27</v>
      </c>
      <c r="D285" s="4" t="s">
        <v>108</v>
      </c>
      <c r="E285" s="4" t="s">
        <v>1154</v>
      </c>
      <c r="F285" s="6">
        <v>45105</v>
      </c>
      <c r="G285" s="6">
        <v>45106</v>
      </c>
      <c r="H285" s="4">
        <v>1</v>
      </c>
      <c r="I285" s="4">
        <v>1</v>
      </c>
      <c r="J285" s="4">
        <v>1</v>
      </c>
      <c r="K285" s="4" t="s">
        <v>30</v>
      </c>
      <c r="L285" s="4">
        <v>3080</v>
      </c>
      <c r="M285" s="4">
        <v>3080</v>
      </c>
      <c r="N285" s="4" t="s">
        <v>1315</v>
      </c>
      <c r="O285" s="4" t="s">
        <v>639</v>
      </c>
      <c r="P285" s="4" t="s">
        <v>33</v>
      </c>
      <c r="Q285" s="4">
        <v>0</v>
      </c>
      <c r="R285" s="7">
        <v>45105</v>
      </c>
      <c r="S285" s="6">
        <v>45109</v>
      </c>
      <c r="T285" s="4" t="s">
        <v>34</v>
      </c>
      <c r="U285" s="4">
        <v>3080</v>
      </c>
      <c r="V285" s="4">
        <v>0</v>
      </c>
      <c r="W285" s="4">
        <v>0</v>
      </c>
      <c r="X285" s="4" t="s">
        <v>1316</v>
      </c>
      <c r="Y285" s="4" t="s">
        <v>36</v>
      </c>
    </row>
    <row r="286" s="4" customFormat="1" spans="1:25">
      <c r="A286" s="4" t="s">
        <v>1317</v>
      </c>
      <c r="B286" s="4" t="s">
        <v>26</v>
      </c>
      <c r="C286" s="4" t="s">
        <v>1318</v>
      </c>
      <c r="D286" s="4" t="s">
        <v>1319</v>
      </c>
      <c r="E286" s="4" t="s">
        <v>1320</v>
      </c>
      <c r="F286" s="6">
        <v>45046</v>
      </c>
      <c r="G286" s="6">
        <v>45049</v>
      </c>
      <c r="H286" s="4">
        <v>3</v>
      </c>
      <c r="I286" s="4">
        <v>3</v>
      </c>
      <c r="J286" s="4">
        <v>9</v>
      </c>
      <c r="K286" s="4" t="s">
        <v>30</v>
      </c>
      <c r="L286" s="4">
        <v>696</v>
      </c>
      <c r="M286" s="4">
        <v>696</v>
      </c>
      <c r="N286" s="4" t="s">
        <v>1321</v>
      </c>
      <c r="O286" s="4" t="s">
        <v>639</v>
      </c>
      <c r="P286" s="4" t="s">
        <v>33</v>
      </c>
      <c r="Q286" s="4">
        <v>0</v>
      </c>
      <c r="R286" s="7">
        <v>45004.8253935185</v>
      </c>
      <c r="S286" s="6">
        <v>45109</v>
      </c>
      <c r="T286" s="4" t="s">
        <v>34</v>
      </c>
      <c r="U286" s="4">
        <v>696</v>
      </c>
      <c r="V286" s="4">
        <v>0</v>
      </c>
      <c r="W286" s="4">
        <v>0</v>
      </c>
      <c r="X286" s="4" t="s">
        <v>1322</v>
      </c>
      <c r="Y286" s="4" t="s">
        <v>1323</v>
      </c>
    </row>
    <row r="287" s="4" customFormat="1" spans="1:25">
      <c r="A287" s="4" t="s">
        <v>1324</v>
      </c>
      <c r="B287" s="4" t="s">
        <v>26</v>
      </c>
      <c r="C287" s="4" t="s">
        <v>1103</v>
      </c>
      <c r="D287" s="4" t="s">
        <v>1325</v>
      </c>
      <c r="E287" s="4" t="s">
        <v>1326</v>
      </c>
      <c r="F287" s="6">
        <v>45095</v>
      </c>
      <c r="G287" s="6">
        <v>45097</v>
      </c>
      <c r="H287" s="4">
        <v>1</v>
      </c>
      <c r="I287" s="4">
        <v>2</v>
      </c>
      <c r="J287" s="4">
        <v>2</v>
      </c>
      <c r="K287" s="4" t="s">
        <v>30</v>
      </c>
      <c r="L287" s="4">
        <v>0</v>
      </c>
      <c r="M287" s="4">
        <v>0</v>
      </c>
      <c r="N287" s="4" t="s">
        <v>1327</v>
      </c>
      <c r="O287" s="4" t="s">
        <v>639</v>
      </c>
      <c r="P287" s="4" t="s">
        <v>33</v>
      </c>
      <c r="Q287" s="4">
        <v>0</v>
      </c>
      <c r="R287" s="7">
        <v>45073.5467708333</v>
      </c>
      <c r="S287" s="6">
        <v>45109</v>
      </c>
      <c r="T287" s="4" t="s">
        <v>34</v>
      </c>
      <c r="U287" s="4">
        <v>0</v>
      </c>
      <c r="V287" s="4">
        <v>0</v>
      </c>
      <c r="W287" s="4">
        <v>0</v>
      </c>
      <c r="X287" s="4" t="s">
        <v>1328</v>
      </c>
      <c r="Y287" s="4" t="s">
        <v>36</v>
      </c>
    </row>
    <row r="288" s="4" customFormat="1" spans="1:25">
      <c r="A288" s="4" t="s">
        <v>1329</v>
      </c>
      <c r="B288" s="4" t="s">
        <v>26</v>
      </c>
      <c r="C288" s="4" t="s">
        <v>27</v>
      </c>
      <c r="D288" s="4" t="s">
        <v>1319</v>
      </c>
      <c r="E288" s="4" t="s">
        <v>1330</v>
      </c>
      <c r="F288" s="6">
        <v>45105</v>
      </c>
      <c r="G288" s="6">
        <v>45107</v>
      </c>
      <c r="H288" s="4">
        <v>1</v>
      </c>
      <c r="I288" s="4">
        <v>2</v>
      </c>
      <c r="J288" s="4">
        <v>2</v>
      </c>
      <c r="K288" s="4" t="s">
        <v>30</v>
      </c>
      <c r="L288" s="4">
        <v>1760</v>
      </c>
      <c r="M288" s="4">
        <v>1760</v>
      </c>
      <c r="N288" s="4" t="s">
        <v>1331</v>
      </c>
      <c r="O288" s="4" t="s">
        <v>1332</v>
      </c>
      <c r="P288" s="4" t="s">
        <v>33</v>
      </c>
      <c r="Q288" s="4">
        <v>0</v>
      </c>
      <c r="R288" s="7">
        <v>44970</v>
      </c>
      <c r="S288" s="6">
        <v>45110</v>
      </c>
      <c r="T288" s="4" t="s">
        <v>34</v>
      </c>
      <c r="U288" s="4">
        <v>1760</v>
      </c>
      <c r="V288" s="4">
        <v>0</v>
      </c>
      <c r="W288" s="4">
        <v>0</v>
      </c>
      <c r="X288" s="4" t="s">
        <v>1333</v>
      </c>
      <c r="Y288" s="4" t="s">
        <v>1334</v>
      </c>
    </row>
    <row r="289" s="4" customFormat="1" spans="1:25">
      <c r="A289" s="4" t="s">
        <v>1335</v>
      </c>
      <c r="B289" s="4" t="s">
        <v>26</v>
      </c>
      <c r="C289" s="4" t="s">
        <v>27</v>
      </c>
      <c r="D289" s="4" t="s">
        <v>420</v>
      </c>
      <c r="E289" s="4" t="s">
        <v>1336</v>
      </c>
      <c r="F289" s="6">
        <v>45105</v>
      </c>
      <c r="G289" s="6">
        <v>45107</v>
      </c>
      <c r="H289" s="4">
        <v>1</v>
      </c>
      <c r="I289" s="4">
        <v>2</v>
      </c>
      <c r="J289" s="4">
        <v>2</v>
      </c>
      <c r="K289" s="4" t="s">
        <v>30</v>
      </c>
      <c r="L289" s="4">
        <v>686</v>
      </c>
      <c r="M289" s="4">
        <v>686</v>
      </c>
      <c r="N289" s="4" t="s">
        <v>1337</v>
      </c>
      <c r="O289" s="4" t="s">
        <v>1332</v>
      </c>
      <c r="P289" s="4" t="s">
        <v>33</v>
      </c>
      <c r="Q289" s="4">
        <v>0</v>
      </c>
      <c r="R289" s="7">
        <v>45023</v>
      </c>
      <c r="S289" s="6">
        <v>45110</v>
      </c>
      <c r="T289" s="4" t="s">
        <v>34</v>
      </c>
      <c r="U289" s="4">
        <v>686</v>
      </c>
      <c r="V289" s="4">
        <v>0</v>
      </c>
      <c r="W289" s="4">
        <v>0</v>
      </c>
      <c r="X289" s="4" t="s">
        <v>1338</v>
      </c>
      <c r="Y289" s="4" t="s">
        <v>36</v>
      </c>
    </row>
    <row r="290" s="4" customFormat="1" spans="1:25">
      <c r="A290" s="4" t="s">
        <v>1339</v>
      </c>
      <c r="B290" s="4" t="s">
        <v>26</v>
      </c>
      <c r="C290" s="4" t="s">
        <v>27</v>
      </c>
      <c r="D290" s="4" t="s">
        <v>1340</v>
      </c>
      <c r="E290" s="4" t="s">
        <v>1341</v>
      </c>
      <c r="F290" s="6">
        <v>45105</v>
      </c>
      <c r="G290" s="6">
        <v>45107</v>
      </c>
      <c r="H290" s="4">
        <v>1</v>
      </c>
      <c r="I290" s="4">
        <v>2</v>
      </c>
      <c r="J290" s="4">
        <v>2</v>
      </c>
      <c r="K290" s="4" t="s">
        <v>30</v>
      </c>
      <c r="L290" s="4">
        <v>674</v>
      </c>
      <c r="M290" s="4">
        <v>674</v>
      </c>
      <c r="N290" s="4" t="s">
        <v>1342</v>
      </c>
      <c r="O290" s="4" t="s">
        <v>1332</v>
      </c>
      <c r="P290" s="4" t="s">
        <v>33</v>
      </c>
      <c r="Q290" s="4">
        <v>0</v>
      </c>
      <c r="R290" s="7">
        <v>45033</v>
      </c>
      <c r="S290" s="6">
        <v>45110</v>
      </c>
      <c r="T290" s="4" t="s">
        <v>34</v>
      </c>
      <c r="U290" s="4">
        <v>674</v>
      </c>
      <c r="V290" s="4">
        <v>0</v>
      </c>
      <c r="W290" s="4">
        <v>0</v>
      </c>
      <c r="X290" s="4" t="s">
        <v>1343</v>
      </c>
      <c r="Y290" s="4" t="s">
        <v>1344</v>
      </c>
    </row>
    <row r="291" s="4" customFormat="1" spans="1:25">
      <c r="A291" s="4" t="s">
        <v>1345</v>
      </c>
      <c r="B291" s="4" t="s">
        <v>26</v>
      </c>
      <c r="C291" s="4" t="s">
        <v>27</v>
      </c>
      <c r="D291" s="4" t="s">
        <v>1340</v>
      </c>
      <c r="E291" s="4" t="s">
        <v>1346</v>
      </c>
      <c r="F291" s="6">
        <v>45105</v>
      </c>
      <c r="G291" s="6">
        <v>45107</v>
      </c>
      <c r="H291" s="4">
        <v>1</v>
      </c>
      <c r="I291" s="4">
        <v>2</v>
      </c>
      <c r="J291" s="4">
        <v>2</v>
      </c>
      <c r="K291" s="4" t="s">
        <v>30</v>
      </c>
      <c r="L291" s="4">
        <v>570</v>
      </c>
      <c r="M291" s="4">
        <v>570</v>
      </c>
      <c r="N291" s="4" t="s">
        <v>1347</v>
      </c>
      <c r="O291" s="4" t="s">
        <v>1332</v>
      </c>
      <c r="P291" s="4" t="s">
        <v>33</v>
      </c>
      <c r="Q291" s="4">
        <v>0</v>
      </c>
      <c r="R291" s="7">
        <v>45036</v>
      </c>
      <c r="S291" s="6">
        <v>45110</v>
      </c>
      <c r="T291" s="4" t="s">
        <v>34</v>
      </c>
      <c r="U291" s="4">
        <v>570</v>
      </c>
      <c r="V291" s="4">
        <v>0</v>
      </c>
      <c r="W291" s="4">
        <v>0</v>
      </c>
      <c r="X291" s="4" t="s">
        <v>1348</v>
      </c>
      <c r="Y291" s="4" t="s">
        <v>1349</v>
      </c>
    </row>
    <row r="292" s="4" customFormat="1" spans="1:25">
      <c r="A292" s="4" t="s">
        <v>1350</v>
      </c>
      <c r="B292" s="4" t="s">
        <v>26</v>
      </c>
      <c r="C292" s="4" t="s">
        <v>27</v>
      </c>
      <c r="D292" s="4" t="s">
        <v>585</v>
      </c>
      <c r="E292" s="4" t="s">
        <v>1351</v>
      </c>
      <c r="F292" s="6">
        <v>45105</v>
      </c>
      <c r="G292" s="6">
        <v>45107</v>
      </c>
      <c r="H292" s="4">
        <v>1</v>
      </c>
      <c r="I292" s="4">
        <v>2</v>
      </c>
      <c r="J292" s="4">
        <v>2</v>
      </c>
      <c r="K292" s="4" t="s">
        <v>30</v>
      </c>
      <c r="L292" s="4">
        <v>2092</v>
      </c>
      <c r="M292" s="4">
        <v>2092</v>
      </c>
      <c r="N292" s="4" t="s">
        <v>1352</v>
      </c>
      <c r="O292" s="4" t="s">
        <v>1332</v>
      </c>
      <c r="P292" s="4" t="s">
        <v>33</v>
      </c>
      <c r="Q292" s="4">
        <v>0</v>
      </c>
      <c r="R292" s="7">
        <v>45040</v>
      </c>
      <c r="S292" s="6">
        <v>45110</v>
      </c>
      <c r="T292" s="4" t="s">
        <v>34</v>
      </c>
      <c r="U292" s="4">
        <v>2092</v>
      </c>
      <c r="V292" s="4">
        <v>0</v>
      </c>
      <c r="W292" s="4">
        <v>0</v>
      </c>
      <c r="X292" s="4" t="s">
        <v>1353</v>
      </c>
      <c r="Y292" s="4" t="s">
        <v>1354</v>
      </c>
    </row>
    <row r="293" s="4" customFormat="1" spans="1:25">
      <c r="A293" s="4" t="s">
        <v>1355</v>
      </c>
      <c r="B293" s="4" t="s">
        <v>26</v>
      </c>
      <c r="C293" s="4" t="s">
        <v>27</v>
      </c>
      <c r="D293" s="4" t="s">
        <v>115</v>
      </c>
      <c r="E293" s="4" t="s">
        <v>1141</v>
      </c>
      <c r="F293" s="6">
        <v>45106</v>
      </c>
      <c r="G293" s="6">
        <v>45107</v>
      </c>
      <c r="H293" s="4">
        <v>1</v>
      </c>
      <c r="I293" s="4">
        <v>1</v>
      </c>
      <c r="J293" s="4">
        <v>1</v>
      </c>
      <c r="K293" s="4" t="s">
        <v>30</v>
      </c>
      <c r="L293" s="4">
        <v>403</v>
      </c>
      <c r="M293" s="4">
        <v>403</v>
      </c>
      <c r="N293" s="4" t="s">
        <v>1356</v>
      </c>
      <c r="O293" s="4" t="s">
        <v>1332</v>
      </c>
      <c r="P293" s="4" t="s">
        <v>33</v>
      </c>
      <c r="Q293" s="4">
        <v>0</v>
      </c>
      <c r="R293" s="7">
        <v>45043</v>
      </c>
      <c r="S293" s="6">
        <v>45110</v>
      </c>
      <c r="T293" s="4" t="s">
        <v>34</v>
      </c>
      <c r="U293" s="4">
        <v>403</v>
      </c>
      <c r="V293" s="4">
        <v>0</v>
      </c>
      <c r="W293" s="4">
        <v>0</v>
      </c>
      <c r="X293" s="4" t="s">
        <v>1357</v>
      </c>
      <c r="Y293" s="4" t="s">
        <v>1358</v>
      </c>
    </row>
    <row r="294" s="4" customFormat="1" spans="1:25">
      <c r="A294" s="4" t="s">
        <v>1359</v>
      </c>
      <c r="B294" s="4" t="s">
        <v>26</v>
      </c>
      <c r="C294" s="4" t="s">
        <v>27</v>
      </c>
      <c r="D294" s="4" t="s">
        <v>1360</v>
      </c>
      <c r="E294" s="4" t="s">
        <v>1361</v>
      </c>
      <c r="F294" s="6">
        <v>45105</v>
      </c>
      <c r="G294" s="6">
        <v>45107</v>
      </c>
      <c r="H294" s="4">
        <v>1</v>
      </c>
      <c r="I294" s="4">
        <v>2</v>
      </c>
      <c r="J294" s="4">
        <v>2</v>
      </c>
      <c r="K294" s="4" t="s">
        <v>30</v>
      </c>
      <c r="L294" s="4">
        <v>2640</v>
      </c>
      <c r="M294" s="4">
        <v>2640</v>
      </c>
      <c r="N294" s="4" t="s">
        <v>1362</v>
      </c>
      <c r="O294" s="4" t="s">
        <v>1332</v>
      </c>
      <c r="P294" s="4" t="s">
        <v>33</v>
      </c>
      <c r="Q294" s="4">
        <v>0</v>
      </c>
      <c r="R294" s="7">
        <v>45057</v>
      </c>
      <c r="S294" s="6">
        <v>45110</v>
      </c>
      <c r="T294" s="4" t="s">
        <v>34</v>
      </c>
      <c r="U294" s="4">
        <v>2640</v>
      </c>
      <c r="V294" s="4">
        <v>0</v>
      </c>
      <c r="W294" s="4">
        <v>0</v>
      </c>
      <c r="X294" s="4" t="s">
        <v>1363</v>
      </c>
      <c r="Y294" s="4" t="s">
        <v>1364</v>
      </c>
    </row>
    <row r="295" s="4" customFormat="1" spans="1:25">
      <c r="A295" s="4" t="s">
        <v>1365</v>
      </c>
      <c r="B295" s="4" t="s">
        <v>26</v>
      </c>
      <c r="C295" s="4" t="s">
        <v>27</v>
      </c>
      <c r="D295" s="4" t="s">
        <v>142</v>
      </c>
      <c r="E295" s="4" t="s">
        <v>143</v>
      </c>
      <c r="F295" s="6">
        <v>45105</v>
      </c>
      <c r="G295" s="6">
        <v>45107</v>
      </c>
      <c r="H295" s="4">
        <v>1</v>
      </c>
      <c r="I295" s="4">
        <v>2</v>
      </c>
      <c r="J295" s="4">
        <v>2</v>
      </c>
      <c r="K295" s="4" t="s">
        <v>30</v>
      </c>
      <c r="L295" s="4">
        <v>1954</v>
      </c>
      <c r="M295" s="4">
        <v>1954</v>
      </c>
      <c r="N295" s="4" t="s">
        <v>1366</v>
      </c>
      <c r="O295" s="4" t="s">
        <v>1332</v>
      </c>
      <c r="P295" s="4" t="s">
        <v>33</v>
      </c>
      <c r="Q295" s="4">
        <v>0</v>
      </c>
      <c r="R295" s="7">
        <v>45058</v>
      </c>
      <c r="S295" s="6">
        <v>45110</v>
      </c>
      <c r="T295" s="4" t="s">
        <v>34</v>
      </c>
      <c r="U295" s="4">
        <v>1954</v>
      </c>
      <c r="V295" s="4">
        <v>0</v>
      </c>
      <c r="W295" s="4">
        <v>0</v>
      </c>
      <c r="X295" s="4" t="s">
        <v>1367</v>
      </c>
      <c r="Y295" s="4" t="s">
        <v>1368</v>
      </c>
    </row>
    <row r="296" s="4" customFormat="1" spans="1:25">
      <c r="A296" s="4" t="s">
        <v>1369</v>
      </c>
      <c r="B296" s="4" t="s">
        <v>26</v>
      </c>
      <c r="C296" s="4" t="s">
        <v>27</v>
      </c>
      <c r="D296" s="4" t="s">
        <v>1370</v>
      </c>
      <c r="E296" s="4" t="s">
        <v>1371</v>
      </c>
      <c r="F296" s="6">
        <v>45105</v>
      </c>
      <c r="G296" s="6">
        <v>45107</v>
      </c>
      <c r="H296" s="4">
        <v>1</v>
      </c>
      <c r="I296" s="4">
        <v>2</v>
      </c>
      <c r="J296" s="4">
        <v>2</v>
      </c>
      <c r="K296" s="4" t="s">
        <v>30</v>
      </c>
      <c r="L296" s="4">
        <v>2910</v>
      </c>
      <c r="M296" s="4">
        <v>2910</v>
      </c>
      <c r="N296" s="4" t="s">
        <v>1372</v>
      </c>
      <c r="O296" s="4" t="s">
        <v>1332</v>
      </c>
      <c r="P296" s="4" t="s">
        <v>33</v>
      </c>
      <c r="Q296" s="4">
        <v>0</v>
      </c>
      <c r="R296" s="7">
        <v>45062</v>
      </c>
      <c r="S296" s="6">
        <v>45110</v>
      </c>
      <c r="T296" s="4" t="s">
        <v>34</v>
      </c>
      <c r="U296" s="4">
        <v>2910</v>
      </c>
      <c r="V296" s="4">
        <v>0</v>
      </c>
      <c r="W296" s="4">
        <v>0</v>
      </c>
      <c r="X296" s="4" t="s">
        <v>1373</v>
      </c>
      <c r="Y296" s="4" t="s">
        <v>1374</v>
      </c>
    </row>
    <row r="297" s="4" customFormat="1" spans="1:25">
      <c r="A297" s="4" t="s">
        <v>1375</v>
      </c>
      <c r="B297" s="4" t="s">
        <v>26</v>
      </c>
      <c r="C297" s="4" t="s">
        <v>27</v>
      </c>
      <c r="D297" s="4" t="s">
        <v>1376</v>
      </c>
      <c r="E297" s="4" t="s">
        <v>1377</v>
      </c>
      <c r="F297" s="6">
        <v>45106</v>
      </c>
      <c r="G297" s="6">
        <v>45107</v>
      </c>
      <c r="H297" s="4">
        <v>1</v>
      </c>
      <c r="I297" s="4">
        <v>1</v>
      </c>
      <c r="J297" s="4">
        <v>1</v>
      </c>
      <c r="K297" s="4" t="s">
        <v>30</v>
      </c>
      <c r="L297" s="4">
        <v>1944</v>
      </c>
      <c r="M297" s="4">
        <v>1944</v>
      </c>
      <c r="N297" s="4" t="s">
        <v>1378</v>
      </c>
      <c r="O297" s="4" t="s">
        <v>1332</v>
      </c>
      <c r="P297" s="4" t="s">
        <v>33</v>
      </c>
      <c r="Q297" s="4">
        <v>0</v>
      </c>
      <c r="R297" s="7">
        <v>45063</v>
      </c>
      <c r="S297" s="6">
        <v>45110</v>
      </c>
      <c r="T297" s="4" t="s">
        <v>34</v>
      </c>
      <c r="U297" s="4">
        <v>1944</v>
      </c>
      <c r="V297" s="4">
        <v>0</v>
      </c>
      <c r="W297" s="4">
        <v>0</v>
      </c>
      <c r="X297" s="4" t="s">
        <v>1379</v>
      </c>
      <c r="Y297" s="4" t="s">
        <v>1380</v>
      </c>
    </row>
    <row r="298" s="4" customFormat="1" spans="1:25">
      <c r="A298" s="4" t="s">
        <v>1381</v>
      </c>
      <c r="B298" s="4" t="s">
        <v>26</v>
      </c>
      <c r="C298" s="4" t="s">
        <v>27</v>
      </c>
      <c r="D298" s="4" t="s">
        <v>1382</v>
      </c>
      <c r="E298" s="4" t="s">
        <v>1383</v>
      </c>
      <c r="F298" s="6">
        <v>45103</v>
      </c>
      <c r="G298" s="6">
        <v>45107</v>
      </c>
      <c r="H298" s="4">
        <v>1</v>
      </c>
      <c r="I298" s="4">
        <v>4</v>
      </c>
      <c r="J298" s="4">
        <v>4</v>
      </c>
      <c r="K298" s="4" t="s">
        <v>30</v>
      </c>
      <c r="L298" s="4">
        <v>1876</v>
      </c>
      <c r="M298" s="4">
        <v>1876</v>
      </c>
      <c r="N298" s="4" t="s">
        <v>1384</v>
      </c>
      <c r="O298" s="4" t="s">
        <v>1332</v>
      </c>
      <c r="P298" s="4" t="s">
        <v>33</v>
      </c>
      <c r="Q298" s="4">
        <v>0</v>
      </c>
      <c r="R298" s="7">
        <v>45064</v>
      </c>
      <c r="S298" s="6">
        <v>45110</v>
      </c>
      <c r="T298" s="4" t="s">
        <v>34</v>
      </c>
      <c r="U298" s="4">
        <v>1876</v>
      </c>
      <c r="V298" s="4">
        <v>0</v>
      </c>
      <c r="W298" s="4">
        <v>0</v>
      </c>
      <c r="X298" s="4" t="s">
        <v>1385</v>
      </c>
      <c r="Y298" s="4" t="s">
        <v>1386</v>
      </c>
    </row>
    <row r="299" s="4" customFormat="1" spans="1:25">
      <c r="A299" s="4" t="s">
        <v>1387</v>
      </c>
      <c r="B299" s="4" t="s">
        <v>26</v>
      </c>
      <c r="C299" s="4" t="s">
        <v>27</v>
      </c>
      <c r="D299" s="4" t="s">
        <v>1388</v>
      </c>
      <c r="E299" s="4" t="s">
        <v>1389</v>
      </c>
      <c r="F299" s="6">
        <v>45106</v>
      </c>
      <c r="G299" s="6">
        <v>45107</v>
      </c>
      <c r="H299" s="4">
        <v>1</v>
      </c>
      <c r="I299" s="4">
        <v>1</v>
      </c>
      <c r="J299" s="4">
        <v>1</v>
      </c>
      <c r="K299" s="4" t="s">
        <v>30</v>
      </c>
      <c r="L299" s="4">
        <v>837</v>
      </c>
      <c r="M299" s="4">
        <v>837</v>
      </c>
      <c r="N299" s="4" t="s">
        <v>1390</v>
      </c>
      <c r="O299" s="4" t="s">
        <v>1332</v>
      </c>
      <c r="P299" s="4" t="s">
        <v>33</v>
      </c>
      <c r="Q299" s="4">
        <v>0</v>
      </c>
      <c r="R299" s="7">
        <v>45065</v>
      </c>
      <c r="S299" s="6">
        <v>45110</v>
      </c>
      <c r="T299" s="4" t="s">
        <v>34</v>
      </c>
      <c r="U299" s="4">
        <v>837</v>
      </c>
      <c r="V299" s="4">
        <v>0</v>
      </c>
      <c r="W299" s="4">
        <v>0</v>
      </c>
      <c r="X299" s="4" t="s">
        <v>1391</v>
      </c>
      <c r="Y299" s="4" t="s">
        <v>1392</v>
      </c>
    </row>
    <row r="300" s="4" customFormat="1" spans="1:25">
      <c r="A300" s="4" t="s">
        <v>1393</v>
      </c>
      <c r="B300" s="4" t="s">
        <v>26</v>
      </c>
      <c r="C300" s="4" t="s">
        <v>27</v>
      </c>
      <c r="D300" s="4" t="s">
        <v>1394</v>
      </c>
      <c r="E300" s="4" t="s">
        <v>1395</v>
      </c>
      <c r="F300" s="6">
        <v>45105</v>
      </c>
      <c r="G300" s="6">
        <v>45107</v>
      </c>
      <c r="H300" s="4">
        <v>1</v>
      </c>
      <c r="I300" s="4">
        <v>2</v>
      </c>
      <c r="J300" s="4">
        <v>2</v>
      </c>
      <c r="K300" s="4" t="s">
        <v>30</v>
      </c>
      <c r="L300" s="4">
        <v>3464</v>
      </c>
      <c r="M300" s="4">
        <v>3464</v>
      </c>
      <c r="N300" s="4" t="s">
        <v>1396</v>
      </c>
      <c r="O300" s="4" t="s">
        <v>1332</v>
      </c>
      <c r="P300" s="4" t="s">
        <v>33</v>
      </c>
      <c r="Q300" s="4">
        <v>0</v>
      </c>
      <c r="R300" s="7">
        <v>45068</v>
      </c>
      <c r="S300" s="6">
        <v>45110</v>
      </c>
      <c r="T300" s="4" t="s">
        <v>34</v>
      </c>
      <c r="U300" s="4">
        <v>3464</v>
      </c>
      <c r="V300" s="4">
        <v>0</v>
      </c>
      <c r="W300" s="4">
        <v>0</v>
      </c>
      <c r="X300" s="4" t="s">
        <v>1397</v>
      </c>
      <c r="Y300" s="4" t="s">
        <v>1398</v>
      </c>
    </row>
    <row r="301" s="4" customFormat="1" spans="1:25">
      <c r="A301" s="4" t="s">
        <v>1399</v>
      </c>
      <c r="B301" s="4" t="s">
        <v>26</v>
      </c>
      <c r="C301" s="4" t="s">
        <v>27</v>
      </c>
      <c r="D301" s="4" t="s">
        <v>328</v>
      </c>
      <c r="E301" s="4" t="s">
        <v>329</v>
      </c>
      <c r="F301" s="6">
        <v>45105</v>
      </c>
      <c r="G301" s="6">
        <v>45107</v>
      </c>
      <c r="H301" s="4">
        <v>1</v>
      </c>
      <c r="I301" s="4">
        <v>2</v>
      </c>
      <c r="J301" s="4">
        <v>2</v>
      </c>
      <c r="K301" s="4" t="s">
        <v>30</v>
      </c>
      <c r="L301" s="4">
        <v>654</v>
      </c>
      <c r="M301" s="4">
        <v>654</v>
      </c>
      <c r="N301" s="4" t="s">
        <v>1400</v>
      </c>
      <c r="O301" s="4" t="s">
        <v>1332</v>
      </c>
      <c r="P301" s="4" t="s">
        <v>33</v>
      </c>
      <c r="Q301" s="4">
        <v>0</v>
      </c>
      <c r="R301" s="7">
        <v>45069</v>
      </c>
      <c r="S301" s="6">
        <v>45110</v>
      </c>
      <c r="T301" s="4" t="s">
        <v>34</v>
      </c>
      <c r="U301" s="4">
        <v>654</v>
      </c>
      <c r="V301" s="4">
        <v>0</v>
      </c>
      <c r="W301" s="4">
        <v>0</v>
      </c>
      <c r="X301" s="4" t="s">
        <v>1401</v>
      </c>
      <c r="Y301" s="4" t="s">
        <v>36</v>
      </c>
    </row>
    <row r="302" s="4" customFormat="1" spans="1:25">
      <c r="A302" s="4" t="s">
        <v>1402</v>
      </c>
      <c r="B302" s="4" t="s">
        <v>26</v>
      </c>
      <c r="C302" s="4" t="s">
        <v>27</v>
      </c>
      <c r="D302" s="4" t="s">
        <v>1403</v>
      </c>
      <c r="E302" s="4" t="s">
        <v>278</v>
      </c>
      <c r="F302" s="6">
        <v>45100</v>
      </c>
      <c r="G302" s="6">
        <v>45107</v>
      </c>
      <c r="H302" s="4">
        <v>1</v>
      </c>
      <c r="I302" s="4">
        <v>7</v>
      </c>
      <c r="J302" s="4">
        <v>7</v>
      </c>
      <c r="K302" s="4" t="s">
        <v>30</v>
      </c>
      <c r="L302" s="4">
        <v>2485</v>
      </c>
      <c r="M302" s="4">
        <v>2485</v>
      </c>
      <c r="N302" s="4" t="s">
        <v>1404</v>
      </c>
      <c r="O302" s="4" t="s">
        <v>1332</v>
      </c>
      <c r="P302" s="4" t="s">
        <v>33</v>
      </c>
      <c r="Q302" s="4">
        <v>0</v>
      </c>
      <c r="R302" s="7">
        <v>45071</v>
      </c>
      <c r="S302" s="6">
        <v>45110</v>
      </c>
      <c r="T302" s="4" t="s">
        <v>34</v>
      </c>
      <c r="U302" s="4">
        <v>2485</v>
      </c>
      <c r="V302" s="4">
        <v>0</v>
      </c>
      <c r="W302" s="4">
        <v>0</v>
      </c>
      <c r="X302" s="4" t="s">
        <v>1405</v>
      </c>
      <c r="Y302" s="4" t="s">
        <v>36</v>
      </c>
    </row>
    <row r="303" s="4" customFormat="1" spans="1:25">
      <c r="A303" s="4" t="s">
        <v>1406</v>
      </c>
      <c r="B303" s="4" t="s">
        <v>26</v>
      </c>
      <c r="C303" s="4" t="s">
        <v>27</v>
      </c>
      <c r="D303" s="4" t="s">
        <v>1403</v>
      </c>
      <c r="E303" s="4" t="s">
        <v>1407</v>
      </c>
      <c r="F303" s="6">
        <v>45100</v>
      </c>
      <c r="G303" s="6">
        <v>45107</v>
      </c>
      <c r="H303" s="4">
        <v>1</v>
      </c>
      <c r="I303" s="4">
        <v>7</v>
      </c>
      <c r="J303" s="4">
        <v>7</v>
      </c>
      <c r="K303" s="4" t="s">
        <v>30</v>
      </c>
      <c r="L303" s="4">
        <v>2835</v>
      </c>
      <c r="M303" s="4">
        <v>2835</v>
      </c>
      <c r="N303" s="4" t="s">
        <v>1408</v>
      </c>
      <c r="O303" s="4" t="s">
        <v>1332</v>
      </c>
      <c r="P303" s="4" t="s">
        <v>33</v>
      </c>
      <c r="Q303" s="4">
        <v>0</v>
      </c>
      <c r="R303" s="7">
        <v>45071</v>
      </c>
      <c r="S303" s="6">
        <v>45110</v>
      </c>
      <c r="T303" s="4" t="s">
        <v>34</v>
      </c>
      <c r="U303" s="4">
        <v>2835</v>
      </c>
      <c r="V303" s="4">
        <v>0</v>
      </c>
      <c r="W303" s="4">
        <v>0</v>
      </c>
      <c r="X303" s="4" t="s">
        <v>1409</v>
      </c>
      <c r="Y303" s="4" t="s">
        <v>36</v>
      </c>
    </row>
    <row r="304" s="4" customFormat="1" spans="1:25">
      <c r="A304" s="4" t="s">
        <v>1402</v>
      </c>
      <c r="B304" s="4" t="s">
        <v>26</v>
      </c>
      <c r="C304" s="4" t="s">
        <v>137</v>
      </c>
      <c r="D304" s="4" t="s">
        <v>1403</v>
      </c>
      <c r="E304" s="4" t="s">
        <v>278</v>
      </c>
      <c r="F304" s="6">
        <v>45100</v>
      </c>
      <c r="G304" s="6">
        <v>45107</v>
      </c>
      <c r="H304" s="4">
        <v>1</v>
      </c>
      <c r="I304" s="4">
        <v>7</v>
      </c>
      <c r="J304" s="4">
        <v>7</v>
      </c>
      <c r="K304" s="4" t="s">
        <v>30</v>
      </c>
      <c r="L304" s="4">
        <v>-2485</v>
      </c>
      <c r="M304" s="4">
        <v>-2485</v>
      </c>
      <c r="N304" s="4" t="s">
        <v>1404</v>
      </c>
      <c r="O304" s="4" t="s">
        <v>1332</v>
      </c>
      <c r="P304" s="4" t="s">
        <v>33</v>
      </c>
      <c r="Q304" s="4">
        <v>0</v>
      </c>
      <c r="R304" s="7">
        <v>45071</v>
      </c>
      <c r="S304" s="6">
        <v>45110</v>
      </c>
      <c r="T304" s="4" t="s">
        <v>34</v>
      </c>
      <c r="U304" s="4">
        <v>-2485</v>
      </c>
      <c r="V304" s="4">
        <v>0</v>
      </c>
      <c r="W304" s="4">
        <v>0</v>
      </c>
      <c r="X304" s="4" t="s">
        <v>1405</v>
      </c>
      <c r="Y304" s="4" t="s">
        <v>36</v>
      </c>
    </row>
    <row r="305" s="4" customFormat="1" spans="1:25">
      <c r="A305" s="4" t="s">
        <v>1406</v>
      </c>
      <c r="B305" s="4" t="s">
        <v>26</v>
      </c>
      <c r="C305" s="4" t="s">
        <v>137</v>
      </c>
      <c r="D305" s="4" t="s">
        <v>1403</v>
      </c>
      <c r="E305" s="4" t="s">
        <v>1407</v>
      </c>
      <c r="F305" s="6">
        <v>45100</v>
      </c>
      <c r="G305" s="6">
        <v>45107</v>
      </c>
      <c r="H305" s="4">
        <v>1</v>
      </c>
      <c r="I305" s="4">
        <v>7</v>
      </c>
      <c r="J305" s="4">
        <v>7</v>
      </c>
      <c r="K305" s="4" t="s">
        <v>30</v>
      </c>
      <c r="L305" s="4">
        <v>-2835</v>
      </c>
      <c r="M305" s="4">
        <v>-2835</v>
      </c>
      <c r="N305" s="4" t="s">
        <v>1408</v>
      </c>
      <c r="O305" s="4" t="s">
        <v>1332</v>
      </c>
      <c r="P305" s="4" t="s">
        <v>33</v>
      </c>
      <c r="Q305" s="4">
        <v>0</v>
      </c>
      <c r="R305" s="7">
        <v>45071</v>
      </c>
      <c r="S305" s="6">
        <v>45110</v>
      </c>
      <c r="T305" s="4" t="s">
        <v>34</v>
      </c>
      <c r="U305" s="4">
        <v>-2835</v>
      </c>
      <c r="V305" s="4">
        <v>0</v>
      </c>
      <c r="W305" s="4">
        <v>0</v>
      </c>
      <c r="X305" s="4" t="s">
        <v>1409</v>
      </c>
      <c r="Y305" s="4" t="s">
        <v>36</v>
      </c>
    </row>
    <row r="306" s="4" customFormat="1" spans="1:25">
      <c r="A306" s="4" t="s">
        <v>1355</v>
      </c>
      <c r="B306" s="4" t="s">
        <v>26</v>
      </c>
      <c r="C306" s="4" t="s">
        <v>1103</v>
      </c>
      <c r="D306" s="4" t="s">
        <v>115</v>
      </c>
      <c r="E306" s="4" t="s">
        <v>1141</v>
      </c>
      <c r="F306" s="6">
        <v>45106</v>
      </c>
      <c r="G306" s="6">
        <v>45107</v>
      </c>
      <c r="H306" s="4">
        <v>1</v>
      </c>
      <c r="I306" s="4">
        <v>1</v>
      </c>
      <c r="J306" s="4">
        <v>1</v>
      </c>
      <c r="K306" s="4" t="s">
        <v>30</v>
      </c>
      <c r="L306" s="4">
        <v>-303.01</v>
      </c>
      <c r="M306" s="4">
        <v>-303.01</v>
      </c>
      <c r="N306" s="4" t="s">
        <v>1356</v>
      </c>
      <c r="O306" s="4" t="s">
        <v>1332</v>
      </c>
      <c r="P306" s="4" t="s">
        <v>33</v>
      </c>
      <c r="Q306" s="4">
        <v>0</v>
      </c>
      <c r="R306" s="7">
        <v>45043.5349652778</v>
      </c>
      <c r="S306" s="6">
        <v>45110</v>
      </c>
      <c r="T306" s="4" t="s">
        <v>34</v>
      </c>
      <c r="U306" s="4">
        <v>-303.01</v>
      </c>
      <c r="V306" s="4">
        <v>0</v>
      </c>
      <c r="W306" s="4">
        <v>0</v>
      </c>
      <c r="X306" s="4" t="s">
        <v>1357</v>
      </c>
      <c r="Y306" s="4" t="s">
        <v>1358</v>
      </c>
    </row>
    <row r="307" s="4" customFormat="1" spans="1:25">
      <c r="A307" s="4" t="s">
        <v>1410</v>
      </c>
      <c r="B307" s="4" t="s">
        <v>26</v>
      </c>
      <c r="C307" s="4" t="s">
        <v>27</v>
      </c>
      <c r="D307" s="4" t="s">
        <v>108</v>
      </c>
      <c r="E307" s="4" t="s">
        <v>1411</v>
      </c>
      <c r="F307" s="6">
        <v>45104</v>
      </c>
      <c r="G307" s="6">
        <v>45107</v>
      </c>
      <c r="H307" s="4">
        <v>1</v>
      </c>
      <c r="I307" s="4">
        <v>3</v>
      </c>
      <c r="J307" s="4">
        <v>3</v>
      </c>
      <c r="K307" s="4" t="s">
        <v>30</v>
      </c>
      <c r="L307" s="4">
        <v>10386</v>
      </c>
      <c r="M307" s="4">
        <v>10386</v>
      </c>
      <c r="N307" s="4" t="s">
        <v>1412</v>
      </c>
      <c r="O307" s="4" t="s">
        <v>1332</v>
      </c>
      <c r="P307" s="4" t="s">
        <v>33</v>
      </c>
      <c r="Q307" s="4">
        <v>0</v>
      </c>
      <c r="R307" s="7">
        <v>45075</v>
      </c>
      <c r="S307" s="6">
        <v>45110</v>
      </c>
      <c r="T307" s="4" t="s">
        <v>34</v>
      </c>
      <c r="U307" s="4">
        <v>10386</v>
      </c>
      <c r="V307" s="4">
        <v>0</v>
      </c>
      <c r="W307" s="4">
        <v>0</v>
      </c>
      <c r="X307" s="4" t="s">
        <v>1413</v>
      </c>
      <c r="Y307" s="4" t="s">
        <v>1414</v>
      </c>
    </row>
    <row r="308" s="4" customFormat="1" spans="1:26">
      <c r="A308" s="4" t="s">
        <v>1415</v>
      </c>
      <c r="B308" s="4" t="s">
        <v>26</v>
      </c>
      <c r="C308" s="4" t="s">
        <v>27</v>
      </c>
      <c r="D308" s="4" t="s">
        <v>128</v>
      </c>
      <c r="E308" s="4" t="s">
        <v>1416</v>
      </c>
      <c r="F308" s="6">
        <v>45105</v>
      </c>
      <c r="G308" s="6">
        <v>45107</v>
      </c>
      <c r="H308" s="4">
        <v>2</v>
      </c>
      <c r="I308" s="4">
        <v>2</v>
      </c>
      <c r="J308" s="4">
        <v>4</v>
      </c>
      <c r="K308" s="4" t="s">
        <v>30</v>
      </c>
      <c r="L308" s="4">
        <v>2760</v>
      </c>
      <c r="M308" s="4">
        <v>2760</v>
      </c>
      <c r="N308" s="4" t="s">
        <v>1417</v>
      </c>
      <c r="O308" s="4" t="s">
        <v>1332</v>
      </c>
      <c r="P308" s="4" t="s">
        <v>33</v>
      </c>
      <c r="Q308" s="4">
        <v>0</v>
      </c>
      <c r="R308" s="7">
        <v>45076</v>
      </c>
      <c r="S308" s="6">
        <v>45110</v>
      </c>
      <c r="T308" s="4" t="s">
        <v>34</v>
      </c>
      <c r="U308" s="4">
        <v>2760</v>
      </c>
      <c r="V308" s="4">
        <v>0</v>
      </c>
      <c r="W308" s="4">
        <v>0</v>
      </c>
      <c r="X308" s="4" t="s">
        <v>1418</v>
      </c>
      <c r="Y308" s="4">
        <v>1308896</v>
      </c>
      <c r="Z308" s="4" t="s">
        <v>1419</v>
      </c>
    </row>
    <row r="309" s="4" customFormat="1" spans="1:25">
      <c r="A309" s="4" t="s">
        <v>1420</v>
      </c>
      <c r="B309" s="4" t="s">
        <v>26</v>
      </c>
      <c r="C309" s="4" t="s">
        <v>27</v>
      </c>
      <c r="D309" s="4" t="s">
        <v>328</v>
      </c>
      <c r="E309" s="4" t="s">
        <v>329</v>
      </c>
      <c r="F309" s="6">
        <v>45105</v>
      </c>
      <c r="G309" s="6">
        <v>45107</v>
      </c>
      <c r="H309" s="4">
        <v>1</v>
      </c>
      <c r="I309" s="4">
        <v>2</v>
      </c>
      <c r="J309" s="4">
        <v>2</v>
      </c>
      <c r="K309" s="4" t="s">
        <v>30</v>
      </c>
      <c r="L309" s="4">
        <v>652</v>
      </c>
      <c r="M309" s="4">
        <v>652</v>
      </c>
      <c r="N309" s="4" t="s">
        <v>1421</v>
      </c>
      <c r="O309" s="4" t="s">
        <v>1332</v>
      </c>
      <c r="P309" s="4" t="s">
        <v>33</v>
      </c>
      <c r="Q309" s="4">
        <v>0</v>
      </c>
      <c r="R309" s="7">
        <v>45076</v>
      </c>
      <c r="S309" s="6">
        <v>45110</v>
      </c>
      <c r="T309" s="4" t="s">
        <v>34</v>
      </c>
      <c r="U309" s="4">
        <v>652</v>
      </c>
      <c r="V309" s="4">
        <v>0</v>
      </c>
      <c r="W309" s="4">
        <v>0</v>
      </c>
      <c r="X309" s="4" t="s">
        <v>1422</v>
      </c>
      <c r="Y309" s="4" t="s">
        <v>1423</v>
      </c>
    </row>
    <row r="310" s="4" customFormat="1" spans="1:25">
      <c r="A310" s="4" t="s">
        <v>1424</v>
      </c>
      <c r="B310" s="4" t="s">
        <v>26</v>
      </c>
      <c r="C310" s="4" t="s">
        <v>27</v>
      </c>
      <c r="D310" s="4" t="s">
        <v>1425</v>
      </c>
      <c r="E310" s="4" t="s">
        <v>1426</v>
      </c>
      <c r="F310" s="6">
        <v>45106</v>
      </c>
      <c r="G310" s="6">
        <v>45107</v>
      </c>
      <c r="H310" s="4">
        <v>1</v>
      </c>
      <c r="I310" s="4">
        <v>1</v>
      </c>
      <c r="J310" s="4">
        <v>1</v>
      </c>
      <c r="K310" s="4" t="s">
        <v>30</v>
      </c>
      <c r="L310" s="4">
        <v>1367</v>
      </c>
      <c r="M310" s="4">
        <v>1367</v>
      </c>
      <c r="N310" s="4" t="s">
        <v>1427</v>
      </c>
      <c r="O310" s="4" t="s">
        <v>1332</v>
      </c>
      <c r="P310" s="4" t="s">
        <v>33</v>
      </c>
      <c r="Q310" s="4">
        <v>0</v>
      </c>
      <c r="R310" s="7">
        <v>45076</v>
      </c>
      <c r="S310" s="6">
        <v>45110</v>
      </c>
      <c r="T310" s="4" t="s">
        <v>34</v>
      </c>
      <c r="U310" s="4">
        <v>1367</v>
      </c>
      <c r="V310" s="4">
        <v>0</v>
      </c>
      <c r="W310" s="4">
        <v>0</v>
      </c>
      <c r="X310" s="4" t="s">
        <v>1428</v>
      </c>
      <c r="Y310" s="4" t="s">
        <v>1429</v>
      </c>
    </row>
    <row r="311" s="4" customFormat="1" spans="1:25">
      <c r="A311" s="4" t="s">
        <v>1430</v>
      </c>
      <c r="B311" s="4" t="s">
        <v>26</v>
      </c>
      <c r="C311" s="4" t="s">
        <v>27</v>
      </c>
      <c r="D311" s="4" t="s">
        <v>777</v>
      </c>
      <c r="E311" s="4" t="s">
        <v>644</v>
      </c>
      <c r="F311" s="6">
        <v>45106</v>
      </c>
      <c r="G311" s="6">
        <v>45107</v>
      </c>
      <c r="H311" s="4">
        <v>1</v>
      </c>
      <c r="I311" s="4">
        <v>1</v>
      </c>
      <c r="J311" s="4">
        <v>1</v>
      </c>
      <c r="K311" s="4" t="s">
        <v>30</v>
      </c>
      <c r="L311" s="4">
        <v>277</v>
      </c>
      <c r="M311" s="4">
        <v>277</v>
      </c>
      <c r="N311" s="4" t="s">
        <v>1431</v>
      </c>
      <c r="O311" s="4" t="s">
        <v>1332</v>
      </c>
      <c r="P311" s="4" t="s">
        <v>33</v>
      </c>
      <c r="Q311" s="4">
        <v>0</v>
      </c>
      <c r="R311" s="7">
        <v>45077</v>
      </c>
      <c r="S311" s="6">
        <v>45110</v>
      </c>
      <c r="T311" s="4" t="s">
        <v>34</v>
      </c>
      <c r="U311" s="4">
        <v>277</v>
      </c>
      <c r="V311" s="4">
        <v>0</v>
      </c>
      <c r="W311" s="4">
        <v>0</v>
      </c>
      <c r="X311" s="4" t="s">
        <v>1432</v>
      </c>
      <c r="Y311" s="4" t="s">
        <v>36</v>
      </c>
    </row>
    <row r="312" s="4" customFormat="1" spans="1:25">
      <c r="A312" s="4" t="s">
        <v>1433</v>
      </c>
      <c r="B312" s="4" t="s">
        <v>26</v>
      </c>
      <c r="C312" s="4" t="s">
        <v>27</v>
      </c>
      <c r="D312" s="4" t="s">
        <v>133</v>
      </c>
      <c r="E312" s="4" t="s">
        <v>1434</v>
      </c>
      <c r="F312" s="6">
        <v>45104</v>
      </c>
      <c r="G312" s="6">
        <v>45107</v>
      </c>
      <c r="H312" s="4">
        <v>1</v>
      </c>
      <c r="I312" s="4">
        <v>3</v>
      </c>
      <c r="J312" s="4">
        <v>3</v>
      </c>
      <c r="K312" s="4" t="s">
        <v>30</v>
      </c>
      <c r="L312" s="4">
        <v>4917</v>
      </c>
      <c r="M312" s="4">
        <v>4917</v>
      </c>
      <c r="N312" s="4" t="s">
        <v>1435</v>
      </c>
      <c r="O312" s="4" t="s">
        <v>1332</v>
      </c>
      <c r="P312" s="4" t="s">
        <v>33</v>
      </c>
      <c r="Q312" s="4">
        <v>0</v>
      </c>
      <c r="R312" s="7">
        <v>45077</v>
      </c>
      <c r="S312" s="6">
        <v>45110</v>
      </c>
      <c r="T312" s="4" t="s">
        <v>34</v>
      </c>
      <c r="U312" s="4">
        <v>4917</v>
      </c>
      <c r="V312" s="4">
        <v>0</v>
      </c>
      <c r="W312" s="4">
        <v>0</v>
      </c>
      <c r="X312" s="4" t="s">
        <v>1436</v>
      </c>
      <c r="Y312" s="4" t="s">
        <v>1437</v>
      </c>
    </row>
    <row r="313" s="4" customFormat="1" spans="1:25">
      <c r="A313" s="4" t="s">
        <v>1438</v>
      </c>
      <c r="B313" s="4" t="s">
        <v>26</v>
      </c>
      <c r="C313" s="4" t="s">
        <v>27</v>
      </c>
      <c r="D313" s="4" t="s">
        <v>756</v>
      </c>
      <c r="E313" s="4" t="s">
        <v>1439</v>
      </c>
      <c r="F313" s="6">
        <v>45106</v>
      </c>
      <c r="G313" s="6">
        <v>45107</v>
      </c>
      <c r="H313" s="4">
        <v>1</v>
      </c>
      <c r="I313" s="4">
        <v>1</v>
      </c>
      <c r="J313" s="4">
        <v>1</v>
      </c>
      <c r="K313" s="4" t="s">
        <v>30</v>
      </c>
      <c r="L313" s="4">
        <v>680</v>
      </c>
      <c r="M313" s="4">
        <v>680</v>
      </c>
      <c r="N313" s="4" t="s">
        <v>1440</v>
      </c>
      <c r="O313" s="4" t="s">
        <v>1332</v>
      </c>
      <c r="P313" s="4" t="s">
        <v>33</v>
      </c>
      <c r="Q313" s="4">
        <v>0</v>
      </c>
      <c r="R313" s="7">
        <v>45077</v>
      </c>
      <c r="S313" s="6">
        <v>45110</v>
      </c>
      <c r="T313" s="4" t="s">
        <v>34</v>
      </c>
      <c r="U313" s="4">
        <v>680</v>
      </c>
      <c r="V313" s="4">
        <v>0</v>
      </c>
      <c r="W313" s="4">
        <v>0</v>
      </c>
      <c r="X313" s="4" t="s">
        <v>1441</v>
      </c>
      <c r="Y313" s="4" t="s">
        <v>1442</v>
      </c>
    </row>
    <row r="314" s="4" customFormat="1" spans="1:25">
      <c r="A314" s="4" t="s">
        <v>1443</v>
      </c>
      <c r="B314" s="4" t="s">
        <v>26</v>
      </c>
      <c r="C314" s="4" t="s">
        <v>27</v>
      </c>
      <c r="D314" s="4" t="s">
        <v>756</v>
      </c>
      <c r="E314" s="4" t="s">
        <v>1444</v>
      </c>
      <c r="F314" s="6">
        <v>45106</v>
      </c>
      <c r="G314" s="6">
        <v>45107</v>
      </c>
      <c r="H314" s="4">
        <v>1</v>
      </c>
      <c r="I314" s="4">
        <v>1</v>
      </c>
      <c r="J314" s="4">
        <v>1</v>
      </c>
      <c r="K314" s="4" t="s">
        <v>30</v>
      </c>
      <c r="L314" s="4">
        <v>780</v>
      </c>
      <c r="M314" s="4">
        <v>780</v>
      </c>
      <c r="N314" s="4" t="s">
        <v>1445</v>
      </c>
      <c r="O314" s="4" t="s">
        <v>1332</v>
      </c>
      <c r="P314" s="4" t="s">
        <v>33</v>
      </c>
      <c r="Q314" s="4">
        <v>0</v>
      </c>
      <c r="R314" s="7">
        <v>45077</v>
      </c>
      <c r="S314" s="6">
        <v>45110</v>
      </c>
      <c r="T314" s="4" t="s">
        <v>34</v>
      </c>
      <c r="U314" s="4">
        <v>780</v>
      </c>
      <c r="V314" s="4">
        <v>0</v>
      </c>
      <c r="W314" s="4">
        <v>0</v>
      </c>
      <c r="X314" s="4" t="s">
        <v>1446</v>
      </c>
      <c r="Y314" s="4" t="s">
        <v>1447</v>
      </c>
    </row>
    <row r="315" s="4" customFormat="1" spans="1:25">
      <c r="A315" s="4" t="s">
        <v>1448</v>
      </c>
      <c r="B315" s="4" t="s">
        <v>26</v>
      </c>
      <c r="C315" s="4" t="s">
        <v>27</v>
      </c>
      <c r="D315" s="4" t="s">
        <v>756</v>
      </c>
      <c r="E315" s="4" t="s">
        <v>1444</v>
      </c>
      <c r="F315" s="6">
        <v>45106</v>
      </c>
      <c r="G315" s="6">
        <v>45107</v>
      </c>
      <c r="H315" s="4">
        <v>1</v>
      </c>
      <c r="I315" s="4">
        <v>1</v>
      </c>
      <c r="J315" s="4">
        <v>1</v>
      </c>
      <c r="K315" s="4" t="s">
        <v>30</v>
      </c>
      <c r="L315" s="4">
        <v>780</v>
      </c>
      <c r="M315" s="4">
        <v>780</v>
      </c>
      <c r="N315" s="4" t="s">
        <v>1440</v>
      </c>
      <c r="O315" s="4" t="s">
        <v>1332</v>
      </c>
      <c r="P315" s="4" t="s">
        <v>33</v>
      </c>
      <c r="Q315" s="4">
        <v>0</v>
      </c>
      <c r="R315" s="7">
        <v>45077</v>
      </c>
      <c r="S315" s="6">
        <v>45110</v>
      </c>
      <c r="T315" s="4" t="s">
        <v>34</v>
      </c>
      <c r="U315" s="4">
        <v>780</v>
      </c>
      <c r="V315" s="4">
        <v>0</v>
      </c>
      <c r="W315" s="4">
        <v>0</v>
      </c>
      <c r="X315" s="4" t="s">
        <v>1449</v>
      </c>
      <c r="Y315" s="4" t="s">
        <v>1450</v>
      </c>
    </row>
    <row r="316" s="4" customFormat="1" spans="1:25">
      <c r="A316" s="4" t="s">
        <v>1451</v>
      </c>
      <c r="B316" s="4" t="s">
        <v>26</v>
      </c>
      <c r="C316" s="4" t="s">
        <v>27</v>
      </c>
      <c r="D316" s="4" t="s">
        <v>1452</v>
      </c>
      <c r="E316" s="4" t="s">
        <v>1453</v>
      </c>
      <c r="F316" s="6">
        <v>45105</v>
      </c>
      <c r="G316" s="6">
        <v>45107</v>
      </c>
      <c r="H316" s="4">
        <v>1</v>
      </c>
      <c r="I316" s="4">
        <v>2</v>
      </c>
      <c r="J316" s="4">
        <v>2</v>
      </c>
      <c r="K316" s="4" t="s">
        <v>30</v>
      </c>
      <c r="L316" s="4">
        <v>2082</v>
      </c>
      <c r="M316" s="4">
        <v>2082</v>
      </c>
      <c r="N316" s="4" t="s">
        <v>1454</v>
      </c>
      <c r="O316" s="4" t="s">
        <v>1332</v>
      </c>
      <c r="P316" s="4" t="s">
        <v>33</v>
      </c>
      <c r="Q316" s="4">
        <v>0</v>
      </c>
      <c r="R316" s="7">
        <v>45078</v>
      </c>
      <c r="S316" s="6">
        <v>45110</v>
      </c>
      <c r="T316" s="4" t="s">
        <v>34</v>
      </c>
      <c r="U316" s="4">
        <v>2082</v>
      </c>
      <c r="V316" s="4">
        <v>0</v>
      </c>
      <c r="W316" s="4">
        <v>0</v>
      </c>
      <c r="X316" s="4" t="s">
        <v>1455</v>
      </c>
      <c r="Y316" s="4" t="s">
        <v>36</v>
      </c>
    </row>
    <row r="317" s="4" customFormat="1" spans="1:25">
      <c r="A317" s="4" t="s">
        <v>1456</v>
      </c>
      <c r="B317" s="4" t="s">
        <v>26</v>
      </c>
      <c r="C317" s="4" t="s">
        <v>27</v>
      </c>
      <c r="D317" s="4" t="s">
        <v>50</v>
      </c>
      <c r="E317" s="4" t="s">
        <v>845</v>
      </c>
      <c r="F317" s="6">
        <v>45105</v>
      </c>
      <c r="G317" s="6">
        <v>45107</v>
      </c>
      <c r="H317" s="4">
        <v>2</v>
      </c>
      <c r="I317" s="4">
        <v>2</v>
      </c>
      <c r="J317" s="4">
        <v>4</v>
      </c>
      <c r="K317" s="4" t="s">
        <v>30</v>
      </c>
      <c r="L317" s="4">
        <v>5692</v>
      </c>
      <c r="M317" s="4">
        <v>5692</v>
      </c>
      <c r="N317" s="4" t="s">
        <v>1457</v>
      </c>
      <c r="O317" s="4" t="s">
        <v>1332</v>
      </c>
      <c r="P317" s="4" t="s">
        <v>33</v>
      </c>
      <c r="Q317" s="4">
        <v>0</v>
      </c>
      <c r="R317" s="7">
        <v>45078</v>
      </c>
      <c r="S317" s="6">
        <v>45110</v>
      </c>
      <c r="T317" s="4" t="s">
        <v>34</v>
      </c>
      <c r="U317" s="4">
        <v>5692</v>
      </c>
      <c r="V317" s="4">
        <v>0</v>
      </c>
      <c r="W317" s="4">
        <v>0</v>
      </c>
      <c r="X317" s="4" t="s">
        <v>1458</v>
      </c>
      <c r="Y317" s="4" t="s">
        <v>36</v>
      </c>
    </row>
    <row r="318" s="4" customFormat="1" spans="1:25">
      <c r="A318" s="4" t="s">
        <v>1433</v>
      </c>
      <c r="B318" s="4" t="s">
        <v>26</v>
      </c>
      <c r="C318" s="4" t="s">
        <v>137</v>
      </c>
      <c r="D318" s="4" t="s">
        <v>133</v>
      </c>
      <c r="E318" s="4" t="s">
        <v>1434</v>
      </c>
      <c r="F318" s="6">
        <v>45104</v>
      </c>
      <c r="G318" s="6">
        <v>45107</v>
      </c>
      <c r="H318" s="4">
        <v>1</v>
      </c>
      <c r="I318" s="4">
        <v>3</v>
      </c>
      <c r="J318" s="4">
        <v>3</v>
      </c>
      <c r="K318" s="4" t="s">
        <v>30</v>
      </c>
      <c r="L318" s="4">
        <v>-4917</v>
      </c>
      <c r="M318" s="4">
        <v>-4917</v>
      </c>
      <c r="N318" s="4" t="s">
        <v>1435</v>
      </c>
      <c r="O318" s="4" t="s">
        <v>1332</v>
      </c>
      <c r="P318" s="4" t="s">
        <v>33</v>
      </c>
      <c r="Q318" s="4">
        <v>0</v>
      </c>
      <c r="R318" s="7">
        <v>45077</v>
      </c>
      <c r="S318" s="6">
        <v>45110</v>
      </c>
      <c r="T318" s="4" t="s">
        <v>34</v>
      </c>
      <c r="U318" s="4">
        <v>-4917</v>
      </c>
      <c r="V318" s="4">
        <v>0</v>
      </c>
      <c r="W318" s="4">
        <v>0</v>
      </c>
      <c r="X318" s="4" t="s">
        <v>1436</v>
      </c>
      <c r="Y318" s="4" t="s">
        <v>1437</v>
      </c>
    </row>
    <row r="319" s="4" customFormat="1" spans="1:25">
      <c r="A319" s="4" t="s">
        <v>1459</v>
      </c>
      <c r="B319" s="4" t="s">
        <v>26</v>
      </c>
      <c r="C319" s="4" t="s">
        <v>27</v>
      </c>
      <c r="D319" s="4" t="s">
        <v>855</v>
      </c>
      <c r="E319" s="4" t="s">
        <v>1460</v>
      </c>
      <c r="F319" s="6">
        <v>45104</v>
      </c>
      <c r="G319" s="6">
        <v>45107</v>
      </c>
      <c r="H319" s="4">
        <v>1</v>
      </c>
      <c r="I319" s="4">
        <v>3</v>
      </c>
      <c r="J319" s="4">
        <v>3</v>
      </c>
      <c r="K319" s="4" t="s">
        <v>30</v>
      </c>
      <c r="L319" s="4">
        <v>1968</v>
      </c>
      <c r="M319" s="4">
        <v>1968</v>
      </c>
      <c r="N319" s="4" t="s">
        <v>1461</v>
      </c>
      <c r="O319" s="4" t="s">
        <v>1332</v>
      </c>
      <c r="P319" s="4" t="s">
        <v>33</v>
      </c>
      <c r="Q319" s="4">
        <v>0</v>
      </c>
      <c r="R319" s="7">
        <v>45079</v>
      </c>
      <c r="S319" s="6">
        <v>45110</v>
      </c>
      <c r="T319" s="4" t="s">
        <v>34</v>
      </c>
      <c r="U319" s="4">
        <v>1968</v>
      </c>
      <c r="V319" s="4">
        <v>0</v>
      </c>
      <c r="W319" s="4">
        <v>0</v>
      </c>
      <c r="X319" s="4" t="s">
        <v>1462</v>
      </c>
      <c r="Y319" s="4" t="s">
        <v>36</v>
      </c>
    </row>
    <row r="320" s="4" customFormat="1" spans="1:25">
      <c r="A320" s="4" t="s">
        <v>1463</v>
      </c>
      <c r="B320" s="4" t="s">
        <v>26</v>
      </c>
      <c r="C320" s="4" t="s">
        <v>27</v>
      </c>
      <c r="D320" s="4" t="s">
        <v>1464</v>
      </c>
      <c r="E320" s="4" t="s">
        <v>1465</v>
      </c>
      <c r="F320" s="6">
        <v>45105</v>
      </c>
      <c r="G320" s="6">
        <v>45107</v>
      </c>
      <c r="H320" s="4">
        <v>1</v>
      </c>
      <c r="I320" s="4">
        <v>2</v>
      </c>
      <c r="J320" s="4">
        <v>2</v>
      </c>
      <c r="K320" s="4" t="s">
        <v>30</v>
      </c>
      <c r="L320" s="4">
        <v>784</v>
      </c>
      <c r="M320" s="4">
        <v>784</v>
      </c>
      <c r="N320" s="4" t="s">
        <v>1466</v>
      </c>
      <c r="O320" s="4" t="s">
        <v>1332</v>
      </c>
      <c r="P320" s="4" t="s">
        <v>33</v>
      </c>
      <c r="Q320" s="4">
        <v>0</v>
      </c>
      <c r="R320" s="7">
        <v>45080</v>
      </c>
      <c r="S320" s="6">
        <v>45110</v>
      </c>
      <c r="T320" s="4" t="s">
        <v>34</v>
      </c>
      <c r="U320" s="4">
        <v>784</v>
      </c>
      <c r="V320" s="4">
        <v>0</v>
      </c>
      <c r="W320" s="4">
        <v>0</v>
      </c>
      <c r="X320" s="4" t="s">
        <v>1467</v>
      </c>
      <c r="Y320" s="4" t="s">
        <v>36</v>
      </c>
    </row>
    <row r="321" s="4" customFormat="1" spans="1:25">
      <c r="A321" s="4" t="s">
        <v>1468</v>
      </c>
      <c r="B321" s="4" t="s">
        <v>26</v>
      </c>
      <c r="C321" s="4" t="s">
        <v>27</v>
      </c>
      <c r="D321" s="4" t="s">
        <v>1464</v>
      </c>
      <c r="E321" s="4" t="s">
        <v>1469</v>
      </c>
      <c r="F321" s="6">
        <v>45105</v>
      </c>
      <c r="G321" s="6">
        <v>45107</v>
      </c>
      <c r="H321" s="4">
        <v>1</v>
      </c>
      <c r="I321" s="4">
        <v>2</v>
      </c>
      <c r="J321" s="4">
        <v>2</v>
      </c>
      <c r="K321" s="4" t="s">
        <v>30</v>
      </c>
      <c r="L321" s="4">
        <v>784</v>
      </c>
      <c r="M321" s="4">
        <v>784</v>
      </c>
      <c r="N321" s="4" t="s">
        <v>1470</v>
      </c>
      <c r="O321" s="4" t="s">
        <v>1332</v>
      </c>
      <c r="P321" s="4" t="s">
        <v>33</v>
      </c>
      <c r="Q321" s="4">
        <v>0</v>
      </c>
      <c r="R321" s="7">
        <v>45080</v>
      </c>
      <c r="S321" s="6">
        <v>45110</v>
      </c>
      <c r="T321" s="4" t="s">
        <v>34</v>
      </c>
      <c r="U321" s="4">
        <v>784</v>
      </c>
      <c r="V321" s="4">
        <v>0</v>
      </c>
      <c r="W321" s="4">
        <v>0</v>
      </c>
      <c r="X321" s="4" t="s">
        <v>1471</v>
      </c>
      <c r="Y321" s="4" t="s">
        <v>36</v>
      </c>
    </row>
    <row r="322" s="4" customFormat="1" spans="1:25">
      <c r="A322" s="4" t="s">
        <v>1472</v>
      </c>
      <c r="B322" s="4" t="s">
        <v>26</v>
      </c>
      <c r="C322" s="4" t="s">
        <v>27</v>
      </c>
      <c r="D322" s="4" t="s">
        <v>1464</v>
      </c>
      <c r="E322" s="4" t="s">
        <v>1465</v>
      </c>
      <c r="F322" s="6">
        <v>45105</v>
      </c>
      <c r="G322" s="6">
        <v>45107</v>
      </c>
      <c r="H322" s="4">
        <v>1</v>
      </c>
      <c r="I322" s="4">
        <v>2</v>
      </c>
      <c r="J322" s="4">
        <v>2</v>
      </c>
      <c r="K322" s="4" t="s">
        <v>30</v>
      </c>
      <c r="L322" s="4">
        <v>784</v>
      </c>
      <c r="M322" s="4">
        <v>784</v>
      </c>
      <c r="N322" s="4" t="s">
        <v>1473</v>
      </c>
      <c r="O322" s="4" t="s">
        <v>1332</v>
      </c>
      <c r="P322" s="4" t="s">
        <v>33</v>
      </c>
      <c r="Q322" s="4">
        <v>0</v>
      </c>
      <c r="R322" s="7">
        <v>45080</v>
      </c>
      <c r="S322" s="6">
        <v>45110</v>
      </c>
      <c r="T322" s="4" t="s">
        <v>34</v>
      </c>
      <c r="U322" s="4">
        <v>784</v>
      </c>
      <c r="V322" s="4">
        <v>0</v>
      </c>
      <c r="W322" s="4">
        <v>0</v>
      </c>
      <c r="X322" s="4" t="s">
        <v>1474</v>
      </c>
      <c r="Y322" s="4" t="s">
        <v>36</v>
      </c>
    </row>
    <row r="323" s="4" customFormat="1" spans="1:25">
      <c r="A323" s="4" t="s">
        <v>1475</v>
      </c>
      <c r="B323" s="4" t="s">
        <v>26</v>
      </c>
      <c r="C323" s="4" t="s">
        <v>27</v>
      </c>
      <c r="D323" s="4" t="s">
        <v>1476</v>
      </c>
      <c r="E323" s="4" t="s">
        <v>426</v>
      </c>
      <c r="F323" s="6">
        <v>45106</v>
      </c>
      <c r="G323" s="6">
        <v>45107</v>
      </c>
      <c r="H323" s="4">
        <v>1</v>
      </c>
      <c r="I323" s="4">
        <v>1</v>
      </c>
      <c r="J323" s="4">
        <v>1</v>
      </c>
      <c r="K323" s="4" t="s">
        <v>30</v>
      </c>
      <c r="L323" s="4">
        <v>376</v>
      </c>
      <c r="M323" s="4">
        <v>376</v>
      </c>
      <c r="N323" s="4" t="s">
        <v>1477</v>
      </c>
      <c r="O323" s="4" t="s">
        <v>1332</v>
      </c>
      <c r="P323" s="4" t="s">
        <v>33</v>
      </c>
      <c r="Q323" s="4">
        <v>0</v>
      </c>
      <c r="R323" s="7">
        <v>45080</v>
      </c>
      <c r="S323" s="6">
        <v>45110</v>
      </c>
      <c r="T323" s="4" t="s">
        <v>34</v>
      </c>
      <c r="U323" s="4">
        <v>376</v>
      </c>
      <c r="V323" s="4">
        <v>0</v>
      </c>
      <c r="W323" s="4">
        <v>0</v>
      </c>
      <c r="X323" s="4" t="s">
        <v>1478</v>
      </c>
      <c r="Y323" s="4" t="s">
        <v>36</v>
      </c>
    </row>
    <row r="324" s="4" customFormat="1" spans="1:25">
      <c r="A324" s="4" t="s">
        <v>1479</v>
      </c>
      <c r="B324" s="4" t="s">
        <v>26</v>
      </c>
      <c r="C324" s="4" t="s">
        <v>27</v>
      </c>
      <c r="D324" s="4" t="s">
        <v>1480</v>
      </c>
      <c r="E324" s="4" t="s">
        <v>1481</v>
      </c>
      <c r="F324" s="6">
        <v>45103</v>
      </c>
      <c r="G324" s="6">
        <v>45107</v>
      </c>
      <c r="H324" s="4">
        <v>1</v>
      </c>
      <c r="I324" s="4">
        <v>4</v>
      </c>
      <c r="J324" s="4">
        <v>4</v>
      </c>
      <c r="K324" s="4" t="s">
        <v>30</v>
      </c>
      <c r="L324" s="4">
        <v>1832</v>
      </c>
      <c r="M324" s="4">
        <v>1832</v>
      </c>
      <c r="N324" s="4" t="s">
        <v>1482</v>
      </c>
      <c r="O324" s="4" t="s">
        <v>1332</v>
      </c>
      <c r="P324" s="4" t="s">
        <v>33</v>
      </c>
      <c r="Q324" s="4">
        <v>0</v>
      </c>
      <c r="R324" s="7">
        <v>45081</v>
      </c>
      <c r="S324" s="6">
        <v>45110</v>
      </c>
      <c r="T324" s="4" t="s">
        <v>34</v>
      </c>
      <c r="U324" s="4">
        <v>1832</v>
      </c>
      <c r="V324" s="4">
        <v>0</v>
      </c>
      <c r="W324" s="4">
        <v>0</v>
      </c>
      <c r="X324" s="4" t="s">
        <v>1483</v>
      </c>
      <c r="Y324" s="4" t="s">
        <v>36</v>
      </c>
    </row>
    <row r="325" s="4" customFormat="1" spans="1:25">
      <c r="A325" s="4" t="s">
        <v>1484</v>
      </c>
      <c r="B325" s="4" t="s">
        <v>26</v>
      </c>
      <c r="C325" s="4" t="s">
        <v>27</v>
      </c>
      <c r="D325" s="4" t="s">
        <v>1485</v>
      </c>
      <c r="E325" s="4" t="s">
        <v>1486</v>
      </c>
      <c r="F325" s="6">
        <v>45105</v>
      </c>
      <c r="G325" s="6">
        <v>45107</v>
      </c>
      <c r="H325" s="4">
        <v>1</v>
      </c>
      <c r="I325" s="4">
        <v>2</v>
      </c>
      <c r="J325" s="4">
        <v>2</v>
      </c>
      <c r="K325" s="4" t="s">
        <v>30</v>
      </c>
      <c r="L325" s="4">
        <v>2168</v>
      </c>
      <c r="M325" s="4">
        <v>2168</v>
      </c>
      <c r="N325" s="4" t="s">
        <v>1487</v>
      </c>
      <c r="O325" s="4" t="s">
        <v>1332</v>
      </c>
      <c r="P325" s="4" t="s">
        <v>33</v>
      </c>
      <c r="Q325" s="4">
        <v>0</v>
      </c>
      <c r="R325" s="7">
        <v>45081</v>
      </c>
      <c r="S325" s="6">
        <v>45110</v>
      </c>
      <c r="T325" s="4" t="s">
        <v>34</v>
      </c>
      <c r="U325" s="4">
        <v>2168</v>
      </c>
      <c r="V325" s="4">
        <v>0</v>
      </c>
      <c r="W325" s="4">
        <v>0</v>
      </c>
      <c r="X325" s="4" t="s">
        <v>1488</v>
      </c>
      <c r="Y325" s="4" t="s">
        <v>1489</v>
      </c>
    </row>
    <row r="326" s="4" customFormat="1" spans="1:25">
      <c r="A326" s="4" t="s">
        <v>1490</v>
      </c>
      <c r="B326" s="4" t="s">
        <v>26</v>
      </c>
      <c r="C326" s="4" t="s">
        <v>27</v>
      </c>
      <c r="D326" s="4" t="s">
        <v>1491</v>
      </c>
      <c r="E326" s="4" t="s">
        <v>1492</v>
      </c>
      <c r="F326" s="6">
        <v>45105</v>
      </c>
      <c r="G326" s="6">
        <v>45107</v>
      </c>
      <c r="H326" s="4">
        <v>1</v>
      </c>
      <c r="I326" s="4">
        <v>2</v>
      </c>
      <c r="J326" s="4">
        <v>2</v>
      </c>
      <c r="K326" s="4" t="s">
        <v>30</v>
      </c>
      <c r="L326" s="4">
        <v>728</v>
      </c>
      <c r="M326" s="4">
        <v>728</v>
      </c>
      <c r="N326" s="4" t="s">
        <v>1493</v>
      </c>
      <c r="O326" s="4" t="s">
        <v>1332</v>
      </c>
      <c r="P326" s="4" t="s">
        <v>33</v>
      </c>
      <c r="Q326" s="4">
        <v>0</v>
      </c>
      <c r="R326" s="7">
        <v>45082</v>
      </c>
      <c r="S326" s="6">
        <v>45110</v>
      </c>
      <c r="T326" s="4" t="s">
        <v>34</v>
      </c>
      <c r="U326" s="4">
        <v>728</v>
      </c>
      <c r="V326" s="4">
        <v>0</v>
      </c>
      <c r="W326" s="4">
        <v>0</v>
      </c>
      <c r="X326" s="4" t="s">
        <v>1494</v>
      </c>
      <c r="Y326" s="4" t="s">
        <v>1495</v>
      </c>
    </row>
    <row r="327" s="4" customFormat="1" spans="1:25">
      <c r="A327" s="4" t="s">
        <v>1496</v>
      </c>
      <c r="B327" s="4" t="s">
        <v>26</v>
      </c>
      <c r="C327" s="4" t="s">
        <v>27</v>
      </c>
      <c r="D327" s="4" t="s">
        <v>259</v>
      </c>
      <c r="E327" s="4" t="s">
        <v>164</v>
      </c>
      <c r="F327" s="6">
        <v>45105</v>
      </c>
      <c r="G327" s="6">
        <v>45107</v>
      </c>
      <c r="H327" s="4">
        <v>6</v>
      </c>
      <c r="I327" s="4">
        <v>2</v>
      </c>
      <c r="J327" s="4">
        <v>12</v>
      </c>
      <c r="K327" s="4" t="s">
        <v>30</v>
      </c>
      <c r="L327" s="4">
        <v>8244</v>
      </c>
      <c r="M327" s="4">
        <v>8244</v>
      </c>
      <c r="N327" s="4" t="s">
        <v>1497</v>
      </c>
      <c r="O327" s="4" t="s">
        <v>1332</v>
      </c>
      <c r="P327" s="4" t="s">
        <v>33</v>
      </c>
      <c r="Q327" s="4">
        <v>0</v>
      </c>
      <c r="R327" s="7">
        <v>45083.0000115741</v>
      </c>
      <c r="S327" s="6">
        <v>45110</v>
      </c>
      <c r="T327" s="4" t="s">
        <v>34</v>
      </c>
      <c r="U327" s="4">
        <v>8244</v>
      </c>
      <c r="V327" s="4">
        <v>0</v>
      </c>
      <c r="W327" s="4">
        <v>0</v>
      </c>
      <c r="X327" s="4" t="s">
        <v>1498</v>
      </c>
      <c r="Y327" s="4" t="s">
        <v>36</v>
      </c>
    </row>
    <row r="328" s="4" customFormat="1" spans="1:25">
      <c r="A328" s="4" t="s">
        <v>1499</v>
      </c>
      <c r="B328" s="4" t="s">
        <v>26</v>
      </c>
      <c r="C328" s="4" t="s">
        <v>27</v>
      </c>
      <c r="D328" s="4" t="s">
        <v>827</v>
      </c>
      <c r="E328" s="4" t="s">
        <v>828</v>
      </c>
      <c r="F328" s="6">
        <v>45089</v>
      </c>
      <c r="G328" s="6">
        <v>45107</v>
      </c>
      <c r="H328" s="4">
        <v>1</v>
      </c>
      <c r="I328" s="4">
        <v>18</v>
      </c>
      <c r="J328" s="4">
        <v>18</v>
      </c>
      <c r="K328" s="4" t="s">
        <v>30</v>
      </c>
      <c r="L328" s="4">
        <v>13356</v>
      </c>
      <c r="M328" s="4">
        <v>13356</v>
      </c>
      <c r="N328" s="4" t="s">
        <v>1500</v>
      </c>
      <c r="O328" s="4" t="s">
        <v>1332</v>
      </c>
      <c r="P328" s="4" t="s">
        <v>33</v>
      </c>
      <c r="Q328" s="4">
        <v>0</v>
      </c>
      <c r="R328" s="7">
        <v>45084</v>
      </c>
      <c r="S328" s="6">
        <v>45110</v>
      </c>
      <c r="T328" s="4" t="s">
        <v>34</v>
      </c>
      <c r="U328" s="4">
        <v>13356</v>
      </c>
      <c r="V328" s="4">
        <v>0</v>
      </c>
      <c r="W328" s="4">
        <v>0</v>
      </c>
      <c r="X328" s="4" t="s">
        <v>1501</v>
      </c>
      <c r="Y328" s="4" t="s">
        <v>36</v>
      </c>
    </row>
    <row r="329" s="4" customFormat="1" spans="1:25">
      <c r="A329" s="4" t="s">
        <v>1502</v>
      </c>
      <c r="B329" s="4" t="s">
        <v>26</v>
      </c>
      <c r="C329" s="4" t="s">
        <v>27</v>
      </c>
      <c r="D329" s="4" t="s">
        <v>1503</v>
      </c>
      <c r="E329" s="4" t="s">
        <v>1504</v>
      </c>
      <c r="F329" s="6">
        <v>45104</v>
      </c>
      <c r="G329" s="6">
        <v>45107</v>
      </c>
      <c r="H329" s="4">
        <v>1</v>
      </c>
      <c r="I329" s="4">
        <v>3</v>
      </c>
      <c r="J329" s="4">
        <v>3</v>
      </c>
      <c r="K329" s="4" t="s">
        <v>30</v>
      </c>
      <c r="L329" s="4">
        <v>3900</v>
      </c>
      <c r="M329" s="4">
        <v>3900</v>
      </c>
      <c r="N329" s="4" t="s">
        <v>1505</v>
      </c>
      <c r="O329" s="4" t="s">
        <v>1332</v>
      </c>
      <c r="P329" s="4" t="s">
        <v>33</v>
      </c>
      <c r="Q329" s="4">
        <v>0</v>
      </c>
      <c r="R329" s="7">
        <v>45085</v>
      </c>
      <c r="S329" s="6">
        <v>45110</v>
      </c>
      <c r="T329" s="4" t="s">
        <v>34</v>
      </c>
      <c r="U329" s="4">
        <v>3900</v>
      </c>
      <c r="V329" s="4">
        <v>0</v>
      </c>
      <c r="W329" s="4">
        <v>0</v>
      </c>
      <c r="X329" s="4" t="s">
        <v>1506</v>
      </c>
      <c r="Y329" s="4" t="s">
        <v>36</v>
      </c>
    </row>
    <row r="330" s="4" customFormat="1" spans="1:25">
      <c r="A330" s="4" t="s">
        <v>1507</v>
      </c>
      <c r="B330" s="4" t="s">
        <v>26</v>
      </c>
      <c r="C330" s="4" t="s">
        <v>27</v>
      </c>
      <c r="D330" s="4" t="s">
        <v>1508</v>
      </c>
      <c r="E330" s="4" t="s">
        <v>1509</v>
      </c>
      <c r="F330" s="6">
        <v>45104</v>
      </c>
      <c r="G330" s="6">
        <v>45107</v>
      </c>
      <c r="H330" s="4">
        <v>1</v>
      </c>
      <c r="I330" s="4">
        <v>3</v>
      </c>
      <c r="J330" s="4">
        <v>3</v>
      </c>
      <c r="K330" s="4" t="s">
        <v>30</v>
      </c>
      <c r="L330" s="4">
        <v>7560</v>
      </c>
      <c r="M330" s="4">
        <v>7560</v>
      </c>
      <c r="N330" s="4" t="s">
        <v>1510</v>
      </c>
      <c r="O330" s="4" t="s">
        <v>1332</v>
      </c>
      <c r="P330" s="4" t="s">
        <v>33</v>
      </c>
      <c r="Q330" s="4">
        <v>0</v>
      </c>
      <c r="R330" s="7">
        <v>45085.0000115741</v>
      </c>
      <c r="S330" s="6">
        <v>45110</v>
      </c>
      <c r="T330" s="4" t="s">
        <v>34</v>
      </c>
      <c r="U330" s="4">
        <v>7560</v>
      </c>
      <c r="V330" s="4">
        <v>0</v>
      </c>
      <c r="W330" s="4">
        <v>0</v>
      </c>
      <c r="X330" s="4" t="s">
        <v>1511</v>
      </c>
      <c r="Y330" s="4" t="s">
        <v>1512</v>
      </c>
    </row>
    <row r="331" s="4" customFormat="1" spans="1:25">
      <c r="A331" s="4" t="s">
        <v>1513</v>
      </c>
      <c r="B331" s="4" t="s">
        <v>26</v>
      </c>
      <c r="C331" s="4" t="s">
        <v>27</v>
      </c>
      <c r="D331" s="4" t="s">
        <v>80</v>
      </c>
      <c r="E331" s="4" t="s">
        <v>1514</v>
      </c>
      <c r="F331" s="6">
        <v>45106</v>
      </c>
      <c r="G331" s="6">
        <v>45107</v>
      </c>
      <c r="H331" s="4">
        <v>1</v>
      </c>
      <c r="I331" s="4">
        <v>1</v>
      </c>
      <c r="J331" s="4">
        <v>1</v>
      </c>
      <c r="K331" s="4" t="s">
        <v>30</v>
      </c>
      <c r="L331" s="4">
        <v>2155</v>
      </c>
      <c r="M331" s="4">
        <v>2155</v>
      </c>
      <c r="N331" s="4" t="s">
        <v>1515</v>
      </c>
      <c r="O331" s="4" t="s">
        <v>1332</v>
      </c>
      <c r="P331" s="4" t="s">
        <v>33</v>
      </c>
      <c r="Q331" s="4">
        <v>0</v>
      </c>
      <c r="R331" s="7">
        <v>45086</v>
      </c>
      <c r="S331" s="6">
        <v>45110</v>
      </c>
      <c r="T331" s="4" t="s">
        <v>34</v>
      </c>
      <c r="U331" s="4">
        <v>2155</v>
      </c>
      <c r="V331" s="4">
        <v>0</v>
      </c>
      <c r="W331" s="4">
        <v>0</v>
      </c>
      <c r="X331" s="4" t="s">
        <v>1516</v>
      </c>
      <c r="Y331" s="4" t="s">
        <v>36</v>
      </c>
    </row>
    <row r="332" s="4" customFormat="1" spans="1:25">
      <c r="A332" s="4" t="s">
        <v>1517</v>
      </c>
      <c r="B332" s="4" t="s">
        <v>26</v>
      </c>
      <c r="C332" s="4" t="s">
        <v>27</v>
      </c>
      <c r="D332" s="4" t="s">
        <v>1518</v>
      </c>
      <c r="E332" s="4" t="s">
        <v>1519</v>
      </c>
      <c r="F332" s="6">
        <v>45103</v>
      </c>
      <c r="G332" s="6">
        <v>45107</v>
      </c>
      <c r="H332" s="4">
        <v>1</v>
      </c>
      <c r="I332" s="4">
        <v>4</v>
      </c>
      <c r="J332" s="4">
        <v>4</v>
      </c>
      <c r="K332" s="4" t="s">
        <v>30</v>
      </c>
      <c r="L332" s="4">
        <v>2348</v>
      </c>
      <c r="M332" s="4">
        <v>2348</v>
      </c>
      <c r="N332" s="4" t="s">
        <v>1520</v>
      </c>
      <c r="O332" s="4" t="s">
        <v>1332</v>
      </c>
      <c r="P332" s="4" t="s">
        <v>33</v>
      </c>
      <c r="Q332" s="4">
        <v>0</v>
      </c>
      <c r="R332" s="7">
        <v>45086</v>
      </c>
      <c r="S332" s="6">
        <v>45110</v>
      </c>
      <c r="T332" s="4" t="s">
        <v>34</v>
      </c>
      <c r="U332" s="4">
        <v>2348</v>
      </c>
      <c r="V332" s="4">
        <v>0</v>
      </c>
      <c r="W332" s="4">
        <v>0</v>
      </c>
      <c r="X332" s="4" t="s">
        <v>1521</v>
      </c>
      <c r="Y332" s="4" t="s">
        <v>36</v>
      </c>
    </row>
    <row r="333" s="4" customFormat="1" spans="1:25">
      <c r="A333" s="4" t="s">
        <v>1522</v>
      </c>
      <c r="B333" s="4" t="s">
        <v>26</v>
      </c>
      <c r="C333" s="4" t="s">
        <v>27</v>
      </c>
      <c r="D333" s="4" t="s">
        <v>1523</v>
      </c>
      <c r="E333" s="4" t="s">
        <v>1524</v>
      </c>
      <c r="F333" s="6">
        <v>45103</v>
      </c>
      <c r="G333" s="6">
        <v>45107</v>
      </c>
      <c r="H333" s="4">
        <v>1</v>
      </c>
      <c r="I333" s="4">
        <v>4</v>
      </c>
      <c r="J333" s="4">
        <v>4</v>
      </c>
      <c r="K333" s="4" t="s">
        <v>30</v>
      </c>
      <c r="L333" s="4">
        <v>3472</v>
      </c>
      <c r="M333" s="4">
        <v>3472</v>
      </c>
      <c r="N333" s="4" t="s">
        <v>1525</v>
      </c>
      <c r="O333" s="4" t="s">
        <v>1332</v>
      </c>
      <c r="P333" s="4" t="s">
        <v>33</v>
      </c>
      <c r="Q333" s="4">
        <v>0</v>
      </c>
      <c r="R333" s="7">
        <v>45087</v>
      </c>
      <c r="S333" s="6">
        <v>45110</v>
      </c>
      <c r="T333" s="4" t="s">
        <v>34</v>
      </c>
      <c r="U333" s="4">
        <v>3472</v>
      </c>
      <c r="V333" s="4">
        <v>0</v>
      </c>
      <c r="W333" s="4">
        <v>0</v>
      </c>
      <c r="X333" s="4" t="s">
        <v>1526</v>
      </c>
      <c r="Y333" s="4" t="s">
        <v>1527</v>
      </c>
    </row>
    <row r="334" s="4" customFormat="1" spans="1:25">
      <c r="A334" s="4" t="s">
        <v>1528</v>
      </c>
      <c r="B334" s="4" t="s">
        <v>26</v>
      </c>
      <c r="C334" s="4" t="s">
        <v>27</v>
      </c>
      <c r="D334" s="4" t="s">
        <v>108</v>
      </c>
      <c r="E334" s="4" t="s">
        <v>1529</v>
      </c>
      <c r="F334" s="6">
        <v>45104</v>
      </c>
      <c r="G334" s="6">
        <v>45107</v>
      </c>
      <c r="H334" s="4">
        <v>1</v>
      </c>
      <c r="I334" s="4">
        <v>3</v>
      </c>
      <c r="J334" s="4">
        <v>3</v>
      </c>
      <c r="K334" s="4" t="s">
        <v>30</v>
      </c>
      <c r="L334" s="4">
        <v>9750</v>
      </c>
      <c r="M334" s="4">
        <v>9750</v>
      </c>
      <c r="N334" s="4" t="s">
        <v>1530</v>
      </c>
      <c r="O334" s="4" t="s">
        <v>1332</v>
      </c>
      <c r="P334" s="4" t="s">
        <v>33</v>
      </c>
      <c r="Q334" s="4">
        <v>0</v>
      </c>
      <c r="R334" s="7">
        <v>45088</v>
      </c>
      <c r="S334" s="6">
        <v>45110</v>
      </c>
      <c r="T334" s="4" t="s">
        <v>34</v>
      </c>
      <c r="U334" s="4">
        <v>9750</v>
      </c>
      <c r="V334" s="4">
        <v>0</v>
      </c>
      <c r="W334" s="4">
        <v>0</v>
      </c>
      <c r="X334" s="4" t="s">
        <v>1531</v>
      </c>
      <c r="Y334" s="4" t="s">
        <v>36</v>
      </c>
    </row>
    <row r="335" s="4" customFormat="1" spans="1:25">
      <c r="A335" s="4" t="s">
        <v>1532</v>
      </c>
      <c r="B335" s="4" t="s">
        <v>26</v>
      </c>
      <c r="C335" s="4" t="s">
        <v>27</v>
      </c>
      <c r="D335" s="4" t="s">
        <v>189</v>
      </c>
      <c r="E335" s="4" t="s">
        <v>1533</v>
      </c>
      <c r="F335" s="6">
        <v>45104</v>
      </c>
      <c r="G335" s="6">
        <v>45107</v>
      </c>
      <c r="H335" s="4">
        <v>1</v>
      </c>
      <c r="I335" s="4">
        <v>3</v>
      </c>
      <c r="J335" s="4">
        <v>3</v>
      </c>
      <c r="K335" s="4" t="s">
        <v>30</v>
      </c>
      <c r="L335" s="4">
        <v>1740</v>
      </c>
      <c r="M335" s="4">
        <v>1740</v>
      </c>
      <c r="N335" s="4" t="s">
        <v>1534</v>
      </c>
      <c r="O335" s="4" t="s">
        <v>1332</v>
      </c>
      <c r="P335" s="4" t="s">
        <v>33</v>
      </c>
      <c r="Q335" s="4">
        <v>0</v>
      </c>
      <c r="R335" s="7">
        <v>45088.0000115741</v>
      </c>
      <c r="S335" s="6">
        <v>45110</v>
      </c>
      <c r="T335" s="4" t="s">
        <v>34</v>
      </c>
      <c r="U335" s="4">
        <v>1740</v>
      </c>
      <c r="V335" s="4">
        <v>0</v>
      </c>
      <c r="W335" s="4">
        <v>0</v>
      </c>
      <c r="X335" s="4" t="s">
        <v>1535</v>
      </c>
      <c r="Y335" s="4" t="s">
        <v>36</v>
      </c>
    </row>
    <row r="336" s="4" customFormat="1" spans="1:25">
      <c r="A336" s="4" t="s">
        <v>1532</v>
      </c>
      <c r="B336" s="4" t="s">
        <v>26</v>
      </c>
      <c r="C336" s="4" t="s">
        <v>137</v>
      </c>
      <c r="D336" s="4" t="s">
        <v>189</v>
      </c>
      <c r="E336" s="4" t="s">
        <v>1533</v>
      </c>
      <c r="F336" s="6">
        <v>45104</v>
      </c>
      <c r="G336" s="6">
        <v>45107</v>
      </c>
      <c r="H336" s="4">
        <v>1</v>
      </c>
      <c r="I336" s="4">
        <v>3</v>
      </c>
      <c r="J336" s="4">
        <v>3</v>
      </c>
      <c r="K336" s="4" t="s">
        <v>30</v>
      </c>
      <c r="L336" s="4">
        <v>-1740</v>
      </c>
      <c r="M336" s="4">
        <v>-1740</v>
      </c>
      <c r="N336" s="4" t="s">
        <v>1534</v>
      </c>
      <c r="O336" s="4" t="s">
        <v>1332</v>
      </c>
      <c r="P336" s="4" t="s">
        <v>33</v>
      </c>
      <c r="Q336" s="4">
        <v>0</v>
      </c>
      <c r="R336" s="7">
        <v>45088.0000115741</v>
      </c>
      <c r="S336" s="6">
        <v>45110</v>
      </c>
      <c r="T336" s="4" t="s">
        <v>34</v>
      </c>
      <c r="U336" s="4">
        <v>-1740</v>
      </c>
      <c r="V336" s="4">
        <v>0</v>
      </c>
      <c r="W336" s="4">
        <v>0</v>
      </c>
      <c r="X336" s="4" t="s">
        <v>1535</v>
      </c>
      <c r="Y336" s="4" t="s">
        <v>36</v>
      </c>
    </row>
    <row r="337" s="4" customFormat="1" spans="1:25">
      <c r="A337" s="4" t="s">
        <v>1536</v>
      </c>
      <c r="B337" s="4" t="s">
        <v>26</v>
      </c>
      <c r="C337" s="4" t="s">
        <v>27</v>
      </c>
      <c r="D337" s="4" t="s">
        <v>877</v>
      </c>
      <c r="E337" s="4" t="s">
        <v>878</v>
      </c>
      <c r="F337" s="6">
        <v>45106</v>
      </c>
      <c r="G337" s="6">
        <v>45107</v>
      </c>
      <c r="H337" s="4">
        <v>1</v>
      </c>
      <c r="I337" s="4">
        <v>1</v>
      </c>
      <c r="J337" s="4">
        <v>1</v>
      </c>
      <c r="K337" s="4" t="s">
        <v>30</v>
      </c>
      <c r="L337" s="4">
        <v>1566</v>
      </c>
      <c r="M337" s="4">
        <v>1566</v>
      </c>
      <c r="N337" s="4" t="s">
        <v>1537</v>
      </c>
      <c r="O337" s="4" t="s">
        <v>1332</v>
      </c>
      <c r="P337" s="4" t="s">
        <v>33</v>
      </c>
      <c r="Q337" s="4">
        <v>0</v>
      </c>
      <c r="R337" s="7">
        <v>45088.0000115741</v>
      </c>
      <c r="S337" s="6">
        <v>45110</v>
      </c>
      <c r="T337" s="4" t="s">
        <v>34</v>
      </c>
      <c r="U337" s="4">
        <v>1566</v>
      </c>
      <c r="V337" s="4">
        <v>0</v>
      </c>
      <c r="W337" s="4">
        <v>0</v>
      </c>
      <c r="X337" s="4" t="s">
        <v>1538</v>
      </c>
      <c r="Y337" s="4" t="s">
        <v>36</v>
      </c>
    </row>
    <row r="338" s="4" customFormat="1" spans="1:25">
      <c r="A338" s="4" t="s">
        <v>1539</v>
      </c>
      <c r="B338" s="4" t="s">
        <v>26</v>
      </c>
      <c r="C338" s="4" t="s">
        <v>27</v>
      </c>
      <c r="D338" s="4" t="s">
        <v>189</v>
      </c>
      <c r="E338" s="4" t="s">
        <v>1540</v>
      </c>
      <c r="F338" s="6">
        <v>45103</v>
      </c>
      <c r="G338" s="6">
        <v>45107</v>
      </c>
      <c r="H338" s="4">
        <v>2</v>
      </c>
      <c r="I338" s="4">
        <v>4</v>
      </c>
      <c r="J338" s="4">
        <v>8</v>
      </c>
      <c r="K338" s="4" t="s">
        <v>30</v>
      </c>
      <c r="L338" s="4">
        <v>5862</v>
      </c>
      <c r="M338" s="4">
        <v>5862</v>
      </c>
      <c r="N338" s="4" t="s">
        <v>1541</v>
      </c>
      <c r="O338" s="4" t="s">
        <v>1332</v>
      </c>
      <c r="P338" s="4" t="s">
        <v>33</v>
      </c>
      <c r="Q338" s="4">
        <v>0</v>
      </c>
      <c r="R338" s="7">
        <v>45088.0000115741</v>
      </c>
      <c r="S338" s="6">
        <v>45110</v>
      </c>
      <c r="T338" s="4" t="s">
        <v>34</v>
      </c>
      <c r="U338" s="4">
        <v>5862</v>
      </c>
      <c r="V338" s="4">
        <v>0</v>
      </c>
      <c r="W338" s="4">
        <v>0</v>
      </c>
      <c r="X338" s="4" t="s">
        <v>1542</v>
      </c>
      <c r="Y338" s="4" t="s">
        <v>1543</v>
      </c>
    </row>
    <row r="339" s="4" customFormat="1" spans="1:25">
      <c r="A339" s="4" t="s">
        <v>1544</v>
      </c>
      <c r="B339" s="4" t="s">
        <v>26</v>
      </c>
      <c r="C339" s="4" t="s">
        <v>27</v>
      </c>
      <c r="D339" s="4" t="s">
        <v>486</v>
      </c>
      <c r="E339" s="4" t="s">
        <v>487</v>
      </c>
      <c r="F339" s="6">
        <v>45103</v>
      </c>
      <c r="G339" s="6">
        <v>45107</v>
      </c>
      <c r="H339" s="4">
        <v>1</v>
      </c>
      <c r="I339" s="4">
        <v>4</v>
      </c>
      <c r="J339" s="4">
        <v>4</v>
      </c>
      <c r="K339" s="4" t="s">
        <v>30</v>
      </c>
      <c r="L339" s="4">
        <v>2640</v>
      </c>
      <c r="M339" s="4">
        <v>2640</v>
      </c>
      <c r="N339" s="4" t="s">
        <v>1545</v>
      </c>
      <c r="O339" s="4" t="s">
        <v>1332</v>
      </c>
      <c r="P339" s="4" t="s">
        <v>33</v>
      </c>
      <c r="Q339" s="4">
        <v>0</v>
      </c>
      <c r="R339" s="7">
        <v>45088.0000115741</v>
      </c>
      <c r="S339" s="6">
        <v>45110</v>
      </c>
      <c r="T339" s="4" t="s">
        <v>34</v>
      </c>
      <c r="U339" s="4">
        <v>2640</v>
      </c>
      <c r="V339" s="4">
        <v>0</v>
      </c>
      <c r="W339" s="4">
        <v>0</v>
      </c>
      <c r="X339" s="4" t="s">
        <v>1546</v>
      </c>
      <c r="Y339" s="4" t="s">
        <v>36</v>
      </c>
    </row>
    <row r="340" s="4" customFormat="1" spans="1:25">
      <c r="A340" s="4" t="s">
        <v>1547</v>
      </c>
      <c r="B340" s="4" t="s">
        <v>26</v>
      </c>
      <c r="C340" s="4" t="s">
        <v>27</v>
      </c>
      <c r="D340" s="4" t="s">
        <v>1548</v>
      </c>
      <c r="E340" s="4" t="s">
        <v>1549</v>
      </c>
      <c r="F340" s="6">
        <v>45105</v>
      </c>
      <c r="G340" s="6">
        <v>45107</v>
      </c>
      <c r="H340" s="4">
        <v>1</v>
      </c>
      <c r="I340" s="4">
        <v>2</v>
      </c>
      <c r="J340" s="4">
        <v>2</v>
      </c>
      <c r="K340" s="4" t="s">
        <v>30</v>
      </c>
      <c r="L340" s="4">
        <v>2760</v>
      </c>
      <c r="M340" s="4">
        <v>2760</v>
      </c>
      <c r="N340" s="4" t="s">
        <v>1550</v>
      </c>
      <c r="O340" s="4" t="s">
        <v>1332</v>
      </c>
      <c r="P340" s="4" t="s">
        <v>33</v>
      </c>
      <c r="Q340" s="4">
        <v>0</v>
      </c>
      <c r="R340" s="7">
        <v>45088.0000115741</v>
      </c>
      <c r="S340" s="6">
        <v>45110</v>
      </c>
      <c r="T340" s="4" t="s">
        <v>34</v>
      </c>
      <c r="U340" s="4">
        <v>2760</v>
      </c>
      <c r="V340" s="4">
        <v>0</v>
      </c>
      <c r="W340" s="4">
        <v>0</v>
      </c>
      <c r="X340" s="4" t="s">
        <v>1551</v>
      </c>
      <c r="Y340" s="4" t="s">
        <v>1552</v>
      </c>
    </row>
    <row r="341" s="4" customFormat="1" spans="1:26">
      <c r="A341" s="4" t="s">
        <v>1553</v>
      </c>
      <c r="B341" s="4" t="s">
        <v>26</v>
      </c>
      <c r="C341" s="4" t="s">
        <v>27</v>
      </c>
      <c r="D341" s="4" t="s">
        <v>832</v>
      </c>
      <c r="E341" s="4" t="s">
        <v>656</v>
      </c>
      <c r="F341" s="6">
        <v>45103</v>
      </c>
      <c r="G341" s="6">
        <v>45107</v>
      </c>
      <c r="H341" s="4">
        <v>2</v>
      </c>
      <c r="I341" s="4">
        <v>4</v>
      </c>
      <c r="J341" s="4">
        <v>8</v>
      </c>
      <c r="K341" s="4" t="s">
        <v>30</v>
      </c>
      <c r="L341" s="4">
        <v>8744</v>
      </c>
      <c r="M341" s="4">
        <v>8744</v>
      </c>
      <c r="N341" s="4" t="s">
        <v>1554</v>
      </c>
      <c r="O341" s="4" t="s">
        <v>1332</v>
      </c>
      <c r="P341" s="4" t="s">
        <v>33</v>
      </c>
      <c r="Q341" s="4">
        <v>0</v>
      </c>
      <c r="R341" s="7">
        <v>45088</v>
      </c>
      <c r="S341" s="6">
        <v>45110</v>
      </c>
      <c r="T341" s="4" t="s">
        <v>34</v>
      </c>
      <c r="U341" s="4">
        <v>8744</v>
      </c>
      <c r="V341" s="4">
        <v>0</v>
      </c>
      <c r="W341" s="4">
        <v>0</v>
      </c>
      <c r="X341" s="4" t="s">
        <v>1555</v>
      </c>
      <c r="Y341" s="4">
        <v>3334214</v>
      </c>
      <c r="Z341" s="4" t="s">
        <v>1556</v>
      </c>
    </row>
    <row r="342" s="4" customFormat="1" spans="1:25">
      <c r="A342" s="4" t="s">
        <v>1557</v>
      </c>
      <c r="B342" s="4" t="s">
        <v>26</v>
      </c>
      <c r="C342" s="4" t="s">
        <v>27</v>
      </c>
      <c r="D342" s="4" t="s">
        <v>1558</v>
      </c>
      <c r="E342" s="4" t="s">
        <v>1559</v>
      </c>
      <c r="F342" s="6">
        <v>45105</v>
      </c>
      <c r="G342" s="6">
        <v>45107</v>
      </c>
      <c r="H342" s="4">
        <v>2</v>
      </c>
      <c r="I342" s="4">
        <v>2</v>
      </c>
      <c r="J342" s="4">
        <v>4</v>
      </c>
      <c r="K342" s="4" t="s">
        <v>30</v>
      </c>
      <c r="L342" s="4">
        <v>3800</v>
      </c>
      <c r="M342" s="4">
        <v>3800</v>
      </c>
      <c r="N342" s="4" t="s">
        <v>1560</v>
      </c>
      <c r="O342" s="4" t="s">
        <v>1332</v>
      </c>
      <c r="P342" s="4" t="s">
        <v>33</v>
      </c>
      <c r="Q342" s="4">
        <v>0</v>
      </c>
      <c r="R342" s="7">
        <v>45090</v>
      </c>
      <c r="S342" s="6">
        <v>45110</v>
      </c>
      <c r="T342" s="4" t="s">
        <v>34</v>
      </c>
      <c r="U342" s="4">
        <v>3800</v>
      </c>
      <c r="V342" s="4">
        <v>0</v>
      </c>
      <c r="W342" s="4">
        <v>0</v>
      </c>
      <c r="X342" s="4" t="s">
        <v>1561</v>
      </c>
      <c r="Y342" s="4" t="s">
        <v>1562</v>
      </c>
    </row>
    <row r="343" s="4" customFormat="1" spans="1:25">
      <c r="A343" s="4" t="s">
        <v>1563</v>
      </c>
      <c r="B343" s="4" t="s">
        <v>26</v>
      </c>
      <c r="C343" s="4" t="s">
        <v>27</v>
      </c>
      <c r="D343" s="4" t="s">
        <v>350</v>
      </c>
      <c r="E343" s="4" t="s">
        <v>1564</v>
      </c>
      <c r="F343" s="6">
        <v>45105</v>
      </c>
      <c r="G343" s="6">
        <v>45107</v>
      </c>
      <c r="H343" s="4">
        <v>2</v>
      </c>
      <c r="I343" s="4">
        <v>2</v>
      </c>
      <c r="J343" s="4">
        <v>4</v>
      </c>
      <c r="K343" s="4" t="s">
        <v>30</v>
      </c>
      <c r="L343" s="4">
        <v>2256</v>
      </c>
      <c r="M343" s="4">
        <v>2256</v>
      </c>
      <c r="N343" s="4" t="s">
        <v>1565</v>
      </c>
      <c r="O343" s="4" t="s">
        <v>1332</v>
      </c>
      <c r="P343" s="4" t="s">
        <v>33</v>
      </c>
      <c r="Q343" s="4">
        <v>0</v>
      </c>
      <c r="R343" s="7">
        <v>45090.0000115741</v>
      </c>
      <c r="S343" s="6">
        <v>45110</v>
      </c>
      <c r="T343" s="4" t="s">
        <v>34</v>
      </c>
      <c r="U343" s="4">
        <v>2256</v>
      </c>
      <c r="V343" s="4">
        <v>0</v>
      </c>
      <c r="W343" s="4">
        <v>0</v>
      </c>
      <c r="X343" s="4" t="s">
        <v>1566</v>
      </c>
      <c r="Y343" s="4" t="s">
        <v>36</v>
      </c>
    </row>
    <row r="344" s="4" customFormat="1" spans="1:25">
      <c r="A344" s="4" t="s">
        <v>1567</v>
      </c>
      <c r="B344" s="4" t="s">
        <v>26</v>
      </c>
      <c r="C344" s="4" t="s">
        <v>27</v>
      </c>
      <c r="D344" s="4" t="s">
        <v>115</v>
      </c>
      <c r="E344" s="4" t="s">
        <v>1141</v>
      </c>
      <c r="F344" s="6">
        <v>45106</v>
      </c>
      <c r="G344" s="6">
        <v>45107</v>
      </c>
      <c r="H344" s="4">
        <v>1</v>
      </c>
      <c r="I344" s="4">
        <v>1</v>
      </c>
      <c r="J344" s="4">
        <v>1</v>
      </c>
      <c r="K344" s="4" t="s">
        <v>30</v>
      </c>
      <c r="L344" s="4">
        <v>432</v>
      </c>
      <c r="M344" s="4">
        <v>432</v>
      </c>
      <c r="N344" s="4" t="s">
        <v>1568</v>
      </c>
      <c r="O344" s="4" t="s">
        <v>1332</v>
      </c>
      <c r="P344" s="4" t="s">
        <v>33</v>
      </c>
      <c r="Q344" s="4">
        <v>0</v>
      </c>
      <c r="R344" s="7">
        <v>45091.0000115741</v>
      </c>
      <c r="S344" s="6">
        <v>45110</v>
      </c>
      <c r="T344" s="4" t="s">
        <v>34</v>
      </c>
      <c r="U344" s="4">
        <v>432</v>
      </c>
      <c r="V344" s="4">
        <v>0</v>
      </c>
      <c r="W344" s="4">
        <v>0</v>
      </c>
      <c r="X344" s="4" t="s">
        <v>1569</v>
      </c>
      <c r="Y344" s="4" t="s">
        <v>36</v>
      </c>
    </row>
    <row r="345" s="4" customFormat="1" spans="1:25">
      <c r="A345" s="4" t="s">
        <v>1570</v>
      </c>
      <c r="B345" s="4" t="s">
        <v>26</v>
      </c>
      <c r="C345" s="4" t="s">
        <v>27</v>
      </c>
      <c r="D345" s="4" t="s">
        <v>1080</v>
      </c>
      <c r="E345" s="4" t="s">
        <v>1571</v>
      </c>
      <c r="F345" s="6">
        <v>45104</v>
      </c>
      <c r="G345" s="6">
        <v>45107</v>
      </c>
      <c r="H345" s="4">
        <v>1</v>
      </c>
      <c r="I345" s="4">
        <v>3</v>
      </c>
      <c r="J345" s="4">
        <v>3</v>
      </c>
      <c r="K345" s="4" t="s">
        <v>30</v>
      </c>
      <c r="L345" s="4">
        <v>3120</v>
      </c>
      <c r="M345" s="4">
        <v>3120</v>
      </c>
      <c r="N345" s="4" t="s">
        <v>1572</v>
      </c>
      <c r="O345" s="4" t="s">
        <v>1332</v>
      </c>
      <c r="P345" s="4" t="s">
        <v>33</v>
      </c>
      <c r="Q345" s="4">
        <v>0</v>
      </c>
      <c r="R345" s="7">
        <v>45091</v>
      </c>
      <c r="S345" s="6">
        <v>45110</v>
      </c>
      <c r="T345" s="4" t="s">
        <v>34</v>
      </c>
      <c r="U345" s="4">
        <v>3120</v>
      </c>
      <c r="V345" s="4">
        <v>0</v>
      </c>
      <c r="W345" s="4">
        <v>0</v>
      </c>
      <c r="X345" s="4" t="s">
        <v>1573</v>
      </c>
      <c r="Y345" s="4" t="s">
        <v>1574</v>
      </c>
    </row>
    <row r="346" s="4" customFormat="1" spans="1:25">
      <c r="A346" s="4" t="s">
        <v>1575</v>
      </c>
      <c r="B346" s="4" t="s">
        <v>26</v>
      </c>
      <c r="C346" s="4" t="s">
        <v>27</v>
      </c>
      <c r="D346" s="4" t="s">
        <v>1576</v>
      </c>
      <c r="E346" s="4" t="s">
        <v>1577</v>
      </c>
      <c r="F346" s="6">
        <v>45101</v>
      </c>
      <c r="G346" s="6">
        <v>45107</v>
      </c>
      <c r="H346" s="4">
        <v>1</v>
      </c>
      <c r="I346" s="4">
        <v>6</v>
      </c>
      <c r="J346" s="4">
        <v>6</v>
      </c>
      <c r="K346" s="4" t="s">
        <v>30</v>
      </c>
      <c r="L346" s="4">
        <v>1698</v>
      </c>
      <c r="M346" s="4">
        <v>1698</v>
      </c>
      <c r="N346" s="4" t="s">
        <v>1578</v>
      </c>
      <c r="O346" s="4" t="s">
        <v>1332</v>
      </c>
      <c r="P346" s="4" t="s">
        <v>33</v>
      </c>
      <c r="Q346" s="4">
        <v>0</v>
      </c>
      <c r="R346" s="7">
        <v>45091.0000115741</v>
      </c>
      <c r="S346" s="6">
        <v>45110</v>
      </c>
      <c r="T346" s="4" t="s">
        <v>34</v>
      </c>
      <c r="U346" s="4">
        <v>1698</v>
      </c>
      <c r="V346" s="4">
        <v>0</v>
      </c>
      <c r="W346" s="4">
        <v>0</v>
      </c>
      <c r="X346" s="4" t="s">
        <v>1579</v>
      </c>
      <c r="Y346" s="4" t="s">
        <v>36</v>
      </c>
    </row>
    <row r="347" s="4" customFormat="1" spans="1:25">
      <c r="A347" s="4" t="s">
        <v>1580</v>
      </c>
      <c r="B347" s="4" t="s">
        <v>26</v>
      </c>
      <c r="C347" s="4" t="s">
        <v>27</v>
      </c>
      <c r="D347" s="4" t="s">
        <v>1581</v>
      </c>
      <c r="E347" s="4" t="s">
        <v>1582</v>
      </c>
      <c r="F347" s="6">
        <v>45103</v>
      </c>
      <c r="G347" s="6">
        <v>45107</v>
      </c>
      <c r="H347" s="4">
        <v>1</v>
      </c>
      <c r="I347" s="4">
        <v>4</v>
      </c>
      <c r="J347" s="4">
        <v>4</v>
      </c>
      <c r="K347" s="4" t="s">
        <v>30</v>
      </c>
      <c r="L347" s="4">
        <v>12528</v>
      </c>
      <c r="M347" s="4">
        <v>12528</v>
      </c>
      <c r="N347" s="4" t="s">
        <v>1583</v>
      </c>
      <c r="O347" s="4" t="s">
        <v>1332</v>
      </c>
      <c r="P347" s="4" t="s">
        <v>33</v>
      </c>
      <c r="Q347" s="4">
        <v>0</v>
      </c>
      <c r="R347" s="7">
        <v>45092.0000115741</v>
      </c>
      <c r="S347" s="6">
        <v>45110</v>
      </c>
      <c r="T347" s="4" t="s">
        <v>34</v>
      </c>
      <c r="U347" s="4">
        <v>12528</v>
      </c>
      <c r="V347" s="4">
        <v>0</v>
      </c>
      <c r="W347" s="4">
        <v>0</v>
      </c>
      <c r="X347" s="4" t="s">
        <v>1584</v>
      </c>
      <c r="Y347" s="4" t="s">
        <v>36</v>
      </c>
    </row>
    <row r="348" s="4" customFormat="1" spans="1:25">
      <c r="A348" s="4" t="s">
        <v>1585</v>
      </c>
      <c r="B348" s="4" t="s">
        <v>26</v>
      </c>
      <c r="C348" s="4" t="s">
        <v>27</v>
      </c>
      <c r="D348" s="4" t="s">
        <v>267</v>
      </c>
      <c r="E348" s="4" t="s">
        <v>268</v>
      </c>
      <c r="F348" s="6">
        <v>45102</v>
      </c>
      <c r="G348" s="6">
        <v>45107</v>
      </c>
      <c r="H348" s="4">
        <v>1</v>
      </c>
      <c r="I348" s="4">
        <v>5</v>
      </c>
      <c r="J348" s="4">
        <v>5</v>
      </c>
      <c r="K348" s="4" t="s">
        <v>30</v>
      </c>
      <c r="L348" s="4">
        <v>1958</v>
      </c>
      <c r="M348" s="4">
        <v>1958</v>
      </c>
      <c r="N348" s="4" t="s">
        <v>1586</v>
      </c>
      <c r="O348" s="4" t="s">
        <v>1332</v>
      </c>
      <c r="P348" s="4" t="s">
        <v>33</v>
      </c>
      <c r="Q348" s="4">
        <v>0</v>
      </c>
      <c r="R348" s="7">
        <v>45092.0000115741</v>
      </c>
      <c r="S348" s="6">
        <v>45110</v>
      </c>
      <c r="T348" s="4" t="s">
        <v>34</v>
      </c>
      <c r="U348" s="4">
        <v>1958</v>
      </c>
      <c r="V348" s="4">
        <v>0</v>
      </c>
      <c r="W348" s="4">
        <v>0</v>
      </c>
      <c r="X348" s="4" t="s">
        <v>1587</v>
      </c>
      <c r="Y348" s="4" t="s">
        <v>36</v>
      </c>
    </row>
    <row r="349" s="4" customFormat="1" spans="1:25">
      <c r="A349" s="4" t="s">
        <v>1588</v>
      </c>
      <c r="B349" s="4" t="s">
        <v>26</v>
      </c>
      <c r="C349" s="4" t="s">
        <v>27</v>
      </c>
      <c r="D349" s="4" t="s">
        <v>585</v>
      </c>
      <c r="E349" s="4" t="s">
        <v>586</v>
      </c>
      <c r="F349" s="6">
        <v>45103</v>
      </c>
      <c r="G349" s="6">
        <v>45107</v>
      </c>
      <c r="H349" s="4">
        <v>1</v>
      </c>
      <c r="I349" s="4">
        <v>4</v>
      </c>
      <c r="J349" s="4">
        <v>4</v>
      </c>
      <c r="K349" s="4" t="s">
        <v>30</v>
      </c>
      <c r="L349" s="4">
        <v>4808</v>
      </c>
      <c r="M349" s="4">
        <v>4808</v>
      </c>
      <c r="N349" s="4" t="s">
        <v>1589</v>
      </c>
      <c r="O349" s="4" t="s">
        <v>1332</v>
      </c>
      <c r="P349" s="4" t="s">
        <v>33</v>
      </c>
      <c r="Q349" s="4">
        <v>0</v>
      </c>
      <c r="R349" s="7">
        <v>45092</v>
      </c>
      <c r="S349" s="6">
        <v>45110</v>
      </c>
      <c r="T349" s="4" t="s">
        <v>34</v>
      </c>
      <c r="U349" s="4">
        <v>4808</v>
      </c>
      <c r="V349" s="4">
        <v>0</v>
      </c>
      <c r="W349" s="4">
        <v>0</v>
      </c>
      <c r="X349" s="4" t="s">
        <v>1590</v>
      </c>
      <c r="Y349" s="4" t="s">
        <v>36</v>
      </c>
    </row>
    <row r="350" s="4" customFormat="1" spans="1:25">
      <c r="A350" s="4" t="s">
        <v>1591</v>
      </c>
      <c r="B350" s="4" t="s">
        <v>26</v>
      </c>
      <c r="C350" s="4" t="s">
        <v>27</v>
      </c>
      <c r="D350" s="4" t="s">
        <v>1592</v>
      </c>
      <c r="E350" s="4" t="s">
        <v>1593</v>
      </c>
      <c r="F350" s="6">
        <v>45106</v>
      </c>
      <c r="G350" s="6">
        <v>45107</v>
      </c>
      <c r="H350" s="4">
        <v>1</v>
      </c>
      <c r="I350" s="4">
        <v>1</v>
      </c>
      <c r="J350" s="4">
        <v>1</v>
      </c>
      <c r="K350" s="4" t="s">
        <v>30</v>
      </c>
      <c r="L350" s="4">
        <v>5080</v>
      </c>
      <c r="M350" s="4">
        <v>5080</v>
      </c>
      <c r="N350" s="4" t="s">
        <v>1594</v>
      </c>
      <c r="O350" s="4" t="s">
        <v>1332</v>
      </c>
      <c r="P350" s="4" t="s">
        <v>33</v>
      </c>
      <c r="Q350" s="4">
        <v>0</v>
      </c>
      <c r="R350" s="7">
        <v>45092.0000115741</v>
      </c>
      <c r="S350" s="6">
        <v>45110</v>
      </c>
      <c r="T350" s="4" t="s">
        <v>34</v>
      </c>
      <c r="U350" s="4">
        <v>5080</v>
      </c>
      <c r="V350" s="4">
        <v>0</v>
      </c>
      <c r="W350" s="4">
        <v>6351</v>
      </c>
      <c r="X350" s="4" t="s">
        <v>1595</v>
      </c>
      <c r="Y350" s="4" t="s">
        <v>1596</v>
      </c>
    </row>
    <row r="351" s="4" customFormat="1" spans="1:25">
      <c r="A351" s="4" t="s">
        <v>1597</v>
      </c>
      <c r="B351" s="4" t="s">
        <v>26</v>
      </c>
      <c r="C351" s="4" t="s">
        <v>27</v>
      </c>
      <c r="D351" s="4" t="s">
        <v>1598</v>
      </c>
      <c r="E351" s="4" t="s">
        <v>1599</v>
      </c>
      <c r="F351" s="6">
        <v>45106</v>
      </c>
      <c r="G351" s="6">
        <v>45107</v>
      </c>
      <c r="H351" s="4">
        <v>1</v>
      </c>
      <c r="I351" s="4">
        <v>1</v>
      </c>
      <c r="J351" s="4">
        <v>1</v>
      </c>
      <c r="K351" s="4" t="s">
        <v>30</v>
      </c>
      <c r="L351" s="4">
        <v>611</v>
      </c>
      <c r="M351" s="4">
        <v>611</v>
      </c>
      <c r="N351" s="4" t="s">
        <v>1600</v>
      </c>
      <c r="O351" s="4" t="s">
        <v>1332</v>
      </c>
      <c r="P351" s="4" t="s">
        <v>33</v>
      </c>
      <c r="Q351" s="4">
        <v>0</v>
      </c>
      <c r="R351" s="7">
        <v>45093</v>
      </c>
      <c r="S351" s="6">
        <v>45110</v>
      </c>
      <c r="T351" s="4" t="s">
        <v>34</v>
      </c>
      <c r="U351" s="4">
        <v>611</v>
      </c>
      <c r="V351" s="4">
        <v>0</v>
      </c>
      <c r="W351" s="4">
        <v>0</v>
      </c>
      <c r="X351" s="4" t="s">
        <v>1601</v>
      </c>
      <c r="Y351" s="4" t="s">
        <v>36</v>
      </c>
    </row>
    <row r="352" s="4" customFormat="1" spans="1:25">
      <c r="A352" s="4" t="s">
        <v>1602</v>
      </c>
      <c r="B352" s="4" t="s">
        <v>26</v>
      </c>
      <c r="C352" s="4" t="s">
        <v>27</v>
      </c>
      <c r="D352" s="4" t="s">
        <v>1598</v>
      </c>
      <c r="E352" s="4" t="s">
        <v>1599</v>
      </c>
      <c r="F352" s="6">
        <v>45106</v>
      </c>
      <c r="G352" s="6">
        <v>45107</v>
      </c>
      <c r="H352" s="4">
        <v>1</v>
      </c>
      <c r="I352" s="4">
        <v>1</v>
      </c>
      <c r="J352" s="4">
        <v>1</v>
      </c>
      <c r="K352" s="4" t="s">
        <v>30</v>
      </c>
      <c r="L352" s="4">
        <v>611</v>
      </c>
      <c r="M352" s="4">
        <v>611</v>
      </c>
      <c r="N352" s="4" t="s">
        <v>1603</v>
      </c>
      <c r="O352" s="4" t="s">
        <v>1332</v>
      </c>
      <c r="P352" s="4" t="s">
        <v>33</v>
      </c>
      <c r="Q352" s="4">
        <v>0</v>
      </c>
      <c r="R352" s="7">
        <v>45093</v>
      </c>
      <c r="S352" s="6">
        <v>45110</v>
      </c>
      <c r="T352" s="4" t="s">
        <v>34</v>
      </c>
      <c r="U352" s="4">
        <v>611</v>
      </c>
      <c r="V352" s="4">
        <v>0</v>
      </c>
      <c r="W352" s="4">
        <v>0</v>
      </c>
      <c r="X352" s="4" t="s">
        <v>1604</v>
      </c>
      <c r="Y352" s="4" t="s">
        <v>36</v>
      </c>
    </row>
    <row r="353" s="4" customFormat="1" spans="1:25">
      <c r="A353" s="4" t="s">
        <v>1605</v>
      </c>
      <c r="B353" s="4" t="s">
        <v>26</v>
      </c>
      <c r="C353" s="4" t="s">
        <v>27</v>
      </c>
      <c r="D353" s="4" t="s">
        <v>1606</v>
      </c>
      <c r="E353" s="4" t="s">
        <v>453</v>
      </c>
      <c r="F353" s="6">
        <v>45095</v>
      </c>
      <c r="G353" s="6">
        <v>45107</v>
      </c>
      <c r="H353" s="4">
        <v>1</v>
      </c>
      <c r="I353" s="4">
        <v>12</v>
      </c>
      <c r="J353" s="4">
        <v>12</v>
      </c>
      <c r="K353" s="4" t="s">
        <v>30</v>
      </c>
      <c r="L353" s="4">
        <v>10656</v>
      </c>
      <c r="M353" s="4">
        <v>10656</v>
      </c>
      <c r="N353" s="4" t="s">
        <v>1607</v>
      </c>
      <c r="O353" s="4" t="s">
        <v>1332</v>
      </c>
      <c r="P353" s="4" t="s">
        <v>33</v>
      </c>
      <c r="Q353" s="4">
        <v>0</v>
      </c>
      <c r="R353" s="7">
        <v>45093.0000115741</v>
      </c>
      <c r="S353" s="6">
        <v>45110</v>
      </c>
      <c r="T353" s="4" t="s">
        <v>34</v>
      </c>
      <c r="U353" s="4">
        <v>10656</v>
      </c>
      <c r="V353" s="4">
        <v>0</v>
      </c>
      <c r="W353" s="4">
        <v>0</v>
      </c>
      <c r="X353" s="4" t="s">
        <v>1608</v>
      </c>
      <c r="Y353" s="4" t="s">
        <v>1609</v>
      </c>
    </row>
    <row r="354" s="4" customFormat="1" spans="1:25">
      <c r="A354" s="4" t="s">
        <v>1610</v>
      </c>
      <c r="B354" s="4" t="s">
        <v>26</v>
      </c>
      <c r="C354" s="4" t="s">
        <v>27</v>
      </c>
      <c r="D354" s="4" t="s">
        <v>242</v>
      </c>
      <c r="E354" s="4" t="s">
        <v>1611</v>
      </c>
      <c r="F354" s="6">
        <v>45103</v>
      </c>
      <c r="G354" s="6">
        <v>45107</v>
      </c>
      <c r="H354" s="4">
        <v>1</v>
      </c>
      <c r="I354" s="4">
        <v>4</v>
      </c>
      <c r="J354" s="4">
        <v>4</v>
      </c>
      <c r="K354" s="4" t="s">
        <v>30</v>
      </c>
      <c r="L354" s="4">
        <v>4232</v>
      </c>
      <c r="M354" s="4">
        <v>4232</v>
      </c>
      <c r="N354" s="4" t="s">
        <v>1612</v>
      </c>
      <c r="O354" s="4" t="s">
        <v>1332</v>
      </c>
      <c r="P354" s="4" t="s">
        <v>33</v>
      </c>
      <c r="Q354" s="4">
        <v>0</v>
      </c>
      <c r="R354" s="7">
        <v>45093.0000115741</v>
      </c>
      <c r="S354" s="6">
        <v>45110</v>
      </c>
      <c r="T354" s="4" t="s">
        <v>34</v>
      </c>
      <c r="U354" s="4">
        <v>4232</v>
      </c>
      <c r="V354" s="4">
        <v>0</v>
      </c>
      <c r="W354" s="4">
        <v>0</v>
      </c>
      <c r="X354" s="4" t="s">
        <v>1613</v>
      </c>
      <c r="Y354" s="4" t="s">
        <v>36</v>
      </c>
    </row>
    <row r="355" s="4" customFormat="1" spans="1:25">
      <c r="A355" s="4" t="s">
        <v>1614</v>
      </c>
      <c r="B355" s="4" t="s">
        <v>26</v>
      </c>
      <c r="C355" s="4" t="s">
        <v>27</v>
      </c>
      <c r="D355" s="4" t="s">
        <v>1615</v>
      </c>
      <c r="E355" s="4" t="s">
        <v>1616</v>
      </c>
      <c r="F355" s="6">
        <v>45105</v>
      </c>
      <c r="G355" s="6">
        <v>45107</v>
      </c>
      <c r="H355" s="4">
        <v>1</v>
      </c>
      <c r="I355" s="4">
        <v>2</v>
      </c>
      <c r="J355" s="4">
        <v>2</v>
      </c>
      <c r="K355" s="4" t="s">
        <v>30</v>
      </c>
      <c r="L355" s="4">
        <v>2988</v>
      </c>
      <c r="M355" s="4">
        <v>2988</v>
      </c>
      <c r="N355" s="4" t="s">
        <v>1617</v>
      </c>
      <c r="O355" s="4" t="s">
        <v>1332</v>
      </c>
      <c r="P355" s="4" t="s">
        <v>33</v>
      </c>
      <c r="Q355" s="4">
        <v>0</v>
      </c>
      <c r="R355" s="7">
        <v>45057</v>
      </c>
      <c r="S355" s="6">
        <v>45110</v>
      </c>
      <c r="T355" s="4" t="s">
        <v>34</v>
      </c>
      <c r="U355" s="4">
        <v>2988</v>
      </c>
      <c r="V355" s="4">
        <v>0</v>
      </c>
      <c r="W355" s="4">
        <v>0</v>
      </c>
      <c r="X355" s="4" t="s">
        <v>1618</v>
      </c>
      <c r="Y355" s="4" t="s">
        <v>1619</v>
      </c>
    </row>
    <row r="356" s="4" customFormat="1" spans="1:25">
      <c r="A356" s="4" t="s">
        <v>1620</v>
      </c>
      <c r="B356" s="4" t="s">
        <v>26</v>
      </c>
      <c r="C356" s="4" t="s">
        <v>27</v>
      </c>
      <c r="D356" s="4" t="s">
        <v>980</v>
      </c>
      <c r="E356" s="4" t="s">
        <v>1621</v>
      </c>
      <c r="F356" s="6">
        <v>45105</v>
      </c>
      <c r="G356" s="6">
        <v>45107</v>
      </c>
      <c r="H356" s="4">
        <v>1</v>
      </c>
      <c r="I356" s="4">
        <v>2</v>
      </c>
      <c r="J356" s="4">
        <v>2</v>
      </c>
      <c r="K356" s="4" t="s">
        <v>30</v>
      </c>
      <c r="L356" s="4">
        <v>2796</v>
      </c>
      <c r="M356" s="4">
        <v>2796</v>
      </c>
      <c r="N356" s="4" t="s">
        <v>1622</v>
      </c>
      <c r="O356" s="4" t="s">
        <v>1332</v>
      </c>
      <c r="P356" s="4" t="s">
        <v>33</v>
      </c>
      <c r="Q356" s="4">
        <v>0</v>
      </c>
      <c r="R356" s="7">
        <v>45093.0000115741</v>
      </c>
      <c r="S356" s="6">
        <v>45110</v>
      </c>
      <c r="T356" s="4" t="s">
        <v>34</v>
      </c>
      <c r="U356" s="4">
        <v>2796</v>
      </c>
      <c r="V356" s="4">
        <v>0</v>
      </c>
      <c r="W356" s="4">
        <v>0</v>
      </c>
      <c r="X356" s="4" t="s">
        <v>1623</v>
      </c>
      <c r="Y356" s="4" t="s">
        <v>36</v>
      </c>
    </row>
    <row r="357" s="4" customFormat="1" spans="1:25">
      <c r="A357" s="4" t="s">
        <v>1624</v>
      </c>
      <c r="B357" s="4" t="s">
        <v>26</v>
      </c>
      <c r="C357" s="4" t="s">
        <v>27</v>
      </c>
      <c r="D357" s="4" t="s">
        <v>302</v>
      </c>
      <c r="E357" s="4" t="s">
        <v>303</v>
      </c>
      <c r="F357" s="6">
        <v>45105</v>
      </c>
      <c r="G357" s="6">
        <v>45107</v>
      </c>
      <c r="H357" s="4">
        <v>1</v>
      </c>
      <c r="I357" s="4">
        <v>2</v>
      </c>
      <c r="J357" s="4">
        <v>2</v>
      </c>
      <c r="K357" s="4" t="s">
        <v>30</v>
      </c>
      <c r="L357" s="4">
        <v>2564</v>
      </c>
      <c r="M357" s="4">
        <v>2564</v>
      </c>
      <c r="N357" s="4" t="s">
        <v>1625</v>
      </c>
      <c r="O357" s="4" t="s">
        <v>1332</v>
      </c>
      <c r="P357" s="4" t="s">
        <v>33</v>
      </c>
      <c r="Q357" s="4">
        <v>0</v>
      </c>
      <c r="R357" s="7">
        <v>45093</v>
      </c>
      <c r="S357" s="6">
        <v>45110</v>
      </c>
      <c r="T357" s="4" t="s">
        <v>34</v>
      </c>
      <c r="U357" s="4">
        <v>2564</v>
      </c>
      <c r="V357" s="4">
        <v>0</v>
      </c>
      <c r="W357" s="4">
        <v>0</v>
      </c>
      <c r="X357" s="4" t="s">
        <v>1626</v>
      </c>
      <c r="Y357" s="4" t="s">
        <v>36</v>
      </c>
    </row>
    <row r="358" s="4" customFormat="1" spans="1:25">
      <c r="A358" s="4" t="s">
        <v>1627</v>
      </c>
      <c r="B358" s="4" t="s">
        <v>26</v>
      </c>
      <c r="C358" s="4" t="s">
        <v>27</v>
      </c>
      <c r="D358" s="4" t="s">
        <v>253</v>
      </c>
      <c r="E358" s="4" t="s">
        <v>781</v>
      </c>
      <c r="F358" s="6">
        <v>45106</v>
      </c>
      <c r="G358" s="6">
        <v>45107</v>
      </c>
      <c r="H358" s="4">
        <v>1</v>
      </c>
      <c r="I358" s="4">
        <v>1</v>
      </c>
      <c r="J358" s="4">
        <v>1</v>
      </c>
      <c r="K358" s="4" t="s">
        <v>30</v>
      </c>
      <c r="L358" s="4">
        <v>1008</v>
      </c>
      <c r="M358" s="4">
        <v>1008</v>
      </c>
      <c r="N358" s="4" t="s">
        <v>1628</v>
      </c>
      <c r="O358" s="4" t="s">
        <v>1332</v>
      </c>
      <c r="P358" s="4" t="s">
        <v>33</v>
      </c>
      <c r="Q358" s="4">
        <v>0</v>
      </c>
      <c r="R358" s="7">
        <v>45093.0000115741</v>
      </c>
      <c r="S358" s="6">
        <v>45110</v>
      </c>
      <c r="T358" s="4" t="s">
        <v>34</v>
      </c>
      <c r="U358" s="4">
        <v>1008</v>
      </c>
      <c r="V358" s="4">
        <v>0</v>
      </c>
      <c r="W358" s="4">
        <v>0</v>
      </c>
      <c r="X358" s="4" t="s">
        <v>1629</v>
      </c>
      <c r="Y358" s="4" t="s">
        <v>1630</v>
      </c>
    </row>
    <row r="359" s="4" customFormat="1" spans="1:25">
      <c r="A359" s="4" t="s">
        <v>1631</v>
      </c>
      <c r="B359" s="4" t="s">
        <v>26</v>
      </c>
      <c r="C359" s="4" t="s">
        <v>27</v>
      </c>
      <c r="D359" s="4" t="s">
        <v>1632</v>
      </c>
      <c r="E359" s="4" t="s">
        <v>1633</v>
      </c>
      <c r="F359" s="6">
        <v>45104</v>
      </c>
      <c r="G359" s="6">
        <v>45107</v>
      </c>
      <c r="H359" s="4">
        <v>1</v>
      </c>
      <c r="I359" s="4">
        <v>3</v>
      </c>
      <c r="J359" s="4">
        <v>3</v>
      </c>
      <c r="K359" s="4" t="s">
        <v>30</v>
      </c>
      <c r="L359" s="4">
        <v>1344</v>
      </c>
      <c r="M359" s="4">
        <v>1344</v>
      </c>
      <c r="N359" s="4" t="s">
        <v>1634</v>
      </c>
      <c r="O359" s="4" t="s">
        <v>1332</v>
      </c>
      <c r="P359" s="4" t="s">
        <v>33</v>
      </c>
      <c r="Q359" s="4">
        <v>0</v>
      </c>
      <c r="R359" s="7">
        <v>45094.0000115741</v>
      </c>
      <c r="S359" s="6">
        <v>45110</v>
      </c>
      <c r="T359" s="4" t="s">
        <v>34</v>
      </c>
      <c r="U359" s="4">
        <v>1344</v>
      </c>
      <c r="V359" s="4">
        <v>0</v>
      </c>
      <c r="W359" s="4">
        <v>0</v>
      </c>
      <c r="X359" s="4" t="s">
        <v>1635</v>
      </c>
      <c r="Y359" s="4" t="s">
        <v>1636</v>
      </c>
    </row>
    <row r="360" s="4" customFormat="1" spans="1:25">
      <c r="A360" s="4" t="s">
        <v>1637</v>
      </c>
      <c r="B360" s="4" t="s">
        <v>26</v>
      </c>
      <c r="C360" s="4" t="s">
        <v>27</v>
      </c>
      <c r="D360" s="4" t="s">
        <v>277</v>
      </c>
      <c r="E360" s="4" t="s">
        <v>278</v>
      </c>
      <c r="F360" s="6">
        <v>45106</v>
      </c>
      <c r="G360" s="6">
        <v>45107</v>
      </c>
      <c r="H360" s="4">
        <v>1</v>
      </c>
      <c r="I360" s="4">
        <v>1</v>
      </c>
      <c r="J360" s="4">
        <v>1</v>
      </c>
      <c r="K360" s="4" t="s">
        <v>30</v>
      </c>
      <c r="L360" s="4">
        <v>426</v>
      </c>
      <c r="M360" s="4">
        <v>426</v>
      </c>
      <c r="N360" s="4" t="s">
        <v>1638</v>
      </c>
      <c r="O360" s="4" t="s">
        <v>1332</v>
      </c>
      <c r="P360" s="4" t="s">
        <v>33</v>
      </c>
      <c r="Q360" s="4">
        <v>0</v>
      </c>
      <c r="R360" s="7">
        <v>45094.0000115741</v>
      </c>
      <c r="S360" s="6">
        <v>45110</v>
      </c>
      <c r="T360" s="4" t="s">
        <v>34</v>
      </c>
      <c r="U360" s="4">
        <v>426</v>
      </c>
      <c r="V360" s="4">
        <v>0</v>
      </c>
      <c r="W360" s="4">
        <v>0</v>
      </c>
      <c r="X360" s="4" t="s">
        <v>1639</v>
      </c>
      <c r="Y360" s="4" t="s">
        <v>1640</v>
      </c>
    </row>
    <row r="361" s="4" customFormat="1" spans="1:25">
      <c r="A361" s="4" t="s">
        <v>1641</v>
      </c>
      <c r="B361" s="4" t="s">
        <v>26</v>
      </c>
      <c r="C361" s="4" t="s">
        <v>27</v>
      </c>
      <c r="D361" s="4" t="s">
        <v>626</v>
      </c>
      <c r="E361" s="4" t="s">
        <v>1642</v>
      </c>
      <c r="F361" s="6">
        <v>45106</v>
      </c>
      <c r="G361" s="6">
        <v>45107</v>
      </c>
      <c r="H361" s="4">
        <v>1</v>
      </c>
      <c r="I361" s="4">
        <v>1</v>
      </c>
      <c r="J361" s="4">
        <v>1</v>
      </c>
      <c r="K361" s="4" t="s">
        <v>30</v>
      </c>
      <c r="L361" s="4">
        <v>2821</v>
      </c>
      <c r="M361" s="4">
        <v>2821</v>
      </c>
      <c r="N361" s="4" t="s">
        <v>1643</v>
      </c>
      <c r="O361" s="4" t="s">
        <v>1332</v>
      </c>
      <c r="P361" s="4" t="s">
        <v>33</v>
      </c>
      <c r="Q361" s="4">
        <v>0</v>
      </c>
      <c r="R361" s="7">
        <v>45094.0000115741</v>
      </c>
      <c r="S361" s="6">
        <v>45110</v>
      </c>
      <c r="T361" s="4" t="s">
        <v>34</v>
      </c>
      <c r="U361" s="4">
        <v>2821</v>
      </c>
      <c r="V361" s="4">
        <v>0</v>
      </c>
      <c r="W361" s="4">
        <v>0</v>
      </c>
      <c r="X361" s="4" t="s">
        <v>1644</v>
      </c>
      <c r="Y361" s="4" t="s">
        <v>36</v>
      </c>
    </row>
    <row r="362" s="4" customFormat="1" spans="1:25">
      <c r="A362" s="4" t="s">
        <v>1645</v>
      </c>
      <c r="B362" s="4" t="s">
        <v>26</v>
      </c>
      <c r="C362" s="4" t="s">
        <v>27</v>
      </c>
      <c r="D362" s="4" t="s">
        <v>277</v>
      </c>
      <c r="E362" s="4" t="s">
        <v>278</v>
      </c>
      <c r="F362" s="6">
        <v>45105</v>
      </c>
      <c r="G362" s="6">
        <v>45107</v>
      </c>
      <c r="H362" s="4">
        <v>1</v>
      </c>
      <c r="I362" s="4">
        <v>2</v>
      </c>
      <c r="J362" s="4">
        <v>2</v>
      </c>
      <c r="K362" s="4" t="s">
        <v>30</v>
      </c>
      <c r="L362" s="4">
        <v>852</v>
      </c>
      <c r="M362" s="4">
        <v>852</v>
      </c>
      <c r="N362" s="4" t="s">
        <v>1646</v>
      </c>
      <c r="O362" s="4" t="s">
        <v>1332</v>
      </c>
      <c r="P362" s="4" t="s">
        <v>33</v>
      </c>
      <c r="Q362" s="4">
        <v>0</v>
      </c>
      <c r="R362" s="7">
        <v>45095.0000115741</v>
      </c>
      <c r="S362" s="6">
        <v>45110</v>
      </c>
      <c r="T362" s="4" t="s">
        <v>34</v>
      </c>
      <c r="U362" s="4">
        <v>852</v>
      </c>
      <c r="V362" s="4">
        <v>0</v>
      </c>
      <c r="W362" s="4">
        <v>0</v>
      </c>
      <c r="X362" s="4" t="s">
        <v>1647</v>
      </c>
      <c r="Y362" s="4" t="s">
        <v>1648</v>
      </c>
    </row>
    <row r="363" s="4" customFormat="1" spans="1:25">
      <c r="A363" s="4" t="s">
        <v>1649</v>
      </c>
      <c r="B363" s="4" t="s">
        <v>26</v>
      </c>
      <c r="C363" s="4" t="s">
        <v>27</v>
      </c>
      <c r="D363" s="4" t="s">
        <v>1598</v>
      </c>
      <c r="E363" s="4" t="s">
        <v>1650</v>
      </c>
      <c r="F363" s="6">
        <v>45105</v>
      </c>
      <c r="G363" s="6">
        <v>45107</v>
      </c>
      <c r="H363" s="4">
        <v>1</v>
      </c>
      <c r="I363" s="4">
        <v>2</v>
      </c>
      <c r="J363" s="4">
        <v>2</v>
      </c>
      <c r="K363" s="4" t="s">
        <v>30</v>
      </c>
      <c r="L363" s="4">
        <v>1287</v>
      </c>
      <c r="M363" s="4">
        <v>1287</v>
      </c>
      <c r="N363" s="4" t="s">
        <v>1651</v>
      </c>
      <c r="O363" s="4" t="s">
        <v>1332</v>
      </c>
      <c r="P363" s="4" t="s">
        <v>33</v>
      </c>
      <c r="Q363" s="4">
        <v>0</v>
      </c>
      <c r="R363" s="7">
        <v>45095</v>
      </c>
      <c r="S363" s="6">
        <v>45110</v>
      </c>
      <c r="T363" s="4" t="s">
        <v>34</v>
      </c>
      <c r="U363" s="4">
        <v>1287</v>
      </c>
      <c r="V363" s="4">
        <v>0</v>
      </c>
      <c r="W363" s="4">
        <v>0</v>
      </c>
      <c r="X363" s="4" t="s">
        <v>1652</v>
      </c>
      <c r="Y363" s="4" t="s">
        <v>36</v>
      </c>
    </row>
    <row r="364" s="4" customFormat="1" spans="1:26">
      <c r="A364" s="4" t="s">
        <v>1653</v>
      </c>
      <c r="B364" s="4" t="s">
        <v>26</v>
      </c>
      <c r="C364" s="4" t="s">
        <v>27</v>
      </c>
      <c r="D364" s="4" t="s">
        <v>128</v>
      </c>
      <c r="E364" s="4" t="s">
        <v>1654</v>
      </c>
      <c r="F364" s="6">
        <v>45103</v>
      </c>
      <c r="G364" s="6">
        <v>45107</v>
      </c>
      <c r="H364" s="4">
        <v>2</v>
      </c>
      <c r="I364" s="4">
        <v>4</v>
      </c>
      <c r="J364" s="4">
        <v>8</v>
      </c>
      <c r="K364" s="4" t="s">
        <v>30</v>
      </c>
      <c r="L364" s="4">
        <v>6640</v>
      </c>
      <c r="M364" s="4">
        <v>6640</v>
      </c>
      <c r="N364" s="4" t="s">
        <v>1655</v>
      </c>
      <c r="O364" s="4" t="s">
        <v>1332</v>
      </c>
      <c r="P364" s="4" t="s">
        <v>33</v>
      </c>
      <c r="Q364" s="4">
        <v>0</v>
      </c>
      <c r="R364" s="7">
        <v>45096</v>
      </c>
      <c r="S364" s="6">
        <v>45110</v>
      </c>
      <c r="T364" s="4" t="s">
        <v>34</v>
      </c>
      <c r="U364" s="4">
        <v>6640</v>
      </c>
      <c r="V364" s="4">
        <v>0</v>
      </c>
      <c r="W364" s="4">
        <v>0</v>
      </c>
      <c r="X364" s="4" t="s">
        <v>1656</v>
      </c>
      <c r="Y364" s="4">
        <v>1313137</v>
      </c>
      <c r="Z364" s="4" t="s">
        <v>1657</v>
      </c>
    </row>
    <row r="365" s="4" customFormat="1" spans="1:26">
      <c r="A365" s="4" t="s">
        <v>1658</v>
      </c>
      <c r="B365" s="4" t="s">
        <v>26</v>
      </c>
      <c r="C365" s="4" t="s">
        <v>27</v>
      </c>
      <c r="D365" s="4" t="s">
        <v>1659</v>
      </c>
      <c r="E365" s="4" t="s">
        <v>1660</v>
      </c>
      <c r="F365" s="6">
        <v>45105</v>
      </c>
      <c r="G365" s="6">
        <v>45107</v>
      </c>
      <c r="H365" s="4">
        <v>2</v>
      </c>
      <c r="I365" s="4">
        <v>2</v>
      </c>
      <c r="J365" s="4">
        <v>4</v>
      </c>
      <c r="K365" s="4" t="s">
        <v>30</v>
      </c>
      <c r="L365" s="4">
        <v>5488</v>
      </c>
      <c r="M365" s="4">
        <v>5488</v>
      </c>
      <c r="N365" s="4" t="s">
        <v>1661</v>
      </c>
      <c r="O365" s="4" t="s">
        <v>1332</v>
      </c>
      <c r="P365" s="4" t="s">
        <v>33</v>
      </c>
      <c r="Q365" s="4">
        <v>0</v>
      </c>
      <c r="R365" s="7">
        <v>45096.0000115741</v>
      </c>
      <c r="S365" s="6">
        <v>45110</v>
      </c>
      <c r="T365" s="4" t="s">
        <v>34</v>
      </c>
      <c r="U365" s="4">
        <v>5488</v>
      </c>
      <c r="V365" s="4">
        <v>0</v>
      </c>
      <c r="W365" s="4">
        <v>0</v>
      </c>
      <c r="X365" s="4" t="s">
        <v>1662</v>
      </c>
      <c r="Y365" s="4">
        <v>15728315</v>
      </c>
      <c r="Z365" s="4" t="s">
        <v>1663</v>
      </c>
    </row>
    <row r="366" s="4" customFormat="1" spans="1:25">
      <c r="A366" s="4" t="s">
        <v>1664</v>
      </c>
      <c r="B366" s="4" t="s">
        <v>26</v>
      </c>
      <c r="C366" s="4" t="s">
        <v>27</v>
      </c>
      <c r="D366" s="4" t="s">
        <v>1665</v>
      </c>
      <c r="E366" s="4" t="s">
        <v>1666</v>
      </c>
      <c r="F366" s="6">
        <v>45105</v>
      </c>
      <c r="G366" s="6">
        <v>45107</v>
      </c>
      <c r="H366" s="4">
        <v>1</v>
      </c>
      <c r="I366" s="4">
        <v>2</v>
      </c>
      <c r="J366" s="4">
        <v>2</v>
      </c>
      <c r="K366" s="4" t="s">
        <v>30</v>
      </c>
      <c r="L366" s="4">
        <v>1776</v>
      </c>
      <c r="M366" s="4">
        <v>1776</v>
      </c>
      <c r="N366" s="4" t="s">
        <v>1667</v>
      </c>
      <c r="O366" s="4" t="s">
        <v>1332</v>
      </c>
      <c r="P366" s="4" t="s">
        <v>33</v>
      </c>
      <c r="Q366" s="4">
        <v>0</v>
      </c>
      <c r="R366" s="7">
        <v>45096</v>
      </c>
      <c r="S366" s="6">
        <v>45110</v>
      </c>
      <c r="T366" s="4" t="s">
        <v>34</v>
      </c>
      <c r="U366" s="4">
        <v>1776</v>
      </c>
      <c r="V366" s="4">
        <v>0</v>
      </c>
      <c r="W366" s="4">
        <v>0</v>
      </c>
      <c r="X366" s="4" t="s">
        <v>1668</v>
      </c>
      <c r="Y366" s="4" t="s">
        <v>1669</v>
      </c>
    </row>
    <row r="367" s="4" customFormat="1" spans="1:25">
      <c r="A367" s="4" t="s">
        <v>1670</v>
      </c>
      <c r="B367" s="4" t="s">
        <v>26</v>
      </c>
      <c r="C367" s="4" t="s">
        <v>27</v>
      </c>
      <c r="D367" s="4" t="s">
        <v>1085</v>
      </c>
      <c r="E367" s="4" t="s">
        <v>1671</v>
      </c>
      <c r="F367" s="6">
        <v>45106</v>
      </c>
      <c r="G367" s="6">
        <v>45107</v>
      </c>
      <c r="H367" s="4">
        <v>1</v>
      </c>
      <c r="I367" s="4">
        <v>1</v>
      </c>
      <c r="J367" s="4">
        <v>1</v>
      </c>
      <c r="K367" s="4" t="s">
        <v>30</v>
      </c>
      <c r="L367" s="4">
        <v>544</v>
      </c>
      <c r="M367" s="4">
        <v>544</v>
      </c>
      <c r="N367" s="4" t="s">
        <v>1672</v>
      </c>
      <c r="O367" s="4" t="s">
        <v>1332</v>
      </c>
      <c r="P367" s="4" t="s">
        <v>33</v>
      </c>
      <c r="Q367" s="4">
        <v>0</v>
      </c>
      <c r="R367" s="7">
        <v>45096.0000115741</v>
      </c>
      <c r="S367" s="6">
        <v>45110</v>
      </c>
      <c r="T367" s="4" t="s">
        <v>34</v>
      </c>
      <c r="U367" s="4">
        <v>544</v>
      </c>
      <c r="V367" s="4">
        <v>0</v>
      </c>
      <c r="W367" s="4">
        <v>0</v>
      </c>
      <c r="X367" s="4" t="s">
        <v>1673</v>
      </c>
      <c r="Y367" s="4" t="s">
        <v>1674</v>
      </c>
    </row>
    <row r="368" s="4" customFormat="1" spans="1:25">
      <c r="A368" s="4" t="s">
        <v>1675</v>
      </c>
      <c r="B368" s="4" t="s">
        <v>26</v>
      </c>
      <c r="C368" s="4" t="s">
        <v>27</v>
      </c>
      <c r="D368" s="4" t="s">
        <v>604</v>
      </c>
      <c r="E368" s="4" t="s">
        <v>1676</v>
      </c>
      <c r="F368" s="6">
        <v>45099</v>
      </c>
      <c r="G368" s="6">
        <v>45107</v>
      </c>
      <c r="H368" s="4">
        <v>1</v>
      </c>
      <c r="I368" s="4">
        <v>8</v>
      </c>
      <c r="J368" s="4">
        <v>8</v>
      </c>
      <c r="K368" s="4" t="s">
        <v>30</v>
      </c>
      <c r="L368" s="4">
        <v>15165</v>
      </c>
      <c r="M368" s="4">
        <v>15165</v>
      </c>
      <c r="N368" s="4" t="s">
        <v>1677</v>
      </c>
      <c r="O368" s="4" t="s">
        <v>1332</v>
      </c>
      <c r="P368" s="4" t="s">
        <v>33</v>
      </c>
      <c r="Q368" s="4">
        <v>0</v>
      </c>
      <c r="R368" s="7">
        <v>45096.0000115741</v>
      </c>
      <c r="S368" s="6">
        <v>45110</v>
      </c>
      <c r="T368" s="4" t="s">
        <v>34</v>
      </c>
      <c r="U368" s="4">
        <v>15165</v>
      </c>
      <c r="V368" s="4">
        <v>0</v>
      </c>
      <c r="W368" s="4">
        <v>0</v>
      </c>
      <c r="X368" s="4" t="s">
        <v>1678</v>
      </c>
      <c r="Y368" s="4" t="s">
        <v>36</v>
      </c>
    </row>
    <row r="369" s="4" customFormat="1" spans="1:25">
      <c r="A369" s="4" t="s">
        <v>1679</v>
      </c>
      <c r="B369" s="4" t="s">
        <v>26</v>
      </c>
      <c r="C369" s="4" t="s">
        <v>27</v>
      </c>
      <c r="D369" s="4" t="s">
        <v>1680</v>
      </c>
      <c r="E369" s="4" t="s">
        <v>1681</v>
      </c>
      <c r="F369" s="6">
        <v>45106</v>
      </c>
      <c r="G369" s="6">
        <v>45107</v>
      </c>
      <c r="H369" s="4">
        <v>1</v>
      </c>
      <c r="I369" s="4">
        <v>1</v>
      </c>
      <c r="J369" s="4">
        <v>1</v>
      </c>
      <c r="K369" s="4" t="s">
        <v>30</v>
      </c>
      <c r="L369" s="4">
        <v>473</v>
      </c>
      <c r="M369" s="4">
        <v>473</v>
      </c>
      <c r="N369" s="4" t="s">
        <v>1682</v>
      </c>
      <c r="O369" s="4" t="s">
        <v>1332</v>
      </c>
      <c r="P369" s="4" t="s">
        <v>33</v>
      </c>
      <c r="Q369" s="4">
        <v>0</v>
      </c>
      <c r="R369" s="7">
        <v>45096</v>
      </c>
      <c r="S369" s="6">
        <v>45110</v>
      </c>
      <c r="T369" s="4" t="s">
        <v>34</v>
      </c>
      <c r="U369" s="4">
        <v>473</v>
      </c>
      <c r="V369" s="4">
        <v>0</v>
      </c>
      <c r="W369" s="4">
        <v>0</v>
      </c>
      <c r="X369" s="4" t="s">
        <v>1683</v>
      </c>
      <c r="Y369" s="4" t="s">
        <v>36</v>
      </c>
    </row>
    <row r="370" s="4" customFormat="1" spans="1:25">
      <c r="A370" s="4" t="s">
        <v>1684</v>
      </c>
      <c r="B370" s="4" t="s">
        <v>26</v>
      </c>
      <c r="C370" s="4" t="s">
        <v>27</v>
      </c>
      <c r="D370" s="4" t="s">
        <v>382</v>
      </c>
      <c r="E370" s="4" t="s">
        <v>383</v>
      </c>
      <c r="F370" s="6">
        <v>45104</v>
      </c>
      <c r="G370" s="6">
        <v>45107</v>
      </c>
      <c r="H370" s="4">
        <v>1</v>
      </c>
      <c r="I370" s="4">
        <v>3</v>
      </c>
      <c r="J370" s="4">
        <v>3</v>
      </c>
      <c r="K370" s="4" t="s">
        <v>30</v>
      </c>
      <c r="L370" s="4">
        <v>4500</v>
      </c>
      <c r="M370" s="4">
        <v>4500</v>
      </c>
      <c r="N370" s="4" t="s">
        <v>384</v>
      </c>
      <c r="O370" s="4" t="s">
        <v>1332</v>
      </c>
      <c r="P370" s="4" t="s">
        <v>33</v>
      </c>
      <c r="Q370" s="4">
        <v>0</v>
      </c>
      <c r="R370" s="7">
        <v>45097.0000115741</v>
      </c>
      <c r="S370" s="6">
        <v>45110</v>
      </c>
      <c r="T370" s="4" t="s">
        <v>34</v>
      </c>
      <c r="U370" s="4">
        <v>4500</v>
      </c>
      <c r="V370" s="4">
        <v>0</v>
      </c>
      <c r="W370" s="4">
        <v>0</v>
      </c>
      <c r="X370" s="4" t="s">
        <v>1685</v>
      </c>
      <c r="Y370" s="4" t="s">
        <v>36</v>
      </c>
    </row>
    <row r="371" s="4" customFormat="1" spans="1:25">
      <c r="A371" s="4" t="s">
        <v>1686</v>
      </c>
      <c r="B371" s="4" t="s">
        <v>26</v>
      </c>
      <c r="C371" s="4" t="s">
        <v>27</v>
      </c>
      <c r="D371" s="4" t="s">
        <v>382</v>
      </c>
      <c r="E371" s="4" t="s">
        <v>1687</v>
      </c>
      <c r="F371" s="6">
        <v>45104</v>
      </c>
      <c r="G371" s="6">
        <v>45107</v>
      </c>
      <c r="H371" s="4">
        <v>1</v>
      </c>
      <c r="I371" s="4">
        <v>3</v>
      </c>
      <c r="J371" s="4">
        <v>3</v>
      </c>
      <c r="K371" s="4" t="s">
        <v>30</v>
      </c>
      <c r="L371" s="4">
        <v>2412</v>
      </c>
      <c r="M371" s="4">
        <v>2412</v>
      </c>
      <c r="N371" s="4" t="s">
        <v>384</v>
      </c>
      <c r="O371" s="4" t="s">
        <v>1332</v>
      </c>
      <c r="P371" s="4" t="s">
        <v>33</v>
      </c>
      <c r="Q371" s="4">
        <v>0</v>
      </c>
      <c r="R371" s="7">
        <v>45097.0000115741</v>
      </c>
      <c r="S371" s="6">
        <v>45110</v>
      </c>
      <c r="T371" s="4" t="s">
        <v>34</v>
      </c>
      <c r="U371" s="4">
        <v>2412</v>
      </c>
      <c r="V371" s="4">
        <v>0</v>
      </c>
      <c r="W371" s="4">
        <v>0</v>
      </c>
      <c r="X371" s="4" t="s">
        <v>1688</v>
      </c>
      <c r="Y371" s="4" t="s">
        <v>36</v>
      </c>
    </row>
    <row r="372" s="4" customFormat="1" spans="1:25">
      <c r="A372" s="4" t="s">
        <v>1689</v>
      </c>
      <c r="B372" s="4" t="s">
        <v>26</v>
      </c>
      <c r="C372" s="4" t="s">
        <v>27</v>
      </c>
      <c r="D372" s="4" t="s">
        <v>1690</v>
      </c>
      <c r="E372" s="4" t="s">
        <v>1691</v>
      </c>
      <c r="F372" s="6">
        <v>45105</v>
      </c>
      <c r="G372" s="6">
        <v>45107</v>
      </c>
      <c r="H372" s="4">
        <v>1</v>
      </c>
      <c r="I372" s="4">
        <v>2</v>
      </c>
      <c r="J372" s="4">
        <v>2</v>
      </c>
      <c r="K372" s="4" t="s">
        <v>30</v>
      </c>
      <c r="L372" s="4">
        <v>1576</v>
      </c>
      <c r="M372" s="4">
        <v>1576</v>
      </c>
      <c r="N372" s="4" t="s">
        <v>1692</v>
      </c>
      <c r="O372" s="4" t="s">
        <v>1332</v>
      </c>
      <c r="P372" s="4" t="s">
        <v>33</v>
      </c>
      <c r="Q372" s="4">
        <v>0</v>
      </c>
      <c r="R372" s="7">
        <v>45097</v>
      </c>
      <c r="S372" s="6">
        <v>45110</v>
      </c>
      <c r="T372" s="4" t="s">
        <v>34</v>
      </c>
      <c r="U372" s="4">
        <v>1576</v>
      </c>
      <c r="V372" s="4">
        <v>0</v>
      </c>
      <c r="W372" s="4">
        <v>0</v>
      </c>
      <c r="X372" s="4" t="s">
        <v>1693</v>
      </c>
      <c r="Y372" s="4" t="s">
        <v>36</v>
      </c>
    </row>
    <row r="373" s="4" customFormat="1" spans="1:25">
      <c r="A373" s="4" t="s">
        <v>1694</v>
      </c>
      <c r="B373" s="4" t="s">
        <v>26</v>
      </c>
      <c r="C373" s="4" t="s">
        <v>27</v>
      </c>
      <c r="D373" s="4" t="s">
        <v>128</v>
      </c>
      <c r="E373" s="4" t="s">
        <v>1695</v>
      </c>
      <c r="F373" s="6">
        <v>45105</v>
      </c>
      <c r="G373" s="6">
        <v>45107</v>
      </c>
      <c r="H373" s="4">
        <v>1</v>
      </c>
      <c r="I373" s="4">
        <v>2</v>
      </c>
      <c r="J373" s="4">
        <v>2</v>
      </c>
      <c r="K373" s="4" t="s">
        <v>30</v>
      </c>
      <c r="L373" s="4">
        <v>1700</v>
      </c>
      <c r="M373" s="4">
        <v>1700</v>
      </c>
      <c r="N373" s="4" t="s">
        <v>1696</v>
      </c>
      <c r="O373" s="4" t="s">
        <v>1332</v>
      </c>
      <c r="P373" s="4" t="s">
        <v>33</v>
      </c>
      <c r="Q373" s="4">
        <v>0</v>
      </c>
      <c r="R373" s="7">
        <v>45097.0000115741</v>
      </c>
      <c r="S373" s="6">
        <v>45110</v>
      </c>
      <c r="T373" s="4" t="s">
        <v>34</v>
      </c>
      <c r="U373" s="4">
        <v>1700</v>
      </c>
      <c r="V373" s="4">
        <v>0</v>
      </c>
      <c r="W373" s="4">
        <v>0</v>
      </c>
      <c r="X373" s="4" t="s">
        <v>1697</v>
      </c>
      <c r="Y373" s="4" t="s">
        <v>36</v>
      </c>
    </row>
    <row r="374" s="4" customFormat="1" spans="1:25">
      <c r="A374" s="4" t="s">
        <v>1698</v>
      </c>
      <c r="B374" s="4" t="s">
        <v>26</v>
      </c>
      <c r="C374" s="4" t="s">
        <v>27</v>
      </c>
      <c r="D374" s="4" t="s">
        <v>1699</v>
      </c>
      <c r="E374" s="4" t="s">
        <v>1700</v>
      </c>
      <c r="F374" s="6">
        <v>45106</v>
      </c>
      <c r="G374" s="6">
        <v>45107</v>
      </c>
      <c r="H374" s="4">
        <v>1</v>
      </c>
      <c r="I374" s="4">
        <v>1</v>
      </c>
      <c r="J374" s="4">
        <v>1</v>
      </c>
      <c r="K374" s="4" t="s">
        <v>30</v>
      </c>
      <c r="L374" s="4">
        <v>192</v>
      </c>
      <c r="M374" s="4">
        <v>192</v>
      </c>
      <c r="N374" s="4" t="s">
        <v>1701</v>
      </c>
      <c r="O374" s="4" t="s">
        <v>1332</v>
      </c>
      <c r="P374" s="4" t="s">
        <v>33</v>
      </c>
      <c r="Q374" s="4">
        <v>0</v>
      </c>
      <c r="R374" s="7">
        <v>45097.0000115741</v>
      </c>
      <c r="S374" s="6">
        <v>45110</v>
      </c>
      <c r="T374" s="4" t="s">
        <v>34</v>
      </c>
      <c r="U374" s="4">
        <v>192</v>
      </c>
      <c r="V374" s="4">
        <v>0</v>
      </c>
      <c r="W374" s="4">
        <v>0</v>
      </c>
      <c r="X374" s="4" t="s">
        <v>1702</v>
      </c>
      <c r="Y374" s="4" t="s">
        <v>36</v>
      </c>
    </row>
    <row r="375" s="4" customFormat="1" spans="1:25">
      <c r="A375" s="4" t="s">
        <v>1703</v>
      </c>
      <c r="B375" s="4" t="s">
        <v>26</v>
      </c>
      <c r="C375" s="4" t="s">
        <v>27</v>
      </c>
      <c r="D375" s="4" t="s">
        <v>277</v>
      </c>
      <c r="E375" s="4" t="s">
        <v>1061</v>
      </c>
      <c r="F375" s="6">
        <v>45105</v>
      </c>
      <c r="G375" s="6">
        <v>45107</v>
      </c>
      <c r="H375" s="4">
        <v>1</v>
      </c>
      <c r="I375" s="4">
        <v>2</v>
      </c>
      <c r="J375" s="4">
        <v>2</v>
      </c>
      <c r="K375" s="4" t="s">
        <v>30</v>
      </c>
      <c r="L375" s="4">
        <v>872</v>
      </c>
      <c r="M375" s="4">
        <v>872</v>
      </c>
      <c r="N375" s="4" t="s">
        <v>1704</v>
      </c>
      <c r="O375" s="4" t="s">
        <v>1332</v>
      </c>
      <c r="P375" s="4" t="s">
        <v>33</v>
      </c>
      <c r="Q375" s="4">
        <v>0</v>
      </c>
      <c r="R375" s="7">
        <v>45098.0000115741</v>
      </c>
      <c r="S375" s="6">
        <v>45110</v>
      </c>
      <c r="T375" s="4" t="s">
        <v>34</v>
      </c>
      <c r="U375" s="4">
        <v>872</v>
      </c>
      <c r="V375" s="4">
        <v>0</v>
      </c>
      <c r="W375" s="4">
        <v>0</v>
      </c>
      <c r="X375" s="4" t="s">
        <v>1705</v>
      </c>
      <c r="Y375" s="4" t="s">
        <v>1706</v>
      </c>
    </row>
    <row r="376" s="4" customFormat="1" spans="1:25">
      <c r="A376" s="4" t="s">
        <v>1707</v>
      </c>
      <c r="B376" s="4" t="s">
        <v>26</v>
      </c>
      <c r="C376" s="4" t="s">
        <v>27</v>
      </c>
      <c r="D376" s="4" t="s">
        <v>386</v>
      </c>
      <c r="E376" s="4" t="s">
        <v>1708</v>
      </c>
      <c r="F376" s="6">
        <v>45105</v>
      </c>
      <c r="G376" s="6">
        <v>45107</v>
      </c>
      <c r="H376" s="4">
        <v>1</v>
      </c>
      <c r="I376" s="4">
        <v>2</v>
      </c>
      <c r="J376" s="4">
        <v>2</v>
      </c>
      <c r="K376" s="4" t="s">
        <v>30</v>
      </c>
      <c r="L376" s="4">
        <v>970</v>
      </c>
      <c r="M376" s="4">
        <v>970</v>
      </c>
      <c r="N376" s="4" t="s">
        <v>1709</v>
      </c>
      <c r="O376" s="4" t="s">
        <v>1332</v>
      </c>
      <c r="P376" s="4" t="s">
        <v>33</v>
      </c>
      <c r="Q376" s="4">
        <v>0</v>
      </c>
      <c r="R376" s="7">
        <v>45098.0000115741</v>
      </c>
      <c r="S376" s="6">
        <v>45110</v>
      </c>
      <c r="T376" s="4" t="s">
        <v>34</v>
      </c>
      <c r="U376" s="4">
        <v>970</v>
      </c>
      <c r="V376" s="4">
        <v>0</v>
      </c>
      <c r="W376" s="4">
        <v>0</v>
      </c>
      <c r="X376" s="4" t="s">
        <v>1710</v>
      </c>
      <c r="Y376" s="4" t="s">
        <v>1711</v>
      </c>
    </row>
    <row r="377" s="4" customFormat="1" spans="1:25">
      <c r="A377" s="4" t="s">
        <v>1712</v>
      </c>
      <c r="B377" s="4" t="s">
        <v>26</v>
      </c>
      <c r="C377" s="4" t="s">
        <v>27</v>
      </c>
      <c r="D377" s="4" t="s">
        <v>1659</v>
      </c>
      <c r="E377" s="4" t="s">
        <v>1713</v>
      </c>
      <c r="F377" s="6">
        <v>45106</v>
      </c>
      <c r="G377" s="6">
        <v>45107</v>
      </c>
      <c r="H377" s="4">
        <v>1</v>
      </c>
      <c r="I377" s="4">
        <v>1</v>
      </c>
      <c r="J377" s="4">
        <v>1</v>
      </c>
      <c r="K377" s="4" t="s">
        <v>30</v>
      </c>
      <c r="L377" s="4">
        <v>880</v>
      </c>
      <c r="M377" s="4">
        <v>880</v>
      </c>
      <c r="N377" s="4" t="s">
        <v>1714</v>
      </c>
      <c r="O377" s="4" t="s">
        <v>1332</v>
      </c>
      <c r="P377" s="4" t="s">
        <v>33</v>
      </c>
      <c r="Q377" s="4">
        <v>0</v>
      </c>
      <c r="R377" s="7">
        <v>45098.0000115741</v>
      </c>
      <c r="S377" s="6">
        <v>45110</v>
      </c>
      <c r="T377" s="4" t="s">
        <v>34</v>
      </c>
      <c r="U377" s="4">
        <v>880</v>
      </c>
      <c r="V377" s="4">
        <v>0</v>
      </c>
      <c r="W377" s="4">
        <v>0</v>
      </c>
      <c r="X377" s="4" t="s">
        <v>1715</v>
      </c>
      <c r="Y377" s="4" t="s">
        <v>36</v>
      </c>
    </row>
    <row r="378" s="4" customFormat="1" spans="1:25">
      <c r="A378" s="4" t="s">
        <v>1716</v>
      </c>
      <c r="B378" s="4" t="s">
        <v>26</v>
      </c>
      <c r="C378" s="4" t="s">
        <v>27</v>
      </c>
      <c r="D378" s="4" t="s">
        <v>108</v>
      </c>
      <c r="E378" s="4" t="s">
        <v>1717</v>
      </c>
      <c r="F378" s="6">
        <v>45105</v>
      </c>
      <c r="G378" s="6">
        <v>45107</v>
      </c>
      <c r="H378" s="4">
        <v>1</v>
      </c>
      <c r="I378" s="4">
        <v>2</v>
      </c>
      <c r="J378" s="4">
        <v>2</v>
      </c>
      <c r="K378" s="4" t="s">
        <v>30</v>
      </c>
      <c r="L378" s="4">
        <v>9340</v>
      </c>
      <c r="M378" s="4">
        <v>9340</v>
      </c>
      <c r="N378" s="4" t="s">
        <v>1718</v>
      </c>
      <c r="O378" s="4" t="s">
        <v>1332</v>
      </c>
      <c r="P378" s="4" t="s">
        <v>33</v>
      </c>
      <c r="Q378" s="4">
        <v>0</v>
      </c>
      <c r="R378" s="7">
        <v>45098</v>
      </c>
      <c r="S378" s="6">
        <v>45110</v>
      </c>
      <c r="T378" s="4" t="s">
        <v>34</v>
      </c>
      <c r="U378" s="4">
        <v>9340</v>
      </c>
      <c r="V378" s="4">
        <v>0</v>
      </c>
      <c r="W378" s="4">
        <v>0</v>
      </c>
      <c r="X378" s="4" t="s">
        <v>1719</v>
      </c>
      <c r="Y378" s="4" t="s">
        <v>36</v>
      </c>
    </row>
    <row r="379" s="4" customFormat="1" spans="1:28">
      <c r="A379" s="4" t="s">
        <v>1720</v>
      </c>
      <c r="B379" s="4" t="s">
        <v>26</v>
      </c>
      <c r="C379" s="4" t="s">
        <v>27</v>
      </c>
      <c r="D379" s="4" t="s">
        <v>277</v>
      </c>
      <c r="E379" s="4" t="s">
        <v>1061</v>
      </c>
      <c r="F379" s="6">
        <v>45106</v>
      </c>
      <c r="G379" s="6">
        <v>45107</v>
      </c>
      <c r="H379" s="4">
        <v>4</v>
      </c>
      <c r="I379" s="4">
        <v>1</v>
      </c>
      <c r="J379" s="4">
        <v>4</v>
      </c>
      <c r="K379" s="4" t="s">
        <v>30</v>
      </c>
      <c r="L379" s="4">
        <v>1744</v>
      </c>
      <c r="M379" s="4">
        <v>1744</v>
      </c>
      <c r="N379" s="4" t="s">
        <v>1721</v>
      </c>
      <c r="O379" s="4" t="s">
        <v>1332</v>
      </c>
      <c r="P379" s="4" t="s">
        <v>33</v>
      </c>
      <c r="Q379" s="4">
        <v>0</v>
      </c>
      <c r="R379" s="7">
        <v>45098</v>
      </c>
      <c r="S379" s="6">
        <v>45110</v>
      </c>
      <c r="T379" s="4" t="s">
        <v>34</v>
      </c>
      <c r="U379" s="4">
        <v>1744</v>
      </c>
      <c r="V379" s="4">
        <v>0</v>
      </c>
      <c r="W379" s="4">
        <v>0</v>
      </c>
      <c r="X379" s="4" t="s">
        <v>1722</v>
      </c>
      <c r="Y379" s="4">
        <v>20494482</v>
      </c>
      <c r="Z379" s="4">
        <v>22195492</v>
      </c>
      <c r="AA379" s="4">
        <v>20494484</v>
      </c>
      <c r="AB379" s="4" t="s">
        <v>1723</v>
      </c>
    </row>
    <row r="380" s="4" customFormat="1" spans="1:25">
      <c r="A380" s="4" t="s">
        <v>1724</v>
      </c>
      <c r="B380" s="4" t="s">
        <v>26</v>
      </c>
      <c r="C380" s="4" t="s">
        <v>27</v>
      </c>
      <c r="D380" s="4" t="s">
        <v>1725</v>
      </c>
      <c r="E380" s="4" t="s">
        <v>1726</v>
      </c>
      <c r="F380" s="6">
        <v>45103</v>
      </c>
      <c r="G380" s="6">
        <v>45107</v>
      </c>
      <c r="H380" s="4">
        <v>1</v>
      </c>
      <c r="I380" s="4">
        <v>4</v>
      </c>
      <c r="J380" s="4">
        <v>4</v>
      </c>
      <c r="K380" s="4" t="s">
        <v>30</v>
      </c>
      <c r="L380" s="4">
        <v>1720</v>
      </c>
      <c r="M380" s="4">
        <v>1720</v>
      </c>
      <c r="N380" s="4" t="s">
        <v>1727</v>
      </c>
      <c r="O380" s="4" t="s">
        <v>1332</v>
      </c>
      <c r="P380" s="4" t="s">
        <v>33</v>
      </c>
      <c r="Q380" s="4">
        <v>0</v>
      </c>
      <c r="R380" s="7">
        <v>45098</v>
      </c>
      <c r="S380" s="6">
        <v>45110</v>
      </c>
      <c r="T380" s="4" t="s">
        <v>34</v>
      </c>
      <c r="U380" s="4">
        <v>1720</v>
      </c>
      <c r="V380" s="4">
        <v>0</v>
      </c>
      <c r="W380" s="4">
        <v>0</v>
      </c>
      <c r="X380" s="4" t="s">
        <v>1728</v>
      </c>
      <c r="Y380" s="4" t="s">
        <v>36</v>
      </c>
    </row>
    <row r="381" s="4" customFormat="1" spans="1:25">
      <c r="A381" s="4" t="s">
        <v>1729</v>
      </c>
      <c r="B381" s="4" t="s">
        <v>26</v>
      </c>
      <c r="C381" s="4" t="s">
        <v>27</v>
      </c>
      <c r="D381" s="4" t="s">
        <v>178</v>
      </c>
      <c r="E381" s="4" t="s">
        <v>1730</v>
      </c>
      <c r="F381" s="6">
        <v>45104</v>
      </c>
      <c r="G381" s="6">
        <v>45107</v>
      </c>
      <c r="H381" s="4">
        <v>1</v>
      </c>
      <c r="I381" s="4">
        <v>3</v>
      </c>
      <c r="J381" s="4">
        <v>3</v>
      </c>
      <c r="K381" s="4" t="s">
        <v>30</v>
      </c>
      <c r="L381" s="4">
        <v>3009</v>
      </c>
      <c r="M381" s="4">
        <v>3009</v>
      </c>
      <c r="N381" s="4" t="s">
        <v>1731</v>
      </c>
      <c r="O381" s="4" t="s">
        <v>1332</v>
      </c>
      <c r="P381" s="4" t="s">
        <v>33</v>
      </c>
      <c r="Q381" s="4">
        <v>0</v>
      </c>
      <c r="R381" s="7">
        <v>45099</v>
      </c>
      <c r="S381" s="6">
        <v>45110</v>
      </c>
      <c r="T381" s="4" t="s">
        <v>34</v>
      </c>
      <c r="U381" s="4">
        <v>3009</v>
      </c>
      <c r="V381" s="4">
        <v>0</v>
      </c>
      <c r="W381" s="4">
        <v>0</v>
      </c>
      <c r="X381" s="4" t="s">
        <v>1732</v>
      </c>
      <c r="Y381" s="4" t="s">
        <v>1733</v>
      </c>
    </row>
    <row r="382" s="4" customFormat="1" spans="1:25">
      <c r="A382" s="4" t="s">
        <v>1734</v>
      </c>
      <c r="B382" s="4" t="s">
        <v>26</v>
      </c>
      <c r="C382" s="4" t="s">
        <v>27</v>
      </c>
      <c r="D382" s="4" t="s">
        <v>791</v>
      </c>
      <c r="E382" s="4" t="s">
        <v>792</v>
      </c>
      <c r="F382" s="6">
        <v>45106</v>
      </c>
      <c r="G382" s="6">
        <v>45107</v>
      </c>
      <c r="H382" s="4">
        <v>1</v>
      </c>
      <c r="I382" s="4">
        <v>1</v>
      </c>
      <c r="J382" s="4">
        <v>1</v>
      </c>
      <c r="K382" s="4" t="s">
        <v>30</v>
      </c>
      <c r="L382" s="4">
        <v>740</v>
      </c>
      <c r="M382" s="4">
        <v>740</v>
      </c>
      <c r="N382" s="4" t="s">
        <v>1735</v>
      </c>
      <c r="O382" s="4" t="s">
        <v>1332</v>
      </c>
      <c r="P382" s="4" t="s">
        <v>33</v>
      </c>
      <c r="Q382" s="4">
        <v>0</v>
      </c>
      <c r="R382" s="7">
        <v>45100</v>
      </c>
      <c r="S382" s="6">
        <v>45110</v>
      </c>
      <c r="T382" s="4" t="s">
        <v>34</v>
      </c>
      <c r="U382" s="4">
        <v>740</v>
      </c>
      <c r="V382" s="4">
        <v>0</v>
      </c>
      <c r="W382" s="4">
        <v>0</v>
      </c>
      <c r="X382" s="4" t="s">
        <v>1736</v>
      </c>
      <c r="Y382" s="4" t="s">
        <v>36</v>
      </c>
    </row>
    <row r="383" s="4" customFormat="1" spans="1:25">
      <c r="A383" s="4" t="s">
        <v>1737</v>
      </c>
      <c r="B383" s="4" t="s">
        <v>26</v>
      </c>
      <c r="C383" s="4" t="s">
        <v>27</v>
      </c>
      <c r="D383" s="4" t="s">
        <v>732</v>
      </c>
      <c r="E383" s="4" t="s">
        <v>1738</v>
      </c>
      <c r="F383" s="6">
        <v>45104</v>
      </c>
      <c r="G383" s="6">
        <v>45107</v>
      </c>
      <c r="H383" s="4">
        <v>1</v>
      </c>
      <c r="I383" s="4">
        <v>3</v>
      </c>
      <c r="J383" s="4">
        <v>3</v>
      </c>
      <c r="K383" s="4" t="s">
        <v>30</v>
      </c>
      <c r="L383" s="4">
        <v>3060</v>
      </c>
      <c r="M383" s="4">
        <v>3060</v>
      </c>
      <c r="N383" s="4" t="s">
        <v>1739</v>
      </c>
      <c r="O383" s="4" t="s">
        <v>1332</v>
      </c>
      <c r="P383" s="4" t="s">
        <v>33</v>
      </c>
      <c r="Q383" s="4">
        <v>0</v>
      </c>
      <c r="R383" s="7">
        <v>45100</v>
      </c>
      <c r="S383" s="6">
        <v>45110</v>
      </c>
      <c r="T383" s="4" t="s">
        <v>34</v>
      </c>
      <c r="U383" s="4">
        <v>3060</v>
      </c>
      <c r="V383" s="4">
        <v>0</v>
      </c>
      <c r="W383" s="4">
        <v>0</v>
      </c>
      <c r="X383" s="4" t="s">
        <v>1740</v>
      </c>
      <c r="Y383" s="4" t="s">
        <v>36</v>
      </c>
    </row>
    <row r="384" s="4" customFormat="1" spans="1:25">
      <c r="A384" s="4" t="s">
        <v>1741</v>
      </c>
      <c r="B384" s="4" t="s">
        <v>26</v>
      </c>
      <c r="C384" s="4" t="s">
        <v>27</v>
      </c>
      <c r="D384" s="4" t="s">
        <v>1508</v>
      </c>
      <c r="E384" s="4" t="s">
        <v>1742</v>
      </c>
      <c r="F384" s="6">
        <v>45104</v>
      </c>
      <c r="G384" s="6">
        <v>45107</v>
      </c>
      <c r="H384" s="4">
        <v>1</v>
      </c>
      <c r="I384" s="4">
        <v>3</v>
      </c>
      <c r="J384" s="4">
        <v>3</v>
      </c>
      <c r="K384" s="4" t="s">
        <v>30</v>
      </c>
      <c r="L384" s="4">
        <v>7335</v>
      </c>
      <c r="M384" s="4">
        <v>7335</v>
      </c>
      <c r="N384" s="4" t="s">
        <v>1743</v>
      </c>
      <c r="O384" s="4" t="s">
        <v>1332</v>
      </c>
      <c r="P384" s="4" t="s">
        <v>33</v>
      </c>
      <c r="Q384" s="4">
        <v>0</v>
      </c>
      <c r="R384" s="7">
        <v>45100.0000115741</v>
      </c>
      <c r="S384" s="6">
        <v>45110</v>
      </c>
      <c r="T384" s="4" t="s">
        <v>34</v>
      </c>
      <c r="U384" s="4">
        <v>7335</v>
      </c>
      <c r="V384" s="4">
        <v>0</v>
      </c>
      <c r="W384" s="4">
        <v>0</v>
      </c>
      <c r="X384" s="4" t="s">
        <v>1744</v>
      </c>
      <c r="Y384" s="4" t="s">
        <v>1745</v>
      </c>
    </row>
    <row r="385" s="4" customFormat="1" spans="1:25">
      <c r="A385" s="4" t="s">
        <v>1746</v>
      </c>
      <c r="B385" s="4" t="s">
        <v>26</v>
      </c>
      <c r="C385" s="4" t="s">
        <v>27</v>
      </c>
      <c r="D385" s="4" t="s">
        <v>1747</v>
      </c>
      <c r="E385" s="4" t="s">
        <v>1748</v>
      </c>
      <c r="F385" s="6">
        <v>45102</v>
      </c>
      <c r="G385" s="6">
        <v>45107</v>
      </c>
      <c r="H385" s="4">
        <v>1</v>
      </c>
      <c r="I385" s="4">
        <v>5</v>
      </c>
      <c r="J385" s="4">
        <v>5</v>
      </c>
      <c r="K385" s="4" t="s">
        <v>30</v>
      </c>
      <c r="L385" s="4">
        <v>3325</v>
      </c>
      <c r="M385" s="4">
        <v>3325</v>
      </c>
      <c r="N385" s="4" t="s">
        <v>1749</v>
      </c>
      <c r="O385" s="4" t="s">
        <v>1332</v>
      </c>
      <c r="P385" s="4" t="s">
        <v>33</v>
      </c>
      <c r="Q385" s="4">
        <v>0</v>
      </c>
      <c r="R385" s="7">
        <v>45100.0000115741</v>
      </c>
      <c r="S385" s="6">
        <v>45110</v>
      </c>
      <c r="T385" s="4" t="s">
        <v>34</v>
      </c>
      <c r="U385" s="4">
        <v>3325</v>
      </c>
      <c r="V385" s="4">
        <v>0</v>
      </c>
      <c r="W385" s="4">
        <v>0</v>
      </c>
      <c r="X385" s="4" t="s">
        <v>1750</v>
      </c>
      <c r="Y385" s="4" t="s">
        <v>1751</v>
      </c>
    </row>
    <row r="386" s="4" customFormat="1" spans="1:25">
      <c r="A386" s="4" t="s">
        <v>1752</v>
      </c>
      <c r="B386" s="4" t="s">
        <v>26</v>
      </c>
      <c r="C386" s="4" t="s">
        <v>27</v>
      </c>
      <c r="D386" s="4" t="s">
        <v>1753</v>
      </c>
      <c r="E386" s="4" t="s">
        <v>1754</v>
      </c>
      <c r="F386" s="6">
        <v>45106</v>
      </c>
      <c r="G386" s="6">
        <v>45107</v>
      </c>
      <c r="H386" s="4">
        <v>1</v>
      </c>
      <c r="I386" s="4">
        <v>1</v>
      </c>
      <c r="J386" s="4">
        <v>1</v>
      </c>
      <c r="K386" s="4" t="s">
        <v>30</v>
      </c>
      <c r="L386" s="4">
        <v>1352</v>
      </c>
      <c r="M386" s="4">
        <v>1352</v>
      </c>
      <c r="N386" s="4" t="s">
        <v>1755</v>
      </c>
      <c r="O386" s="4" t="s">
        <v>1332</v>
      </c>
      <c r="P386" s="4" t="s">
        <v>33</v>
      </c>
      <c r="Q386" s="4">
        <v>0</v>
      </c>
      <c r="R386" s="7">
        <v>45100.0000115741</v>
      </c>
      <c r="S386" s="6">
        <v>45110</v>
      </c>
      <c r="T386" s="4" t="s">
        <v>34</v>
      </c>
      <c r="U386" s="4">
        <v>1352</v>
      </c>
      <c r="V386" s="4">
        <v>0</v>
      </c>
      <c r="W386" s="4">
        <v>0</v>
      </c>
      <c r="X386" s="4" t="s">
        <v>1756</v>
      </c>
      <c r="Y386" s="4" t="s">
        <v>1757</v>
      </c>
    </row>
    <row r="387" s="4" customFormat="1" spans="1:25">
      <c r="A387" s="4" t="s">
        <v>1758</v>
      </c>
      <c r="B387" s="4" t="s">
        <v>26</v>
      </c>
      <c r="C387" s="4" t="s">
        <v>27</v>
      </c>
      <c r="D387" s="4" t="s">
        <v>1759</v>
      </c>
      <c r="E387" s="4" t="s">
        <v>1760</v>
      </c>
      <c r="F387" s="6">
        <v>45105</v>
      </c>
      <c r="G387" s="6">
        <v>45107</v>
      </c>
      <c r="H387" s="4">
        <v>1</v>
      </c>
      <c r="I387" s="4">
        <v>2</v>
      </c>
      <c r="J387" s="4">
        <v>2</v>
      </c>
      <c r="K387" s="4" t="s">
        <v>30</v>
      </c>
      <c r="L387" s="4">
        <v>1330</v>
      </c>
      <c r="M387" s="4">
        <v>1330</v>
      </c>
      <c r="N387" s="4" t="s">
        <v>1761</v>
      </c>
      <c r="O387" s="4" t="s">
        <v>1332</v>
      </c>
      <c r="P387" s="4" t="s">
        <v>33</v>
      </c>
      <c r="Q387" s="4">
        <v>0</v>
      </c>
      <c r="R387" s="7">
        <v>45100</v>
      </c>
      <c r="S387" s="6">
        <v>45110</v>
      </c>
      <c r="T387" s="4" t="s">
        <v>34</v>
      </c>
      <c r="U387" s="4">
        <v>1330</v>
      </c>
      <c r="V387" s="4">
        <v>0</v>
      </c>
      <c r="W387" s="4">
        <v>0</v>
      </c>
      <c r="X387" s="4" t="s">
        <v>1762</v>
      </c>
      <c r="Y387" s="4" t="s">
        <v>1763</v>
      </c>
    </row>
    <row r="388" s="4" customFormat="1" spans="1:25">
      <c r="A388" s="4" t="s">
        <v>1764</v>
      </c>
      <c r="B388" s="4" t="s">
        <v>26</v>
      </c>
      <c r="C388" s="4" t="s">
        <v>27</v>
      </c>
      <c r="D388" s="4" t="s">
        <v>232</v>
      </c>
      <c r="E388" s="4" t="s">
        <v>238</v>
      </c>
      <c r="F388" s="6">
        <v>45104</v>
      </c>
      <c r="G388" s="6">
        <v>45107</v>
      </c>
      <c r="H388" s="4">
        <v>1</v>
      </c>
      <c r="I388" s="4">
        <v>3</v>
      </c>
      <c r="J388" s="4">
        <v>3</v>
      </c>
      <c r="K388" s="4" t="s">
        <v>30</v>
      </c>
      <c r="L388" s="4">
        <v>1182</v>
      </c>
      <c r="M388" s="4">
        <v>1182</v>
      </c>
      <c r="N388" s="4" t="s">
        <v>1765</v>
      </c>
      <c r="O388" s="4" t="s">
        <v>1332</v>
      </c>
      <c r="P388" s="4" t="s">
        <v>33</v>
      </c>
      <c r="Q388" s="4">
        <v>0</v>
      </c>
      <c r="R388" s="7">
        <v>45100.0000115741</v>
      </c>
      <c r="S388" s="6">
        <v>45110</v>
      </c>
      <c r="T388" s="4" t="s">
        <v>34</v>
      </c>
      <c r="U388" s="4">
        <v>1182</v>
      </c>
      <c r="V388" s="4">
        <v>0</v>
      </c>
      <c r="W388" s="4">
        <v>0</v>
      </c>
      <c r="X388" s="4" t="s">
        <v>1766</v>
      </c>
      <c r="Y388" s="4" t="s">
        <v>1767</v>
      </c>
    </row>
    <row r="389" s="4" customFormat="1" spans="1:25">
      <c r="A389" s="4" t="s">
        <v>1768</v>
      </c>
      <c r="B389" s="4" t="s">
        <v>26</v>
      </c>
      <c r="C389" s="4" t="s">
        <v>27</v>
      </c>
      <c r="D389" s="4" t="s">
        <v>1071</v>
      </c>
      <c r="E389" s="4" t="s">
        <v>1072</v>
      </c>
      <c r="F389" s="6">
        <v>45101</v>
      </c>
      <c r="G389" s="6">
        <v>45107</v>
      </c>
      <c r="H389" s="4">
        <v>3</v>
      </c>
      <c r="I389" s="4">
        <v>6</v>
      </c>
      <c r="J389" s="4">
        <v>18</v>
      </c>
      <c r="K389" s="4" t="s">
        <v>30</v>
      </c>
      <c r="L389" s="4">
        <v>6786</v>
      </c>
      <c r="M389" s="4">
        <v>6786</v>
      </c>
      <c r="N389" s="4" t="s">
        <v>1769</v>
      </c>
      <c r="O389" s="4" t="s">
        <v>1332</v>
      </c>
      <c r="P389" s="4" t="s">
        <v>33</v>
      </c>
      <c r="Q389" s="4">
        <v>0</v>
      </c>
      <c r="R389" s="7">
        <v>45101.0000115741</v>
      </c>
      <c r="S389" s="6">
        <v>45110</v>
      </c>
      <c r="T389" s="4" t="s">
        <v>34</v>
      </c>
      <c r="U389" s="4">
        <v>6786</v>
      </c>
      <c r="V389" s="4">
        <v>0</v>
      </c>
      <c r="W389" s="4">
        <v>0</v>
      </c>
      <c r="X389" s="4" t="s">
        <v>1770</v>
      </c>
      <c r="Y389" s="4" t="s">
        <v>1771</v>
      </c>
    </row>
    <row r="390" s="4" customFormat="1" spans="1:25">
      <c r="A390" s="4" t="s">
        <v>1472</v>
      </c>
      <c r="B390" s="4" t="s">
        <v>26</v>
      </c>
      <c r="C390" s="4" t="s">
        <v>137</v>
      </c>
      <c r="D390" s="4" t="s">
        <v>1464</v>
      </c>
      <c r="E390" s="4" t="s">
        <v>1465</v>
      </c>
      <c r="F390" s="6">
        <v>45105</v>
      </c>
      <c r="G390" s="6">
        <v>45107</v>
      </c>
      <c r="H390" s="4">
        <v>1</v>
      </c>
      <c r="I390" s="4">
        <v>2</v>
      </c>
      <c r="J390" s="4">
        <v>2</v>
      </c>
      <c r="K390" s="4" t="s">
        <v>30</v>
      </c>
      <c r="L390" s="4">
        <v>-784</v>
      </c>
      <c r="M390" s="4">
        <v>-784</v>
      </c>
      <c r="N390" s="4" t="s">
        <v>1473</v>
      </c>
      <c r="O390" s="4" t="s">
        <v>1332</v>
      </c>
      <c r="P390" s="4" t="s">
        <v>33</v>
      </c>
      <c r="Q390" s="4">
        <v>0</v>
      </c>
      <c r="R390" s="7">
        <v>45080</v>
      </c>
      <c r="S390" s="6">
        <v>45110</v>
      </c>
      <c r="T390" s="4" t="s">
        <v>34</v>
      </c>
      <c r="U390" s="4">
        <v>-784</v>
      </c>
      <c r="V390" s="4">
        <v>0</v>
      </c>
      <c r="W390" s="4">
        <v>0</v>
      </c>
      <c r="X390" s="4" t="s">
        <v>1474</v>
      </c>
      <c r="Y390" s="4" t="s">
        <v>36</v>
      </c>
    </row>
    <row r="391" s="4" customFormat="1" spans="1:25">
      <c r="A391" s="4" t="s">
        <v>1772</v>
      </c>
      <c r="B391" s="4" t="s">
        <v>26</v>
      </c>
      <c r="C391" s="4" t="s">
        <v>27</v>
      </c>
      <c r="D391" s="4" t="s">
        <v>1773</v>
      </c>
      <c r="E391" s="4" t="s">
        <v>1774</v>
      </c>
      <c r="F391" s="6">
        <v>45106</v>
      </c>
      <c r="G391" s="6">
        <v>45107</v>
      </c>
      <c r="H391" s="4">
        <v>1</v>
      </c>
      <c r="I391" s="4">
        <v>1</v>
      </c>
      <c r="J391" s="4">
        <v>1</v>
      </c>
      <c r="K391" s="4" t="s">
        <v>30</v>
      </c>
      <c r="L391" s="4">
        <v>530</v>
      </c>
      <c r="M391" s="4">
        <v>530</v>
      </c>
      <c r="N391" s="4" t="s">
        <v>1775</v>
      </c>
      <c r="O391" s="4" t="s">
        <v>1332</v>
      </c>
      <c r="P391" s="4" t="s">
        <v>33</v>
      </c>
      <c r="Q391" s="4">
        <v>0</v>
      </c>
      <c r="R391" s="7">
        <v>45101</v>
      </c>
      <c r="S391" s="6">
        <v>45110</v>
      </c>
      <c r="T391" s="4" t="s">
        <v>34</v>
      </c>
      <c r="U391" s="4">
        <v>530</v>
      </c>
      <c r="V391" s="4">
        <v>0</v>
      </c>
      <c r="W391" s="4">
        <v>0</v>
      </c>
      <c r="X391" s="4" t="s">
        <v>1776</v>
      </c>
      <c r="Y391" s="4" t="s">
        <v>36</v>
      </c>
    </row>
    <row r="392" s="4" customFormat="1" spans="1:25">
      <c r="A392" s="4" t="s">
        <v>1777</v>
      </c>
      <c r="B392" s="4" t="s">
        <v>26</v>
      </c>
      <c r="C392" s="4" t="s">
        <v>27</v>
      </c>
      <c r="D392" s="4" t="s">
        <v>574</v>
      </c>
      <c r="E392" s="4" t="s">
        <v>1778</v>
      </c>
      <c r="F392" s="6">
        <v>45103</v>
      </c>
      <c r="G392" s="6">
        <v>45107</v>
      </c>
      <c r="H392" s="4">
        <v>1</v>
      </c>
      <c r="I392" s="4">
        <v>4</v>
      </c>
      <c r="J392" s="4">
        <v>4</v>
      </c>
      <c r="K392" s="4" t="s">
        <v>30</v>
      </c>
      <c r="L392" s="4">
        <v>10830</v>
      </c>
      <c r="M392" s="4">
        <v>10830</v>
      </c>
      <c r="N392" s="4" t="s">
        <v>1779</v>
      </c>
      <c r="O392" s="4" t="s">
        <v>1332</v>
      </c>
      <c r="P392" s="4" t="s">
        <v>33</v>
      </c>
      <c r="Q392" s="4">
        <v>0</v>
      </c>
      <c r="R392" s="7">
        <v>45102.0000115741</v>
      </c>
      <c r="S392" s="6">
        <v>45110</v>
      </c>
      <c r="T392" s="4" t="s">
        <v>34</v>
      </c>
      <c r="U392" s="4">
        <v>10830</v>
      </c>
      <c r="V392" s="4">
        <v>0</v>
      </c>
      <c r="W392" s="4">
        <v>0</v>
      </c>
      <c r="X392" s="4" t="s">
        <v>1780</v>
      </c>
      <c r="Y392" s="4" t="s">
        <v>1781</v>
      </c>
    </row>
    <row r="393" s="4" customFormat="1" spans="1:25">
      <c r="A393" s="4" t="s">
        <v>1782</v>
      </c>
      <c r="B393" s="4" t="s">
        <v>26</v>
      </c>
      <c r="C393" s="4" t="s">
        <v>27</v>
      </c>
      <c r="D393" s="4" t="s">
        <v>1508</v>
      </c>
      <c r="E393" s="4" t="s">
        <v>1742</v>
      </c>
      <c r="F393" s="6">
        <v>45106</v>
      </c>
      <c r="G393" s="6">
        <v>45107</v>
      </c>
      <c r="H393" s="4">
        <v>1</v>
      </c>
      <c r="I393" s="4">
        <v>1</v>
      </c>
      <c r="J393" s="4">
        <v>1</v>
      </c>
      <c r="K393" s="4" t="s">
        <v>30</v>
      </c>
      <c r="L393" s="4">
        <v>2464</v>
      </c>
      <c r="M393" s="4">
        <v>2464</v>
      </c>
      <c r="N393" s="4" t="s">
        <v>1783</v>
      </c>
      <c r="O393" s="4" t="s">
        <v>1332</v>
      </c>
      <c r="P393" s="4" t="s">
        <v>33</v>
      </c>
      <c r="Q393" s="4">
        <v>0</v>
      </c>
      <c r="R393" s="7">
        <v>45102.0000115741</v>
      </c>
      <c r="S393" s="6">
        <v>45110</v>
      </c>
      <c r="T393" s="4" t="s">
        <v>34</v>
      </c>
      <c r="U393" s="4">
        <v>2464</v>
      </c>
      <c r="V393" s="4">
        <v>0</v>
      </c>
      <c r="W393" s="4">
        <v>0</v>
      </c>
      <c r="X393" s="4" t="s">
        <v>1784</v>
      </c>
      <c r="Y393" s="4" t="s">
        <v>36</v>
      </c>
    </row>
    <row r="394" s="4" customFormat="1" spans="1:25">
      <c r="A394" s="4" t="s">
        <v>1785</v>
      </c>
      <c r="B394" s="4" t="s">
        <v>26</v>
      </c>
      <c r="C394" s="4" t="s">
        <v>27</v>
      </c>
      <c r="D394" s="4" t="s">
        <v>115</v>
      </c>
      <c r="E394" s="4" t="s">
        <v>1141</v>
      </c>
      <c r="F394" s="6">
        <v>45106</v>
      </c>
      <c r="G394" s="6">
        <v>45107</v>
      </c>
      <c r="H394" s="4">
        <v>1</v>
      </c>
      <c r="I394" s="4">
        <v>1</v>
      </c>
      <c r="J394" s="4">
        <v>1</v>
      </c>
      <c r="K394" s="4" t="s">
        <v>30</v>
      </c>
      <c r="L394" s="4">
        <v>432</v>
      </c>
      <c r="M394" s="4">
        <v>432</v>
      </c>
      <c r="N394" s="4" t="s">
        <v>1786</v>
      </c>
      <c r="O394" s="4" t="s">
        <v>1332</v>
      </c>
      <c r="P394" s="4" t="s">
        <v>33</v>
      </c>
      <c r="Q394" s="4">
        <v>0</v>
      </c>
      <c r="R394" s="7">
        <v>45102</v>
      </c>
      <c r="S394" s="6">
        <v>45110</v>
      </c>
      <c r="T394" s="4" t="s">
        <v>34</v>
      </c>
      <c r="U394" s="4">
        <v>432</v>
      </c>
      <c r="V394" s="4">
        <v>0</v>
      </c>
      <c r="W394" s="4">
        <v>0</v>
      </c>
      <c r="X394" s="4" t="s">
        <v>1787</v>
      </c>
      <c r="Y394" s="4" t="s">
        <v>36</v>
      </c>
    </row>
    <row r="395" s="4" customFormat="1" spans="1:25">
      <c r="A395" s="4" t="s">
        <v>1788</v>
      </c>
      <c r="B395" s="4" t="s">
        <v>26</v>
      </c>
      <c r="C395" s="4" t="s">
        <v>27</v>
      </c>
      <c r="D395" s="4" t="s">
        <v>1121</v>
      </c>
      <c r="E395" s="4" t="s">
        <v>1122</v>
      </c>
      <c r="F395" s="6">
        <v>45105</v>
      </c>
      <c r="G395" s="6">
        <v>45107</v>
      </c>
      <c r="H395" s="4">
        <v>1</v>
      </c>
      <c r="I395" s="4">
        <v>2</v>
      </c>
      <c r="J395" s="4">
        <v>2</v>
      </c>
      <c r="K395" s="4" t="s">
        <v>30</v>
      </c>
      <c r="L395" s="4">
        <v>2808</v>
      </c>
      <c r="M395" s="4">
        <v>2808</v>
      </c>
      <c r="N395" s="4" t="s">
        <v>1789</v>
      </c>
      <c r="O395" s="4" t="s">
        <v>1332</v>
      </c>
      <c r="P395" s="4" t="s">
        <v>33</v>
      </c>
      <c r="Q395" s="4">
        <v>0</v>
      </c>
      <c r="R395" s="7">
        <v>45102</v>
      </c>
      <c r="S395" s="6">
        <v>45110</v>
      </c>
      <c r="T395" s="4" t="s">
        <v>34</v>
      </c>
      <c r="U395" s="4">
        <v>2808</v>
      </c>
      <c r="V395" s="4">
        <v>0</v>
      </c>
      <c r="W395" s="4">
        <v>0</v>
      </c>
      <c r="X395" s="4" t="s">
        <v>1790</v>
      </c>
      <c r="Y395" s="4" t="s">
        <v>36</v>
      </c>
    </row>
    <row r="396" s="4" customFormat="1" spans="1:25">
      <c r="A396" s="4" t="s">
        <v>1791</v>
      </c>
      <c r="B396" s="4" t="s">
        <v>26</v>
      </c>
      <c r="C396" s="4" t="s">
        <v>27</v>
      </c>
      <c r="D396" s="4" t="s">
        <v>1792</v>
      </c>
      <c r="E396" s="4" t="s">
        <v>1793</v>
      </c>
      <c r="F396" s="6">
        <v>45106</v>
      </c>
      <c r="G396" s="6">
        <v>45107</v>
      </c>
      <c r="H396" s="4">
        <v>1</v>
      </c>
      <c r="I396" s="4">
        <v>1</v>
      </c>
      <c r="J396" s="4">
        <v>1</v>
      </c>
      <c r="K396" s="4" t="s">
        <v>30</v>
      </c>
      <c r="L396" s="4">
        <v>348</v>
      </c>
      <c r="M396" s="4">
        <v>348</v>
      </c>
      <c r="N396" s="4" t="s">
        <v>1794</v>
      </c>
      <c r="O396" s="4" t="s">
        <v>1332</v>
      </c>
      <c r="P396" s="4" t="s">
        <v>33</v>
      </c>
      <c r="Q396" s="4">
        <v>0</v>
      </c>
      <c r="R396" s="7">
        <v>45102.0000115741</v>
      </c>
      <c r="S396" s="6">
        <v>45110</v>
      </c>
      <c r="T396" s="4" t="s">
        <v>34</v>
      </c>
      <c r="U396" s="4">
        <v>348</v>
      </c>
      <c r="V396" s="4">
        <v>0</v>
      </c>
      <c r="W396" s="4">
        <v>0</v>
      </c>
      <c r="X396" s="4" t="s">
        <v>1795</v>
      </c>
      <c r="Y396" s="4" t="s">
        <v>36</v>
      </c>
    </row>
    <row r="397" s="4" customFormat="1" spans="1:25">
      <c r="A397" s="4" t="s">
        <v>1796</v>
      </c>
      <c r="B397" s="4" t="s">
        <v>26</v>
      </c>
      <c r="C397" s="4" t="s">
        <v>27</v>
      </c>
      <c r="D397" s="4" t="s">
        <v>1145</v>
      </c>
      <c r="E397" s="4" t="s">
        <v>1146</v>
      </c>
      <c r="F397" s="6">
        <v>45104</v>
      </c>
      <c r="G397" s="6">
        <v>45107</v>
      </c>
      <c r="H397" s="4">
        <v>2</v>
      </c>
      <c r="I397" s="4">
        <v>3</v>
      </c>
      <c r="J397" s="4">
        <v>6</v>
      </c>
      <c r="K397" s="4" t="s">
        <v>30</v>
      </c>
      <c r="L397" s="4">
        <v>1920</v>
      </c>
      <c r="M397" s="4">
        <v>1920</v>
      </c>
      <c r="N397" s="4" t="s">
        <v>1797</v>
      </c>
      <c r="O397" s="4" t="s">
        <v>1332</v>
      </c>
      <c r="P397" s="4" t="s">
        <v>33</v>
      </c>
      <c r="Q397" s="4">
        <v>0</v>
      </c>
      <c r="R397" s="7">
        <v>45102.0000115741</v>
      </c>
      <c r="S397" s="6">
        <v>45110</v>
      </c>
      <c r="T397" s="4" t="s">
        <v>34</v>
      </c>
      <c r="U397" s="4">
        <v>1920</v>
      </c>
      <c r="V397" s="4">
        <v>0</v>
      </c>
      <c r="W397" s="4">
        <v>0</v>
      </c>
      <c r="X397" s="4" t="s">
        <v>1798</v>
      </c>
      <c r="Y397" s="4" t="s">
        <v>36</v>
      </c>
    </row>
    <row r="398" s="4" customFormat="1" spans="1:25">
      <c r="A398" s="4" t="s">
        <v>1799</v>
      </c>
      <c r="B398" s="4" t="s">
        <v>26</v>
      </c>
      <c r="C398" s="4" t="s">
        <v>27</v>
      </c>
      <c r="D398" s="4" t="s">
        <v>328</v>
      </c>
      <c r="E398" s="4" t="s">
        <v>329</v>
      </c>
      <c r="F398" s="6">
        <v>45105</v>
      </c>
      <c r="G398" s="6">
        <v>45107</v>
      </c>
      <c r="H398" s="4">
        <v>1</v>
      </c>
      <c r="I398" s="4">
        <v>2</v>
      </c>
      <c r="J398" s="4">
        <v>2</v>
      </c>
      <c r="K398" s="4" t="s">
        <v>30</v>
      </c>
      <c r="L398" s="4">
        <v>654</v>
      </c>
      <c r="M398" s="4">
        <v>654</v>
      </c>
      <c r="N398" s="4" t="s">
        <v>1800</v>
      </c>
      <c r="O398" s="4" t="s">
        <v>1332</v>
      </c>
      <c r="P398" s="4" t="s">
        <v>33</v>
      </c>
      <c r="Q398" s="4">
        <v>0</v>
      </c>
      <c r="R398" s="7">
        <v>45102.0000115741</v>
      </c>
      <c r="S398" s="6">
        <v>45110</v>
      </c>
      <c r="T398" s="4" t="s">
        <v>34</v>
      </c>
      <c r="U398" s="4">
        <v>654</v>
      </c>
      <c r="V398" s="4">
        <v>0</v>
      </c>
      <c r="W398" s="4">
        <v>0</v>
      </c>
      <c r="X398" s="4" t="s">
        <v>1801</v>
      </c>
      <c r="Y398" s="4" t="s">
        <v>36</v>
      </c>
    </row>
    <row r="399" s="4" customFormat="1" spans="1:25">
      <c r="A399" s="4" t="s">
        <v>1802</v>
      </c>
      <c r="B399" s="4" t="s">
        <v>26</v>
      </c>
      <c r="C399" s="4" t="s">
        <v>27</v>
      </c>
      <c r="D399" s="4" t="s">
        <v>436</v>
      </c>
      <c r="E399" s="4" t="s">
        <v>1803</v>
      </c>
      <c r="F399" s="6">
        <v>45103</v>
      </c>
      <c r="G399" s="6">
        <v>45107</v>
      </c>
      <c r="H399" s="4">
        <v>1</v>
      </c>
      <c r="I399" s="4">
        <v>4</v>
      </c>
      <c r="J399" s="4">
        <v>4</v>
      </c>
      <c r="K399" s="4" t="s">
        <v>30</v>
      </c>
      <c r="L399" s="4">
        <v>3476</v>
      </c>
      <c r="M399" s="4">
        <v>3476</v>
      </c>
      <c r="N399" s="4" t="s">
        <v>1804</v>
      </c>
      <c r="O399" s="4" t="s">
        <v>1332</v>
      </c>
      <c r="P399" s="4" t="s">
        <v>33</v>
      </c>
      <c r="Q399" s="4">
        <v>0</v>
      </c>
      <c r="R399" s="7">
        <v>45102.0000115741</v>
      </c>
      <c r="S399" s="6">
        <v>45110</v>
      </c>
      <c r="T399" s="4" t="s">
        <v>34</v>
      </c>
      <c r="U399" s="4">
        <v>3476</v>
      </c>
      <c r="V399" s="4">
        <v>0</v>
      </c>
      <c r="W399" s="4">
        <v>0</v>
      </c>
      <c r="X399" s="4" t="s">
        <v>1805</v>
      </c>
      <c r="Y399" s="4" t="s">
        <v>1806</v>
      </c>
    </row>
    <row r="400" s="4" customFormat="1" spans="1:25">
      <c r="A400" s="4" t="s">
        <v>1807</v>
      </c>
      <c r="B400" s="4" t="s">
        <v>26</v>
      </c>
      <c r="C400" s="4" t="s">
        <v>27</v>
      </c>
      <c r="D400" s="4" t="s">
        <v>50</v>
      </c>
      <c r="E400" s="4" t="s">
        <v>1808</v>
      </c>
      <c r="F400" s="6">
        <v>45106</v>
      </c>
      <c r="G400" s="6">
        <v>45107</v>
      </c>
      <c r="H400" s="4">
        <v>2</v>
      </c>
      <c r="I400" s="4">
        <v>1</v>
      </c>
      <c r="J400" s="4">
        <v>2</v>
      </c>
      <c r="K400" s="4" t="s">
        <v>30</v>
      </c>
      <c r="L400" s="4">
        <v>2940</v>
      </c>
      <c r="M400" s="4">
        <v>2940</v>
      </c>
      <c r="N400" s="4" t="s">
        <v>1809</v>
      </c>
      <c r="O400" s="4" t="s">
        <v>1332</v>
      </c>
      <c r="P400" s="4" t="s">
        <v>33</v>
      </c>
      <c r="Q400" s="4">
        <v>0</v>
      </c>
      <c r="R400" s="7">
        <v>45103.0000115741</v>
      </c>
      <c r="S400" s="6">
        <v>45110</v>
      </c>
      <c r="T400" s="4" t="s">
        <v>34</v>
      </c>
      <c r="U400" s="4">
        <v>2940</v>
      </c>
      <c r="V400" s="4">
        <v>0</v>
      </c>
      <c r="W400" s="4">
        <v>0</v>
      </c>
      <c r="X400" s="4" t="s">
        <v>1810</v>
      </c>
      <c r="Y400" s="4" t="s">
        <v>36</v>
      </c>
    </row>
    <row r="401" s="4" customFormat="1" spans="1:25">
      <c r="A401" s="4" t="s">
        <v>1811</v>
      </c>
      <c r="B401" s="4" t="s">
        <v>26</v>
      </c>
      <c r="C401" s="4" t="s">
        <v>27</v>
      </c>
      <c r="D401" s="4" t="s">
        <v>486</v>
      </c>
      <c r="E401" s="4" t="s">
        <v>942</v>
      </c>
      <c r="F401" s="6">
        <v>45106</v>
      </c>
      <c r="G401" s="6">
        <v>45107</v>
      </c>
      <c r="H401" s="4">
        <v>1</v>
      </c>
      <c r="I401" s="4">
        <v>1</v>
      </c>
      <c r="J401" s="4">
        <v>1</v>
      </c>
      <c r="K401" s="4" t="s">
        <v>30</v>
      </c>
      <c r="L401" s="4">
        <v>550</v>
      </c>
      <c r="M401" s="4">
        <v>550</v>
      </c>
      <c r="N401" s="4" t="s">
        <v>1812</v>
      </c>
      <c r="O401" s="4" t="s">
        <v>1332</v>
      </c>
      <c r="P401" s="4" t="s">
        <v>33</v>
      </c>
      <c r="Q401" s="4">
        <v>0</v>
      </c>
      <c r="R401" s="7">
        <v>45103</v>
      </c>
      <c r="S401" s="6">
        <v>45110</v>
      </c>
      <c r="T401" s="4" t="s">
        <v>34</v>
      </c>
      <c r="U401" s="4">
        <v>550</v>
      </c>
      <c r="V401" s="4">
        <v>0</v>
      </c>
      <c r="W401" s="4">
        <v>0</v>
      </c>
      <c r="X401" s="4" t="s">
        <v>1813</v>
      </c>
      <c r="Y401" s="4" t="s">
        <v>36</v>
      </c>
    </row>
    <row r="402" s="4" customFormat="1" spans="1:25">
      <c r="A402" s="4" t="s">
        <v>1814</v>
      </c>
      <c r="B402" s="4" t="s">
        <v>26</v>
      </c>
      <c r="C402" s="4" t="s">
        <v>27</v>
      </c>
      <c r="D402" s="4" t="s">
        <v>1815</v>
      </c>
      <c r="E402" s="4" t="s">
        <v>1439</v>
      </c>
      <c r="F402" s="6">
        <v>45105</v>
      </c>
      <c r="G402" s="6">
        <v>45107</v>
      </c>
      <c r="H402" s="4">
        <v>1</v>
      </c>
      <c r="I402" s="4">
        <v>2</v>
      </c>
      <c r="J402" s="4">
        <v>2</v>
      </c>
      <c r="K402" s="4" t="s">
        <v>30</v>
      </c>
      <c r="L402" s="4">
        <v>860</v>
      </c>
      <c r="M402" s="4">
        <v>860</v>
      </c>
      <c r="N402" s="4" t="s">
        <v>1816</v>
      </c>
      <c r="O402" s="4" t="s">
        <v>1332</v>
      </c>
      <c r="P402" s="4" t="s">
        <v>33</v>
      </c>
      <c r="Q402" s="4">
        <v>0</v>
      </c>
      <c r="R402" s="7">
        <v>45103.0000115741</v>
      </c>
      <c r="S402" s="6">
        <v>45110</v>
      </c>
      <c r="T402" s="4" t="s">
        <v>34</v>
      </c>
      <c r="U402" s="4">
        <v>860</v>
      </c>
      <c r="V402" s="4">
        <v>0</v>
      </c>
      <c r="W402" s="4">
        <v>0</v>
      </c>
      <c r="X402" s="4" t="s">
        <v>1817</v>
      </c>
      <c r="Y402" s="4" t="s">
        <v>1818</v>
      </c>
    </row>
    <row r="403" s="4" customFormat="1" spans="1:25">
      <c r="A403" s="4" t="s">
        <v>1819</v>
      </c>
      <c r="B403" s="4" t="s">
        <v>26</v>
      </c>
      <c r="C403" s="4" t="s">
        <v>27</v>
      </c>
      <c r="D403" s="4" t="s">
        <v>1820</v>
      </c>
      <c r="E403" s="4" t="s">
        <v>1821</v>
      </c>
      <c r="F403" s="6">
        <v>45104</v>
      </c>
      <c r="G403" s="6">
        <v>45107</v>
      </c>
      <c r="H403" s="4">
        <v>1</v>
      </c>
      <c r="I403" s="4">
        <v>3</v>
      </c>
      <c r="J403" s="4">
        <v>3</v>
      </c>
      <c r="K403" s="4" t="s">
        <v>30</v>
      </c>
      <c r="L403" s="4">
        <v>1809</v>
      </c>
      <c r="M403" s="4">
        <v>1809</v>
      </c>
      <c r="N403" s="4" t="s">
        <v>1822</v>
      </c>
      <c r="O403" s="4" t="s">
        <v>1332</v>
      </c>
      <c r="P403" s="4" t="s">
        <v>33</v>
      </c>
      <c r="Q403" s="4">
        <v>0</v>
      </c>
      <c r="R403" s="7">
        <v>45103.0000115741</v>
      </c>
      <c r="S403" s="6">
        <v>45110</v>
      </c>
      <c r="T403" s="4" t="s">
        <v>34</v>
      </c>
      <c r="U403" s="4">
        <v>1809</v>
      </c>
      <c r="V403" s="4">
        <v>0</v>
      </c>
      <c r="W403" s="4">
        <v>0</v>
      </c>
      <c r="X403" s="4" t="s">
        <v>1823</v>
      </c>
      <c r="Y403" s="4" t="s">
        <v>36</v>
      </c>
    </row>
    <row r="404" s="4" customFormat="1" spans="1:25">
      <c r="A404" s="4" t="s">
        <v>1824</v>
      </c>
      <c r="B404" s="4" t="s">
        <v>26</v>
      </c>
      <c r="C404" s="4" t="s">
        <v>27</v>
      </c>
      <c r="D404" s="4" t="s">
        <v>277</v>
      </c>
      <c r="E404" s="4" t="s">
        <v>1061</v>
      </c>
      <c r="F404" s="6">
        <v>45106</v>
      </c>
      <c r="G404" s="6">
        <v>45107</v>
      </c>
      <c r="H404" s="4">
        <v>1</v>
      </c>
      <c r="I404" s="4">
        <v>1</v>
      </c>
      <c r="J404" s="4">
        <v>1</v>
      </c>
      <c r="K404" s="4" t="s">
        <v>30</v>
      </c>
      <c r="L404" s="4">
        <v>436</v>
      </c>
      <c r="M404" s="4">
        <v>436</v>
      </c>
      <c r="N404" s="4" t="s">
        <v>1825</v>
      </c>
      <c r="O404" s="4" t="s">
        <v>1332</v>
      </c>
      <c r="P404" s="4" t="s">
        <v>33</v>
      </c>
      <c r="Q404" s="4">
        <v>0</v>
      </c>
      <c r="R404" s="7">
        <v>45103.0000115741</v>
      </c>
      <c r="S404" s="6">
        <v>45110</v>
      </c>
      <c r="T404" s="4" t="s">
        <v>34</v>
      </c>
      <c r="U404" s="4">
        <v>436</v>
      </c>
      <c r="V404" s="4">
        <v>0</v>
      </c>
      <c r="W404" s="4">
        <v>0</v>
      </c>
      <c r="X404" s="4" t="s">
        <v>1826</v>
      </c>
      <c r="Y404" s="4" t="s">
        <v>1827</v>
      </c>
    </row>
    <row r="405" s="4" customFormat="1" spans="1:25">
      <c r="A405" s="4" t="s">
        <v>1828</v>
      </c>
      <c r="B405" s="4" t="s">
        <v>26</v>
      </c>
      <c r="C405" s="4" t="s">
        <v>27</v>
      </c>
      <c r="D405" s="4" t="s">
        <v>1829</v>
      </c>
      <c r="E405" s="4" t="s">
        <v>1830</v>
      </c>
      <c r="F405" s="6">
        <v>45104</v>
      </c>
      <c r="G405" s="6">
        <v>45107</v>
      </c>
      <c r="H405" s="4">
        <v>1</v>
      </c>
      <c r="I405" s="4">
        <v>3</v>
      </c>
      <c r="J405" s="4">
        <v>3</v>
      </c>
      <c r="K405" s="4" t="s">
        <v>30</v>
      </c>
      <c r="L405" s="4">
        <v>4620</v>
      </c>
      <c r="M405" s="4">
        <v>4620</v>
      </c>
      <c r="N405" s="4" t="s">
        <v>1831</v>
      </c>
      <c r="O405" s="4" t="s">
        <v>1332</v>
      </c>
      <c r="P405" s="4" t="s">
        <v>33</v>
      </c>
      <c r="Q405" s="4">
        <v>0</v>
      </c>
      <c r="R405" s="7">
        <v>45103</v>
      </c>
      <c r="S405" s="6">
        <v>45110</v>
      </c>
      <c r="T405" s="4" t="s">
        <v>34</v>
      </c>
      <c r="U405" s="4">
        <v>4620</v>
      </c>
      <c r="V405" s="4">
        <v>0</v>
      </c>
      <c r="W405" s="4">
        <v>0</v>
      </c>
      <c r="X405" s="4" t="s">
        <v>1832</v>
      </c>
      <c r="Y405" s="4" t="s">
        <v>36</v>
      </c>
    </row>
    <row r="406" s="4" customFormat="1" spans="1:25">
      <c r="A406" s="4" t="s">
        <v>1833</v>
      </c>
      <c r="B406" s="4" t="s">
        <v>26</v>
      </c>
      <c r="C406" s="4" t="s">
        <v>27</v>
      </c>
      <c r="D406" s="4" t="s">
        <v>1834</v>
      </c>
      <c r="E406" s="4" t="s">
        <v>1835</v>
      </c>
      <c r="F406" s="6">
        <v>45104</v>
      </c>
      <c r="G406" s="6">
        <v>45107</v>
      </c>
      <c r="H406" s="4">
        <v>1</v>
      </c>
      <c r="I406" s="4">
        <v>3</v>
      </c>
      <c r="J406" s="4">
        <v>3</v>
      </c>
      <c r="K406" s="4" t="s">
        <v>30</v>
      </c>
      <c r="L406" s="4">
        <v>3180</v>
      </c>
      <c r="M406" s="4">
        <v>3180</v>
      </c>
      <c r="N406" s="4" t="s">
        <v>1836</v>
      </c>
      <c r="O406" s="4" t="s">
        <v>1332</v>
      </c>
      <c r="P406" s="4" t="s">
        <v>33</v>
      </c>
      <c r="Q406" s="4">
        <v>0</v>
      </c>
      <c r="R406" s="7">
        <v>45104</v>
      </c>
      <c r="S406" s="6">
        <v>45110</v>
      </c>
      <c r="T406" s="4" t="s">
        <v>34</v>
      </c>
      <c r="U406" s="4">
        <v>3180</v>
      </c>
      <c r="V406" s="4">
        <v>0</v>
      </c>
      <c r="W406" s="4">
        <v>0</v>
      </c>
      <c r="X406" s="4" t="s">
        <v>1837</v>
      </c>
      <c r="Y406" s="4" t="s">
        <v>1837</v>
      </c>
    </row>
    <row r="407" s="4" customFormat="1" spans="1:25">
      <c r="A407" s="4" t="s">
        <v>1838</v>
      </c>
      <c r="B407" s="4" t="s">
        <v>26</v>
      </c>
      <c r="C407" s="4" t="s">
        <v>27</v>
      </c>
      <c r="D407" s="4" t="s">
        <v>277</v>
      </c>
      <c r="E407" s="4" t="s">
        <v>1182</v>
      </c>
      <c r="F407" s="6">
        <v>45105</v>
      </c>
      <c r="G407" s="6">
        <v>45107</v>
      </c>
      <c r="H407" s="4">
        <v>1</v>
      </c>
      <c r="I407" s="4">
        <v>2</v>
      </c>
      <c r="J407" s="4">
        <v>2</v>
      </c>
      <c r="K407" s="4" t="s">
        <v>30</v>
      </c>
      <c r="L407" s="4">
        <v>840</v>
      </c>
      <c r="M407" s="4">
        <v>840</v>
      </c>
      <c r="N407" s="4" t="s">
        <v>1839</v>
      </c>
      <c r="O407" s="4" t="s">
        <v>1332</v>
      </c>
      <c r="P407" s="4" t="s">
        <v>33</v>
      </c>
      <c r="Q407" s="4">
        <v>0</v>
      </c>
      <c r="R407" s="7">
        <v>45104.0000115741</v>
      </c>
      <c r="S407" s="6">
        <v>45110</v>
      </c>
      <c r="T407" s="4" t="s">
        <v>34</v>
      </c>
      <c r="U407" s="4">
        <v>840</v>
      </c>
      <c r="V407" s="4">
        <v>0</v>
      </c>
      <c r="W407" s="4">
        <v>0</v>
      </c>
      <c r="X407" s="4" t="s">
        <v>1840</v>
      </c>
      <c r="Y407" s="4" t="s">
        <v>1841</v>
      </c>
    </row>
    <row r="408" s="4" customFormat="1" spans="1:25">
      <c r="A408" s="4" t="s">
        <v>1842</v>
      </c>
      <c r="B408" s="4" t="s">
        <v>26</v>
      </c>
      <c r="C408" s="4" t="s">
        <v>27</v>
      </c>
      <c r="D408" s="4" t="s">
        <v>1843</v>
      </c>
      <c r="E408" s="4" t="s">
        <v>1844</v>
      </c>
      <c r="F408" s="6">
        <v>45104</v>
      </c>
      <c r="G408" s="6">
        <v>45107</v>
      </c>
      <c r="H408" s="4">
        <v>1</v>
      </c>
      <c r="I408" s="4">
        <v>3</v>
      </c>
      <c r="J408" s="4">
        <v>3</v>
      </c>
      <c r="K408" s="4" t="s">
        <v>30</v>
      </c>
      <c r="L408" s="4">
        <v>441</v>
      </c>
      <c r="M408" s="4">
        <v>441</v>
      </c>
      <c r="N408" s="4" t="s">
        <v>1845</v>
      </c>
      <c r="O408" s="4" t="s">
        <v>1332</v>
      </c>
      <c r="P408" s="4" t="s">
        <v>33</v>
      </c>
      <c r="Q408" s="4">
        <v>0</v>
      </c>
      <c r="R408" s="7">
        <v>45104.0000115741</v>
      </c>
      <c r="S408" s="6">
        <v>45110</v>
      </c>
      <c r="T408" s="4" t="s">
        <v>34</v>
      </c>
      <c r="U408" s="4">
        <v>441</v>
      </c>
      <c r="V408" s="4">
        <v>0</v>
      </c>
      <c r="W408" s="4">
        <v>0</v>
      </c>
      <c r="X408" s="4" t="s">
        <v>1846</v>
      </c>
      <c r="Y408" s="4" t="s">
        <v>36</v>
      </c>
    </row>
    <row r="409" s="4" customFormat="1" spans="1:25">
      <c r="A409" s="4" t="s">
        <v>1847</v>
      </c>
      <c r="B409" s="4" t="s">
        <v>26</v>
      </c>
      <c r="C409" s="4" t="s">
        <v>27</v>
      </c>
      <c r="D409" s="4" t="s">
        <v>1121</v>
      </c>
      <c r="E409" s="4" t="s">
        <v>1122</v>
      </c>
      <c r="F409" s="6">
        <v>45104</v>
      </c>
      <c r="G409" s="6">
        <v>45107</v>
      </c>
      <c r="H409" s="4">
        <v>1</v>
      </c>
      <c r="I409" s="4">
        <v>3</v>
      </c>
      <c r="J409" s="4">
        <v>3</v>
      </c>
      <c r="K409" s="4" t="s">
        <v>30</v>
      </c>
      <c r="L409" s="4">
        <v>4310</v>
      </c>
      <c r="M409" s="4">
        <v>4310</v>
      </c>
      <c r="N409" s="4" t="s">
        <v>1848</v>
      </c>
      <c r="O409" s="4" t="s">
        <v>1332</v>
      </c>
      <c r="P409" s="4" t="s">
        <v>33</v>
      </c>
      <c r="Q409" s="4">
        <v>0</v>
      </c>
      <c r="R409" s="7">
        <v>45104</v>
      </c>
      <c r="S409" s="6">
        <v>45110</v>
      </c>
      <c r="T409" s="4" t="s">
        <v>34</v>
      </c>
      <c r="U409" s="4">
        <v>4310</v>
      </c>
      <c r="V409" s="4">
        <v>0</v>
      </c>
      <c r="W409" s="4">
        <v>0</v>
      </c>
      <c r="X409" s="4" t="s">
        <v>1849</v>
      </c>
      <c r="Y409" s="4" t="s">
        <v>36</v>
      </c>
    </row>
    <row r="410" s="4" customFormat="1" spans="1:25">
      <c r="A410" s="4" t="s">
        <v>1850</v>
      </c>
      <c r="B410" s="4" t="s">
        <v>26</v>
      </c>
      <c r="C410" s="4" t="s">
        <v>27</v>
      </c>
      <c r="D410" s="4" t="s">
        <v>1227</v>
      </c>
      <c r="E410" s="4" t="s">
        <v>1228</v>
      </c>
      <c r="F410" s="6">
        <v>45104</v>
      </c>
      <c r="G410" s="6">
        <v>45107</v>
      </c>
      <c r="H410" s="4">
        <v>1</v>
      </c>
      <c r="I410" s="4">
        <v>3</v>
      </c>
      <c r="J410" s="4">
        <v>3</v>
      </c>
      <c r="K410" s="4" t="s">
        <v>30</v>
      </c>
      <c r="L410" s="4">
        <v>2295</v>
      </c>
      <c r="M410" s="4">
        <v>2295</v>
      </c>
      <c r="N410" s="4" t="s">
        <v>1851</v>
      </c>
      <c r="O410" s="4" t="s">
        <v>1332</v>
      </c>
      <c r="P410" s="4" t="s">
        <v>33</v>
      </c>
      <c r="Q410" s="4">
        <v>0</v>
      </c>
      <c r="R410" s="7">
        <v>45104.0000115741</v>
      </c>
      <c r="S410" s="6">
        <v>45110</v>
      </c>
      <c r="T410" s="4" t="s">
        <v>34</v>
      </c>
      <c r="U410" s="4">
        <v>2295</v>
      </c>
      <c r="V410" s="4">
        <v>0</v>
      </c>
      <c r="W410" s="4">
        <v>0</v>
      </c>
      <c r="X410" s="4" t="s">
        <v>1852</v>
      </c>
      <c r="Y410" s="4" t="s">
        <v>36</v>
      </c>
    </row>
    <row r="411" s="4" customFormat="1" spans="1:25">
      <c r="A411" s="4" t="s">
        <v>1853</v>
      </c>
      <c r="B411" s="4" t="s">
        <v>26</v>
      </c>
      <c r="C411" s="4" t="s">
        <v>27</v>
      </c>
      <c r="D411" s="4" t="s">
        <v>512</v>
      </c>
      <c r="E411" s="4" t="s">
        <v>513</v>
      </c>
      <c r="F411" s="6">
        <v>45104</v>
      </c>
      <c r="G411" s="6">
        <v>45107</v>
      </c>
      <c r="H411" s="4">
        <v>1</v>
      </c>
      <c r="I411" s="4">
        <v>3</v>
      </c>
      <c r="J411" s="4">
        <v>3</v>
      </c>
      <c r="K411" s="4" t="s">
        <v>30</v>
      </c>
      <c r="L411" s="4">
        <v>1650</v>
      </c>
      <c r="M411" s="4">
        <v>1650</v>
      </c>
      <c r="N411" s="4" t="s">
        <v>1854</v>
      </c>
      <c r="O411" s="4" t="s">
        <v>1332</v>
      </c>
      <c r="P411" s="4" t="s">
        <v>33</v>
      </c>
      <c r="Q411" s="4">
        <v>0</v>
      </c>
      <c r="R411" s="7">
        <v>45104</v>
      </c>
      <c r="S411" s="6">
        <v>45110</v>
      </c>
      <c r="T411" s="4" t="s">
        <v>34</v>
      </c>
      <c r="U411" s="4">
        <v>1650</v>
      </c>
      <c r="V411" s="4">
        <v>0</v>
      </c>
      <c r="W411" s="4">
        <v>0</v>
      </c>
      <c r="X411" s="4" t="s">
        <v>1855</v>
      </c>
      <c r="Y411" s="4" t="s">
        <v>36</v>
      </c>
    </row>
    <row r="412" s="4" customFormat="1" spans="1:25">
      <c r="A412" s="4" t="s">
        <v>1856</v>
      </c>
      <c r="B412" s="4" t="s">
        <v>26</v>
      </c>
      <c r="C412" s="4" t="s">
        <v>27</v>
      </c>
      <c r="D412" s="4" t="s">
        <v>50</v>
      </c>
      <c r="E412" s="4" t="s">
        <v>1857</v>
      </c>
      <c r="F412" s="6">
        <v>45106</v>
      </c>
      <c r="G412" s="6">
        <v>45107</v>
      </c>
      <c r="H412" s="4">
        <v>1</v>
      </c>
      <c r="I412" s="4">
        <v>1</v>
      </c>
      <c r="J412" s="4">
        <v>1</v>
      </c>
      <c r="K412" s="4" t="s">
        <v>30</v>
      </c>
      <c r="L412" s="4">
        <v>1700</v>
      </c>
      <c r="M412" s="4">
        <v>1700</v>
      </c>
      <c r="N412" s="4" t="s">
        <v>1858</v>
      </c>
      <c r="O412" s="4" t="s">
        <v>1332</v>
      </c>
      <c r="P412" s="4" t="s">
        <v>33</v>
      </c>
      <c r="Q412" s="4">
        <v>0</v>
      </c>
      <c r="R412" s="7">
        <v>45104.0000115741</v>
      </c>
      <c r="S412" s="6">
        <v>45110</v>
      </c>
      <c r="T412" s="4" t="s">
        <v>34</v>
      </c>
      <c r="U412" s="4">
        <v>1700</v>
      </c>
      <c r="V412" s="4">
        <v>0</v>
      </c>
      <c r="W412" s="4">
        <v>0</v>
      </c>
      <c r="X412" s="4" t="s">
        <v>1859</v>
      </c>
      <c r="Y412" s="4" t="s">
        <v>36</v>
      </c>
    </row>
    <row r="413" s="4" customFormat="1" spans="1:25">
      <c r="A413" s="4" t="s">
        <v>1860</v>
      </c>
      <c r="B413" s="4" t="s">
        <v>26</v>
      </c>
      <c r="C413" s="4" t="s">
        <v>27</v>
      </c>
      <c r="D413" s="4" t="s">
        <v>178</v>
      </c>
      <c r="E413" s="4" t="s">
        <v>1861</v>
      </c>
      <c r="F413" s="6">
        <v>45105</v>
      </c>
      <c r="G413" s="6">
        <v>45107</v>
      </c>
      <c r="H413" s="4">
        <v>1</v>
      </c>
      <c r="I413" s="4">
        <v>2</v>
      </c>
      <c r="J413" s="4">
        <v>2</v>
      </c>
      <c r="K413" s="4" t="s">
        <v>30</v>
      </c>
      <c r="L413" s="4">
        <v>2046</v>
      </c>
      <c r="M413" s="4">
        <v>2046</v>
      </c>
      <c r="N413" s="4" t="s">
        <v>1862</v>
      </c>
      <c r="O413" s="4" t="s">
        <v>1332</v>
      </c>
      <c r="P413" s="4" t="s">
        <v>33</v>
      </c>
      <c r="Q413" s="4">
        <v>0</v>
      </c>
      <c r="R413" s="7">
        <v>45104</v>
      </c>
      <c r="S413" s="6">
        <v>45110</v>
      </c>
      <c r="T413" s="4" t="s">
        <v>34</v>
      </c>
      <c r="U413" s="4">
        <v>2046</v>
      </c>
      <c r="V413" s="4">
        <v>0</v>
      </c>
      <c r="W413" s="4">
        <v>0</v>
      </c>
      <c r="X413" s="4" t="s">
        <v>1863</v>
      </c>
      <c r="Y413" s="4" t="s">
        <v>1864</v>
      </c>
    </row>
    <row r="414" s="4" customFormat="1" spans="1:25">
      <c r="A414" s="4" t="s">
        <v>1865</v>
      </c>
      <c r="B414" s="4" t="s">
        <v>26</v>
      </c>
      <c r="C414" s="4" t="s">
        <v>27</v>
      </c>
      <c r="D414" s="4" t="s">
        <v>1227</v>
      </c>
      <c r="E414" s="4" t="s">
        <v>1866</v>
      </c>
      <c r="F414" s="6">
        <v>45105</v>
      </c>
      <c r="G414" s="6">
        <v>45107</v>
      </c>
      <c r="H414" s="4">
        <v>1</v>
      </c>
      <c r="I414" s="4">
        <v>2</v>
      </c>
      <c r="J414" s="4">
        <v>2</v>
      </c>
      <c r="K414" s="4" t="s">
        <v>30</v>
      </c>
      <c r="L414" s="4">
        <v>1490</v>
      </c>
      <c r="M414" s="4">
        <v>1490</v>
      </c>
      <c r="N414" s="4" t="s">
        <v>1867</v>
      </c>
      <c r="O414" s="4" t="s">
        <v>1332</v>
      </c>
      <c r="P414" s="4" t="s">
        <v>33</v>
      </c>
      <c r="Q414" s="4">
        <v>0</v>
      </c>
      <c r="R414" s="7">
        <v>45104.0000115741</v>
      </c>
      <c r="S414" s="6">
        <v>45110</v>
      </c>
      <c r="T414" s="4" t="s">
        <v>34</v>
      </c>
      <c r="U414" s="4">
        <v>1490</v>
      </c>
      <c r="V414" s="4">
        <v>0</v>
      </c>
      <c r="W414" s="4">
        <v>0</v>
      </c>
      <c r="X414" s="4" t="s">
        <v>1868</v>
      </c>
      <c r="Y414" s="4" t="s">
        <v>36</v>
      </c>
    </row>
    <row r="415" s="4" customFormat="1" spans="1:25">
      <c r="A415" s="4" t="s">
        <v>1869</v>
      </c>
      <c r="B415" s="4" t="s">
        <v>26</v>
      </c>
      <c r="C415" s="4" t="s">
        <v>27</v>
      </c>
      <c r="D415" s="4" t="s">
        <v>68</v>
      </c>
      <c r="E415" s="4" t="s">
        <v>104</v>
      </c>
      <c r="F415" s="6">
        <v>45105</v>
      </c>
      <c r="G415" s="6">
        <v>45107</v>
      </c>
      <c r="H415" s="4">
        <v>1</v>
      </c>
      <c r="I415" s="4">
        <v>2</v>
      </c>
      <c r="J415" s="4">
        <v>2</v>
      </c>
      <c r="K415" s="4" t="s">
        <v>30</v>
      </c>
      <c r="L415" s="4">
        <v>900</v>
      </c>
      <c r="M415" s="4">
        <v>900</v>
      </c>
      <c r="N415" s="4" t="s">
        <v>1870</v>
      </c>
      <c r="O415" s="4" t="s">
        <v>1332</v>
      </c>
      <c r="P415" s="4" t="s">
        <v>33</v>
      </c>
      <c r="Q415" s="4">
        <v>0</v>
      </c>
      <c r="R415" s="7">
        <v>45104.0000115741</v>
      </c>
      <c r="S415" s="6">
        <v>45110</v>
      </c>
      <c r="T415" s="4" t="s">
        <v>34</v>
      </c>
      <c r="U415" s="4">
        <v>900</v>
      </c>
      <c r="V415" s="4">
        <v>0</v>
      </c>
      <c r="W415" s="4">
        <v>0</v>
      </c>
      <c r="X415" s="4" t="s">
        <v>1871</v>
      </c>
      <c r="Y415" s="4" t="s">
        <v>36</v>
      </c>
    </row>
    <row r="416" s="4" customFormat="1" spans="1:25">
      <c r="A416" s="4" t="s">
        <v>1869</v>
      </c>
      <c r="B416" s="4" t="s">
        <v>26</v>
      </c>
      <c r="C416" s="4" t="s">
        <v>137</v>
      </c>
      <c r="D416" s="4" t="s">
        <v>68</v>
      </c>
      <c r="E416" s="4" t="s">
        <v>104</v>
      </c>
      <c r="F416" s="6">
        <v>45105</v>
      </c>
      <c r="G416" s="6">
        <v>45107</v>
      </c>
      <c r="H416" s="4">
        <v>1</v>
      </c>
      <c r="I416" s="4">
        <v>2</v>
      </c>
      <c r="J416" s="4">
        <v>2</v>
      </c>
      <c r="K416" s="4" t="s">
        <v>30</v>
      </c>
      <c r="L416" s="4">
        <v>-900</v>
      </c>
      <c r="M416" s="4">
        <v>-900</v>
      </c>
      <c r="N416" s="4" t="s">
        <v>1870</v>
      </c>
      <c r="O416" s="4" t="s">
        <v>1332</v>
      </c>
      <c r="P416" s="4" t="s">
        <v>33</v>
      </c>
      <c r="Q416" s="4">
        <v>0</v>
      </c>
      <c r="R416" s="7">
        <v>45104.0000115741</v>
      </c>
      <c r="S416" s="6">
        <v>45110</v>
      </c>
      <c r="T416" s="4" t="s">
        <v>34</v>
      </c>
      <c r="U416" s="4">
        <v>-900</v>
      </c>
      <c r="V416" s="4">
        <v>0</v>
      </c>
      <c r="W416" s="4">
        <v>0</v>
      </c>
      <c r="X416" s="4" t="s">
        <v>1871</v>
      </c>
      <c r="Y416" s="4" t="s">
        <v>36</v>
      </c>
    </row>
    <row r="417" s="4" customFormat="1" spans="1:25">
      <c r="A417" s="4" t="s">
        <v>1872</v>
      </c>
      <c r="B417" s="4" t="s">
        <v>26</v>
      </c>
      <c r="C417" s="4" t="s">
        <v>27</v>
      </c>
      <c r="D417" s="4" t="s">
        <v>1873</v>
      </c>
      <c r="E417" s="4" t="s">
        <v>1874</v>
      </c>
      <c r="F417" s="6">
        <v>45105</v>
      </c>
      <c r="G417" s="6">
        <v>45107</v>
      </c>
      <c r="H417" s="4">
        <v>1</v>
      </c>
      <c r="I417" s="4">
        <v>2</v>
      </c>
      <c r="J417" s="4">
        <v>2</v>
      </c>
      <c r="K417" s="4" t="s">
        <v>30</v>
      </c>
      <c r="L417" s="4">
        <v>815</v>
      </c>
      <c r="M417" s="4">
        <v>815</v>
      </c>
      <c r="N417" s="4" t="s">
        <v>1875</v>
      </c>
      <c r="O417" s="4" t="s">
        <v>1332</v>
      </c>
      <c r="P417" s="4" t="s">
        <v>33</v>
      </c>
      <c r="Q417" s="4">
        <v>0</v>
      </c>
      <c r="R417" s="7">
        <v>45104</v>
      </c>
      <c r="S417" s="6">
        <v>45110</v>
      </c>
      <c r="T417" s="4" t="s">
        <v>34</v>
      </c>
      <c r="U417" s="4">
        <v>815</v>
      </c>
      <c r="V417" s="4">
        <v>0</v>
      </c>
      <c r="W417" s="4">
        <v>0</v>
      </c>
      <c r="X417" s="4" t="s">
        <v>1876</v>
      </c>
      <c r="Y417" s="4" t="s">
        <v>1877</v>
      </c>
    </row>
    <row r="418" s="4" customFormat="1" spans="1:25">
      <c r="A418" s="4" t="s">
        <v>1878</v>
      </c>
      <c r="B418" s="4" t="s">
        <v>26</v>
      </c>
      <c r="C418" s="4" t="s">
        <v>27</v>
      </c>
      <c r="D418" s="4" t="s">
        <v>1873</v>
      </c>
      <c r="E418" s="4" t="s">
        <v>1874</v>
      </c>
      <c r="F418" s="6">
        <v>45105</v>
      </c>
      <c r="G418" s="6">
        <v>45107</v>
      </c>
      <c r="H418" s="4">
        <v>1</v>
      </c>
      <c r="I418" s="4">
        <v>2</v>
      </c>
      <c r="J418" s="4">
        <v>2</v>
      </c>
      <c r="K418" s="4" t="s">
        <v>30</v>
      </c>
      <c r="L418" s="4">
        <v>815</v>
      </c>
      <c r="M418" s="4">
        <v>815</v>
      </c>
      <c r="N418" s="4" t="s">
        <v>1879</v>
      </c>
      <c r="O418" s="4" t="s">
        <v>1332</v>
      </c>
      <c r="P418" s="4" t="s">
        <v>33</v>
      </c>
      <c r="Q418" s="4">
        <v>0</v>
      </c>
      <c r="R418" s="7">
        <v>45104</v>
      </c>
      <c r="S418" s="6">
        <v>45110</v>
      </c>
      <c r="T418" s="4" t="s">
        <v>34</v>
      </c>
      <c r="U418" s="4">
        <v>815</v>
      </c>
      <c r="V418" s="4">
        <v>0</v>
      </c>
      <c r="W418" s="4">
        <v>0</v>
      </c>
      <c r="X418" s="4" t="s">
        <v>1880</v>
      </c>
      <c r="Y418" s="4" t="s">
        <v>1881</v>
      </c>
    </row>
    <row r="419" s="4" customFormat="1" spans="1:25">
      <c r="A419" s="4" t="s">
        <v>1882</v>
      </c>
      <c r="B419" s="4" t="s">
        <v>26</v>
      </c>
      <c r="C419" s="4" t="s">
        <v>27</v>
      </c>
      <c r="D419" s="4" t="s">
        <v>512</v>
      </c>
      <c r="E419" s="4" t="s">
        <v>513</v>
      </c>
      <c r="F419" s="6">
        <v>45105</v>
      </c>
      <c r="G419" s="6">
        <v>45107</v>
      </c>
      <c r="H419" s="4">
        <v>1</v>
      </c>
      <c r="I419" s="4">
        <v>2</v>
      </c>
      <c r="J419" s="4">
        <v>2</v>
      </c>
      <c r="K419" s="4" t="s">
        <v>30</v>
      </c>
      <c r="L419" s="4">
        <v>1100</v>
      </c>
      <c r="M419" s="4">
        <v>1100</v>
      </c>
      <c r="N419" s="4" t="s">
        <v>514</v>
      </c>
      <c r="O419" s="4" t="s">
        <v>1332</v>
      </c>
      <c r="P419" s="4" t="s">
        <v>33</v>
      </c>
      <c r="Q419" s="4">
        <v>0</v>
      </c>
      <c r="R419" s="7">
        <v>45104</v>
      </c>
      <c r="S419" s="6">
        <v>45110</v>
      </c>
      <c r="T419" s="4" t="s">
        <v>34</v>
      </c>
      <c r="U419" s="4">
        <v>1100</v>
      </c>
      <c r="V419" s="4">
        <v>0</v>
      </c>
      <c r="W419" s="4">
        <v>0</v>
      </c>
      <c r="X419" s="4" t="s">
        <v>1883</v>
      </c>
      <c r="Y419" s="4" t="s">
        <v>36</v>
      </c>
    </row>
    <row r="420" s="4" customFormat="1" spans="1:25">
      <c r="A420" s="4" t="s">
        <v>1884</v>
      </c>
      <c r="B420" s="4" t="s">
        <v>26</v>
      </c>
      <c r="C420" s="4" t="s">
        <v>27</v>
      </c>
      <c r="D420" s="4" t="s">
        <v>68</v>
      </c>
      <c r="E420" s="4" t="s">
        <v>1885</v>
      </c>
      <c r="F420" s="6">
        <v>45105</v>
      </c>
      <c r="G420" s="6">
        <v>45107</v>
      </c>
      <c r="H420" s="4">
        <v>1</v>
      </c>
      <c r="I420" s="4">
        <v>2</v>
      </c>
      <c r="J420" s="4">
        <v>2</v>
      </c>
      <c r="K420" s="4" t="s">
        <v>30</v>
      </c>
      <c r="L420" s="4">
        <v>900</v>
      </c>
      <c r="M420" s="4">
        <v>900</v>
      </c>
      <c r="N420" s="4" t="s">
        <v>1886</v>
      </c>
      <c r="O420" s="4" t="s">
        <v>1332</v>
      </c>
      <c r="P420" s="4" t="s">
        <v>33</v>
      </c>
      <c r="Q420" s="4">
        <v>0</v>
      </c>
      <c r="R420" s="7">
        <v>45104</v>
      </c>
      <c r="S420" s="6">
        <v>45110</v>
      </c>
      <c r="T420" s="4" t="s">
        <v>34</v>
      </c>
      <c r="U420" s="4">
        <v>900</v>
      </c>
      <c r="V420" s="4">
        <v>0</v>
      </c>
      <c r="W420" s="4">
        <v>0</v>
      </c>
      <c r="X420" s="4" t="s">
        <v>1887</v>
      </c>
      <c r="Y420" s="4" t="s">
        <v>36</v>
      </c>
    </row>
    <row r="421" s="4" customFormat="1" spans="1:25">
      <c r="A421" s="4" t="s">
        <v>1888</v>
      </c>
      <c r="B421" s="4" t="s">
        <v>26</v>
      </c>
      <c r="C421" s="4" t="s">
        <v>27</v>
      </c>
      <c r="D421" s="4" t="s">
        <v>1195</v>
      </c>
      <c r="E421" s="4" t="s">
        <v>1889</v>
      </c>
      <c r="F421" s="6">
        <v>45105</v>
      </c>
      <c r="G421" s="6">
        <v>45107</v>
      </c>
      <c r="H421" s="4">
        <v>1</v>
      </c>
      <c r="I421" s="4">
        <v>2</v>
      </c>
      <c r="J421" s="4">
        <v>2</v>
      </c>
      <c r="K421" s="4" t="s">
        <v>30</v>
      </c>
      <c r="L421" s="4">
        <v>1694</v>
      </c>
      <c r="M421" s="4">
        <v>1694</v>
      </c>
      <c r="N421" s="4" t="s">
        <v>1890</v>
      </c>
      <c r="O421" s="4" t="s">
        <v>1332</v>
      </c>
      <c r="P421" s="4" t="s">
        <v>33</v>
      </c>
      <c r="Q421" s="4">
        <v>0</v>
      </c>
      <c r="R421" s="7">
        <v>45105.0000115741</v>
      </c>
      <c r="S421" s="6">
        <v>45110</v>
      </c>
      <c r="T421" s="4" t="s">
        <v>34</v>
      </c>
      <c r="U421" s="4">
        <v>1694</v>
      </c>
      <c r="V421" s="4">
        <v>0</v>
      </c>
      <c r="W421" s="4">
        <v>0</v>
      </c>
      <c r="X421" s="4" t="s">
        <v>1891</v>
      </c>
      <c r="Y421" s="4" t="s">
        <v>36</v>
      </c>
    </row>
    <row r="422" s="4" customFormat="1" spans="1:25">
      <c r="A422" s="4" t="s">
        <v>1892</v>
      </c>
      <c r="B422" s="4" t="s">
        <v>26</v>
      </c>
      <c r="C422" s="4" t="s">
        <v>27</v>
      </c>
      <c r="D422" s="4" t="s">
        <v>1258</v>
      </c>
      <c r="E422" s="4" t="s">
        <v>1259</v>
      </c>
      <c r="F422" s="6">
        <v>45105</v>
      </c>
      <c r="G422" s="6">
        <v>45107</v>
      </c>
      <c r="H422" s="4">
        <v>1</v>
      </c>
      <c r="I422" s="4">
        <v>2</v>
      </c>
      <c r="J422" s="4">
        <v>2</v>
      </c>
      <c r="K422" s="4" t="s">
        <v>30</v>
      </c>
      <c r="L422" s="4">
        <v>718</v>
      </c>
      <c r="M422" s="4">
        <v>718</v>
      </c>
      <c r="N422" s="4" t="s">
        <v>1893</v>
      </c>
      <c r="O422" s="4" t="s">
        <v>1332</v>
      </c>
      <c r="P422" s="4" t="s">
        <v>33</v>
      </c>
      <c r="Q422" s="4">
        <v>0</v>
      </c>
      <c r="R422" s="7">
        <v>45105</v>
      </c>
      <c r="S422" s="6">
        <v>45110</v>
      </c>
      <c r="T422" s="4" t="s">
        <v>34</v>
      </c>
      <c r="U422" s="4">
        <v>718</v>
      </c>
      <c r="V422" s="4">
        <v>0</v>
      </c>
      <c r="W422" s="4">
        <v>0</v>
      </c>
      <c r="X422" s="4" t="s">
        <v>1894</v>
      </c>
      <c r="Y422" s="4" t="s">
        <v>36</v>
      </c>
    </row>
    <row r="423" s="4" customFormat="1" spans="1:25">
      <c r="A423" s="4" t="s">
        <v>1895</v>
      </c>
      <c r="B423" s="4" t="s">
        <v>26</v>
      </c>
      <c r="C423" s="4" t="s">
        <v>27</v>
      </c>
      <c r="D423" s="4" t="s">
        <v>1227</v>
      </c>
      <c r="E423" s="4" t="s">
        <v>1866</v>
      </c>
      <c r="F423" s="6">
        <v>45105</v>
      </c>
      <c r="G423" s="6">
        <v>45107</v>
      </c>
      <c r="H423" s="4">
        <v>1</v>
      </c>
      <c r="I423" s="4">
        <v>2</v>
      </c>
      <c r="J423" s="4">
        <v>2</v>
      </c>
      <c r="K423" s="4" t="s">
        <v>30</v>
      </c>
      <c r="L423" s="4">
        <v>1462</v>
      </c>
      <c r="M423" s="4">
        <v>1462</v>
      </c>
      <c r="N423" s="4" t="s">
        <v>1896</v>
      </c>
      <c r="O423" s="4" t="s">
        <v>1332</v>
      </c>
      <c r="P423" s="4" t="s">
        <v>33</v>
      </c>
      <c r="Q423" s="4">
        <v>0</v>
      </c>
      <c r="R423" s="7">
        <v>45105.0000115741</v>
      </c>
      <c r="S423" s="6">
        <v>45110</v>
      </c>
      <c r="T423" s="4" t="s">
        <v>34</v>
      </c>
      <c r="U423" s="4">
        <v>1462</v>
      </c>
      <c r="V423" s="4">
        <v>0</v>
      </c>
      <c r="W423" s="4">
        <v>0</v>
      </c>
      <c r="X423" s="4" t="s">
        <v>1897</v>
      </c>
      <c r="Y423" s="4" t="s">
        <v>36</v>
      </c>
    </row>
    <row r="424" s="4" customFormat="1" spans="1:25">
      <c r="A424" s="4" t="s">
        <v>1898</v>
      </c>
      <c r="B424" s="4" t="s">
        <v>26</v>
      </c>
      <c r="C424" s="4" t="s">
        <v>27</v>
      </c>
      <c r="D424" s="4" t="s">
        <v>1284</v>
      </c>
      <c r="E424" s="4" t="s">
        <v>1285</v>
      </c>
      <c r="F424" s="6">
        <v>45106</v>
      </c>
      <c r="G424" s="6">
        <v>45107</v>
      </c>
      <c r="H424" s="4">
        <v>1</v>
      </c>
      <c r="I424" s="4">
        <v>1</v>
      </c>
      <c r="J424" s="4">
        <v>1</v>
      </c>
      <c r="K424" s="4" t="s">
        <v>30</v>
      </c>
      <c r="L424" s="4">
        <v>666</v>
      </c>
      <c r="M424" s="4">
        <v>666</v>
      </c>
      <c r="N424" s="4" t="s">
        <v>1899</v>
      </c>
      <c r="O424" s="4" t="s">
        <v>1332</v>
      </c>
      <c r="P424" s="4" t="s">
        <v>33</v>
      </c>
      <c r="Q424" s="4">
        <v>0</v>
      </c>
      <c r="R424" s="7">
        <v>45105.0000115741</v>
      </c>
      <c r="S424" s="6">
        <v>45110</v>
      </c>
      <c r="T424" s="4" t="s">
        <v>34</v>
      </c>
      <c r="U424" s="4">
        <v>666</v>
      </c>
      <c r="V424" s="4">
        <v>0</v>
      </c>
      <c r="W424" s="4">
        <v>0</v>
      </c>
      <c r="X424" s="4" t="s">
        <v>1900</v>
      </c>
      <c r="Y424" s="4" t="s">
        <v>1901</v>
      </c>
    </row>
    <row r="425" s="4" customFormat="1" spans="1:25">
      <c r="A425" s="4" t="s">
        <v>1902</v>
      </c>
      <c r="B425" s="4" t="s">
        <v>26</v>
      </c>
      <c r="C425" s="4" t="s">
        <v>27</v>
      </c>
      <c r="D425" s="4" t="s">
        <v>1258</v>
      </c>
      <c r="E425" s="4" t="s">
        <v>1259</v>
      </c>
      <c r="F425" s="6">
        <v>45106</v>
      </c>
      <c r="G425" s="6">
        <v>45107</v>
      </c>
      <c r="H425" s="4">
        <v>1</v>
      </c>
      <c r="I425" s="4">
        <v>1</v>
      </c>
      <c r="J425" s="4">
        <v>1</v>
      </c>
      <c r="K425" s="4" t="s">
        <v>30</v>
      </c>
      <c r="L425" s="4">
        <v>359</v>
      </c>
      <c r="M425" s="4">
        <v>359</v>
      </c>
      <c r="N425" s="4" t="s">
        <v>1260</v>
      </c>
      <c r="O425" s="4" t="s">
        <v>1332</v>
      </c>
      <c r="P425" s="4" t="s">
        <v>33</v>
      </c>
      <c r="Q425" s="4">
        <v>0</v>
      </c>
      <c r="R425" s="7">
        <v>45105.0000115741</v>
      </c>
      <c r="S425" s="6">
        <v>45110</v>
      </c>
      <c r="T425" s="4" t="s">
        <v>34</v>
      </c>
      <c r="U425" s="4">
        <v>359</v>
      </c>
      <c r="V425" s="4">
        <v>0</v>
      </c>
      <c r="W425" s="4">
        <v>0</v>
      </c>
      <c r="X425" s="4" t="s">
        <v>1903</v>
      </c>
      <c r="Y425" s="4" t="s">
        <v>36</v>
      </c>
    </row>
    <row r="426" s="4" customFormat="1" spans="1:25">
      <c r="A426" s="4" t="s">
        <v>1904</v>
      </c>
      <c r="B426" s="4" t="s">
        <v>26</v>
      </c>
      <c r="C426" s="4" t="s">
        <v>27</v>
      </c>
      <c r="D426" s="4" t="s">
        <v>1905</v>
      </c>
      <c r="E426" s="4" t="s">
        <v>1906</v>
      </c>
      <c r="F426" s="6">
        <v>45106</v>
      </c>
      <c r="G426" s="6">
        <v>45107</v>
      </c>
      <c r="H426" s="4">
        <v>1</v>
      </c>
      <c r="I426" s="4">
        <v>1</v>
      </c>
      <c r="J426" s="4">
        <v>1</v>
      </c>
      <c r="K426" s="4" t="s">
        <v>30</v>
      </c>
      <c r="L426" s="4">
        <v>620</v>
      </c>
      <c r="M426" s="4">
        <v>620</v>
      </c>
      <c r="N426" s="4" t="s">
        <v>1907</v>
      </c>
      <c r="O426" s="4" t="s">
        <v>1332</v>
      </c>
      <c r="P426" s="4" t="s">
        <v>33</v>
      </c>
      <c r="Q426" s="4">
        <v>0</v>
      </c>
      <c r="R426" s="7">
        <v>45105.0000115741</v>
      </c>
      <c r="S426" s="6">
        <v>45110</v>
      </c>
      <c r="T426" s="4" t="s">
        <v>34</v>
      </c>
      <c r="U426" s="4">
        <v>620</v>
      </c>
      <c r="V426" s="4">
        <v>0</v>
      </c>
      <c r="W426" s="4">
        <v>0</v>
      </c>
      <c r="X426" s="4" t="s">
        <v>1908</v>
      </c>
      <c r="Y426" s="4" t="s">
        <v>1909</v>
      </c>
    </row>
    <row r="427" s="4" customFormat="1" spans="1:25">
      <c r="A427" s="4" t="s">
        <v>1910</v>
      </c>
      <c r="B427" s="4" t="s">
        <v>26</v>
      </c>
      <c r="C427" s="4" t="s">
        <v>27</v>
      </c>
      <c r="D427" s="4" t="s">
        <v>1267</v>
      </c>
      <c r="E427" s="4" t="s">
        <v>1268</v>
      </c>
      <c r="F427" s="6">
        <v>45106</v>
      </c>
      <c r="G427" s="6">
        <v>45107</v>
      </c>
      <c r="H427" s="4">
        <v>1</v>
      </c>
      <c r="I427" s="4">
        <v>1</v>
      </c>
      <c r="J427" s="4">
        <v>1</v>
      </c>
      <c r="K427" s="4" t="s">
        <v>30</v>
      </c>
      <c r="L427" s="4">
        <v>445</v>
      </c>
      <c r="M427" s="4">
        <v>445</v>
      </c>
      <c r="N427" s="4" t="s">
        <v>1269</v>
      </c>
      <c r="O427" s="4" t="s">
        <v>1332</v>
      </c>
      <c r="P427" s="4" t="s">
        <v>33</v>
      </c>
      <c r="Q427" s="4">
        <v>0</v>
      </c>
      <c r="R427" s="7">
        <v>45105</v>
      </c>
      <c r="S427" s="6">
        <v>45110</v>
      </c>
      <c r="T427" s="4" t="s">
        <v>34</v>
      </c>
      <c r="U427" s="4">
        <v>445</v>
      </c>
      <c r="V427" s="4">
        <v>0</v>
      </c>
      <c r="W427" s="4">
        <v>0</v>
      </c>
      <c r="X427" s="4" t="s">
        <v>1911</v>
      </c>
      <c r="Y427" s="4" t="s">
        <v>1912</v>
      </c>
    </row>
    <row r="428" s="4" customFormat="1" spans="1:25">
      <c r="A428" s="4" t="s">
        <v>1913</v>
      </c>
      <c r="B428" s="4" t="s">
        <v>26</v>
      </c>
      <c r="C428" s="4" t="s">
        <v>27</v>
      </c>
      <c r="D428" s="4" t="s">
        <v>277</v>
      </c>
      <c r="E428" s="4" t="s">
        <v>278</v>
      </c>
      <c r="F428" s="6">
        <v>45106</v>
      </c>
      <c r="G428" s="6">
        <v>45107</v>
      </c>
      <c r="H428" s="4">
        <v>1</v>
      </c>
      <c r="I428" s="4">
        <v>1</v>
      </c>
      <c r="J428" s="4">
        <v>1</v>
      </c>
      <c r="K428" s="4" t="s">
        <v>30</v>
      </c>
      <c r="L428" s="4">
        <v>504</v>
      </c>
      <c r="M428" s="4">
        <v>504</v>
      </c>
      <c r="N428" s="4" t="s">
        <v>1914</v>
      </c>
      <c r="O428" s="4" t="s">
        <v>1332</v>
      </c>
      <c r="P428" s="4" t="s">
        <v>33</v>
      </c>
      <c r="Q428" s="4">
        <v>0</v>
      </c>
      <c r="R428" s="7">
        <v>45105.0000115741</v>
      </c>
      <c r="S428" s="6">
        <v>45110</v>
      </c>
      <c r="T428" s="4" t="s">
        <v>34</v>
      </c>
      <c r="U428" s="4">
        <v>504</v>
      </c>
      <c r="V428" s="4">
        <v>0</v>
      </c>
      <c r="W428" s="4">
        <v>0</v>
      </c>
      <c r="X428" s="4" t="s">
        <v>1915</v>
      </c>
      <c r="Y428" s="4" t="s">
        <v>1916</v>
      </c>
    </row>
    <row r="429" s="4" customFormat="1" spans="1:25">
      <c r="A429" s="4" t="s">
        <v>1917</v>
      </c>
      <c r="B429" s="4" t="s">
        <v>26</v>
      </c>
      <c r="C429" s="4" t="s">
        <v>27</v>
      </c>
      <c r="D429" s="4" t="s">
        <v>1918</v>
      </c>
      <c r="E429" s="4" t="s">
        <v>1919</v>
      </c>
      <c r="F429" s="6">
        <v>45106</v>
      </c>
      <c r="G429" s="6">
        <v>45107</v>
      </c>
      <c r="H429" s="4">
        <v>1</v>
      </c>
      <c r="I429" s="4">
        <v>1</v>
      </c>
      <c r="J429" s="4">
        <v>1</v>
      </c>
      <c r="K429" s="4" t="s">
        <v>30</v>
      </c>
      <c r="L429" s="4">
        <v>212</v>
      </c>
      <c r="M429" s="4">
        <v>212</v>
      </c>
      <c r="N429" s="4" t="s">
        <v>1920</v>
      </c>
      <c r="O429" s="4" t="s">
        <v>1332</v>
      </c>
      <c r="P429" s="4" t="s">
        <v>33</v>
      </c>
      <c r="Q429" s="4">
        <v>0</v>
      </c>
      <c r="R429" s="7">
        <v>45105.0000115741</v>
      </c>
      <c r="S429" s="6">
        <v>45110</v>
      </c>
      <c r="T429" s="4" t="s">
        <v>34</v>
      </c>
      <c r="U429" s="4">
        <v>212</v>
      </c>
      <c r="V429" s="4">
        <v>0</v>
      </c>
      <c r="W429" s="4">
        <v>0</v>
      </c>
      <c r="X429" s="4" t="s">
        <v>1921</v>
      </c>
      <c r="Y429" s="4" t="s">
        <v>36</v>
      </c>
    </row>
    <row r="430" s="4" customFormat="1" spans="1:25">
      <c r="A430" s="4" t="s">
        <v>1922</v>
      </c>
      <c r="B430" s="4" t="s">
        <v>26</v>
      </c>
      <c r="C430" s="4" t="s">
        <v>27</v>
      </c>
      <c r="D430" s="4" t="s">
        <v>277</v>
      </c>
      <c r="E430" s="4" t="s">
        <v>278</v>
      </c>
      <c r="F430" s="6">
        <v>45106</v>
      </c>
      <c r="G430" s="6">
        <v>45107</v>
      </c>
      <c r="H430" s="4">
        <v>1</v>
      </c>
      <c r="I430" s="4">
        <v>1</v>
      </c>
      <c r="J430" s="4">
        <v>1</v>
      </c>
      <c r="K430" s="4" t="s">
        <v>30</v>
      </c>
      <c r="L430" s="4">
        <v>504</v>
      </c>
      <c r="M430" s="4">
        <v>504</v>
      </c>
      <c r="N430" s="4" t="s">
        <v>1923</v>
      </c>
      <c r="O430" s="4" t="s">
        <v>1332</v>
      </c>
      <c r="P430" s="4" t="s">
        <v>33</v>
      </c>
      <c r="Q430" s="4">
        <v>0</v>
      </c>
      <c r="R430" s="7">
        <v>45105</v>
      </c>
      <c r="S430" s="6">
        <v>45110</v>
      </c>
      <c r="T430" s="4" t="s">
        <v>34</v>
      </c>
      <c r="U430" s="4">
        <v>504</v>
      </c>
      <c r="V430" s="4">
        <v>0</v>
      </c>
      <c r="W430" s="4">
        <v>0</v>
      </c>
      <c r="X430" s="4" t="s">
        <v>1924</v>
      </c>
      <c r="Y430" s="4" t="s">
        <v>1925</v>
      </c>
    </row>
    <row r="431" s="4" customFormat="1" spans="1:25">
      <c r="A431" s="4" t="s">
        <v>1926</v>
      </c>
      <c r="B431" s="4" t="s">
        <v>26</v>
      </c>
      <c r="C431" s="4" t="s">
        <v>27</v>
      </c>
      <c r="D431" s="4" t="s">
        <v>1918</v>
      </c>
      <c r="E431" s="4" t="s">
        <v>1919</v>
      </c>
      <c r="F431" s="6">
        <v>45106</v>
      </c>
      <c r="G431" s="6">
        <v>45107</v>
      </c>
      <c r="H431" s="4">
        <v>1</v>
      </c>
      <c r="I431" s="4">
        <v>1</v>
      </c>
      <c r="J431" s="4">
        <v>1</v>
      </c>
      <c r="K431" s="4" t="s">
        <v>30</v>
      </c>
      <c r="L431" s="4">
        <v>212</v>
      </c>
      <c r="M431" s="4">
        <v>212</v>
      </c>
      <c r="N431" s="4" t="s">
        <v>1927</v>
      </c>
      <c r="O431" s="4" t="s">
        <v>1332</v>
      </c>
      <c r="P431" s="4" t="s">
        <v>33</v>
      </c>
      <c r="Q431" s="4">
        <v>0</v>
      </c>
      <c r="R431" s="7">
        <v>45105</v>
      </c>
      <c r="S431" s="6">
        <v>45110</v>
      </c>
      <c r="T431" s="4" t="s">
        <v>34</v>
      </c>
      <c r="U431" s="4">
        <v>212</v>
      </c>
      <c r="V431" s="4">
        <v>0</v>
      </c>
      <c r="W431" s="4">
        <v>0</v>
      </c>
      <c r="X431" s="4" t="s">
        <v>1928</v>
      </c>
      <c r="Y431" s="4" t="s">
        <v>36</v>
      </c>
    </row>
    <row r="432" s="4" customFormat="1" spans="1:25">
      <c r="A432" s="4" t="s">
        <v>1929</v>
      </c>
      <c r="B432" s="4" t="s">
        <v>26</v>
      </c>
      <c r="C432" s="4" t="s">
        <v>27</v>
      </c>
      <c r="D432" s="4" t="s">
        <v>1227</v>
      </c>
      <c r="E432" s="4" t="s">
        <v>1930</v>
      </c>
      <c r="F432" s="6">
        <v>45106</v>
      </c>
      <c r="G432" s="6">
        <v>45107</v>
      </c>
      <c r="H432" s="4">
        <v>1</v>
      </c>
      <c r="I432" s="4">
        <v>1</v>
      </c>
      <c r="J432" s="4">
        <v>1</v>
      </c>
      <c r="K432" s="4" t="s">
        <v>30</v>
      </c>
      <c r="L432" s="4">
        <v>772</v>
      </c>
      <c r="M432" s="4">
        <v>772</v>
      </c>
      <c r="N432" s="4" t="s">
        <v>1931</v>
      </c>
      <c r="O432" s="4" t="s">
        <v>1332</v>
      </c>
      <c r="P432" s="4" t="s">
        <v>33</v>
      </c>
      <c r="Q432" s="4">
        <v>0</v>
      </c>
      <c r="R432" s="7">
        <v>45105</v>
      </c>
      <c r="S432" s="6">
        <v>45110</v>
      </c>
      <c r="T432" s="4" t="s">
        <v>34</v>
      </c>
      <c r="U432" s="4">
        <v>772</v>
      </c>
      <c r="V432" s="4">
        <v>0</v>
      </c>
      <c r="W432" s="4">
        <v>0</v>
      </c>
      <c r="X432" s="4" t="s">
        <v>1932</v>
      </c>
      <c r="Y432" s="4" t="s">
        <v>36</v>
      </c>
    </row>
    <row r="433" s="4" customFormat="1" spans="1:25">
      <c r="A433" s="4" t="s">
        <v>1933</v>
      </c>
      <c r="B433" s="4" t="s">
        <v>26</v>
      </c>
      <c r="C433" s="4" t="s">
        <v>27</v>
      </c>
      <c r="D433" s="4" t="s">
        <v>1934</v>
      </c>
      <c r="E433" s="4" t="s">
        <v>1935</v>
      </c>
      <c r="F433" s="6">
        <v>45106</v>
      </c>
      <c r="G433" s="6">
        <v>45107</v>
      </c>
      <c r="H433" s="4">
        <v>1</v>
      </c>
      <c r="I433" s="4">
        <v>1</v>
      </c>
      <c r="J433" s="4">
        <v>1</v>
      </c>
      <c r="K433" s="4" t="s">
        <v>30</v>
      </c>
      <c r="L433" s="4">
        <v>421</v>
      </c>
      <c r="M433" s="4">
        <v>421</v>
      </c>
      <c r="N433" s="4" t="s">
        <v>1936</v>
      </c>
      <c r="O433" s="4" t="s">
        <v>1332</v>
      </c>
      <c r="P433" s="4" t="s">
        <v>33</v>
      </c>
      <c r="Q433" s="4">
        <v>0</v>
      </c>
      <c r="R433" s="7">
        <v>45106.0000115741</v>
      </c>
      <c r="S433" s="6">
        <v>45110</v>
      </c>
      <c r="T433" s="4" t="s">
        <v>34</v>
      </c>
      <c r="U433" s="4">
        <v>421</v>
      </c>
      <c r="V433" s="4">
        <v>0</v>
      </c>
      <c r="W433" s="4">
        <v>0</v>
      </c>
      <c r="X433" s="4" t="s">
        <v>1937</v>
      </c>
      <c r="Y433" s="4" t="s">
        <v>36</v>
      </c>
    </row>
    <row r="434" s="4" customFormat="1" spans="1:25">
      <c r="A434" s="4" t="s">
        <v>1938</v>
      </c>
      <c r="B434" s="4" t="s">
        <v>26</v>
      </c>
      <c r="C434" s="4" t="s">
        <v>27</v>
      </c>
      <c r="D434" s="4" t="s">
        <v>822</v>
      </c>
      <c r="E434" s="4" t="s">
        <v>1939</v>
      </c>
      <c r="F434" s="6">
        <v>45106</v>
      </c>
      <c r="G434" s="6">
        <v>45107</v>
      </c>
      <c r="H434" s="4">
        <v>1</v>
      </c>
      <c r="I434" s="4">
        <v>1</v>
      </c>
      <c r="J434" s="4">
        <v>1</v>
      </c>
      <c r="K434" s="4" t="s">
        <v>30</v>
      </c>
      <c r="L434" s="4">
        <v>330</v>
      </c>
      <c r="M434" s="4">
        <v>330</v>
      </c>
      <c r="N434" s="4" t="s">
        <v>1940</v>
      </c>
      <c r="O434" s="4" t="s">
        <v>1332</v>
      </c>
      <c r="P434" s="4" t="s">
        <v>33</v>
      </c>
      <c r="Q434" s="4">
        <v>0</v>
      </c>
      <c r="R434" s="7">
        <v>45106.0000115741</v>
      </c>
      <c r="S434" s="6">
        <v>45110</v>
      </c>
      <c r="T434" s="4" t="s">
        <v>34</v>
      </c>
      <c r="U434" s="4">
        <v>330</v>
      </c>
      <c r="V434" s="4">
        <v>0</v>
      </c>
      <c r="W434" s="4">
        <v>0</v>
      </c>
      <c r="X434" s="4" t="s">
        <v>1941</v>
      </c>
      <c r="Y434" s="4" t="s">
        <v>36</v>
      </c>
    </row>
    <row r="435" s="4" customFormat="1" spans="1:25">
      <c r="A435" s="4" t="s">
        <v>1942</v>
      </c>
      <c r="B435" s="4" t="s">
        <v>26</v>
      </c>
      <c r="C435" s="4" t="s">
        <v>27</v>
      </c>
      <c r="D435" s="4" t="s">
        <v>1873</v>
      </c>
      <c r="E435" s="4" t="s">
        <v>1874</v>
      </c>
      <c r="F435" s="6">
        <v>45106</v>
      </c>
      <c r="G435" s="6">
        <v>45107</v>
      </c>
      <c r="H435" s="4">
        <v>1</v>
      </c>
      <c r="I435" s="4">
        <v>1</v>
      </c>
      <c r="J435" s="4">
        <v>1</v>
      </c>
      <c r="K435" s="4" t="s">
        <v>30</v>
      </c>
      <c r="L435" s="4">
        <v>454</v>
      </c>
      <c r="M435" s="4">
        <v>454</v>
      </c>
      <c r="N435" s="4" t="s">
        <v>1943</v>
      </c>
      <c r="O435" s="4" t="s">
        <v>1332</v>
      </c>
      <c r="P435" s="4" t="s">
        <v>33</v>
      </c>
      <c r="Q435" s="4">
        <v>0</v>
      </c>
      <c r="R435" s="7">
        <v>45106</v>
      </c>
      <c r="S435" s="6">
        <v>45110</v>
      </c>
      <c r="T435" s="4" t="s">
        <v>34</v>
      </c>
      <c r="U435" s="4">
        <v>454</v>
      </c>
      <c r="V435" s="4">
        <v>0</v>
      </c>
      <c r="W435" s="4">
        <v>0</v>
      </c>
      <c r="X435" s="4" t="s">
        <v>1944</v>
      </c>
      <c r="Y435" s="4" t="s">
        <v>36</v>
      </c>
    </row>
    <row r="436" s="4" customFormat="1" spans="1:25">
      <c r="A436" s="4" t="s">
        <v>1945</v>
      </c>
      <c r="B436" s="4" t="s">
        <v>26</v>
      </c>
      <c r="C436" s="4" t="s">
        <v>27</v>
      </c>
      <c r="D436" s="4" t="s">
        <v>1873</v>
      </c>
      <c r="E436" s="4" t="s">
        <v>1874</v>
      </c>
      <c r="F436" s="6">
        <v>45106</v>
      </c>
      <c r="G436" s="6">
        <v>45107</v>
      </c>
      <c r="H436" s="4">
        <v>1</v>
      </c>
      <c r="I436" s="4">
        <v>1</v>
      </c>
      <c r="J436" s="4">
        <v>1</v>
      </c>
      <c r="K436" s="4" t="s">
        <v>30</v>
      </c>
      <c r="L436" s="4">
        <v>454</v>
      </c>
      <c r="M436" s="4">
        <v>454</v>
      </c>
      <c r="N436" s="4" t="s">
        <v>1946</v>
      </c>
      <c r="O436" s="4" t="s">
        <v>1332</v>
      </c>
      <c r="P436" s="4" t="s">
        <v>33</v>
      </c>
      <c r="Q436" s="4">
        <v>0</v>
      </c>
      <c r="R436" s="7">
        <v>45106</v>
      </c>
      <c r="S436" s="6">
        <v>45110</v>
      </c>
      <c r="T436" s="4" t="s">
        <v>34</v>
      </c>
      <c r="U436" s="4">
        <v>454</v>
      </c>
      <c r="V436" s="4">
        <v>0</v>
      </c>
      <c r="W436" s="4">
        <v>0</v>
      </c>
      <c r="X436" s="4" t="s">
        <v>1947</v>
      </c>
      <c r="Y436" s="4" t="s">
        <v>36</v>
      </c>
    </row>
    <row r="437" s="4" customFormat="1" spans="1:25">
      <c r="A437" s="4" t="s">
        <v>1948</v>
      </c>
      <c r="B437" s="4" t="s">
        <v>26</v>
      </c>
      <c r="C437" s="4" t="s">
        <v>27</v>
      </c>
      <c r="D437" s="4" t="s">
        <v>1949</v>
      </c>
      <c r="E437" s="4" t="s">
        <v>1950</v>
      </c>
      <c r="F437" s="6">
        <v>45106</v>
      </c>
      <c r="G437" s="6">
        <v>45107</v>
      </c>
      <c r="H437" s="4">
        <v>1</v>
      </c>
      <c r="I437" s="4">
        <v>1</v>
      </c>
      <c r="J437" s="4">
        <v>1</v>
      </c>
      <c r="K437" s="4" t="s">
        <v>30</v>
      </c>
      <c r="L437" s="4">
        <v>1001</v>
      </c>
      <c r="M437" s="4">
        <v>1001</v>
      </c>
      <c r="N437" s="4" t="s">
        <v>1951</v>
      </c>
      <c r="O437" s="4" t="s">
        <v>1332</v>
      </c>
      <c r="P437" s="4" t="s">
        <v>33</v>
      </c>
      <c r="Q437" s="4">
        <v>0</v>
      </c>
      <c r="R437" s="7">
        <v>45106</v>
      </c>
      <c r="S437" s="6">
        <v>45110</v>
      </c>
      <c r="T437" s="4" t="s">
        <v>34</v>
      </c>
      <c r="U437" s="4">
        <v>1001</v>
      </c>
      <c r="V437" s="4">
        <v>0</v>
      </c>
      <c r="W437" s="4">
        <v>0</v>
      </c>
      <c r="X437" s="4" t="s">
        <v>1952</v>
      </c>
      <c r="Y437" s="4" t="s">
        <v>36</v>
      </c>
    </row>
    <row r="438" s="4" customFormat="1" spans="1:25">
      <c r="A438" s="4" t="s">
        <v>1953</v>
      </c>
      <c r="B438" s="4" t="s">
        <v>26</v>
      </c>
      <c r="C438" s="4" t="s">
        <v>27</v>
      </c>
      <c r="D438" s="4" t="s">
        <v>1954</v>
      </c>
      <c r="E438" s="4" t="s">
        <v>1955</v>
      </c>
      <c r="F438" s="6">
        <v>45106</v>
      </c>
      <c r="G438" s="6">
        <v>45107</v>
      </c>
      <c r="H438" s="4">
        <v>1</v>
      </c>
      <c r="I438" s="4">
        <v>1</v>
      </c>
      <c r="J438" s="4">
        <v>1</v>
      </c>
      <c r="K438" s="4" t="s">
        <v>30</v>
      </c>
      <c r="L438" s="4">
        <v>606</v>
      </c>
      <c r="M438" s="4">
        <v>606</v>
      </c>
      <c r="N438" s="4" t="s">
        <v>1956</v>
      </c>
      <c r="O438" s="4" t="s">
        <v>1332</v>
      </c>
      <c r="P438" s="4" t="s">
        <v>33</v>
      </c>
      <c r="Q438" s="4">
        <v>0</v>
      </c>
      <c r="R438" s="7">
        <v>45106</v>
      </c>
      <c r="S438" s="6">
        <v>45110</v>
      </c>
      <c r="T438" s="4" t="s">
        <v>34</v>
      </c>
      <c r="U438" s="4">
        <v>606</v>
      </c>
      <c r="V438" s="4">
        <v>0</v>
      </c>
      <c r="W438" s="4">
        <v>0</v>
      </c>
      <c r="X438" s="4" t="s">
        <v>1957</v>
      </c>
      <c r="Y438" s="4" t="s">
        <v>36</v>
      </c>
    </row>
    <row r="439" s="4" customFormat="1" spans="1:25">
      <c r="A439" s="4" t="s">
        <v>1958</v>
      </c>
      <c r="B439" s="4" t="s">
        <v>26</v>
      </c>
      <c r="C439" s="4" t="s">
        <v>27</v>
      </c>
      <c r="D439" s="4" t="s">
        <v>1959</v>
      </c>
      <c r="E439" s="4" t="s">
        <v>1960</v>
      </c>
      <c r="F439" s="6">
        <v>45106</v>
      </c>
      <c r="G439" s="6">
        <v>45107</v>
      </c>
      <c r="H439" s="4">
        <v>2</v>
      </c>
      <c r="I439" s="4">
        <v>1</v>
      </c>
      <c r="J439" s="4">
        <v>2</v>
      </c>
      <c r="K439" s="4" t="s">
        <v>30</v>
      </c>
      <c r="L439" s="4">
        <v>730</v>
      </c>
      <c r="M439" s="4">
        <v>730</v>
      </c>
      <c r="N439" s="4" t="s">
        <v>1961</v>
      </c>
      <c r="O439" s="4" t="s">
        <v>1332</v>
      </c>
      <c r="P439" s="4" t="s">
        <v>33</v>
      </c>
      <c r="Q439" s="4">
        <v>0</v>
      </c>
      <c r="R439" s="7">
        <v>45106.0000115741</v>
      </c>
      <c r="S439" s="6">
        <v>45110</v>
      </c>
      <c r="T439" s="4" t="s">
        <v>34</v>
      </c>
      <c r="U439" s="4">
        <v>730</v>
      </c>
      <c r="V439" s="4">
        <v>0</v>
      </c>
      <c r="W439" s="4">
        <v>0</v>
      </c>
      <c r="X439" s="4" t="s">
        <v>36</v>
      </c>
      <c r="Y439" s="4" t="s">
        <v>36</v>
      </c>
    </row>
    <row r="440" s="4" customFormat="1" spans="1:25">
      <c r="A440" s="4" t="s">
        <v>1962</v>
      </c>
      <c r="B440" s="4" t="s">
        <v>26</v>
      </c>
      <c r="C440" s="4" t="s">
        <v>27</v>
      </c>
      <c r="D440" s="4" t="s">
        <v>1963</v>
      </c>
      <c r="E440" s="4" t="s">
        <v>1964</v>
      </c>
      <c r="F440" s="6">
        <v>45106</v>
      </c>
      <c r="G440" s="6">
        <v>45107</v>
      </c>
      <c r="H440" s="4">
        <v>1</v>
      </c>
      <c r="I440" s="4">
        <v>1</v>
      </c>
      <c r="J440" s="4">
        <v>1</v>
      </c>
      <c r="K440" s="4" t="s">
        <v>30</v>
      </c>
      <c r="L440" s="4">
        <v>333</v>
      </c>
      <c r="M440" s="4">
        <v>333</v>
      </c>
      <c r="N440" s="4" t="s">
        <v>1965</v>
      </c>
      <c r="O440" s="4" t="s">
        <v>1332</v>
      </c>
      <c r="P440" s="4" t="s">
        <v>33</v>
      </c>
      <c r="Q440" s="4">
        <v>0</v>
      </c>
      <c r="R440" s="7">
        <v>45106.0000115741</v>
      </c>
      <c r="S440" s="6">
        <v>45110</v>
      </c>
      <c r="T440" s="4" t="s">
        <v>34</v>
      </c>
      <c r="U440" s="4">
        <v>333</v>
      </c>
      <c r="V440" s="4">
        <v>0</v>
      </c>
      <c r="W440" s="4">
        <v>0</v>
      </c>
      <c r="X440" s="4" t="s">
        <v>1966</v>
      </c>
      <c r="Y440" s="4" t="s">
        <v>36</v>
      </c>
    </row>
    <row r="441" s="4" customFormat="1" spans="1:25">
      <c r="A441" s="4" t="s">
        <v>1967</v>
      </c>
      <c r="B441" s="4" t="s">
        <v>26</v>
      </c>
      <c r="C441" s="4" t="s">
        <v>27</v>
      </c>
      <c r="D441" s="4" t="s">
        <v>566</v>
      </c>
      <c r="E441" s="4" t="s">
        <v>1968</v>
      </c>
      <c r="F441" s="6">
        <v>45106</v>
      </c>
      <c r="G441" s="6">
        <v>45107</v>
      </c>
      <c r="H441" s="4">
        <v>1</v>
      </c>
      <c r="I441" s="4">
        <v>1</v>
      </c>
      <c r="J441" s="4">
        <v>1</v>
      </c>
      <c r="K441" s="4" t="s">
        <v>30</v>
      </c>
      <c r="L441" s="4">
        <v>315</v>
      </c>
      <c r="M441" s="4">
        <v>315</v>
      </c>
      <c r="N441" s="4" t="s">
        <v>1969</v>
      </c>
      <c r="O441" s="4" t="s">
        <v>1332</v>
      </c>
      <c r="P441" s="4" t="s">
        <v>33</v>
      </c>
      <c r="Q441" s="4">
        <v>0</v>
      </c>
      <c r="R441" s="7">
        <v>45106.0000115741</v>
      </c>
      <c r="S441" s="6">
        <v>45110</v>
      </c>
      <c r="T441" s="4" t="s">
        <v>34</v>
      </c>
      <c r="U441" s="4">
        <v>315</v>
      </c>
      <c r="V441" s="4">
        <v>0</v>
      </c>
      <c r="W441" s="4">
        <v>0</v>
      </c>
      <c r="X441" s="4" t="s">
        <v>1970</v>
      </c>
      <c r="Y441" s="4" t="s">
        <v>36</v>
      </c>
    </row>
    <row r="442" s="4" customFormat="1" spans="1:25">
      <c r="A442" s="4" t="s">
        <v>1971</v>
      </c>
      <c r="B442" s="4" t="s">
        <v>26</v>
      </c>
      <c r="C442" s="4" t="s">
        <v>27</v>
      </c>
      <c r="D442" s="4" t="s">
        <v>108</v>
      </c>
      <c r="E442" s="4" t="s">
        <v>1972</v>
      </c>
      <c r="F442" s="6">
        <v>45106</v>
      </c>
      <c r="G442" s="6">
        <v>45107</v>
      </c>
      <c r="H442" s="4">
        <v>1</v>
      </c>
      <c r="I442" s="4">
        <v>1</v>
      </c>
      <c r="J442" s="4">
        <v>1</v>
      </c>
      <c r="K442" s="4" t="s">
        <v>30</v>
      </c>
      <c r="L442" s="4">
        <v>3310</v>
      </c>
      <c r="M442" s="4">
        <v>3310</v>
      </c>
      <c r="N442" s="4" t="s">
        <v>1315</v>
      </c>
      <c r="O442" s="4" t="s">
        <v>1332</v>
      </c>
      <c r="P442" s="4" t="s">
        <v>33</v>
      </c>
      <c r="Q442" s="4">
        <v>0</v>
      </c>
      <c r="R442" s="7">
        <v>45106.0000115741</v>
      </c>
      <c r="S442" s="6">
        <v>45110</v>
      </c>
      <c r="T442" s="4" t="s">
        <v>34</v>
      </c>
      <c r="U442" s="4">
        <v>3310</v>
      </c>
      <c r="V442" s="4">
        <v>0</v>
      </c>
      <c r="W442" s="4">
        <v>0</v>
      </c>
      <c r="X442" s="4" t="s">
        <v>1973</v>
      </c>
      <c r="Y442" s="4" t="s">
        <v>36</v>
      </c>
    </row>
    <row r="443" s="4" customFormat="1" spans="1:25">
      <c r="A443" s="4" t="s">
        <v>1948</v>
      </c>
      <c r="B443" s="4" t="s">
        <v>26</v>
      </c>
      <c r="C443" s="4" t="s">
        <v>137</v>
      </c>
      <c r="D443" s="4" t="s">
        <v>1949</v>
      </c>
      <c r="E443" s="4" t="s">
        <v>1950</v>
      </c>
      <c r="F443" s="6">
        <v>45106</v>
      </c>
      <c r="G443" s="6">
        <v>45107</v>
      </c>
      <c r="H443" s="4">
        <v>1</v>
      </c>
      <c r="I443" s="4">
        <v>1</v>
      </c>
      <c r="J443" s="4">
        <v>1</v>
      </c>
      <c r="K443" s="4" t="s">
        <v>30</v>
      </c>
      <c r="L443" s="4">
        <v>-1001</v>
      </c>
      <c r="M443" s="4">
        <v>-1001</v>
      </c>
      <c r="N443" s="4" t="s">
        <v>1951</v>
      </c>
      <c r="O443" s="4" t="s">
        <v>1332</v>
      </c>
      <c r="P443" s="4" t="s">
        <v>33</v>
      </c>
      <c r="Q443" s="4">
        <v>0</v>
      </c>
      <c r="R443" s="7">
        <v>45106</v>
      </c>
      <c r="S443" s="6">
        <v>45110</v>
      </c>
      <c r="T443" s="4" t="s">
        <v>34</v>
      </c>
      <c r="U443" s="4">
        <v>-1001</v>
      </c>
      <c r="V443" s="4">
        <v>0</v>
      </c>
      <c r="W443" s="4">
        <v>0</v>
      </c>
      <c r="X443" s="4" t="s">
        <v>1952</v>
      </c>
      <c r="Y443" s="4" t="s">
        <v>36</v>
      </c>
    </row>
    <row r="444" s="4" customFormat="1" spans="1:25">
      <c r="A444" s="4" t="s">
        <v>1974</v>
      </c>
      <c r="B444" s="4" t="s">
        <v>26</v>
      </c>
      <c r="C444" s="4" t="s">
        <v>27</v>
      </c>
      <c r="D444" s="4" t="s">
        <v>1975</v>
      </c>
      <c r="E444" s="4" t="s">
        <v>426</v>
      </c>
      <c r="F444" s="6">
        <v>45106</v>
      </c>
      <c r="G444" s="6">
        <v>45107</v>
      </c>
      <c r="H444" s="4">
        <v>1</v>
      </c>
      <c r="I444" s="4">
        <v>1</v>
      </c>
      <c r="J444" s="4">
        <v>1</v>
      </c>
      <c r="K444" s="4" t="s">
        <v>30</v>
      </c>
      <c r="L444" s="4">
        <v>333</v>
      </c>
      <c r="M444" s="4">
        <v>333</v>
      </c>
      <c r="N444" s="4" t="s">
        <v>1976</v>
      </c>
      <c r="O444" s="4" t="s">
        <v>1332</v>
      </c>
      <c r="P444" s="4" t="s">
        <v>33</v>
      </c>
      <c r="Q444" s="4">
        <v>0</v>
      </c>
      <c r="R444" s="7">
        <v>45106</v>
      </c>
      <c r="S444" s="6">
        <v>45110</v>
      </c>
      <c r="T444" s="4" t="s">
        <v>34</v>
      </c>
      <c r="U444" s="4">
        <v>333</v>
      </c>
      <c r="V444" s="4">
        <v>0</v>
      </c>
      <c r="W444" s="4">
        <v>0</v>
      </c>
      <c r="X444" s="4" t="s">
        <v>1977</v>
      </c>
      <c r="Y444" s="4" t="s">
        <v>36</v>
      </c>
    </row>
    <row r="445" s="4" customFormat="1" spans="1:25">
      <c r="A445" s="4" t="s">
        <v>1978</v>
      </c>
      <c r="B445" s="4" t="s">
        <v>26</v>
      </c>
      <c r="C445" s="4" t="s">
        <v>27</v>
      </c>
      <c r="D445" s="4" t="s">
        <v>1258</v>
      </c>
      <c r="E445" s="4" t="s">
        <v>1259</v>
      </c>
      <c r="F445" s="6">
        <v>45106</v>
      </c>
      <c r="G445" s="6">
        <v>45107</v>
      </c>
      <c r="H445" s="4">
        <v>1</v>
      </c>
      <c r="I445" s="4">
        <v>1</v>
      </c>
      <c r="J445" s="4">
        <v>1</v>
      </c>
      <c r="K445" s="4" t="s">
        <v>30</v>
      </c>
      <c r="L445" s="4">
        <v>359</v>
      </c>
      <c r="M445" s="4">
        <v>359</v>
      </c>
      <c r="N445" s="4" t="s">
        <v>1893</v>
      </c>
      <c r="O445" s="4" t="s">
        <v>1332</v>
      </c>
      <c r="P445" s="4" t="s">
        <v>33</v>
      </c>
      <c r="Q445" s="4">
        <v>0</v>
      </c>
      <c r="R445" s="7">
        <v>45106</v>
      </c>
      <c r="S445" s="6">
        <v>45110</v>
      </c>
      <c r="T445" s="4" t="s">
        <v>34</v>
      </c>
      <c r="U445" s="4">
        <v>359</v>
      </c>
      <c r="V445" s="4">
        <v>0</v>
      </c>
      <c r="W445" s="4">
        <v>0</v>
      </c>
      <c r="X445" s="4" t="s">
        <v>1979</v>
      </c>
      <c r="Y445" s="4" t="s">
        <v>36</v>
      </c>
    </row>
    <row r="446" s="4" customFormat="1" spans="1:25">
      <c r="A446" s="4" t="s">
        <v>1980</v>
      </c>
      <c r="B446" s="4" t="s">
        <v>26</v>
      </c>
      <c r="C446" s="4" t="s">
        <v>27</v>
      </c>
      <c r="D446" s="4" t="s">
        <v>1981</v>
      </c>
      <c r="E446" s="4" t="s">
        <v>1982</v>
      </c>
      <c r="F446" s="6">
        <v>45106</v>
      </c>
      <c r="G446" s="6">
        <v>45107</v>
      </c>
      <c r="H446" s="4">
        <v>3</v>
      </c>
      <c r="I446" s="4">
        <v>1</v>
      </c>
      <c r="J446" s="4">
        <v>3</v>
      </c>
      <c r="K446" s="4" t="s">
        <v>30</v>
      </c>
      <c r="L446" s="4">
        <v>1350</v>
      </c>
      <c r="M446" s="4">
        <v>1350</v>
      </c>
      <c r="N446" s="4" t="s">
        <v>1983</v>
      </c>
      <c r="O446" s="4" t="s">
        <v>1332</v>
      </c>
      <c r="P446" s="4" t="s">
        <v>33</v>
      </c>
      <c r="Q446" s="4">
        <v>0</v>
      </c>
      <c r="R446" s="7">
        <v>45106.0000115741</v>
      </c>
      <c r="S446" s="6">
        <v>45110</v>
      </c>
      <c r="T446" s="4" t="s">
        <v>34</v>
      </c>
      <c r="U446" s="4">
        <v>1350</v>
      </c>
      <c r="V446" s="4">
        <v>0</v>
      </c>
      <c r="W446" s="4">
        <v>0</v>
      </c>
      <c r="X446" s="4" t="s">
        <v>1984</v>
      </c>
      <c r="Y446" s="4" t="s">
        <v>36</v>
      </c>
    </row>
    <row r="447" s="4" customFormat="1" spans="1:25">
      <c r="A447" s="4" t="s">
        <v>1985</v>
      </c>
      <c r="B447" s="4" t="s">
        <v>26</v>
      </c>
      <c r="C447" s="4" t="s">
        <v>27</v>
      </c>
      <c r="D447" s="4" t="s">
        <v>1986</v>
      </c>
      <c r="E447" s="4" t="s">
        <v>1987</v>
      </c>
      <c r="F447" s="6">
        <v>45106</v>
      </c>
      <c r="G447" s="6">
        <v>45107</v>
      </c>
      <c r="H447" s="4">
        <v>1</v>
      </c>
      <c r="I447" s="4">
        <v>1</v>
      </c>
      <c r="J447" s="4">
        <v>1</v>
      </c>
      <c r="K447" s="4" t="s">
        <v>30</v>
      </c>
      <c r="L447" s="4">
        <v>1348</v>
      </c>
      <c r="M447" s="4">
        <v>1348</v>
      </c>
      <c r="N447" s="4" t="s">
        <v>1988</v>
      </c>
      <c r="O447" s="4" t="s">
        <v>1332</v>
      </c>
      <c r="P447" s="4" t="s">
        <v>33</v>
      </c>
      <c r="Q447" s="4">
        <v>0</v>
      </c>
      <c r="R447" s="7">
        <v>45106</v>
      </c>
      <c r="S447" s="6">
        <v>45110</v>
      </c>
      <c r="T447" s="4" t="s">
        <v>34</v>
      </c>
      <c r="U447" s="4">
        <v>1348</v>
      </c>
      <c r="V447" s="4">
        <v>0</v>
      </c>
      <c r="W447" s="4">
        <v>0</v>
      </c>
      <c r="X447" s="4" t="s">
        <v>1989</v>
      </c>
      <c r="Y447" s="4" t="s">
        <v>36</v>
      </c>
    </row>
    <row r="448" s="4" customFormat="1" spans="1:25">
      <c r="A448" s="4" t="s">
        <v>1990</v>
      </c>
      <c r="B448" s="4" t="s">
        <v>26</v>
      </c>
      <c r="C448" s="4" t="s">
        <v>27</v>
      </c>
      <c r="D448" s="4" t="s">
        <v>1227</v>
      </c>
      <c r="E448" s="4" t="s">
        <v>1290</v>
      </c>
      <c r="F448" s="6">
        <v>45106</v>
      </c>
      <c r="G448" s="6">
        <v>45107</v>
      </c>
      <c r="H448" s="4">
        <v>1</v>
      </c>
      <c r="I448" s="4">
        <v>1</v>
      </c>
      <c r="J448" s="4">
        <v>1</v>
      </c>
      <c r="K448" s="4" t="s">
        <v>30</v>
      </c>
      <c r="L448" s="4">
        <v>455</v>
      </c>
      <c r="M448" s="4">
        <v>455</v>
      </c>
      <c r="N448" s="4" t="s">
        <v>1991</v>
      </c>
      <c r="O448" s="4" t="s">
        <v>1332</v>
      </c>
      <c r="P448" s="4" t="s">
        <v>33</v>
      </c>
      <c r="Q448" s="4">
        <v>0</v>
      </c>
      <c r="R448" s="7">
        <v>45106.0000115741</v>
      </c>
      <c r="S448" s="6">
        <v>45110</v>
      </c>
      <c r="T448" s="4" t="s">
        <v>34</v>
      </c>
      <c r="U448" s="4">
        <v>455</v>
      </c>
      <c r="V448" s="4">
        <v>0</v>
      </c>
      <c r="W448" s="4">
        <v>0</v>
      </c>
      <c r="X448" s="4" t="s">
        <v>1992</v>
      </c>
      <c r="Y448" s="4" t="s">
        <v>36</v>
      </c>
    </row>
    <row r="449" s="4" customFormat="1" spans="1:25">
      <c r="A449" s="4" t="s">
        <v>1993</v>
      </c>
      <c r="B449" s="4" t="s">
        <v>26</v>
      </c>
      <c r="C449" s="4" t="s">
        <v>27</v>
      </c>
      <c r="D449" s="4" t="s">
        <v>232</v>
      </c>
      <c r="E449" s="4" t="s">
        <v>233</v>
      </c>
      <c r="F449" s="6">
        <v>45106</v>
      </c>
      <c r="G449" s="6">
        <v>45107</v>
      </c>
      <c r="H449" s="4">
        <v>1</v>
      </c>
      <c r="I449" s="4">
        <v>1</v>
      </c>
      <c r="J449" s="4">
        <v>1</v>
      </c>
      <c r="K449" s="4" t="s">
        <v>30</v>
      </c>
      <c r="L449" s="4">
        <v>378</v>
      </c>
      <c r="M449" s="4">
        <v>378</v>
      </c>
      <c r="N449" s="4" t="s">
        <v>1994</v>
      </c>
      <c r="O449" s="4" t="s">
        <v>1332</v>
      </c>
      <c r="P449" s="4" t="s">
        <v>33</v>
      </c>
      <c r="Q449" s="4">
        <v>0</v>
      </c>
      <c r="R449" s="7">
        <v>45106</v>
      </c>
      <c r="S449" s="6">
        <v>45110</v>
      </c>
      <c r="T449" s="4" t="s">
        <v>34</v>
      </c>
      <c r="U449" s="4">
        <v>378</v>
      </c>
      <c r="V449" s="4">
        <v>0</v>
      </c>
      <c r="W449" s="4">
        <v>0</v>
      </c>
      <c r="X449" s="4" t="s">
        <v>1995</v>
      </c>
      <c r="Y449" s="4" t="s">
        <v>36</v>
      </c>
    </row>
    <row r="450" s="4" customFormat="1" spans="1:25">
      <c r="A450" s="4" t="s">
        <v>1996</v>
      </c>
      <c r="B450" s="4" t="s">
        <v>26</v>
      </c>
      <c r="C450" s="4" t="s">
        <v>27</v>
      </c>
      <c r="D450" s="4" t="s">
        <v>1284</v>
      </c>
      <c r="E450" s="4" t="s">
        <v>1285</v>
      </c>
      <c r="F450" s="6">
        <v>45106</v>
      </c>
      <c r="G450" s="6">
        <v>45107</v>
      </c>
      <c r="H450" s="4">
        <v>1</v>
      </c>
      <c r="I450" s="4">
        <v>1</v>
      </c>
      <c r="J450" s="4">
        <v>1</v>
      </c>
      <c r="K450" s="4" t="s">
        <v>30</v>
      </c>
      <c r="L450" s="4">
        <v>666</v>
      </c>
      <c r="M450" s="4">
        <v>666</v>
      </c>
      <c r="N450" s="4" t="s">
        <v>1997</v>
      </c>
      <c r="O450" s="4" t="s">
        <v>1332</v>
      </c>
      <c r="P450" s="4" t="s">
        <v>33</v>
      </c>
      <c r="Q450" s="4">
        <v>0</v>
      </c>
      <c r="R450" s="7">
        <v>45106</v>
      </c>
      <c r="S450" s="6">
        <v>45110</v>
      </c>
      <c r="T450" s="4" t="s">
        <v>34</v>
      </c>
      <c r="U450" s="4">
        <v>666</v>
      </c>
      <c r="V450" s="4">
        <v>0</v>
      </c>
      <c r="W450" s="4">
        <v>0</v>
      </c>
      <c r="X450" s="4" t="s">
        <v>1998</v>
      </c>
      <c r="Y450" s="4" t="s">
        <v>1999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445"/>
  <sheetViews>
    <sheetView tabSelected="1" workbookViewId="0">
      <selection activeCell="A442" sqref="A442:D445"/>
    </sheetView>
  </sheetViews>
  <sheetFormatPr defaultColWidth="9" defaultRowHeight="13.5"/>
  <cols>
    <col min="1" max="1" width="12.625" style="4"/>
    <col min="2" max="3" width="10.375" style="4"/>
    <col min="4" max="4" width="11.5" style="4"/>
    <col min="5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2000</v>
      </c>
    </row>
    <row r="2" s="4" customFormat="1" hidden="1" spans="1:9">
      <c r="A2" s="5">
        <v>999223517055864</v>
      </c>
      <c r="B2" s="6">
        <v>45103</v>
      </c>
      <c r="C2" s="6">
        <v>45105</v>
      </c>
      <c r="D2" s="4">
        <v>2078</v>
      </c>
      <c r="E2" s="4" t="str">
        <f>VLOOKUP(A2,HOP!A:L,12,0)</f>
        <v>2078.00</v>
      </c>
      <c r="F2" s="4" t="str">
        <f>VLOOKUP(A2,HOP!A:C,3,0)</f>
        <v>3203212</v>
      </c>
      <c r="G2" s="4">
        <f>D2-E2</f>
        <v>0</v>
      </c>
      <c r="H2" s="4" t="str">
        <f>$H$1&amp;F2</f>
        <v>，3203212</v>
      </c>
      <c r="I2" s="4" t="str">
        <f>VLOOKUP(A2,HOP!A:U,21,0)</f>
        <v>直采</v>
      </c>
    </row>
    <row r="3" s="4" customFormat="1" hidden="1" spans="1:9">
      <c r="A3" s="5">
        <v>999223603576376</v>
      </c>
      <c r="B3" s="6">
        <v>45100</v>
      </c>
      <c r="C3" s="6">
        <v>45105</v>
      </c>
      <c r="D3" s="4">
        <v>23935</v>
      </c>
      <c r="E3" s="4" t="str">
        <f>VLOOKUP(A3,HOP!A:L,12,0)</f>
        <v>23935.00</v>
      </c>
      <c r="F3" s="4" t="str">
        <f>VLOOKUP(A3,HOP!A:C,3,0)</f>
        <v>3218333</v>
      </c>
      <c r="G3" s="4">
        <f t="shared" ref="G3:G66" si="0">D3-E3</f>
        <v>0</v>
      </c>
      <c r="H3" s="4" t="str">
        <f t="shared" ref="H3:H66" si="1">$H$1&amp;F3</f>
        <v>，3218333</v>
      </c>
      <c r="I3" s="4" t="str">
        <f>VLOOKUP(A3,HOP!A:U,21,0)</f>
        <v>直采</v>
      </c>
    </row>
    <row r="4" s="4" customFormat="1" hidden="1" spans="1:9">
      <c r="A4" s="5">
        <v>999223620100357</v>
      </c>
      <c r="B4" s="6">
        <v>45103</v>
      </c>
      <c r="C4" s="6">
        <v>45105</v>
      </c>
      <c r="D4" s="4">
        <v>1172</v>
      </c>
      <c r="E4" s="4" t="str">
        <f>VLOOKUP(A4,HOP!A:L,12,0)</f>
        <v>1172.00</v>
      </c>
      <c r="F4" s="4" t="str">
        <f>VLOOKUP(A4,HOP!A:C,3,0)</f>
        <v>3220693</v>
      </c>
      <c r="G4" s="4">
        <f t="shared" si="0"/>
        <v>0</v>
      </c>
      <c r="H4" s="4" t="str">
        <f t="shared" si="1"/>
        <v>，3220693</v>
      </c>
      <c r="I4" s="4" t="str">
        <f>VLOOKUP(A4,HOP!A:U,21,0)</f>
        <v>直采</v>
      </c>
    </row>
    <row r="5" s="4" customFormat="1" hidden="1" spans="1:9">
      <c r="A5" s="5">
        <v>23811238896</v>
      </c>
      <c r="B5" s="6">
        <v>45102</v>
      </c>
      <c r="C5" s="6">
        <v>45105</v>
      </c>
      <c r="D5" s="4">
        <v>8073</v>
      </c>
      <c r="E5" s="4" t="str">
        <f>VLOOKUP(A5,HOP!A:L,12,0)</f>
        <v>8073.00</v>
      </c>
      <c r="F5" s="4" t="str">
        <f>VLOOKUP(A5,HOP!A:C,3,0)</f>
        <v>3278291</v>
      </c>
      <c r="G5" s="4">
        <f t="shared" si="0"/>
        <v>0</v>
      </c>
      <c r="H5" s="4" t="str">
        <f t="shared" si="1"/>
        <v>，3278291</v>
      </c>
      <c r="I5" s="4" t="str">
        <f>VLOOKUP(A5,HOP!A:U,21,0)</f>
        <v>直采</v>
      </c>
    </row>
    <row r="6" s="4" customFormat="1" hidden="1" spans="1:9">
      <c r="A6" s="5">
        <v>999223852800849</v>
      </c>
      <c r="B6" s="6">
        <v>45104</v>
      </c>
      <c r="C6" s="6">
        <v>45105</v>
      </c>
      <c r="D6" s="4">
        <v>1656</v>
      </c>
      <c r="E6" s="4" t="str">
        <f>VLOOKUP(A6,HOP!A:L,12,0)</f>
        <v>1656.00</v>
      </c>
      <c r="F6" s="4" t="str">
        <f>VLOOKUP(A6,HOP!A:C,3,0)</f>
        <v>3290173</v>
      </c>
      <c r="G6" s="4">
        <f t="shared" si="0"/>
        <v>0</v>
      </c>
      <c r="H6" s="4" t="str">
        <f t="shared" si="1"/>
        <v>，3290173</v>
      </c>
      <c r="I6" s="4" t="str">
        <f>VLOOKUP(A6,HOP!A:U,21,0)</f>
        <v>直采</v>
      </c>
    </row>
    <row r="7" s="4" customFormat="1" hidden="1" spans="1:9">
      <c r="A7" s="5">
        <v>999223875398150</v>
      </c>
      <c r="B7" s="6">
        <v>45104</v>
      </c>
      <c r="C7" s="6">
        <v>45105</v>
      </c>
      <c r="D7" s="4">
        <v>674</v>
      </c>
      <c r="E7" s="4" t="str">
        <f>VLOOKUP(A7,HOP!A:L,12,0)</f>
        <v>674.00</v>
      </c>
      <c r="F7" s="4" t="str">
        <f>VLOOKUP(A7,HOP!A:C,3,0)</f>
        <v>3297062</v>
      </c>
      <c r="G7" s="4">
        <f t="shared" si="0"/>
        <v>0</v>
      </c>
      <c r="H7" s="4" t="str">
        <f t="shared" si="1"/>
        <v>，3297062</v>
      </c>
      <c r="I7" s="4" t="str">
        <f>VLOOKUP(A7,HOP!A:U,21,0)</f>
        <v>直采</v>
      </c>
    </row>
    <row r="8" s="4" customFormat="1" hidden="1" spans="1:9">
      <c r="A8" s="5">
        <v>999223895120369</v>
      </c>
      <c r="B8" s="6">
        <v>45103</v>
      </c>
      <c r="C8" s="6">
        <v>45105</v>
      </c>
      <c r="D8" s="4">
        <v>1160</v>
      </c>
      <c r="E8" s="4" t="str">
        <f>VLOOKUP(A8,HOP!A:L,12,0)</f>
        <v>1160.00</v>
      </c>
      <c r="F8" s="4" t="str">
        <f>VLOOKUP(A8,HOP!A:C,3,0)</f>
        <v>3300653</v>
      </c>
      <c r="G8" s="4">
        <f t="shared" si="0"/>
        <v>0</v>
      </c>
      <c r="H8" s="4" t="str">
        <f t="shared" si="1"/>
        <v>，3300653</v>
      </c>
      <c r="I8" s="4" t="str">
        <f>VLOOKUP(A8,HOP!A:U,21,0)</f>
        <v>直采</v>
      </c>
    </row>
    <row r="9" s="4" customFormat="1" hidden="1" spans="1:9">
      <c r="A9" s="5">
        <v>999224005514598</v>
      </c>
      <c r="B9" s="6">
        <v>45103</v>
      </c>
      <c r="C9" s="6">
        <v>45105</v>
      </c>
      <c r="D9" s="4">
        <v>3360</v>
      </c>
      <c r="E9" s="4" t="str">
        <f>VLOOKUP(A9,HOP!A:L,12,0)</f>
        <v>3360.00</v>
      </c>
      <c r="F9" s="4" t="str">
        <f>VLOOKUP(A9,HOP!A:C,3,0)</f>
        <v>3327061</v>
      </c>
      <c r="G9" s="4">
        <f t="shared" si="0"/>
        <v>0</v>
      </c>
      <c r="H9" s="4" t="str">
        <f t="shared" si="1"/>
        <v>，3327061</v>
      </c>
      <c r="I9" s="4" t="str">
        <f>VLOOKUP(A9,HOP!A:U,21,0)</f>
        <v>直采</v>
      </c>
    </row>
    <row r="10" s="4" customFormat="1" hidden="1" spans="1:9">
      <c r="A10" s="5">
        <v>999224120358637</v>
      </c>
      <c r="B10" s="6">
        <v>45103</v>
      </c>
      <c r="C10" s="6">
        <v>45105</v>
      </c>
      <c r="D10" s="4">
        <v>2420</v>
      </c>
      <c r="E10" s="4" t="str">
        <f>VLOOKUP(A10,HOP!A:L,12,0)</f>
        <v>2420.00</v>
      </c>
      <c r="F10" s="4" t="str">
        <f>VLOOKUP(A10,HOP!A:C,3,0)</f>
        <v>3363002</v>
      </c>
      <c r="G10" s="4">
        <f t="shared" si="0"/>
        <v>0</v>
      </c>
      <c r="H10" s="4" t="str">
        <f t="shared" si="1"/>
        <v>，3363002</v>
      </c>
      <c r="I10" s="4" t="str">
        <f>VLOOKUP(A10,HOP!A:U,21,0)</f>
        <v>直采</v>
      </c>
    </row>
    <row r="11" s="4" customFormat="1" hidden="1" spans="1:9">
      <c r="A11" s="5">
        <v>999224194806195</v>
      </c>
      <c r="B11" s="6">
        <v>45101</v>
      </c>
      <c r="C11" s="6">
        <v>45105</v>
      </c>
      <c r="D11" s="4">
        <v>1968</v>
      </c>
      <c r="E11" s="4" t="str">
        <f>VLOOKUP(A11,HOP!A:L,12,0)</f>
        <v>1968.00</v>
      </c>
      <c r="F11" s="4" t="str">
        <f>VLOOKUP(A11,HOP!A:C,3,0)</f>
        <v>3384441</v>
      </c>
      <c r="G11" s="4">
        <f t="shared" si="0"/>
        <v>0</v>
      </c>
      <c r="H11" s="4" t="str">
        <f t="shared" si="1"/>
        <v>，3384441</v>
      </c>
      <c r="I11" s="4" t="str">
        <f>VLOOKUP(A11,HOP!A:U,21,0)</f>
        <v>直采</v>
      </c>
    </row>
    <row r="12" s="4" customFormat="1" hidden="1" spans="1:9">
      <c r="A12" s="5">
        <v>999224262965848</v>
      </c>
      <c r="B12" s="6">
        <v>45101</v>
      </c>
      <c r="C12" s="6">
        <v>45105</v>
      </c>
      <c r="D12" s="4">
        <v>1932</v>
      </c>
      <c r="E12" s="4" t="str">
        <f>VLOOKUP(A12,HOP!A:L,12,0)</f>
        <v>1932.00</v>
      </c>
      <c r="F12" s="4" t="str">
        <f>VLOOKUP(A12,HOP!A:C,3,0)</f>
        <v>3388089</v>
      </c>
      <c r="G12" s="4">
        <f t="shared" si="0"/>
        <v>0</v>
      </c>
      <c r="H12" s="4" t="str">
        <f t="shared" si="1"/>
        <v>，3388089</v>
      </c>
      <c r="I12" s="4" t="str">
        <f>VLOOKUP(A12,HOP!A:U,21,0)</f>
        <v>直采</v>
      </c>
    </row>
    <row r="13" s="4" customFormat="1" hidden="1" spans="1:9">
      <c r="A13" s="5">
        <v>999224270197897</v>
      </c>
      <c r="B13" s="6">
        <v>45102</v>
      </c>
      <c r="C13" s="6">
        <v>45105</v>
      </c>
      <c r="D13" s="4">
        <v>2418</v>
      </c>
      <c r="E13" s="4" t="str">
        <f>VLOOKUP(A13,HOP!A:L,12,0)</f>
        <v>2418.00</v>
      </c>
      <c r="F13" s="4" t="str">
        <f>VLOOKUP(A13,HOP!A:C,3,0)</f>
        <v>3390276</v>
      </c>
      <c r="G13" s="4">
        <f t="shared" si="0"/>
        <v>0</v>
      </c>
      <c r="H13" s="4" t="str">
        <f t="shared" si="1"/>
        <v>，3390276</v>
      </c>
      <c r="I13" s="4" t="str">
        <f>VLOOKUP(A13,HOP!A:U,21,0)</f>
        <v>直采</v>
      </c>
    </row>
    <row r="14" s="4" customFormat="1" hidden="1" spans="1:9">
      <c r="A14" s="5">
        <v>999224370815117</v>
      </c>
      <c r="B14" s="6">
        <v>45102</v>
      </c>
      <c r="C14" s="6">
        <v>45105</v>
      </c>
      <c r="D14" s="4">
        <v>1140</v>
      </c>
      <c r="E14" s="4" t="str">
        <f>VLOOKUP(A14,HOP!A:L,12,0)</f>
        <v>1140.00</v>
      </c>
      <c r="F14" s="4" t="str">
        <f>VLOOKUP(A14,HOP!A:C,3,0)</f>
        <v>3412050</v>
      </c>
      <c r="G14" s="4">
        <f t="shared" si="0"/>
        <v>0</v>
      </c>
      <c r="H14" s="4" t="str">
        <f t="shared" si="1"/>
        <v>，3412050</v>
      </c>
      <c r="I14" s="4" t="str">
        <f>VLOOKUP(A14,HOP!A:U,21,0)</f>
        <v>直采</v>
      </c>
    </row>
    <row r="15" s="4" customFormat="1" hidden="1" spans="1:9">
      <c r="A15" s="5">
        <v>999224387699229</v>
      </c>
      <c r="B15" s="6">
        <v>45098</v>
      </c>
      <c r="C15" s="6">
        <v>45105</v>
      </c>
      <c r="D15" s="4">
        <v>32550</v>
      </c>
      <c r="E15" s="4" t="str">
        <f>VLOOKUP(A15,HOP!A:L,12,0)</f>
        <v>32550.00</v>
      </c>
      <c r="F15" s="4" t="str">
        <f>VLOOKUP(A15,HOP!A:C,3,0)</f>
        <v>3415405</v>
      </c>
      <c r="G15" s="4">
        <f t="shared" si="0"/>
        <v>0</v>
      </c>
      <c r="H15" s="4" t="str">
        <f t="shared" si="1"/>
        <v>，3415405</v>
      </c>
      <c r="I15" s="4" t="str">
        <f>VLOOKUP(A15,HOP!A:U,21,0)</f>
        <v>直采</v>
      </c>
    </row>
    <row r="16" s="4" customFormat="1" hidden="1" spans="1:9">
      <c r="A16" s="5">
        <v>999224405692801</v>
      </c>
      <c r="B16" s="6">
        <v>45103</v>
      </c>
      <c r="C16" s="6">
        <v>45105</v>
      </c>
      <c r="D16" s="4">
        <v>1200</v>
      </c>
      <c r="E16" s="4" t="str">
        <f>VLOOKUP(A16,HOP!A:L,12,0)</f>
        <v>1200.00</v>
      </c>
      <c r="F16" s="4" t="str">
        <f>VLOOKUP(A16,HOP!A:C,3,0)</f>
        <v>3419643</v>
      </c>
      <c r="G16" s="4">
        <f t="shared" si="0"/>
        <v>0</v>
      </c>
      <c r="H16" s="4" t="str">
        <f t="shared" si="1"/>
        <v>，3419643</v>
      </c>
      <c r="I16" s="4" t="str">
        <f>VLOOKUP(A16,HOP!A:U,21,0)</f>
        <v>直采</v>
      </c>
    </row>
    <row r="17" s="4" customFormat="1" hidden="1" spans="1:9">
      <c r="A17" s="5">
        <v>999224406062020</v>
      </c>
      <c r="B17" s="6">
        <v>45104</v>
      </c>
      <c r="C17" s="6">
        <v>45105</v>
      </c>
      <c r="D17" s="4">
        <v>410</v>
      </c>
      <c r="E17" s="4" t="str">
        <f>VLOOKUP(A17,HOP!A:L,12,0)</f>
        <v>410.00</v>
      </c>
      <c r="F17" s="4" t="str">
        <f>VLOOKUP(A17,HOP!A:C,3,0)</f>
        <v>3419711</v>
      </c>
      <c r="G17" s="4">
        <f t="shared" si="0"/>
        <v>0</v>
      </c>
      <c r="H17" s="4" t="str">
        <f t="shared" si="1"/>
        <v>，3419711</v>
      </c>
      <c r="I17" s="4" t="str">
        <f>VLOOKUP(A17,HOP!A:U,21,0)</f>
        <v>直采</v>
      </c>
    </row>
    <row r="18" s="4" customFormat="1" hidden="1" spans="1:9">
      <c r="A18" s="5">
        <v>999224442561920</v>
      </c>
      <c r="B18" s="6">
        <v>45102</v>
      </c>
      <c r="C18" s="6">
        <v>45105</v>
      </c>
      <c r="D18" s="4">
        <v>1434</v>
      </c>
      <c r="E18" s="4" t="str">
        <f>VLOOKUP(A18,HOP!A:L,12,0)</f>
        <v>1434.00</v>
      </c>
      <c r="F18" s="4" t="str">
        <f>VLOOKUP(A18,HOP!A:C,3,0)</f>
        <v>3428289</v>
      </c>
      <c r="G18" s="4">
        <f t="shared" si="0"/>
        <v>0</v>
      </c>
      <c r="H18" s="4" t="str">
        <f t="shared" si="1"/>
        <v>，3428289</v>
      </c>
      <c r="I18" s="4" t="str">
        <f>VLOOKUP(A18,HOP!A:U,21,0)</f>
        <v>直采</v>
      </c>
    </row>
    <row r="19" s="4" customFormat="1" hidden="1" spans="1:9">
      <c r="A19" s="5">
        <v>999224470874304</v>
      </c>
      <c r="B19" s="6">
        <v>45096</v>
      </c>
      <c r="C19" s="6">
        <v>45105</v>
      </c>
      <c r="D19" s="4">
        <v>4410</v>
      </c>
      <c r="E19" s="4" t="str">
        <f>VLOOKUP(A19,HOP!A:L,12,0)</f>
        <v>4410.00</v>
      </c>
      <c r="F19" s="4" t="str">
        <f>VLOOKUP(A19,HOP!A:C,3,0)</f>
        <v>3434891</v>
      </c>
      <c r="G19" s="4">
        <f t="shared" si="0"/>
        <v>0</v>
      </c>
      <c r="H19" s="4" t="str">
        <f t="shared" si="1"/>
        <v>，3434891</v>
      </c>
      <c r="I19" s="4" t="str">
        <f>VLOOKUP(A19,HOP!A:U,21,0)</f>
        <v>直采</v>
      </c>
    </row>
    <row r="20" s="4" customFormat="1" hidden="1" spans="1:9">
      <c r="A20" s="5">
        <v>999224492065567</v>
      </c>
      <c r="B20" s="6">
        <v>45098</v>
      </c>
      <c r="C20" s="6">
        <v>45105</v>
      </c>
      <c r="D20" s="4">
        <v>5810</v>
      </c>
      <c r="E20" s="4" t="str">
        <f>VLOOKUP(A20,HOP!A:L,12,0)</f>
        <v>5810.00</v>
      </c>
      <c r="F20" s="4" t="str">
        <f>VLOOKUP(A20,HOP!A:C,3,0)</f>
        <v>3438318</v>
      </c>
      <c r="G20" s="4">
        <f t="shared" si="0"/>
        <v>0</v>
      </c>
      <c r="H20" s="4" t="str">
        <f t="shared" si="1"/>
        <v>，3438318</v>
      </c>
      <c r="I20" s="4" t="str">
        <f>VLOOKUP(A20,HOP!A:U,21,0)</f>
        <v>直采</v>
      </c>
    </row>
    <row r="21" s="4" customFormat="1" hidden="1" spans="1:9">
      <c r="A21" s="5">
        <v>999224492611947</v>
      </c>
      <c r="B21" s="6">
        <v>45102</v>
      </c>
      <c r="C21" s="6">
        <v>45105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VLOOKUP(A21,HOP!A:U,21,0)</f>
        <v>#N/A</v>
      </c>
    </row>
    <row r="22" s="4" customFormat="1" hidden="1" spans="1:9">
      <c r="A22" s="5">
        <v>999224492687326</v>
      </c>
      <c r="B22" s="6">
        <v>45102</v>
      </c>
      <c r="C22" s="6">
        <v>45105</v>
      </c>
      <c r="D22" s="4">
        <v>5162</v>
      </c>
      <c r="E22" s="4" t="str">
        <f>VLOOKUP(A22,HOP!A:L,12,0)</f>
        <v>5162.00</v>
      </c>
      <c r="F22" s="4" t="str">
        <f>VLOOKUP(A22,HOP!A:C,3,0)</f>
        <v>3438485</v>
      </c>
      <c r="G22" s="4">
        <f t="shared" si="0"/>
        <v>0</v>
      </c>
      <c r="H22" s="4" t="str">
        <f t="shared" si="1"/>
        <v>，3438485</v>
      </c>
      <c r="I22" s="4" t="str">
        <f>VLOOKUP(A22,HOP!A:U,21,0)</f>
        <v>直采</v>
      </c>
    </row>
    <row r="23" s="4" customFormat="1" hidden="1" spans="1:9">
      <c r="A23" s="5">
        <v>999224499498808</v>
      </c>
      <c r="B23" s="6">
        <v>45103</v>
      </c>
      <c r="C23" s="6">
        <v>45105</v>
      </c>
      <c r="D23" s="4">
        <v>1954</v>
      </c>
      <c r="E23" s="4" t="str">
        <f>VLOOKUP(A23,HOP!A:L,12,0)</f>
        <v>1954.00</v>
      </c>
      <c r="F23" s="4" t="str">
        <f>VLOOKUP(A23,HOP!A:C,3,0)</f>
        <v>3440917</v>
      </c>
      <c r="G23" s="4">
        <f t="shared" si="0"/>
        <v>0</v>
      </c>
      <c r="H23" s="4" t="str">
        <f t="shared" si="1"/>
        <v>，3440917</v>
      </c>
      <c r="I23" s="4" t="str">
        <f>VLOOKUP(A23,HOP!A:U,21,0)</f>
        <v>直采</v>
      </c>
    </row>
    <row r="24" s="4" customFormat="1" hidden="1" spans="1:9">
      <c r="A24" s="5">
        <v>999224508146260</v>
      </c>
      <c r="B24" s="6">
        <v>45103</v>
      </c>
      <c r="C24" s="6">
        <v>45105</v>
      </c>
      <c r="D24" s="4">
        <v>2770</v>
      </c>
      <c r="E24" s="4" t="str">
        <f>VLOOKUP(A24,HOP!A:L,12,0)</f>
        <v>2770.00</v>
      </c>
      <c r="F24" s="4" t="str">
        <f>VLOOKUP(A24,HOP!A:C,3,0)</f>
        <v>3442737</v>
      </c>
      <c r="G24" s="4">
        <f t="shared" si="0"/>
        <v>0</v>
      </c>
      <c r="H24" s="4" t="str">
        <f t="shared" si="1"/>
        <v>，3442737</v>
      </c>
      <c r="I24" s="4" t="str">
        <f>VLOOKUP(A24,HOP!A:U,21,0)</f>
        <v>直采</v>
      </c>
    </row>
    <row r="25" s="4" customFormat="1" hidden="1" spans="1:9">
      <c r="A25" s="5">
        <v>999224511397881</v>
      </c>
      <c r="B25" s="6">
        <v>45102</v>
      </c>
      <c r="C25" s="6">
        <v>45105</v>
      </c>
      <c r="D25" s="4">
        <v>5162</v>
      </c>
      <c r="E25" s="4" t="str">
        <f>VLOOKUP(A25,HOP!A:L,12,0)</f>
        <v>5162.00</v>
      </c>
      <c r="F25" s="4" t="str">
        <f>VLOOKUP(A25,HOP!A:C,3,0)</f>
        <v>3443387</v>
      </c>
      <c r="G25" s="4">
        <f t="shared" si="0"/>
        <v>0</v>
      </c>
      <c r="H25" s="4" t="str">
        <f t="shared" si="1"/>
        <v>，3443387</v>
      </c>
      <c r="I25" s="4" t="str">
        <f>VLOOKUP(A25,HOP!A:U,21,0)</f>
        <v>直采</v>
      </c>
    </row>
    <row r="26" s="4" customFormat="1" hidden="1" spans="1:9">
      <c r="A26" s="5">
        <v>999224544597823</v>
      </c>
      <c r="B26" s="6">
        <v>45103</v>
      </c>
      <c r="C26" s="6">
        <v>45105</v>
      </c>
      <c r="D26" s="4">
        <v>2040</v>
      </c>
      <c r="E26" s="4" t="str">
        <f>VLOOKUP(A26,HOP!A:L,12,0)</f>
        <v>2040.00</v>
      </c>
      <c r="F26" s="4" t="str">
        <f>VLOOKUP(A26,HOP!A:C,3,0)</f>
        <v>3450918</v>
      </c>
      <c r="G26" s="4">
        <f t="shared" si="0"/>
        <v>0</v>
      </c>
      <c r="H26" s="4" t="str">
        <f t="shared" si="1"/>
        <v>，3450918</v>
      </c>
      <c r="I26" s="4" t="str">
        <f>VLOOKUP(A26,HOP!A:U,21,0)</f>
        <v>直采</v>
      </c>
    </row>
    <row r="27" s="4" customFormat="1" hidden="1" spans="1:9">
      <c r="A27" s="5">
        <v>999224546818304</v>
      </c>
      <c r="B27" s="6">
        <v>45101</v>
      </c>
      <c r="C27" s="6">
        <v>45105</v>
      </c>
      <c r="D27" s="4">
        <v>1220</v>
      </c>
      <c r="E27" s="4" t="str">
        <f>VLOOKUP(A27,HOP!A:L,12,0)</f>
        <v>1220.00</v>
      </c>
      <c r="F27" s="4" t="str">
        <f>VLOOKUP(A27,HOP!A:C,3,0)</f>
        <v>3451472</v>
      </c>
      <c r="G27" s="4">
        <f t="shared" si="0"/>
        <v>0</v>
      </c>
      <c r="H27" s="4" t="str">
        <f t="shared" si="1"/>
        <v>，3451472</v>
      </c>
      <c r="I27" s="4" t="str">
        <f>VLOOKUP(A27,HOP!A:U,21,0)</f>
        <v>直采</v>
      </c>
    </row>
    <row r="28" s="4" customFormat="1" hidden="1" spans="1:9">
      <c r="A28" s="5">
        <v>999224602660055</v>
      </c>
      <c r="B28" s="6">
        <v>45103</v>
      </c>
      <c r="C28" s="6">
        <v>45105</v>
      </c>
      <c r="D28" s="4">
        <v>924</v>
      </c>
      <c r="E28" s="4" t="str">
        <f>VLOOKUP(A28,HOP!A:L,12,0)</f>
        <v>924.00</v>
      </c>
      <c r="F28" s="4" t="str">
        <f>VLOOKUP(A28,HOP!A:C,3,0)</f>
        <v>3462303</v>
      </c>
      <c r="G28" s="4">
        <f t="shared" si="0"/>
        <v>0</v>
      </c>
      <c r="H28" s="4" t="str">
        <f t="shared" si="1"/>
        <v>，3462303</v>
      </c>
      <c r="I28" s="4" t="str">
        <f>VLOOKUP(A28,HOP!A:U,21,0)</f>
        <v>直采</v>
      </c>
    </row>
    <row r="29" s="4" customFormat="1" hidden="1" spans="1:9">
      <c r="A29" s="5">
        <v>999224611578811</v>
      </c>
      <c r="B29" s="6">
        <v>45103</v>
      </c>
      <c r="C29" s="6">
        <v>45105</v>
      </c>
      <c r="D29" s="4">
        <v>2770</v>
      </c>
      <c r="E29" s="4" t="str">
        <f>VLOOKUP(A29,HOP!A:L,12,0)</f>
        <v>2770.00</v>
      </c>
      <c r="F29" s="4" t="str">
        <f>VLOOKUP(A29,HOP!A:C,3,0)</f>
        <v>3464815</v>
      </c>
      <c r="G29" s="4">
        <f t="shared" si="0"/>
        <v>0</v>
      </c>
      <c r="H29" s="4" t="str">
        <f t="shared" si="1"/>
        <v>，3464815</v>
      </c>
      <c r="I29" s="4" t="str">
        <f>VLOOKUP(A29,HOP!A:U,21,0)</f>
        <v>直采</v>
      </c>
    </row>
    <row r="30" s="4" customFormat="1" hidden="1" spans="1:9">
      <c r="A30" s="5">
        <v>999224614047754</v>
      </c>
      <c r="B30" s="6">
        <v>45100</v>
      </c>
      <c r="C30" s="6">
        <v>45105</v>
      </c>
      <c r="D30" s="4">
        <v>5115</v>
      </c>
      <c r="E30" s="4" t="str">
        <f>VLOOKUP(A30,HOP!A:L,12,0)</f>
        <v>5115.00</v>
      </c>
      <c r="F30" s="4" t="str">
        <f>VLOOKUP(A30,HOP!A:C,3,0)</f>
        <v>3466604</v>
      </c>
      <c r="G30" s="4">
        <f t="shared" si="0"/>
        <v>0</v>
      </c>
      <c r="H30" s="4" t="str">
        <f t="shared" si="1"/>
        <v>，3466604</v>
      </c>
      <c r="I30" s="4" t="str">
        <f>VLOOKUP(A30,HOP!A:U,21,0)</f>
        <v>直采</v>
      </c>
    </row>
    <row r="31" s="4" customFormat="1" hidden="1" spans="1:9">
      <c r="A31" s="5">
        <v>999224624487997</v>
      </c>
      <c r="B31" s="6">
        <v>45103</v>
      </c>
      <c r="C31" s="6">
        <v>45105</v>
      </c>
      <c r="D31" s="4">
        <v>740</v>
      </c>
      <c r="E31" s="4" t="str">
        <f>VLOOKUP(A31,HOP!A:L,12,0)</f>
        <v>740.00</v>
      </c>
      <c r="F31" s="4" t="str">
        <f>VLOOKUP(A31,HOP!A:C,3,0)</f>
        <v>3469797</v>
      </c>
      <c r="G31" s="4">
        <f t="shared" si="0"/>
        <v>0</v>
      </c>
      <c r="H31" s="4" t="str">
        <f t="shared" si="1"/>
        <v>，3469797</v>
      </c>
      <c r="I31" s="4" t="str">
        <f>VLOOKUP(A31,HOP!A:U,21,0)</f>
        <v>直采</v>
      </c>
    </row>
    <row r="32" s="4" customFormat="1" hidden="1" spans="1:9">
      <c r="A32" s="5">
        <v>999224636143390</v>
      </c>
      <c r="B32" s="6">
        <v>45102</v>
      </c>
      <c r="C32" s="6">
        <v>45105</v>
      </c>
      <c r="D32" s="4">
        <v>1956</v>
      </c>
      <c r="E32" s="4" t="str">
        <f>VLOOKUP(A32,HOP!A:L,12,0)</f>
        <v>1956.00</v>
      </c>
      <c r="F32" s="4" t="str">
        <f>VLOOKUP(A32,HOP!A:C,3,0)</f>
        <v>3471288</v>
      </c>
      <c r="G32" s="4">
        <f t="shared" si="0"/>
        <v>0</v>
      </c>
      <c r="H32" s="4" t="str">
        <f t="shared" si="1"/>
        <v>，3471288</v>
      </c>
      <c r="I32" s="4" t="str">
        <f>VLOOKUP(A32,HOP!A:U,21,0)</f>
        <v>直采</v>
      </c>
    </row>
    <row r="33" s="4" customFormat="1" hidden="1" spans="1:9">
      <c r="A33" s="5">
        <v>999224639285049</v>
      </c>
      <c r="B33" s="6">
        <v>45102</v>
      </c>
      <c r="C33" s="6">
        <v>45105</v>
      </c>
      <c r="D33" s="4">
        <v>1956</v>
      </c>
      <c r="E33" s="4" t="str">
        <f>VLOOKUP(A33,HOP!A:L,12,0)</f>
        <v>1956.00</v>
      </c>
      <c r="F33" s="4" t="str">
        <f>VLOOKUP(A33,HOP!A:C,3,0)</f>
        <v>3471795</v>
      </c>
      <c r="G33" s="4">
        <f t="shared" si="0"/>
        <v>0</v>
      </c>
      <c r="H33" s="4" t="str">
        <f t="shared" si="1"/>
        <v>，3471795</v>
      </c>
      <c r="I33" s="4" t="str">
        <f>VLOOKUP(A33,HOP!A:U,21,0)</f>
        <v>直采</v>
      </c>
    </row>
    <row r="34" s="4" customFormat="1" hidden="1" spans="1:9">
      <c r="A34" s="5">
        <v>999224643852068</v>
      </c>
      <c r="B34" s="6">
        <v>45102</v>
      </c>
      <c r="C34" s="6">
        <v>45105</v>
      </c>
      <c r="D34" s="4">
        <v>1140</v>
      </c>
      <c r="E34" s="4" t="str">
        <f>VLOOKUP(A34,HOP!A:L,12,0)</f>
        <v>1140.00</v>
      </c>
      <c r="F34" s="4" t="str">
        <f>VLOOKUP(A34,HOP!A:C,3,0)</f>
        <v>3472976</v>
      </c>
      <c r="G34" s="4">
        <f t="shared" si="0"/>
        <v>0</v>
      </c>
      <c r="H34" s="4" t="str">
        <f t="shared" si="1"/>
        <v>，3472976</v>
      </c>
      <c r="I34" s="4" t="str">
        <f>VLOOKUP(A34,HOP!A:U,21,0)</f>
        <v>直采</v>
      </c>
    </row>
    <row r="35" s="4" customFormat="1" hidden="1" spans="1:9">
      <c r="A35" s="5">
        <v>999224658353092</v>
      </c>
      <c r="B35" s="6">
        <v>45099</v>
      </c>
      <c r="C35" s="6">
        <v>45105</v>
      </c>
      <c r="D35" s="4">
        <v>4500</v>
      </c>
      <c r="E35" s="4" t="str">
        <f>VLOOKUP(A35,HOP!A:L,12,0)</f>
        <v>4500.00</v>
      </c>
      <c r="F35" s="4" t="str">
        <f>VLOOKUP(A35,HOP!A:C,3,0)</f>
        <v>3475991</v>
      </c>
      <c r="G35" s="4">
        <f t="shared" si="0"/>
        <v>0</v>
      </c>
      <c r="H35" s="4" t="str">
        <f t="shared" si="1"/>
        <v>，3475991</v>
      </c>
      <c r="I35" s="4" t="str">
        <f>VLOOKUP(A35,HOP!A:U,21,0)</f>
        <v>直采</v>
      </c>
    </row>
    <row r="36" s="4" customFormat="1" hidden="1" spans="1:9">
      <c r="A36" s="5">
        <v>999224695027123</v>
      </c>
      <c r="B36" s="6">
        <v>45102</v>
      </c>
      <c r="C36" s="6">
        <v>45105</v>
      </c>
      <c r="D36" s="4">
        <v>2404</v>
      </c>
      <c r="E36" s="4" t="str">
        <f>VLOOKUP(A36,HOP!A:L,12,0)</f>
        <v>2404.00</v>
      </c>
      <c r="F36" s="4" t="str">
        <f>VLOOKUP(A36,HOP!A:C,3,0)</f>
        <v>3483714</v>
      </c>
      <c r="G36" s="4">
        <f t="shared" si="0"/>
        <v>0</v>
      </c>
      <c r="H36" s="4" t="str">
        <f t="shared" si="1"/>
        <v>，3483714</v>
      </c>
      <c r="I36" s="4" t="str">
        <f>VLOOKUP(A36,HOP!A:U,21,0)</f>
        <v>直采</v>
      </c>
    </row>
    <row r="37" s="4" customFormat="1" hidden="1" spans="1:9">
      <c r="A37" s="5">
        <v>999224696292372</v>
      </c>
      <c r="B37" s="6">
        <v>45103</v>
      </c>
      <c r="C37" s="6">
        <v>45105</v>
      </c>
      <c r="D37" s="4">
        <v>4720</v>
      </c>
      <c r="E37" s="4" t="str">
        <f>VLOOKUP(A37,HOP!A:L,12,0)</f>
        <v>4720.00</v>
      </c>
      <c r="F37" s="4" t="str">
        <f>VLOOKUP(A37,HOP!A:C,3,0)</f>
        <v>3484093</v>
      </c>
      <c r="G37" s="4">
        <f t="shared" si="0"/>
        <v>0</v>
      </c>
      <c r="H37" s="4" t="str">
        <f t="shared" si="1"/>
        <v>，3484093</v>
      </c>
      <c r="I37" s="4" t="str">
        <f>VLOOKUP(A37,HOP!A:U,21,0)</f>
        <v>直采</v>
      </c>
    </row>
    <row r="38" s="4" customFormat="1" hidden="1" spans="1:9">
      <c r="A38" s="5">
        <v>999224696609564</v>
      </c>
      <c r="B38" s="6">
        <v>45103</v>
      </c>
      <c r="C38" s="6">
        <v>45105</v>
      </c>
      <c r="D38" s="4">
        <v>2360</v>
      </c>
      <c r="E38" s="4" t="str">
        <f>VLOOKUP(A38,HOP!A:L,12,0)</f>
        <v>2360.00</v>
      </c>
      <c r="F38" s="4" t="str">
        <f>VLOOKUP(A38,HOP!A:C,3,0)</f>
        <v>3484286</v>
      </c>
      <c r="G38" s="4">
        <f t="shared" si="0"/>
        <v>0</v>
      </c>
      <c r="H38" s="4" t="str">
        <f t="shared" si="1"/>
        <v>，3484286</v>
      </c>
      <c r="I38" s="4" t="str">
        <f>VLOOKUP(A38,HOP!A:U,21,0)</f>
        <v>直采</v>
      </c>
    </row>
    <row r="39" s="4" customFormat="1" hidden="1" spans="1:9">
      <c r="A39" s="5">
        <v>999224697597216</v>
      </c>
      <c r="B39" s="6">
        <v>45104</v>
      </c>
      <c r="C39" s="6">
        <v>45105</v>
      </c>
      <c r="D39" s="4">
        <v>540</v>
      </c>
      <c r="E39" s="4" t="str">
        <f>VLOOKUP(A39,HOP!A:L,12,0)</f>
        <v>540.00</v>
      </c>
      <c r="F39" s="4" t="str">
        <f>VLOOKUP(A39,HOP!A:C,3,0)</f>
        <v>3484645</v>
      </c>
      <c r="G39" s="4">
        <f t="shared" si="0"/>
        <v>0</v>
      </c>
      <c r="H39" s="4" t="str">
        <f t="shared" si="1"/>
        <v>，3484645</v>
      </c>
      <c r="I39" s="4" t="str">
        <f>VLOOKUP(A39,HOP!A:U,21,0)</f>
        <v>直采</v>
      </c>
    </row>
    <row r="40" s="4" customFormat="1" hidden="1" spans="1:9">
      <c r="A40" s="5">
        <v>999224704203492</v>
      </c>
      <c r="B40" s="6">
        <v>45103</v>
      </c>
      <c r="C40" s="6">
        <v>45105</v>
      </c>
      <c r="D40" s="4">
        <v>3360</v>
      </c>
      <c r="E40" s="4" t="str">
        <f>VLOOKUP(A40,HOP!A:L,12,0)</f>
        <v>3360.00</v>
      </c>
      <c r="F40" s="4" t="str">
        <f>VLOOKUP(A40,HOP!A:C,3,0)</f>
        <v>3486370</v>
      </c>
      <c r="G40" s="4">
        <f t="shared" si="0"/>
        <v>0</v>
      </c>
      <c r="H40" s="4" t="str">
        <f t="shared" si="1"/>
        <v>，3486370</v>
      </c>
      <c r="I40" s="4" t="str">
        <f>VLOOKUP(A40,HOP!A:U,21,0)</f>
        <v>直采</v>
      </c>
    </row>
    <row r="41" s="4" customFormat="1" hidden="1" spans="1:9">
      <c r="A41" s="5">
        <v>999224704510521</v>
      </c>
      <c r="B41" s="6">
        <v>45102</v>
      </c>
      <c r="C41" s="6">
        <v>45105</v>
      </c>
      <c r="D41" s="4">
        <v>2346</v>
      </c>
      <c r="E41" s="4" t="str">
        <f>VLOOKUP(A41,HOP!A:L,12,0)</f>
        <v>2346.00</v>
      </c>
      <c r="F41" s="4" t="str">
        <f>VLOOKUP(A41,HOP!A:C,3,0)</f>
        <v>3486391</v>
      </c>
      <c r="G41" s="4">
        <f t="shared" si="0"/>
        <v>0</v>
      </c>
      <c r="H41" s="4" t="str">
        <f t="shared" si="1"/>
        <v>，3486391</v>
      </c>
      <c r="I41" s="4" t="str">
        <f>VLOOKUP(A41,HOP!A:U,21,0)</f>
        <v>直采</v>
      </c>
    </row>
    <row r="42" s="4" customFormat="1" hidden="1" spans="1:9">
      <c r="A42" s="5">
        <v>24706796321</v>
      </c>
      <c r="B42" s="6">
        <v>45103</v>
      </c>
      <c r="C42" s="6">
        <v>45105</v>
      </c>
      <c r="D42" s="4">
        <v>782</v>
      </c>
      <c r="E42" s="4" t="str">
        <f>VLOOKUP(A42,HOP!A:L,12,0)</f>
        <v>782.00</v>
      </c>
      <c r="F42" s="4" t="str">
        <f>VLOOKUP(A42,HOP!A:C,3,0)</f>
        <v>3486921</v>
      </c>
      <c r="G42" s="4">
        <f t="shared" si="0"/>
        <v>0</v>
      </c>
      <c r="H42" s="4" t="str">
        <f t="shared" si="1"/>
        <v>，3486921</v>
      </c>
      <c r="I42" s="4" t="str">
        <f>VLOOKUP(A42,HOP!A:U,21,0)</f>
        <v>直采</v>
      </c>
    </row>
    <row r="43" s="4" customFormat="1" hidden="1" spans="1:9">
      <c r="A43" s="5">
        <v>999224712850983</v>
      </c>
      <c r="B43" s="6">
        <v>45103</v>
      </c>
      <c r="C43" s="6">
        <v>45105</v>
      </c>
      <c r="D43" s="4">
        <v>2980</v>
      </c>
      <c r="E43" s="4" t="str">
        <f>VLOOKUP(A43,HOP!A:L,12,0)</f>
        <v>2980.00</v>
      </c>
      <c r="F43" s="4" t="str">
        <f>VLOOKUP(A43,HOP!A:C,3,0)</f>
        <v>3489255</v>
      </c>
      <c r="G43" s="4">
        <f t="shared" si="0"/>
        <v>0</v>
      </c>
      <c r="H43" s="4" t="str">
        <f t="shared" si="1"/>
        <v>，3489255</v>
      </c>
      <c r="I43" s="4" t="str">
        <f>VLOOKUP(A43,HOP!A:U,21,0)</f>
        <v>直采</v>
      </c>
    </row>
    <row r="44" s="4" customFormat="1" hidden="1" spans="1:9">
      <c r="A44" s="5">
        <v>999224712895468</v>
      </c>
      <c r="B44" s="6">
        <v>45103</v>
      </c>
      <c r="C44" s="6">
        <v>45105</v>
      </c>
      <c r="D44" s="4">
        <v>1284</v>
      </c>
      <c r="E44" s="4" t="str">
        <f>VLOOKUP(A44,HOP!A:L,12,0)</f>
        <v>1284.00</v>
      </c>
      <c r="F44" s="4" t="str">
        <f>VLOOKUP(A44,HOP!A:C,3,0)</f>
        <v>3489269</v>
      </c>
      <c r="G44" s="4">
        <f t="shared" si="0"/>
        <v>0</v>
      </c>
      <c r="H44" s="4" t="str">
        <f t="shared" si="1"/>
        <v>，3489269</v>
      </c>
      <c r="I44" s="4" t="str">
        <f>VLOOKUP(A44,HOP!A:U,21,0)</f>
        <v>直采</v>
      </c>
    </row>
    <row r="45" s="4" customFormat="1" hidden="1" spans="1:9">
      <c r="A45" s="5">
        <v>999224713601933</v>
      </c>
      <c r="B45" s="6">
        <v>45103</v>
      </c>
      <c r="C45" s="6">
        <v>45105</v>
      </c>
      <c r="D45" s="4">
        <v>1914</v>
      </c>
      <c r="E45" s="4" t="str">
        <f>VLOOKUP(A45,HOP!A:L,12,0)</f>
        <v>1914.00</v>
      </c>
      <c r="F45" s="4" t="str">
        <f>VLOOKUP(A45,HOP!A:C,3,0)</f>
        <v>3489592</v>
      </c>
      <c r="G45" s="4">
        <f t="shared" si="0"/>
        <v>0</v>
      </c>
      <c r="H45" s="4" t="str">
        <f t="shared" si="1"/>
        <v>，3489592</v>
      </c>
      <c r="I45" s="4" t="str">
        <f>VLOOKUP(A45,HOP!A:U,21,0)</f>
        <v>直采</v>
      </c>
    </row>
    <row r="46" s="4" customFormat="1" hidden="1" spans="1:9">
      <c r="A46" s="5">
        <v>999224713936810</v>
      </c>
      <c r="B46" s="6">
        <v>45104</v>
      </c>
      <c r="C46" s="6">
        <v>45105</v>
      </c>
      <c r="D46" s="4">
        <v>704</v>
      </c>
      <c r="E46" s="4" t="str">
        <f>VLOOKUP(A46,HOP!A:L,12,0)</f>
        <v>704.00</v>
      </c>
      <c r="F46" s="4" t="str">
        <f>VLOOKUP(A46,HOP!A:C,3,0)</f>
        <v>3489802</v>
      </c>
      <c r="G46" s="4">
        <f t="shared" si="0"/>
        <v>0</v>
      </c>
      <c r="H46" s="4" t="str">
        <f t="shared" si="1"/>
        <v>，3489802</v>
      </c>
      <c r="I46" s="4" t="str">
        <f>VLOOKUP(A46,HOP!A:U,21,0)</f>
        <v>直采</v>
      </c>
    </row>
    <row r="47" s="4" customFormat="1" hidden="1" spans="1:9">
      <c r="A47" s="5">
        <v>999224723058704</v>
      </c>
      <c r="B47" s="6">
        <v>45104</v>
      </c>
      <c r="C47" s="6">
        <v>45105</v>
      </c>
      <c r="D47" s="4">
        <v>208</v>
      </c>
      <c r="E47" s="4" t="str">
        <f>VLOOKUP(A47,HOP!A:L,12,0)</f>
        <v>208.00</v>
      </c>
      <c r="F47" s="4" t="str">
        <f>VLOOKUP(A47,HOP!A:C,3,0)</f>
        <v>3492040</v>
      </c>
      <c r="G47" s="4">
        <f t="shared" si="0"/>
        <v>0</v>
      </c>
      <c r="H47" s="4" t="str">
        <f t="shared" si="1"/>
        <v>，3492040</v>
      </c>
      <c r="I47" s="4" t="str">
        <f>VLOOKUP(A47,HOP!A:U,21,0)</f>
        <v>直采</v>
      </c>
    </row>
    <row r="48" s="4" customFormat="1" hidden="1" spans="1:9">
      <c r="A48" s="5">
        <v>999224740411201</v>
      </c>
      <c r="B48" s="6">
        <v>45102</v>
      </c>
      <c r="C48" s="6">
        <v>45105</v>
      </c>
      <c r="D48" s="4">
        <v>1053</v>
      </c>
      <c r="E48" s="4" t="str">
        <f>VLOOKUP(A48,HOP!A:L,12,0)</f>
        <v>1053.00</v>
      </c>
      <c r="F48" s="4" t="str">
        <f>VLOOKUP(A48,HOP!A:C,3,0)</f>
        <v>3496190</v>
      </c>
      <c r="G48" s="4">
        <f t="shared" si="0"/>
        <v>0</v>
      </c>
      <c r="H48" s="4" t="str">
        <f t="shared" si="1"/>
        <v>，3496190</v>
      </c>
      <c r="I48" s="4" t="str">
        <f>VLOOKUP(A48,HOP!A:U,21,0)</f>
        <v>直采</v>
      </c>
    </row>
    <row r="49" s="4" customFormat="1" hidden="1" spans="1:9">
      <c r="A49" s="5">
        <v>999224746280814</v>
      </c>
      <c r="B49" s="6">
        <v>45102</v>
      </c>
      <c r="C49" s="6">
        <v>45105</v>
      </c>
      <c r="D49" s="4">
        <v>3939</v>
      </c>
      <c r="E49" s="4" t="str">
        <f>VLOOKUP(A49,HOP!A:L,12,0)</f>
        <v>3939.00</v>
      </c>
      <c r="F49" s="4" t="str">
        <f>VLOOKUP(A49,HOP!A:C,3,0)</f>
        <v>3499177</v>
      </c>
      <c r="G49" s="4">
        <f t="shared" si="0"/>
        <v>0</v>
      </c>
      <c r="H49" s="4" t="str">
        <f t="shared" si="1"/>
        <v>，3499177</v>
      </c>
      <c r="I49" s="4" t="str">
        <f>VLOOKUP(A49,HOP!A:U,21,0)</f>
        <v>直采</v>
      </c>
    </row>
    <row r="50" s="4" customFormat="1" hidden="1" spans="1:9">
      <c r="A50" s="5">
        <v>999224746533847</v>
      </c>
      <c r="B50" s="6">
        <v>45104</v>
      </c>
      <c r="C50" s="6">
        <v>45105</v>
      </c>
      <c r="D50" s="4">
        <v>426</v>
      </c>
      <c r="E50" s="4" t="str">
        <f>VLOOKUP(A50,HOP!A:L,12,0)</f>
        <v>426.00</v>
      </c>
      <c r="F50" s="4" t="str">
        <f>VLOOKUP(A50,HOP!A:C,3,0)</f>
        <v>3499324</v>
      </c>
      <c r="G50" s="4">
        <f t="shared" si="0"/>
        <v>0</v>
      </c>
      <c r="H50" s="4" t="str">
        <f t="shared" si="1"/>
        <v>，3499324</v>
      </c>
      <c r="I50" s="4" t="str">
        <f>VLOOKUP(A50,HOP!A:U,21,0)</f>
        <v>直采</v>
      </c>
    </row>
    <row r="51" s="4" customFormat="1" hidden="1" spans="1:9">
      <c r="A51" s="5">
        <v>999224756509430</v>
      </c>
      <c r="B51" s="6">
        <v>45103</v>
      </c>
      <c r="C51" s="6">
        <v>45105</v>
      </c>
      <c r="D51" s="4">
        <v>1956</v>
      </c>
      <c r="E51" s="4" t="str">
        <f>VLOOKUP(A51,HOP!A:L,12,0)</f>
        <v>1956.00</v>
      </c>
      <c r="F51" s="4" t="str">
        <f>VLOOKUP(A51,HOP!A:C,3,0)</f>
        <v>3501365</v>
      </c>
      <c r="G51" s="4">
        <f t="shared" si="0"/>
        <v>0</v>
      </c>
      <c r="H51" s="4" t="str">
        <f t="shared" si="1"/>
        <v>，3501365</v>
      </c>
      <c r="I51" s="4" t="str">
        <f>VLOOKUP(A51,HOP!A:U,21,0)</f>
        <v>直采</v>
      </c>
    </row>
    <row r="52" s="4" customFormat="1" hidden="1" spans="1:9">
      <c r="A52" s="5">
        <v>999224783284783</v>
      </c>
      <c r="B52" s="6">
        <v>45103</v>
      </c>
      <c r="C52" s="6">
        <v>45105</v>
      </c>
      <c r="D52" s="4">
        <v>2160</v>
      </c>
      <c r="E52" s="4" t="str">
        <f>VLOOKUP(A52,HOP!A:L,12,0)</f>
        <v>2160.00</v>
      </c>
      <c r="F52" s="4" t="str">
        <f>VLOOKUP(A52,HOP!A:C,3,0)</f>
        <v>3506913</v>
      </c>
      <c r="G52" s="4">
        <f t="shared" si="0"/>
        <v>0</v>
      </c>
      <c r="H52" s="4" t="str">
        <f t="shared" si="1"/>
        <v>，3506913</v>
      </c>
      <c r="I52" s="4" t="str">
        <f>VLOOKUP(A52,HOP!A:U,21,0)</f>
        <v>直采</v>
      </c>
    </row>
    <row r="53" s="4" customFormat="1" hidden="1" spans="1:9">
      <c r="A53" s="5">
        <v>999224818217469</v>
      </c>
      <c r="B53" s="6">
        <v>45102</v>
      </c>
      <c r="C53" s="6">
        <v>45105</v>
      </c>
      <c r="D53" s="4">
        <v>10536</v>
      </c>
      <c r="E53" s="4" t="str">
        <f>VLOOKUP(A53,HOP!A:L,12,0)</f>
        <v>10536.00</v>
      </c>
      <c r="F53" s="4" t="str">
        <f>VLOOKUP(A53,HOP!A:C,3,0)</f>
        <v>3515966</v>
      </c>
      <c r="G53" s="4">
        <f t="shared" si="0"/>
        <v>0</v>
      </c>
      <c r="H53" s="4" t="str">
        <f t="shared" si="1"/>
        <v>，3515966</v>
      </c>
      <c r="I53" s="4" t="str">
        <f>VLOOKUP(A53,HOP!A:U,21,0)</f>
        <v>直采</v>
      </c>
    </row>
    <row r="54" s="4" customFormat="1" hidden="1" spans="1:9">
      <c r="A54" s="5">
        <v>999224836622206</v>
      </c>
      <c r="B54" s="6">
        <v>45103</v>
      </c>
      <c r="C54" s="6">
        <v>45105</v>
      </c>
      <c r="D54" s="4">
        <v>678</v>
      </c>
      <c r="E54" s="4" t="str">
        <f>VLOOKUP(A54,HOP!A:L,12,0)</f>
        <v>678.00</v>
      </c>
      <c r="F54" s="4" t="str">
        <f>VLOOKUP(A54,HOP!A:C,3,0)</f>
        <v>3520569</v>
      </c>
      <c r="G54" s="4">
        <f t="shared" si="0"/>
        <v>0</v>
      </c>
      <c r="H54" s="4" t="str">
        <f t="shared" si="1"/>
        <v>，3520569</v>
      </c>
      <c r="I54" s="4" t="str">
        <f>VLOOKUP(A54,HOP!A:U,21,0)</f>
        <v>直采</v>
      </c>
    </row>
    <row r="55" s="4" customFormat="1" hidden="1" spans="1:9">
      <c r="A55" s="5">
        <v>999224841830040</v>
      </c>
      <c r="B55" s="6">
        <v>45104</v>
      </c>
      <c r="C55" s="6">
        <v>45105</v>
      </c>
      <c r="D55" s="4">
        <v>1282</v>
      </c>
      <c r="E55" s="4" t="str">
        <f>VLOOKUP(A55,HOP!A:L,12,0)</f>
        <v>1282.00</v>
      </c>
      <c r="F55" s="4" t="str">
        <f>VLOOKUP(A55,HOP!A:C,3,0)</f>
        <v>3522701</v>
      </c>
      <c r="G55" s="4">
        <f t="shared" si="0"/>
        <v>0</v>
      </c>
      <c r="H55" s="4" t="str">
        <f t="shared" si="1"/>
        <v>，3522701</v>
      </c>
      <c r="I55" s="4" t="str">
        <f>VLOOKUP(A55,HOP!A:U,21,0)</f>
        <v>直采</v>
      </c>
    </row>
    <row r="56" s="4" customFormat="1" hidden="1" spans="1:9">
      <c r="A56" s="5">
        <v>999224842449957</v>
      </c>
      <c r="B56" s="6">
        <v>45104</v>
      </c>
      <c r="C56" s="6">
        <v>45105</v>
      </c>
      <c r="D56" s="4">
        <v>444</v>
      </c>
      <c r="E56" s="4" t="str">
        <f>VLOOKUP(A56,HOP!A:L,12,0)</f>
        <v>444.00</v>
      </c>
      <c r="F56" s="4" t="str">
        <f>VLOOKUP(A56,HOP!A:C,3,0)</f>
        <v>3523018</v>
      </c>
      <c r="G56" s="4">
        <f t="shared" si="0"/>
        <v>0</v>
      </c>
      <c r="H56" s="4" t="str">
        <f t="shared" si="1"/>
        <v>，3523018</v>
      </c>
      <c r="I56" s="4" t="str">
        <f>VLOOKUP(A56,HOP!A:U,21,0)</f>
        <v>直采</v>
      </c>
    </row>
    <row r="57" s="4" customFormat="1" hidden="1" spans="1:9">
      <c r="A57" s="5">
        <v>24848577908</v>
      </c>
      <c r="B57" s="6">
        <v>45102</v>
      </c>
      <c r="C57" s="6">
        <v>45105</v>
      </c>
      <c r="D57" s="4">
        <v>4396</v>
      </c>
      <c r="E57" s="4" t="str">
        <f>VLOOKUP(A57,HOP!A:L,12,0)</f>
        <v>4396.00</v>
      </c>
      <c r="F57" s="4" t="str">
        <f>VLOOKUP(A57,HOP!A:C,3,0)</f>
        <v>3523867</v>
      </c>
      <c r="G57" s="4">
        <f t="shared" si="0"/>
        <v>0</v>
      </c>
      <c r="H57" s="4" t="str">
        <f t="shared" si="1"/>
        <v>，3523867</v>
      </c>
      <c r="I57" s="4" t="str">
        <f>VLOOKUP(A57,HOP!A:U,21,0)</f>
        <v>直采</v>
      </c>
    </row>
    <row r="58" s="4" customFormat="1" hidden="1" spans="1:9">
      <c r="A58" s="5">
        <v>999224850370282</v>
      </c>
      <c r="B58" s="6">
        <v>45103</v>
      </c>
      <c r="C58" s="6">
        <v>45105</v>
      </c>
      <c r="D58" s="4">
        <v>1700</v>
      </c>
      <c r="E58" s="4" t="str">
        <f>VLOOKUP(A58,HOP!A:L,12,0)</f>
        <v>1700.00</v>
      </c>
      <c r="F58" s="4" t="str">
        <f>VLOOKUP(A58,HOP!A:C,3,0)</f>
        <v>3524365</v>
      </c>
      <c r="G58" s="4">
        <f t="shared" si="0"/>
        <v>0</v>
      </c>
      <c r="H58" s="4" t="str">
        <f t="shared" si="1"/>
        <v>，3524365</v>
      </c>
      <c r="I58" s="4" t="str">
        <f>VLOOKUP(A58,HOP!A:U,21,0)</f>
        <v>直采</v>
      </c>
    </row>
    <row r="59" s="4" customFormat="1" hidden="1" spans="1:9">
      <c r="A59" s="5">
        <v>999224851551725</v>
      </c>
      <c r="B59" s="6">
        <v>45101</v>
      </c>
      <c r="C59" s="6">
        <v>45105</v>
      </c>
      <c r="D59" s="4">
        <v>11084</v>
      </c>
      <c r="E59" s="4" t="str">
        <f>VLOOKUP(A59,HOP!A:L,12,0)</f>
        <v>11084.00</v>
      </c>
      <c r="F59" s="4" t="str">
        <f>VLOOKUP(A59,HOP!A:C,3,0)</f>
        <v>3524656</v>
      </c>
      <c r="G59" s="4">
        <f t="shared" si="0"/>
        <v>0</v>
      </c>
      <c r="H59" s="4" t="str">
        <f t="shared" si="1"/>
        <v>，3524656</v>
      </c>
      <c r="I59" s="4" t="str">
        <f>VLOOKUP(A59,HOP!A:U,21,0)</f>
        <v>直采</v>
      </c>
    </row>
    <row r="60" s="4" customFormat="1" hidden="1" spans="1:9">
      <c r="A60" s="5">
        <v>999224852466544</v>
      </c>
      <c r="B60" s="6">
        <v>45102</v>
      </c>
      <c r="C60" s="6">
        <v>45105</v>
      </c>
      <c r="D60" s="4">
        <v>987</v>
      </c>
      <c r="E60" s="4" t="str">
        <f>VLOOKUP(A60,HOP!A:L,12,0)</f>
        <v>987.00</v>
      </c>
      <c r="F60" s="4" t="str">
        <f>VLOOKUP(A60,HOP!A:C,3,0)</f>
        <v>3524898</v>
      </c>
      <c r="G60" s="4">
        <f t="shared" si="0"/>
        <v>0</v>
      </c>
      <c r="H60" s="4" t="str">
        <f t="shared" si="1"/>
        <v>，3524898</v>
      </c>
      <c r="I60" s="4" t="str">
        <f>VLOOKUP(A60,HOP!A:U,21,0)</f>
        <v>直采</v>
      </c>
    </row>
    <row r="61" s="4" customFormat="1" hidden="1" spans="1:9">
      <c r="A61" s="5">
        <v>999224854428467</v>
      </c>
      <c r="B61" s="6">
        <v>45103</v>
      </c>
      <c r="C61" s="6">
        <v>45105</v>
      </c>
      <c r="D61" s="4">
        <v>2940</v>
      </c>
      <c r="E61" s="4" t="str">
        <f>VLOOKUP(A61,HOP!A:L,12,0)</f>
        <v>2940.00</v>
      </c>
      <c r="F61" s="4" t="str">
        <f>VLOOKUP(A61,HOP!A:C,3,0)</f>
        <v>3525533</v>
      </c>
      <c r="G61" s="4">
        <f t="shared" si="0"/>
        <v>0</v>
      </c>
      <c r="H61" s="4" t="str">
        <f t="shared" si="1"/>
        <v>，3525533</v>
      </c>
      <c r="I61" s="4" t="str">
        <f>VLOOKUP(A61,HOP!A:U,21,0)</f>
        <v>直采</v>
      </c>
    </row>
    <row r="62" s="4" customFormat="1" hidden="1" spans="1:9">
      <c r="A62" s="5">
        <v>999224854846630</v>
      </c>
      <c r="B62" s="6">
        <v>45103</v>
      </c>
      <c r="C62" s="6">
        <v>45105</v>
      </c>
      <c r="D62" s="4">
        <v>276</v>
      </c>
      <c r="E62" s="4" t="str">
        <f>VLOOKUP(A62,HOP!A:L,12,0)</f>
        <v>276.00</v>
      </c>
      <c r="F62" s="4" t="str">
        <f>VLOOKUP(A62,HOP!A:C,3,0)</f>
        <v>3525802</v>
      </c>
      <c r="G62" s="4">
        <f t="shared" si="0"/>
        <v>0</v>
      </c>
      <c r="H62" s="4" t="str">
        <f t="shared" si="1"/>
        <v>，3525802</v>
      </c>
      <c r="I62" s="4" t="str">
        <f>VLOOKUP(A62,HOP!A:U,21,0)</f>
        <v>直采</v>
      </c>
    </row>
    <row r="63" s="4" customFormat="1" hidden="1" spans="1:9">
      <c r="A63" s="5">
        <v>999224855950717</v>
      </c>
      <c r="B63" s="6">
        <v>45103</v>
      </c>
      <c r="C63" s="6">
        <v>45105</v>
      </c>
      <c r="D63" s="4">
        <v>1080</v>
      </c>
      <c r="E63" s="4" t="str">
        <f>VLOOKUP(A63,HOP!A:L,12,0)</f>
        <v>1080.00</v>
      </c>
      <c r="F63" s="4" t="str">
        <f>VLOOKUP(A63,HOP!A:C,3,0)</f>
        <v>3526196</v>
      </c>
      <c r="G63" s="4">
        <f t="shared" si="0"/>
        <v>0</v>
      </c>
      <c r="H63" s="4" t="str">
        <f t="shared" si="1"/>
        <v>，3526196</v>
      </c>
      <c r="I63" s="4" t="str">
        <f>VLOOKUP(A63,HOP!A:U,21,0)</f>
        <v>直采</v>
      </c>
    </row>
    <row r="64" s="4" customFormat="1" hidden="1" spans="1:9">
      <c r="A64" s="5">
        <v>24866007567</v>
      </c>
      <c r="B64" s="6">
        <v>45101</v>
      </c>
      <c r="C64" s="6">
        <v>45105</v>
      </c>
      <c r="D64" s="4">
        <v>2320</v>
      </c>
      <c r="E64" s="4" t="str">
        <f>VLOOKUP(A64,HOP!A:L,12,0)</f>
        <v>2320.00</v>
      </c>
      <c r="F64" s="4" t="str">
        <f>VLOOKUP(A64,HOP!A:C,3,0)</f>
        <v>3527991</v>
      </c>
      <c r="G64" s="4">
        <f t="shared" si="0"/>
        <v>0</v>
      </c>
      <c r="H64" s="4" t="str">
        <f t="shared" si="1"/>
        <v>，3527991</v>
      </c>
      <c r="I64" s="4" t="str">
        <f>VLOOKUP(A64,HOP!A:U,21,0)</f>
        <v>直采</v>
      </c>
    </row>
    <row r="65" s="4" customFormat="1" hidden="1" spans="1:9">
      <c r="A65" s="5">
        <v>999224867657724</v>
      </c>
      <c r="B65" s="6">
        <v>45104</v>
      </c>
      <c r="C65" s="6">
        <v>45105</v>
      </c>
      <c r="D65" s="4">
        <v>986</v>
      </c>
      <c r="E65" s="4" t="str">
        <f>VLOOKUP(A65,HOP!A:L,12,0)</f>
        <v>986.00</v>
      </c>
      <c r="F65" s="4" t="str">
        <f>VLOOKUP(A65,HOP!A:C,3,0)</f>
        <v>3528310</v>
      </c>
      <c r="G65" s="4">
        <f t="shared" si="0"/>
        <v>0</v>
      </c>
      <c r="H65" s="4" t="str">
        <f t="shared" si="1"/>
        <v>，3528310</v>
      </c>
      <c r="I65" s="4" t="str">
        <f>VLOOKUP(A65,HOP!A:U,21,0)</f>
        <v>直采</v>
      </c>
    </row>
    <row r="66" s="4" customFormat="1" hidden="1" spans="1:9">
      <c r="A66" s="5">
        <v>999224873113029</v>
      </c>
      <c r="B66" s="6">
        <v>45103</v>
      </c>
      <c r="C66" s="6">
        <v>45105</v>
      </c>
      <c r="D66" s="4">
        <v>4710</v>
      </c>
      <c r="E66" s="4" t="str">
        <f>VLOOKUP(A66,HOP!A:L,12,0)</f>
        <v>4710.00</v>
      </c>
      <c r="F66" s="4" t="str">
        <f>VLOOKUP(A66,HOP!A:C,3,0)</f>
        <v>3530569</v>
      </c>
      <c r="G66" s="4">
        <f t="shared" si="0"/>
        <v>0</v>
      </c>
      <c r="H66" s="4" t="str">
        <f t="shared" si="1"/>
        <v>，3530569</v>
      </c>
      <c r="I66" s="4" t="str">
        <f>VLOOKUP(A66,HOP!A:U,21,0)</f>
        <v>直采</v>
      </c>
    </row>
    <row r="67" s="4" customFormat="1" hidden="1" spans="1:9">
      <c r="A67" s="5">
        <v>999224882454439</v>
      </c>
      <c r="B67" s="6">
        <v>45104</v>
      </c>
      <c r="C67" s="6">
        <v>45105</v>
      </c>
      <c r="D67" s="4">
        <v>991</v>
      </c>
      <c r="E67" s="4" t="str">
        <f>VLOOKUP(A67,HOP!A:L,12,0)</f>
        <v>991.00</v>
      </c>
      <c r="F67" s="4" t="str">
        <f>VLOOKUP(A67,HOP!A:C,3,0)</f>
        <v>3532304</v>
      </c>
      <c r="G67" s="4">
        <f t="shared" ref="G67:G130" si="2">D67-E67</f>
        <v>0</v>
      </c>
      <c r="H67" s="4" t="str">
        <f t="shared" ref="H67:H130" si="3">$H$1&amp;F67</f>
        <v>，3532304</v>
      </c>
      <c r="I67" s="4" t="str">
        <f>VLOOKUP(A67,HOP!A:U,21,0)</f>
        <v>直采</v>
      </c>
    </row>
    <row r="68" s="4" customFormat="1" hidden="1" spans="1:9">
      <c r="A68" s="5">
        <v>999224884751025</v>
      </c>
      <c r="B68" s="6">
        <v>45103</v>
      </c>
      <c r="C68" s="6">
        <v>45105</v>
      </c>
      <c r="D68" s="4">
        <v>582</v>
      </c>
      <c r="E68" s="4" t="str">
        <f>VLOOKUP(A68,HOP!A:L,12,0)</f>
        <v>582.00</v>
      </c>
      <c r="F68" s="4" t="str">
        <f>VLOOKUP(A68,HOP!A:C,3,0)</f>
        <v>3532886</v>
      </c>
      <c r="G68" s="4">
        <f t="shared" si="2"/>
        <v>0</v>
      </c>
      <c r="H68" s="4" t="str">
        <f t="shared" si="3"/>
        <v>，3532886</v>
      </c>
      <c r="I68" s="4" t="str">
        <f>VLOOKUP(A68,HOP!A:U,21,0)</f>
        <v>直采</v>
      </c>
    </row>
    <row r="69" s="4" customFormat="1" hidden="1" spans="1:9">
      <c r="A69" s="5">
        <v>999224884780117</v>
      </c>
      <c r="B69" s="6">
        <v>45104</v>
      </c>
      <c r="C69" s="6">
        <v>45105</v>
      </c>
      <c r="D69" s="4">
        <v>0</v>
      </c>
      <c r="E69" s="4" t="e">
        <f>VLOOKUP(A69,HOP!A:L,12,0)</f>
        <v>#N/A</v>
      </c>
      <c r="F69" s="4" t="e">
        <f>VLOOKUP(A69,HOP!A:C,3,0)</f>
        <v>#N/A</v>
      </c>
      <c r="G69" s="4" t="e">
        <f t="shared" si="2"/>
        <v>#N/A</v>
      </c>
      <c r="H69" s="4" t="e">
        <f t="shared" si="3"/>
        <v>#N/A</v>
      </c>
      <c r="I69" s="4" t="e">
        <f>VLOOKUP(A69,HOP!A:U,21,0)</f>
        <v>#N/A</v>
      </c>
    </row>
    <row r="70" s="4" customFormat="1" spans="1:11">
      <c r="A70" s="5">
        <v>999224888353495</v>
      </c>
      <c r="B70" s="6">
        <v>45104</v>
      </c>
      <c r="C70" s="6">
        <v>45105</v>
      </c>
      <c r="D70" s="4">
        <v>400</v>
      </c>
      <c r="E70" s="4" t="e">
        <f>VLOOKUP(A70,HOP!A:L,12,0)</f>
        <v>#N/A</v>
      </c>
      <c r="F70" s="4">
        <v>3527878</v>
      </c>
      <c r="G70" s="4" t="e">
        <f t="shared" si="2"/>
        <v>#N/A</v>
      </c>
      <c r="H70" s="4" t="str">
        <f t="shared" si="3"/>
        <v>，3527878</v>
      </c>
      <c r="I70" s="4" t="e">
        <f>VLOOKUP(A70,HOP!A:U,21,0)</f>
        <v>#N/A</v>
      </c>
      <c r="J70" s="4" t="s">
        <v>2001</v>
      </c>
      <c r="K70" s="4" t="s">
        <v>2002</v>
      </c>
    </row>
    <row r="71" s="4" customFormat="1" hidden="1" spans="1:9">
      <c r="A71" s="5">
        <v>999224893534296</v>
      </c>
      <c r="B71" s="6">
        <v>45101</v>
      </c>
      <c r="C71" s="6">
        <v>45105</v>
      </c>
      <c r="D71" s="4">
        <v>1822</v>
      </c>
      <c r="E71" s="4" t="str">
        <f>VLOOKUP(A71,HOP!A:L,12,0)</f>
        <v>1822.00</v>
      </c>
      <c r="F71" s="4" t="str">
        <f>VLOOKUP(A71,HOP!A:C,3,0)</f>
        <v>3535302</v>
      </c>
      <c r="G71" s="4">
        <f t="shared" si="2"/>
        <v>0</v>
      </c>
      <c r="H71" s="4" t="str">
        <f t="shared" si="3"/>
        <v>，3535302</v>
      </c>
      <c r="I71" s="4" t="str">
        <f>VLOOKUP(A71,HOP!A:U,21,0)</f>
        <v>直采</v>
      </c>
    </row>
    <row r="72" s="4" customFormat="1" hidden="1" spans="1:9">
      <c r="A72" s="5">
        <v>999224895949807</v>
      </c>
      <c r="B72" s="6">
        <v>45103</v>
      </c>
      <c r="C72" s="6">
        <v>45105</v>
      </c>
      <c r="D72" s="4">
        <v>1398</v>
      </c>
      <c r="E72" s="4" t="str">
        <f>VLOOKUP(A72,HOP!A:L,12,0)</f>
        <v>1398.00</v>
      </c>
      <c r="F72" s="4" t="str">
        <f>VLOOKUP(A72,HOP!A:C,3,0)</f>
        <v>3535509</v>
      </c>
      <c r="G72" s="4">
        <f t="shared" si="2"/>
        <v>0</v>
      </c>
      <c r="H72" s="4" t="str">
        <f t="shared" si="3"/>
        <v>，3535509</v>
      </c>
      <c r="I72" s="4" t="str">
        <f>VLOOKUP(A72,HOP!A:U,21,0)</f>
        <v>直采</v>
      </c>
    </row>
    <row r="73" s="4" customFormat="1" hidden="1" spans="1:9">
      <c r="A73" s="5">
        <v>999224899205676</v>
      </c>
      <c r="B73" s="6">
        <v>45104</v>
      </c>
      <c r="C73" s="6">
        <v>45105</v>
      </c>
      <c r="D73" s="4">
        <v>2002</v>
      </c>
      <c r="E73" s="4" t="str">
        <f>VLOOKUP(A73,HOP!A:L,12,0)</f>
        <v>2002.00</v>
      </c>
      <c r="F73" s="4" t="str">
        <f>VLOOKUP(A73,HOP!A:C,3,0)</f>
        <v>3536224</v>
      </c>
      <c r="G73" s="4">
        <f t="shared" si="2"/>
        <v>0</v>
      </c>
      <c r="H73" s="4" t="str">
        <f t="shared" si="3"/>
        <v>，3536224</v>
      </c>
      <c r="I73" s="4" t="str">
        <f>VLOOKUP(A73,HOP!A:U,21,0)</f>
        <v>直采</v>
      </c>
    </row>
    <row r="74" s="4" customFormat="1" hidden="1" spans="1:9">
      <c r="A74" s="5">
        <v>999224899793788</v>
      </c>
      <c r="B74" s="6">
        <v>45100</v>
      </c>
      <c r="C74" s="6">
        <v>45105</v>
      </c>
      <c r="D74" s="4">
        <v>6030</v>
      </c>
      <c r="E74" s="4" t="str">
        <f>VLOOKUP(A74,HOP!A:L,12,0)</f>
        <v>6030.00</v>
      </c>
      <c r="F74" s="4" t="str">
        <f>VLOOKUP(A74,HOP!A:C,3,0)</f>
        <v>3536376</v>
      </c>
      <c r="G74" s="4">
        <f t="shared" si="2"/>
        <v>0</v>
      </c>
      <c r="H74" s="4" t="str">
        <f t="shared" si="3"/>
        <v>，3536376</v>
      </c>
      <c r="I74" s="4" t="str">
        <f>VLOOKUP(A74,HOP!A:U,21,0)</f>
        <v>直采</v>
      </c>
    </row>
    <row r="75" s="4" customFormat="1" hidden="1" spans="1:9">
      <c r="A75" s="5">
        <v>999224903005433</v>
      </c>
      <c r="B75" s="6">
        <v>45100</v>
      </c>
      <c r="C75" s="6">
        <v>45105</v>
      </c>
      <c r="D75" s="4">
        <v>4190</v>
      </c>
      <c r="E75" s="4" t="str">
        <f>VLOOKUP(A75,HOP!A:L,12,0)</f>
        <v>4190.00</v>
      </c>
      <c r="F75" s="4" t="str">
        <f>VLOOKUP(A75,HOP!A:C,3,0)</f>
        <v>3537356</v>
      </c>
      <c r="G75" s="4">
        <f t="shared" si="2"/>
        <v>0</v>
      </c>
      <c r="H75" s="4" t="str">
        <f t="shared" si="3"/>
        <v>，3537356</v>
      </c>
      <c r="I75" s="4" t="str">
        <f>VLOOKUP(A75,HOP!A:U,21,0)</f>
        <v>直采</v>
      </c>
    </row>
    <row r="76" s="4" customFormat="1" hidden="1" spans="1:9">
      <c r="A76" s="5">
        <v>999224913822081</v>
      </c>
      <c r="B76" s="6">
        <v>45103</v>
      </c>
      <c r="C76" s="6">
        <v>45105</v>
      </c>
      <c r="D76" s="4">
        <v>2050</v>
      </c>
      <c r="E76" s="4" t="str">
        <f>VLOOKUP(A76,HOP!A:L,12,0)</f>
        <v>2050.00</v>
      </c>
      <c r="F76" s="4" t="str">
        <f>VLOOKUP(A76,HOP!A:C,3,0)</f>
        <v>3539710</v>
      </c>
      <c r="G76" s="4">
        <f t="shared" si="2"/>
        <v>0</v>
      </c>
      <c r="H76" s="4" t="str">
        <f t="shared" si="3"/>
        <v>，3539710</v>
      </c>
      <c r="I76" s="4" t="str">
        <f>VLOOKUP(A76,HOP!A:U,21,0)</f>
        <v>直采</v>
      </c>
    </row>
    <row r="77" s="4" customFormat="1" hidden="1" spans="1:9">
      <c r="A77" s="5">
        <v>999224917964929</v>
      </c>
      <c r="B77" s="6">
        <v>45104</v>
      </c>
      <c r="C77" s="6">
        <v>45105</v>
      </c>
      <c r="D77" s="4">
        <v>1029</v>
      </c>
      <c r="E77" s="4" t="str">
        <f>VLOOKUP(A77,HOP!A:L,12,0)</f>
        <v>1029.00</v>
      </c>
      <c r="F77" s="4" t="str">
        <f>VLOOKUP(A77,HOP!A:C,3,0)</f>
        <v>3540970</v>
      </c>
      <c r="G77" s="4">
        <f t="shared" si="2"/>
        <v>0</v>
      </c>
      <c r="H77" s="4" t="str">
        <f t="shared" si="3"/>
        <v>，3540970</v>
      </c>
      <c r="I77" s="4" t="str">
        <f>VLOOKUP(A77,HOP!A:U,21,0)</f>
        <v>直采</v>
      </c>
    </row>
    <row r="78" s="4" customFormat="1" hidden="1" spans="1:9">
      <c r="A78" s="5">
        <v>999224920077896</v>
      </c>
      <c r="B78" s="6">
        <v>45104</v>
      </c>
      <c r="C78" s="6">
        <v>45105</v>
      </c>
      <c r="D78" s="4">
        <v>376</v>
      </c>
      <c r="E78" s="4" t="str">
        <f>VLOOKUP(A78,HOP!A:L,12,0)</f>
        <v>376.00</v>
      </c>
      <c r="F78" s="4" t="str">
        <f>VLOOKUP(A78,HOP!A:C,3,0)</f>
        <v>3541674</v>
      </c>
      <c r="G78" s="4">
        <f t="shared" si="2"/>
        <v>0</v>
      </c>
      <c r="H78" s="4" t="str">
        <f t="shared" si="3"/>
        <v>，3541674</v>
      </c>
      <c r="I78" s="4" t="str">
        <f>VLOOKUP(A78,HOP!A:U,21,0)</f>
        <v>直采</v>
      </c>
    </row>
    <row r="79" s="4" customFormat="1" hidden="1" spans="1:9">
      <c r="A79" s="5">
        <v>999224920466591</v>
      </c>
      <c r="B79" s="6">
        <v>45103</v>
      </c>
      <c r="C79" s="6">
        <v>45105</v>
      </c>
      <c r="D79" s="4">
        <v>2400</v>
      </c>
      <c r="E79" s="4" t="str">
        <f>VLOOKUP(A79,HOP!A:L,12,0)</f>
        <v>2400.00</v>
      </c>
      <c r="F79" s="4" t="str">
        <f>VLOOKUP(A79,HOP!A:C,3,0)</f>
        <v>3541942</v>
      </c>
      <c r="G79" s="4">
        <f t="shared" si="2"/>
        <v>0</v>
      </c>
      <c r="H79" s="4" t="str">
        <f t="shared" si="3"/>
        <v>，3541942</v>
      </c>
      <c r="I79" s="4" t="str">
        <f>VLOOKUP(A79,HOP!A:U,21,0)</f>
        <v>直采</v>
      </c>
    </row>
    <row r="80" s="4" customFormat="1" hidden="1" spans="1:9">
      <c r="A80" s="5">
        <v>999224920630307</v>
      </c>
      <c r="B80" s="6">
        <v>45102</v>
      </c>
      <c r="C80" s="6">
        <v>45105</v>
      </c>
      <c r="D80" s="4">
        <v>2394</v>
      </c>
      <c r="E80" s="4" t="str">
        <f>VLOOKUP(A80,HOP!A:L,12,0)</f>
        <v>2394.00</v>
      </c>
      <c r="F80" s="4" t="str">
        <f>VLOOKUP(A80,HOP!A:C,3,0)</f>
        <v>3541985</v>
      </c>
      <c r="G80" s="4">
        <f t="shared" si="2"/>
        <v>0</v>
      </c>
      <c r="H80" s="4" t="str">
        <f t="shared" si="3"/>
        <v>，3541985</v>
      </c>
      <c r="I80" s="4" t="str">
        <f>VLOOKUP(A80,HOP!A:U,21,0)</f>
        <v>直采</v>
      </c>
    </row>
    <row r="81" s="4" customFormat="1" hidden="1" spans="1:9">
      <c r="A81" s="5">
        <v>999224921027685</v>
      </c>
      <c r="B81" s="6">
        <v>45103</v>
      </c>
      <c r="C81" s="6">
        <v>45105</v>
      </c>
      <c r="D81" s="4">
        <v>910</v>
      </c>
      <c r="E81" s="4" t="str">
        <f>VLOOKUP(A81,HOP!A:L,12,0)</f>
        <v>910.00</v>
      </c>
      <c r="F81" s="4" t="str">
        <f>VLOOKUP(A81,HOP!A:C,3,0)</f>
        <v>3542224</v>
      </c>
      <c r="G81" s="4">
        <f t="shared" si="2"/>
        <v>0</v>
      </c>
      <c r="H81" s="4" t="str">
        <f t="shared" si="3"/>
        <v>，3542224</v>
      </c>
      <c r="I81" s="4" t="str">
        <f>VLOOKUP(A81,HOP!A:U,21,0)</f>
        <v>直采</v>
      </c>
    </row>
    <row r="82" s="4" customFormat="1" hidden="1" spans="1:9">
      <c r="A82" s="5">
        <v>999224927971692</v>
      </c>
      <c r="B82" s="6">
        <v>45103</v>
      </c>
      <c r="C82" s="6">
        <v>45105</v>
      </c>
      <c r="D82" s="4">
        <v>720</v>
      </c>
      <c r="E82" s="4" t="str">
        <f>VLOOKUP(A82,HOP!A:L,12,0)</f>
        <v>720.00</v>
      </c>
      <c r="F82" s="4" t="str">
        <f>VLOOKUP(A82,HOP!A:C,3,0)</f>
        <v>3543780</v>
      </c>
      <c r="G82" s="4">
        <f t="shared" si="2"/>
        <v>0</v>
      </c>
      <c r="H82" s="4" t="str">
        <f t="shared" si="3"/>
        <v>，3543780</v>
      </c>
      <c r="I82" s="4" t="str">
        <f>VLOOKUP(A82,HOP!A:U,21,0)</f>
        <v>直采</v>
      </c>
    </row>
    <row r="83" s="4" customFormat="1" hidden="1" spans="1:9">
      <c r="A83" s="5">
        <v>999224929408718</v>
      </c>
      <c r="B83" s="6">
        <v>45104</v>
      </c>
      <c r="C83" s="6">
        <v>45105</v>
      </c>
      <c r="D83" s="4">
        <v>339</v>
      </c>
      <c r="E83" s="4" t="str">
        <f>VLOOKUP(A83,HOP!A:L,12,0)</f>
        <v>339.00</v>
      </c>
      <c r="F83" s="4" t="str">
        <f>VLOOKUP(A83,HOP!A:C,3,0)</f>
        <v>3544204</v>
      </c>
      <c r="G83" s="4">
        <f t="shared" si="2"/>
        <v>0</v>
      </c>
      <c r="H83" s="4" t="str">
        <f t="shared" si="3"/>
        <v>，3544204</v>
      </c>
      <c r="I83" s="4" t="str">
        <f>VLOOKUP(A83,HOP!A:U,21,0)</f>
        <v>直采</v>
      </c>
    </row>
    <row r="84" s="4" customFormat="1" hidden="1" spans="1:9">
      <c r="A84" s="5">
        <v>999224929648564</v>
      </c>
      <c r="B84" s="6">
        <v>45104</v>
      </c>
      <c r="C84" s="6">
        <v>45105</v>
      </c>
      <c r="D84" s="4">
        <v>422</v>
      </c>
      <c r="E84" s="4" t="str">
        <f>VLOOKUP(A84,HOP!A:L,12,0)</f>
        <v>422.00</v>
      </c>
      <c r="F84" s="4" t="str">
        <f>VLOOKUP(A84,HOP!A:C,3,0)</f>
        <v>3544274</v>
      </c>
      <c r="G84" s="4">
        <f t="shared" si="2"/>
        <v>0</v>
      </c>
      <c r="H84" s="4" t="str">
        <f t="shared" si="3"/>
        <v>，3544274</v>
      </c>
      <c r="I84" s="4" t="str">
        <f>VLOOKUP(A84,HOP!A:U,21,0)</f>
        <v>直采</v>
      </c>
    </row>
    <row r="85" s="4" customFormat="1" hidden="1" spans="1:9">
      <c r="A85" s="5">
        <v>999224934255329</v>
      </c>
      <c r="B85" s="6">
        <v>45103</v>
      </c>
      <c r="C85" s="6">
        <v>45105</v>
      </c>
      <c r="D85" s="4">
        <v>2616</v>
      </c>
      <c r="E85" s="4" t="str">
        <f>VLOOKUP(A85,HOP!A:L,12,0)</f>
        <v>2616.00</v>
      </c>
      <c r="F85" s="4" t="str">
        <f>VLOOKUP(A85,HOP!A:C,3,0)</f>
        <v>3545864</v>
      </c>
      <c r="G85" s="4">
        <f t="shared" si="2"/>
        <v>0</v>
      </c>
      <c r="H85" s="4" t="str">
        <f t="shared" si="3"/>
        <v>，3545864</v>
      </c>
      <c r="I85" s="4" t="str">
        <f>VLOOKUP(A85,HOP!A:U,21,0)</f>
        <v>直采</v>
      </c>
    </row>
    <row r="86" s="4" customFormat="1" hidden="1" spans="1:9">
      <c r="A86" s="5">
        <v>999224941498388</v>
      </c>
      <c r="B86" s="6">
        <v>45104</v>
      </c>
      <c r="C86" s="6">
        <v>45105</v>
      </c>
      <c r="D86" s="4">
        <v>1025</v>
      </c>
      <c r="E86" s="4" t="str">
        <f>VLOOKUP(A86,HOP!A:L,12,0)</f>
        <v>1025.00</v>
      </c>
      <c r="F86" s="4" t="str">
        <f>VLOOKUP(A86,HOP!A:C,3,0)</f>
        <v>3547519</v>
      </c>
      <c r="G86" s="4">
        <f t="shared" si="2"/>
        <v>0</v>
      </c>
      <c r="H86" s="4" t="str">
        <f t="shared" si="3"/>
        <v>，3547519</v>
      </c>
      <c r="I86" s="4" t="str">
        <f>VLOOKUP(A86,HOP!A:U,21,0)</f>
        <v>直采</v>
      </c>
    </row>
    <row r="87" s="4" customFormat="1" hidden="1" spans="1:9">
      <c r="A87" s="5">
        <v>999224941845501</v>
      </c>
      <c r="B87" s="6">
        <v>45103</v>
      </c>
      <c r="C87" s="6">
        <v>45105</v>
      </c>
      <c r="D87" s="4">
        <v>2144</v>
      </c>
      <c r="E87" s="4" t="str">
        <f>VLOOKUP(A87,HOP!A:L,12,0)</f>
        <v>2144.00</v>
      </c>
      <c r="F87" s="4" t="str">
        <f>VLOOKUP(A87,HOP!A:C,3,0)</f>
        <v>3547589</v>
      </c>
      <c r="G87" s="4">
        <f t="shared" si="2"/>
        <v>0</v>
      </c>
      <c r="H87" s="4" t="str">
        <f t="shared" si="3"/>
        <v>，3547589</v>
      </c>
      <c r="I87" s="4" t="str">
        <f>VLOOKUP(A87,HOP!A:U,21,0)</f>
        <v>直采</v>
      </c>
    </row>
    <row r="88" s="4" customFormat="1" hidden="1" spans="1:9">
      <c r="A88" s="5">
        <v>999224942053549</v>
      </c>
      <c r="B88" s="6">
        <v>45104</v>
      </c>
      <c r="C88" s="6">
        <v>45105</v>
      </c>
      <c r="D88" s="4">
        <v>339</v>
      </c>
      <c r="E88" s="4" t="str">
        <f>VLOOKUP(A88,HOP!A:L,12,0)</f>
        <v>339.00</v>
      </c>
      <c r="F88" s="4" t="str">
        <f>VLOOKUP(A88,HOP!A:C,3,0)</f>
        <v>3547625</v>
      </c>
      <c r="G88" s="4">
        <f t="shared" si="2"/>
        <v>0</v>
      </c>
      <c r="H88" s="4" t="str">
        <f t="shared" si="3"/>
        <v>，3547625</v>
      </c>
      <c r="I88" s="4" t="str">
        <f>VLOOKUP(A88,HOP!A:U,21,0)</f>
        <v>直采</v>
      </c>
    </row>
    <row r="89" s="4" customFormat="1" hidden="1" spans="1:9">
      <c r="A89" s="5">
        <v>999224942884628</v>
      </c>
      <c r="B89" s="6">
        <v>45102</v>
      </c>
      <c r="C89" s="6">
        <v>45105</v>
      </c>
      <c r="D89" s="4">
        <v>3416</v>
      </c>
      <c r="E89" s="4" t="str">
        <f>VLOOKUP(A89,HOP!A:L,12,0)</f>
        <v>3416.00</v>
      </c>
      <c r="F89" s="4" t="str">
        <f>VLOOKUP(A89,HOP!A:C,3,0)</f>
        <v>3547747</v>
      </c>
      <c r="G89" s="4">
        <f t="shared" si="2"/>
        <v>0</v>
      </c>
      <c r="H89" s="4" t="str">
        <f t="shared" si="3"/>
        <v>，3547747</v>
      </c>
      <c r="I89" s="4" t="str">
        <f>VLOOKUP(A89,HOP!A:U,21,0)</f>
        <v>直采</v>
      </c>
    </row>
    <row r="90" s="4" customFormat="1" hidden="1" spans="1:9">
      <c r="A90" s="5">
        <v>999224945001077</v>
      </c>
      <c r="B90" s="6">
        <v>45103</v>
      </c>
      <c r="C90" s="6">
        <v>45105</v>
      </c>
      <c r="D90" s="4">
        <v>1756</v>
      </c>
      <c r="E90" s="4" t="str">
        <f>VLOOKUP(A90,HOP!A:L,12,0)</f>
        <v>1756.00</v>
      </c>
      <c r="F90" s="4" t="str">
        <f>VLOOKUP(A90,HOP!A:C,3,0)</f>
        <v>3548634</v>
      </c>
      <c r="G90" s="4">
        <f t="shared" si="2"/>
        <v>0</v>
      </c>
      <c r="H90" s="4" t="str">
        <f t="shared" si="3"/>
        <v>，3548634</v>
      </c>
      <c r="I90" s="4" t="str">
        <f>VLOOKUP(A90,HOP!A:U,21,0)</f>
        <v>直采</v>
      </c>
    </row>
    <row r="91" s="4" customFormat="1" hidden="1" spans="1:9">
      <c r="A91" s="5">
        <v>999224946613260</v>
      </c>
      <c r="B91" s="6">
        <v>45104</v>
      </c>
      <c r="C91" s="6">
        <v>45105</v>
      </c>
      <c r="D91" s="4">
        <v>465</v>
      </c>
      <c r="E91" s="4" t="str">
        <f>VLOOKUP(A91,HOP!A:L,12,0)</f>
        <v>465.00</v>
      </c>
      <c r="F91" s="4" t="str">
        <f>VLOOKUP(A91,HOP!A:C,3,0)</f>
        <v>3549370</v>
      </c>
      <c r="G91" s="4">
        <f t="shared" si="2"/>
        <v>0</v>
      </c>
      <c r="H91" s="4" t="str">
        <f t="shared" si="3"/>
        <v>，3549370</v>
      </c>
      <c r="I91" s="4" t="str">
        <f>VLOOKUP(A91,HOP!A:U,21,0)</f>
        <v>直采</v>
      </c>
    </row>
    <row r="92" s="4" customFormat="1" hidden="1" spans="1:9">
      <c r="A92" s="5">
        <v>999224948130580</v>
      </c>
      <c r="B92" s="6">
        <v>45103</v>
      </c>
      <c r="C92" s="6">
        <v>45105</v>
      </c>
      <c r="D92" s="4">
        <v>1160</v>
      </c>
      <c r="E92" s="4" t="str">
        <f>VLOOKUP(A92,HOP!A:L,12,0)</f>
        <v>1160.00</v>
      </c>
      <c r="F92" s="4" t="str">
        <f>VLOOKUP(A92,HOP!A:C,3,0)</f>
        <v>3549932</v>
      </c>
      <c r="G92" s="4">
        <f t="shared" si="2"/>
        <v>0</v>
      </c>
      <c r="H92" s="4" t="str">
        <f t="shared" si="3"/>
        <v>，3549932</v>
      </c>
      <c r="I92" s="4" t="str">
        <f>VLOOKUP(A92,HOP!A:U,21,0)</f>
        <v>直采</v>
      </c>
    </row>
    <row r="93" s="4" customFormat="1" hidden="1" spans="1:9">
      <c r="A93" s="5">
        <v>999224954274710</v>
      </c>
      <c r="B93" s="6">
        <v>45103</v>
      </c>
      <c r="C93" s="6">
        <v>45105</v>
      </c>
      <c r="D93" s="4">
        <v>1422</v>
      </c>
      <c r="E93" s="4" t="str">
        <f>VLOOKUP(A93,HOP!A:L,12,0)</f>
        <v>1422.00</v>
      </c>
      <c r="F93" s="4" t="str">
        <f>VLOOKUP(A93,HOP!A:C,3,0)</f>
        <v>3550322</v>
      </c>
      <c r="G93" s="4">
        <f t="shared" si="2"/>
        <v>0</v>
      </c>
      <c r="H93" s="4" t="str">
        <f t="shared" si="3"/>
        <v>，3550322</v>
      </c>
      <c r="I93" s="4" t="str">
        <f>VLOOKUP(A93,HOP!A:U,21,0)</f>
        <v>直采</v>
      </c>
    </row>
    <row r="94" s="4" customFormat="1" hidden="1" spans="1:9">
      <c r="A94" s="5">
        <v>999224955673762</v>
      </c>
      <c r="B94" s="6">
        <v>45103</v>
      </c>
      <c r="C94" s="6">
        <v>45105</v>
      </c>
      <c r="D94" s="4">
        <v>8574</v>
      </c>
      <c r="E94" s="4" t="str">
        <f>VLOOKUP(A94,HOP!A:L,12,0)</f>
        <v>8574.00</v>
      </c>
      <c r="F94" s="4" t="str">
        <f>VLOOKUP(A94,HOP!A:C,3,0)</f>
        <v>3550531</v>
      </c>
      <c r="G94" s="4">
        <f t="shared" si="2"/>
        <v>0</v>
      </c>
      <c r="H94" s="4" t="str">
        <f t="shared" si="3"/>
        <v>，3550531</v>
      </c>
      <c r="I94" s="4" t="str">
        <f>VLOOKUP(A94,HOP!A:U,21,0)</f>
        <v>直采</v>
      </c>
    </row>
    <row r="95" s="4" customFormat="1" hidden="1" spans="1:9">
      <c r="A95" s="5">
        <v>999224956508667</v>
      </c>
      <c r="B95" s="6">
        <v>45104</v>
      </c>
      <c r="C95" s="6">
        <v>45105</v>
      </c>
      <c r="D95" s="4">
        <v>1045</v>
      </c>
      <c r="E95" s="4" t="str">
        <f>VLOOKUP(A95,HOP!A:L,12,0)</f>
        <v>1045.00</v>
      </c>
      <c r="F95" s="4" t="str">
        <f>VLOOKUP(A95,HOP!A:C,3,0)</f>
        <v>3550800</v>
      </c>
      <c r="G95" s="4">
        <f t="shared" si="2"/>
        <v>0</v>
      </c>
      <c r="H95" s="4" t="str">
        <f t="shared" si="3"/>
        <v>，3550800</v>
      </c>
      <c r="I95" s="4" t="str">
        <f>VLOOKUP(A95,HOP!A:U,21,0)</f>
        <v>直采</v>
      </c>
    </row>
    <row r="96" s="4" customFormat="1" hidden="1" spans="1:9">
      <c r="A96" s="5">
        <v>999224958984733</v>
      </c>
      <c r="B96" s="6">
        <v>45103</v>
      </c>
      <c r="C96" s="6">
        <v>45105</v>
      </c>
      <c r="D96" s="4">
        <v>1010</v>
      </c>
      <c r="E96" s="4" t="str">
        <f>VLOOKUP(A96,HOP!A:L,12,0)</f>
        <v>1010.00</v>
      </c>
      <c r="F96" s="4" t="str">
        <f>VLOOKUP(A96,HOP!A:C,3,0)</f>
        <v>3551539</v>
      </c>
      <c r="G96" s="4">
        <f t="shared" si="2"/>
        <v>0</v>
      </c>
      <c r="H96" s="4" t="str">
        <f t="shared" si="3"/>
        <v>，3551539</v>
      </c>
      <c r="I96" s="4" t="str">
        <f>VLOOKUP(A96,HOP!A:U,21,0)</f>
        <v>直采</v>
      </c>
    </row>
    <row r="97" s="4" customFormat="1" hidden="1" spans="1:9">
      <c r="A97" s="5">
        <v>999224959406471</v>
      </c>
      <c r="B97" s="6">
        <v>45103</v>
      </c>
      <c r="C97" s="6">
        <v>45105</v>
      </c>
      <c r="D97" s="4">
        <v>1160</v>
      </c>
      <c r="E97" s="4" t="str">
        <f>VLOOKUP(A97,HOP!A:L,12,0)</f>
        <v>1160.00</v>
      </c>
      <c r="F97" s="4" t="str">
        <f>VLOOKUP(A97,HOP!A:C,3,0)</f>
        <v>3551643</v>
      </c>
      <c r="G97" s="4">
        <f t="shared" si="2"/>
        <v>0</v>
      </c>
      <c r="H97" s="4" t="str">
        <f t="shared" si="3"/>
        <v>，3551643</v>
      </c>
      <c r="I97" s="4" t="str">
        <f>VLOOKUP(A97,HOP!A:U,21,0)</f>
        <v>直采</v>
      </c>
    </row>
    <row r="98" s="4" customFormat="1" hidden="1" spans="1:9">
      <c r="A98" s="5">
        <v>999224959471241</v>
      </c>
      <c r="B98" s="6">
        <v>45104</v>
      </c>
      <c r="C98" s="6">
        <v>45105</v>
      </c>
      <c r="D98" s="4">
        <v>872</v>
      </c>
      <c r="E98" s="4" t="str">
        <f>VLOOKUP(A98,HOP!A:L,12,0)</f>
        <v>872.00</v>
      </c>
      <c r="F98" s="4" t="str">
        <f>VLOOKUP(A98,HOP!A:C,3,0)</f>
        <v>3551662</v>
      </c>
      <c r="G98" s="4">
        <f t="shared" si="2"/>
        <v>0</v>
      </c>
      <c r="H98" s="4" t="str">
        <f t="shared" si="3"/>
        <v>，3551662</v>
      </c>
      <c r="I98" s="4" t="str">
        <f>VLOOKUP(A98,HOP!A:U,21,0)</f>
        <v>直采</v>
      </c>
    </row>
    <row r="99" s="4" customFormat="1" hidden="1" spans="1:9">
      <c r="A99" s="5">
        <v>999224960188834</v>
      </c>
      <c r="B99" s="6">
        <v>45103</v>
      </c>
      <c r="C99" s="6">
        <v>45105</v>
      </c>
      <c r="D99" s="4">
        <v>1156</v>
      </c>
      <c r="E99" s="4" t="str">
        <f>VLOOKUP(A99,HOP!A:L,12,0)</f>
        <v>1156.00</v>
      </c>
      <c r="F99" s="4" t="str">
        <f>VLOOKUP(A99,HOP!A:C,3,0)</f>
        <v>3551840</v>
      </c>
      <c r="G99" s="4">
        <f t="shared" si="2"/>
        <v>0</v>
      </c>
      <c r="H99" s="4" t="str">
        <f t="shared" si="3"/>
        <v>，3551840</v>
      </c>
      <c r="I99" s="4" t="str">
        <f>VLOOKUP(A99,HOP!A:U,21,0)</f>
        <v>直采</v>
      </c>
    </row>
    <row r="100" s="4" customFormat="1" hidden="1" spans="1:9">
      <c r="A100" s="5">
        <v>24960688256</v>
      </c>
      <c r="B100" s="6">
        <v>45103</v>
      </c>
      <c r="C100" s="6">
        <v>45105</v>
      </c>
      <c r="D100" s="4">
        <v>788</v>
      </c>
      <c r="E100" s="4" t="str">
        <f>VLOOKUP(A100,HOP!A:L,12,0)</f>
        <v>788.00</v>
      </c>
      <c r="F100" s="4" t="str">
        <f>VLOOKUP(A100,HOP!A:C,3,0)</f>
        <v>3551989</v>
      </c>
      <c r="G100" s="4">
        <f t="shared" si="2"/>
        <v>0</v>
      </c>
      <c r="H100" s="4" t="str">
        <f t="shared" si="3"/>
        <v>，3551989</v>
      </c>
      <c r="I100" s="4" t="str">
        <f>VLOOKUP(A100,HOP!A:U,21,0)</f>
        <v>直采</v>
      </c>
    </row>
    <row r="101" s="4" customFormat="1" hidden="1" spans="1:9">
      <c r="A101" s="5">
        <v>999224960903948</v>
      </c>
      <c r="B101" s="6">
        <v>45104</v>
      </c>
      <c r="C101" s="6">
        <v>45105</v>
      </c>
      <c r="D101" s="4">
        <v>878</v>
      </c>
      <c r="E101" s="4" t="str">
        <f>VLOOKUP(A101,HOP!A:L,12,0)</f>
        <v>878.00</v>
      </c>
      <c r="F101" s="4" t="str">
        <f>VLOOKUP(A101,HOP!A:C,3,0)</f>
        <v>3552092</v>
      </c>
      <c r="G101" s="4">
        <f t="shared" si="2"/>
        <v>0</v>
      </c>
      <c r="H101" s="4" t="str">
        <f t="shared" si="3"/>
        <v>，3552092</v>
      </c>
      <c r="I101" s="4" t="str">
        <f>VLOOKUP(A101,HOP!A:U,21,0)</f>
        <v>直采</v>
      </c>
    </row>
    <row r="102" s="4" customFormat="1" hidden="1" spans="1:9">
      <c r="A102" s="5">
        <v>999224960957752</v>
      </c>
      <c r="B102" s="6">
        <v>45104</v>
      </c>
      <c r="C102" s="6">
        <v>45105</v>
      </c>
      <c r="D102" s="4">
        <v>439</v>
      </c>
      <c r="E102" s="4" t="str">
        <f>VLOOKUP(A102,HOP!A:L,12,0)</f>
        <v>439.00</v>
      </c>
      <c r="F102" s="4" t="str">
        <f>VLOOKUP(A102,HOP!A:C,3,0)</f>
        <v>3552152</v>
      </c>
      <c r="G102" s="4">
        <f t="shared" si="2"/>
        <v>0</v>
      </c>
      <c r="H102" s="4" t="str">
        <f t="shared" si="3"/>
        <v>，3552152</v>
      </c>
      <c r="I102" s="4" t="str">
        <f>VLOOKUP(A102,HOP!A:U,21,0)</f>
        <v>直采</v>
      </c>
    </row>
    <row r="103" s="4" customFormat="1" hidden="1" spans="1:9">
      <c r="A103" s="5">
        <v>999224961094071</v>
      </c>
      <c r="B103" s="6">
        <v>45104</v>
      </c>
      <c r="C103" s="6">
        <v>45105</v>
      </c>
      <c r="D103" s="4">
        <v>1251</v>
      </c>
      <c r="E103" s="4" t="str">
        <f>VLOOKUP(A103,HOP!A:L,12,0)</f>
        <v>1251.00</v>
      </c>
      <c r="F103" s="4" t="str">
        <f>VLOOKUP(A103,HOP!A:C,3,0)</f>
        <v>3552259</v>
      </c>
      <c r="G103" s="4">
        <f t="shared" si="2"/>
        <v>0</v>
      </c>
      <c r="H103" s="4" t="str">
        <f t="shared" si="3"/>
        <v>，3552259</v>
      </c>
      <c r="I103" s="4" t="str">
        <f>VLOOKUP(A103,HOP!A:U,21,0)</f>
        <v>直采</v>
      </c>
    </row>
    <row r="104" s="4" customFormat="1" hidden="1" spans="1:9">
      <c r="A104" s="5">
        <v>999224961538486</v>
      </c>
      <c r="B104" s="6">
        <v>45103</v>
      </c>
      <c r="C104" s="6">
        <v>45105</v>
      </c>
      <c r="D104" s="4">
        <v>490</v>
      </c>
      <c r="E104" s="4" t="str">
        <f>VLOOKUP(A104,HOP!A:L,12,0)</f>
        <v>490.00</v>
      </c>
      <c r="F104" s="4" t="str">
        <f>VLOOKUP(A104,HOP!A:C,3,0)</f>
        <v>3552510</v>
      </c>
      <c r="G104" s="4">
        <f t="shared" si="2"/>
        <v>0</v>
      </c>
      <c r="H104" s="4" t="str">
        <f t="shared" si="3"/>
        <v>，3552510</v>
      </c>
      <c r="I104" s="4" t="str">
        <f>VLOOKUP(A104,HOP!A:U,21,0)</f>
        <v>直采</v>
      </c>
    </row>
    <row r="105" s="4" customFormat="1" hidden="1" spans="1:9">
      <c r="A105" s="5">
        <v>999224962353679</v>
      </c>
      <c r="B105" s="6">
        <v>45104</v>
      </c>
      <c r="C105" s="6">
        <v>45105</v>
      </c>
      <c r="D105" s="4">
        <v>439</v>
      </c>
      <c r="E105" s="4" t="str">
        <f>VLOOKUP(A105,HOP!A:L,12,0)</f>
        <v>439.00</v>
      </c>
      <c r="F105" s="4" t="str">
        <f>VLOOKUP(A105,HOP!A:C,3,0)</f>
        <v>3552886</v>
      </c>
      <c r="G105" s="4">
        <f t="shared" si="2"/>
        <v>0</v>
      </c>
      <c r="H105" s="4" t="str">
        <f t="shared" si="3"/>
        <v>，3552886</v>
      </c>
      <c r="I105" s="4" t="str">
        <f>VLOOKUP(A105,HOP!A:U,21,0)</f>
        <v>直采</v>
      </c>
    </row>
    <row r="106" s="4" customFormat="1" hidden="1" spans="1:9">
      <c r="A106" s="5">
        <v>999224962573604</v>
      </c>
      <c r="B106" s="6">
        <v>45104</v>
      </c>
      <c r="C106" s="6">
        <v>45105</v>
      </c>
      <c r="D106" s="4">
        <v>439</v>
      </c>
      <c r="E106" s="4" t="str">
        <f>VLOOKUP(A106,HOP!A:L,12,0)</f>
        <v>439.00</v>
      </c>
      <c r="F106" s="4" t="str">
        <f>VLOOKUP(A106,HOP!A:C,3,0)</f>
        <v>3552938</v>
      </c>
      <c r="G106" s="4">
        <f t="shared" si="2"/>
        <v>0</v>
      </c>
      <c r="H106" s="4" t="str">
        <f t="shared" si="3"/>
        <v>，3552938</v>
      </c>
      <c r="I106" s="4" t="str">
        <f>VLOOKUP(A106,HOP!A:U,21,0)</f>
        <v>直采</v>
      </c>
    </row>
    <row r="107" s="4" customFormat="1" hidden="1" spans="1:9">
      <c r="A107" s="5">
        <v>999224962879419</v>
      </c>
      <c r="B107" s="6">
        <v>45104</v>
      </c>
      <c r="C107" s="6">
        <v>45105</v>
      </c>
      <c r="D107" s="4">
        <v>444</v>
      </c>
      <c r="E107" s="4" t="str">
        <f>VLOOKUP(A107,HOP!A:L,12,0)</f>
        <v>444.00</v>
      </c>
      <c r="F107" s="4" t="str">
        <f>VLOOKUP(A107,HOP!A:C,3,0)</f>
        <v>3553155</v>
      </c>
      <c r="G107" s="4">
        <f t="shared" si="2"/>
        <v>0</v>
      </c>
      <c r="H107" s="4" t="str">
        <f t="shared" si="3"/>
        <v>，3553155</v>
      </c>
      <c r="I107" s="4" t="str">
        <f>VLOOKUP(A107,HOP!A:U,21,0)</f>
        <v>直采</v>
      </c>
    </row>
    <row r="108" s="4" customFormat="1" hidden="1" spans="1:9">
      <c r="A108" s="5">
        <v>999224966213227</v>
      </c>
      <c r="B108" s="6">
        <v>45104</v>
      </c>
      <c r="C108" s="6">
        <v>45105</v>
      </c>
      <c r="D108" s="4">
        <v>439</v>
      </c>
      <c r="E108" s="4" t="str">
        <f>VLOOKUP(A108,HOP!A:L,12,0)</f>
        <v>439.00</v>
      </c>
      <c r="F108" s="4" t="str">
        <f>VLOOKUP(A108,HOP!A:C,3,0)</f>
        <v>3553191</v>
      </c>
      <c r="G108" s="4">
        <f t="shared" si="2"/>
        <v>0</v>
      </c>
      <c r="H108" s="4" t="str">
        <f t="shared" si="3"/>
        <v>，3553191</v>
      </c>
      <c r="I108" s="4" t="str">
        <f>VLOOKUP(A108,HOP!A:U,21,0)</f>
        <v>直采</v>
      </c>
    </row>
    <row r="109" s="4" customFormat="1" hidden="1" spans="1:9">
      <c r="A109" s="5">
        <v>999224968559061</v>
      </c>
      <c r="B109" s="6">
        <v>45103</v>
      </c>
      <c r="C109" s="6">
        <v>45105</v>
      </c>
      <c r="D109" s="4">
        <v>532</v>
      </c>
      <c r="E109" s="4" t="str">
        <f>VLOOKUP(A109,HOP!A:L,12,0)</f>
        <v>532.00</v>
      </c>
      <c r="F109" s="4" t="str">
        <f>VLOOKUP(A109,HOP!A:C,3,0)</f>
        <v>3553609</v>
      </c>
      <c r="G109" s="4">
        <f t="shared" si="2"/>
        <v>0</v>
      </c>
      <c r="H109" s="4" t="str">
        <f t="shared" si="3"/>
        <v>，3553609</v>
      </c>
      <c r="I109" s="4" t="str">
        <f>VLOOKUP(A109,HOP!A:U,21,0)</f>
        <v>直采</v>
      </c>
    </row>
    <row r="110" s="4" customFormat="1" hidden="1" spans="1:9">
      <c r="A110" s="5">
        <v>999224968589109</v>
      </c>
      <c r="B110" s="6">
        <v>45103</v>
      </c>
      <c r="C110" s="6">
        <v>45105</v>
      </c>
      <c r="D110" s="4">
        <v>532</v>
      </c>
      <c r="E110" s="4" t="str">
        <f>VLOOKUP(A110,HOP!A:L,12,0)</f>
        <v>532.00</v>
      </c>
      <c r="F110" s="4" t="str">
        <f>VLOOKUP(A110,HOP!A:C,3,0)</f>
        <v>3553611</v>
      </c>
      <c r="G110" s="4">
        <f t="shared" si="2"/>
        <v>0</v>
      </c>
      <c r="H110" s="4" t="str">
        <f t="shared" si="3"/>
        <v>，3553611</v>
      </c>
      <c r="I110" s="4" t="str">
        <f>VLOOKUP(A110,HOP!A:U,21,0)</f>
        <v>直采</v>
      </c>
    </row>
    <row r="111" s="4" customFormat="1" hidden="1" spans="1:9">
      <c r="A111" s="5">
        <v>999224971499754</v>
      </c>
      <c r="B111" s="6">
        <v>45104</v>
      </c>
      <c r="C111" s="6">
        <v>45105</v>
      </c>
      <c r="D111" s="4">
        <v>2710</v>
      </c>
      <c r="E111" s="4" t="str">
        <f>VLOOKUP(A111,HOP!A:L,12,0)</f>
        <v>2710.00</v>
      </c>
      <c r="F111" s="4" t="str">
        <f>VLOOKUP(A111,HOP!A:C,3,0)</f>
        <v>3554168</v>
      </c>
      <c r="G111" s="4">
        <f t="shared" si="2"/>
        <v>0</v>
      </c>
      <c r="H111" s="4" t="str">
        <f t="shared" si="3"/>
        <v>，3554168</v>
      </c>
      <c r="I111" s="4" t="str">
        <f>VLOOKUP(A111,HOP!A:U,21,0)</f>
        <v>直采</v>
      </c>
    </row>
    <row r="112" s="4" customFormat="1" hidden="1" spans="1:9">
      <c r="A112" s="5">
        <v>999224975630987</v>
      </c>
      <c r="B112" s="6">
        <v>45104</v>
      </c>
      <c r="C112" s="6">
        <v>45105</v>
      </c>
      <c r="D112" s="4">
        <v>1177</v>
      </c>
      <c r="E112" s="4" t="str">
        <f>VLOOKUP(A112,HOP!A:L,12,0)</f>
        <v>1177.00</v>
      </c>
      <c r="F112" s="4" t="str">
        <f>VLOOKUP(A112,HOP!A:C,3,0)</f>
        <v>3555548</v>
      </c>
      <c r="G112" s="4">
        <f t="shared" si="2"/>
        <v>0</v>
      </c>
      <c r="H112" s="4" t="str">
        <f t="shared" si="3"/>
        <v>，3555548</v>
      </c>
      <c r="I112" s="4" t="str">
        <f>VLOOKUP(A112,HOP!A:U,21,0)</f>
        <v>直采</v>
      </c>
    </row>
    <row r="113" s="4" customFormat="1" hidden="1" spans="1:9">
      <c r="A113" s="5">
        <v>999224975639312</v>
      </c>
      <c r="B113" s="6">
        <v>45104</v>
      </c>
      <c r="C113" s="6">
        <v>45105</v>
      </c>
      <c r="D113" s="4">
        <v>1206</v>
      </c>
      <c r="E113" s="4" t="str">
        <f>VLOOKUP(A113,HOP!A:L,12,0)</f>
        <v>1206.00</v>
      </c>
      <c r="F113" s="4" t="str">
        <f>VLOOKUP(A113,HOP!A:C,3,0)</f>
        <v>3555551</v>
      </c>
      <c r="G113" s="4">
        <f t="shared" si="2"/>
        <v>0</v>
      </c>
      <c r="H113" s="4" t="str">
        <f t="shared" si="3"/>
        <v>，3555551</v>
      </c>
      <c r="I113" s="4" t="str">
        <f>VLOOKUP(A113,HOP!A:U,21,0)</f>
        <v>直采</v>
      </c>
    </row>
    <row r="114" s="4" customFormat="1" hidden="1" spans="1:9">
      <c r="A114" s="5">
        <v>999224976409143</v>
      </c>
      <c r="B114" s="6">
        <v>45104</v>
      </c>
      <c r="C114" s="6">
        <v>45105</v>
      </c>
      <c r="D114" s="4">
        <v>376</v>
      </c>
      <c r="E114" s="4" t="str">
        <f>VLOOKUP(A114,HOP!A:L,12,0)</f>
        <v>376.00</v>
      </c>
      <c r="F114" s="4" t="str">
        <f>VLOOKUP(A114,HOP!A:C,3,0)</f>
        <v>3555772</v>
      </c>
      <c r="G114" s="4">
        <f t="shared" si="2"/>
        <v>0</v>
      </c>
      <c r="H114" s="4" t="str">
        <f t="shared" si="3"/>
        <v>，3555772</v>
      </c>
      <c r="I114" s="4" t="str">
        <f>VLOOKUP(A114,HOP!A:U,21,0)</f>
        <v>直采</v>
      </c>
    </row>
    <row r="115" s="4" customFormat="1" hidden="1" spans="1:9">
      <c r="A115" s="5">
        <v>24977594015</v>
      </c>
      <c r="B115" s="6">
        <v>45104</v>
      </c>
      <c r="C115" s="6">
        <v>45105</v>
      </c>
      <c r="D115" s="4">
        <v>376</v>
      </c>
      <c r="E115" s="4" t="str">
        <f>VLOOKUP(A115,HOP!A:L,12,0)</f>
        <v>376.00</v>
      </c>
      <c r="F115" s="4" t="str">
        <f>VLOOKUP(A115,HOP!A:C,3,0)</f>
        <v>3556393</v>
      </c>
      <c r="G115" s="4">
        <f t="shared" si="2"/>
        <v>0</v>
      </c>
      <c r="H115" s="4" t="str">
        <f t="shared" si="3"/>
        <v>，3556393</v>
      </c>
      <c r="I115" s="4" t="str">
        <f>VLOOKUP(A115,HOP!A:U,21,0)</f>
        <v>直采</v>
      </c>
    </row>
    <row r="116" s="4" customFormat="1" hidden="1" spans="1:9">
      <c r="A116" s="5">
        <v>999224977648620</v>
      </c>
      <c r="B116" s="6">
        <v>45104</v>
      </c>
      <c r="C116" s="6">
        <v>45105</v>
      </c>
      <c r="D116" s="4">
        <v>1010</v>
      </c>
      <c r="E116" s="4" t="str">
        <f>VLOOKUP(A116,HOP!A:L,12,0)</f>
        <v>1010.00</v>
      </c>
      <c r="F116" s="4" t="str">
        <f>VLOOKUP(A116,HOP!A:C,3,0)</f>
        <v>3556466</v>
      </c>
      <c r="G116" s="4">
        <f t="shared" si="2"/>
        <v>0</v>
      </c>
      <c r="H116" s="4" t="str">
        <f t="shared" si="3"/>
        <v>，3556466</v>
      </c>
      <c r="I116" s="4" t="str">
        <f>VLOOKUP(A116,HOP!A:U,21,0)</f>
        <v>直采</v>
      </c>
    </row>
    <row r="117" s="4" customFormat="1" hidden="1" spans="1:9">
      <c r="A117" s="5">
        <v>999224978133356</v>
      </c>
      <c r="B117" s="6">
        <v>45104</v>
      </c>
      <c r="C117" s="6">
        <v>45105</v>
      </c>
      <c r="D117" s="4">
        <v>267</v>
      </c>
      <c r="E117" s="4" t="str">
        <f>VLOOKUP(A117,HOP!A:L,12,0)</f>
        <v>267.00</v>
      </c>
      <c r="F117" s="4" t="str">
        <f>VLOOKUP(A117,HOP!A:C,3,0)</f>
        <v>3556814</v>
      </c>
      <c r="G117" s="4">
        <f t="shared" si="2"/>
        <v>0</v>
      </c>
      <c r="H117" s="4" t="str">
        <f t="shared" si="3"/>
        <v>，3556814</v>
      </c>
      <c r="I117" s="4" t="str">
        <f>VLOOKUP(A117,HOP!A:U,21,0)</f>
        <v>直采</v>
      </c>
    </row>
    <row r="118" s="4" customFormat="1" hidden="1" spans="1:9">
      <c r="A118" s="5">
        <v>999224982689625</v>
      </c>
      <c r="B118" s="6">
        <v>45104</v>
      </c>
      <c r="C118" s="6">
        <v>45105</v>
      </c>
      <c r="D118" s="4">
        <v>1100</v>
      </c>
      <c r="E118" s="4" t="str">
        <f>VLOOKUP(A118,HOP!A:L,12,0)</f>
        <v>1100.00</v>
      </c>
      <c r="F118" s="4" t="str">
        <f>VLOOKUP(A118,HOP!A:C,3,0)</f>
        <v>3557120</v>
      </c>
      <c r="G118" s="4">
        <f t="shared" si="2"/>
        <v>0</v>
      </c>
      <c r="H118" s="4" t="str">
        <f t="shared" si="3"/>
        <v>，3557120</v>
      </c>
      <c r="I118" s="4" t="str">
        <f>VLOOKUP(A118,HOP!A:U,21,0)</f>
        <v>直采</v>
      </c>
    </row>
    <row r="119" s="4" customFormat="1" hidden="1" spans="1:9">
      <c r="A119" s="5">
        <v>999224982748251</v>
      </c>
      <c r="B119" s="6">
        <v>45104</v>
      </c>
      <c r="C119" s="6">
        <v>45105</v>
      </c>
      <c r="D119" s="4">
        <v>1334</v>
      </c>
      <c r="E119" s="4" t="str">
        <f>VLOOKUP(A119,HOP!A:L,12,0)</f>
        <v>1334.00</v>
      </c>
      <c r="F119" s="4" t="str">
        <f>VLOOKUP(A119,HOP!A:C,3,0)</f>
        <v>3557129</v>
      </c>
      <c r="G119" s="4">
        <f t="shared" si="2"/>
        <v>0</v>
      </c>
      <c r="H119" s="4" t="str">
        <f t="shared" si="3"/>
        <v>，3557129</v>
      </c>
      <c r="I119" s="4" t="str">
        <f>VLOOKUP(A119,HOP!A:U,21,0)</f>
        <v>直采</v>
      </c>
    </row>
    <row r="120" s="4" customFormat="1" hidden="1" spans="1:9">
      <c r="A120" s="5">
        <v>999224983372075</v>
      </c>
      <c r="B120" s="6">
        <v>45104</v>
      </c>
      <c r="C120" s="6">
        <v>45105</v>
      </c>
      <c r="D120" s="4">
        <v>430</v>
      </c>
      <c r="E120" s="4" t="str">
        <f>VLOOKUP(A120,HOP!A:L,12,0)</f>
        <v>430.00</v>
      </c>
      <c r="F120" s="4" t="str">
        <f>VLOOKUP(A120,HOP!A:C,3,0)</f>
        <v>3557289</v>
      </c>
      <c r="G120" s="4">
        <f t="shared" si="2"/>
        <v>0</v>
      </c>
      <c r="H120" s="4" t="str">
        <f t="shared" si="3"/>
        <v>，3557289</v>
      </c>
      <c r="I120" s="4" t="str">
        <f>VLOOKUP(A120,HOP!A:U,21,0)</f>
        <v>直采</v>
      </c>
    </row>
    <row r="121" s="4" customFormat="1" hidden="1" spans="1:9">
      <c r="A121" s="5">
        <v>999224983417388</v>
      </c>
      <c r="B121" s="6">
        <v>45104</v>
      </c>
      <c r="C121" s="6">
        <v>45105</v>
      </c>
      <c r="D121" s="4">
        <v>229</v>
      </c>
      <c r="E121" s="4" t="str">
        <f>VLOOKUP(A121,HOP!A:L,12,0)</f>
        <v>229.00</v>
      </c>
      <c r="F121" s="4" t="str">
        <f>VLOOKUP(A121,HOP!A:C,3,0)</f>
        <v>3557297</v>
      </c>
      <c r="G121" s="4">
        <f t="shared" si="2"/>
        <v>0</v>
      </c>
      <c r="H121" s="4" t="str">
        <f t="shared" si="3"/>
        <v>，3557297</v>
      </c>
      <c r="I121" s="4" t="str">
        <f>VLOOKUP(A121,HOP!A:U,21,0)</f>
        <v>直采</v>
      </c>
    </row>
    <row r="122" s="4" customFormat="1" hidden="1" spans="1:9">
      <c r="A122" s="5">
        <v>999224985751415</v>
      </c>
      <c r="B122" s="6">
        <v>45104</v>
      </c>
      <c r="C122" s="6">
        <v>45105</v>
      </c>
      <c r="D122" s="4">
        <v>1134</v>
      </c>
      <c r="E122" s="4" t="str">
        <f>VLOOKUP(A122,HOP!A:L,12,0)</f>
        <v>1134.00</v>
      </c>
      <c r="F122" s="4" t="str">
        <f>VLOOKUP(A122,HOP!A:C,3,0)</f>
        <v>3557753</v>
      </c>
      <c r="G122" s="4">
        <f t="shared" si="2"/>
        <v>0</v>
      </c>
      <c r="H122" s="4" t="str">
        <f t="shared" si="3"/>
        <v>，3557753</v>
      </c>
      <c r="I122" s="4" t="str">
        <f>VLOOKUP(A122,HOP!A:U,21,0)</f>
        <v>直采</v>
      </c>
    </row>
    <row r="123" s="4" customFormat="1" hidden="1" spans="1:9">
      <c r="A123" s="5">
        <v>999224987269583</v>
      </c>
      <c r="B123" s="6">
        <v>45104</v>
      </c>
      <c r="C123" s="6">
        <v>45105</v>
      </c>
      <c r="D123" s="4">
        <v>0</v>
      </c>
      <c r="E123" s="4" t="e">
        <f>VLOOKUP(A123,HOP!A:L,12,0)</f>
        <v>#N/A</v>
      </c>
      <c r="F123" s="4" t="e">
        <f>VLOOKUP(A123,HOP!A:C,3,0)</f>
        <v>#N/A</v>
      </c>
      <c r="G123" s="4" t="e">
        <f t="shared" si="2"/>
        <v>#N/A</v>
      </c>
      <c r="H123" s="4" t="e">
        <f t="shared" si="3"/>
        <v>#N/A</v>
      </c>
      <c r="I123" s="4" t="e">
        <f>VLOOKUP(A123,HOP!A:U,21,0)</f>
        <v>#N/A</v>
      </c>
    </row>
    <row r="124" s="4" customFormat="1" hidden="1" spans="1:9">
      <c r="A124" s="5">
        <v>999224989682429</v>
      </c>
      <c r="B124" s="6">
        <v>45104</v>
      </c>
      <c r="C124" s="6">
        <v>45105</v>
      </c>
      <c r="D124" s="4">
        <v>330</v>
      </c>
      <c r="E124" s="4" t="str">
        <f>VLOOKUP(A124,HOP!A:L,12,0)</f>
        <v>330.00</v>
      </c>
      <c r="F124" s="4" t="str">
        <f>VLOOKUP(A124,HOP!A:C,3,0)</f>
        <v>3558550</v>
      </c>
      <c r="G124" s="4">
        <f t="shared" si="2"/>
        <v>0</v>
      </c>
      <c r="H124" s="4" t="str">
        <f t="shared" si="3"/>
        <v>，3558550</v>
      </c>
      <c r="I124" s="4" t="str">
        <f>VLOOKUP(A124,HOP!A:U,21,0)</f>
        <v>直采</v>
      </c>
    </row>
    <row r="125" s="4" customFormat="1" hidden="1" spans="1:9">
      <c r="A125" s="5">
        <v>22226917636</v>
      </c>
      <c r="B125" s="6">
        <v>45105</v>
      </c>
      <c r="C125" s="6">
        <v>45106</v>
      </c>
      <c r="D125" s="4">
        <v>1874</v>
      </c>
      <c r="E125" s="4" t="str">
        <f>VLOOKUP(A125,HOP!A:L,12,0)</f>
        <v>1874.00</v>
      </c>
      <c r="F125" s="4" t="str">
        <f>VLOOKUP(A125,HOP!A:C,3,0)</f>
        <v>2953552</v>
      </c>
      <c r="G125" s="4">
        <f t="shared" si="2"/>
        <v>0</v>
      </c>
      <c r="H125" s="4" t="str">
        <f t="shared" si="3"/>
        <v>，2953552</v>
      </c>
      <c r="I125" s="4" t="str">
        <f>VLOOKUP(A125,HOP!A:U,21,0)</f>
        <v>直采</v>
      </c>
    </row>
    <row r="126" s="4" customFormat="1" hidden="1" spans="1:9">
      <c r="A126" s="5">
        <v>999222457363639</v>
      </c>
      <c r="B126" s="6">
        <v>45105</v>
      </c>
      <c r="C126" s="6">
        <v>45106</v>
      </c>
      <c r="D126" s="4">
        <v>309</v>
      </c>
      <c r="E126" s="4" t="str">
        <f>VLOOKUP(A126,HOP!A:L,12,0)</f>
        <v>309.00</v>
      </c>
      <c r="F126" s="4" t="str">
        <f>VLOOKUP(A126,HOP!A:C,3,0)</f>
        <v>2994088</v>
      </c>
      <c r="G126" s="4">
        <f t="shared" si="2"/>
        <v>0</v>
      </c>
      <c r="H126" s="4" t="str">
        <f t="shared" si="3"/>
        <v>，2994088</v>
      </c>
      <c r="I126" s="4" t="str">
        <f>VLOOKUP(A126,HOP!A:U,21,0)</f>
        <v>直采</v>
      </c>
    </row>
    <row r="127" s="4" customFormat="1" hidden="1" spans="1:9">
      <c r="A127" s="5">
        <v>999222614697584</v>
      </c>
      <c r="B127" s="6">
        <v>45102</v>
      </c>
      <c r="C127" s="6">
        <v>45106</v>
      </c>
      <c r="D127" s="4">
        <v>2164</v>
      </c>
      <c r="E127" s="4" t="str">
        <f>VLOOKUP(A127,HOP!A:L,12,0)</f>
        <v>2164.00</v>
      </c>
      <c r="F127" s="4" t="str">
        <f>VLOOKUP(A127,HOP!A:C,3,0)</f>
        <v>3016434</v>
      </c>
      <c r="G127" s="4">
        <f t="shared" si="2"/>
        <v>0</v>
      </c>
      <c r="H127" s="4" t="str">
        <f t="shared" si="3"/>
        <v>，3016434</v>
      </c>
      <c r="I127" s="4" t="str">
        <f>VLOOKUP(A127,HOP!A:U,21,0)</f>
        <v>直采</v>
      </c>
    </row>
    <row r="128" s="4" customFormat="1" hidden="1" spans="1:9">
      <c r="A128" s="5">
        <v>999223342507303</v>
      </c>
      <c r="B128" s="6">
        <v>45104</v>
      </c>
      <c r="C128" s="6">
        <v>45106</v>
      </c>
      <c r="D128" s="4">
        <v>1400</v>
      </c>
      <c r="E128" s="4" t="str">
        <f>VLOOKUP(A128,HOP!A:L,12,0)</f>
        <v>1400.00</v>
      </c>
      <c r="F128" s="4" t="str">
        <f>VLOOKUP(A128,HOP!A:C,3,0)</f>
        <v>3170751</v>
      </c>
      <c r="G128" s="4">
        <f t="shared" si="2"/>
        <v>0</v>
      </c>
      <c r="H128" s="4" t="str">
        <f t="shared" si="3"/>
        <v>，3170751</v>
      </c>
      <c r="I128" s="4" t="str">
        <f>VLOOKUP(A128,HOP!A:U,21,0)</f>
        <v>直采</v>
      </c>
    </row>
    <row r="129" s="4" customFormat="1" hidden="1" spans="1:9">
      <c r="A129" s="5">
        <v>999223416851731</v>
      </c>
      <c r="B129" s="6">
        <v>45101</v>
      </c>
      <c r="C129" s="6">
        <v>45106</v>
      </c>
      <c r="D129" s="4">
        <v>7190</v>
      </c>
      <c r="E129" s="4" t="str">
        <f>VLOOKUP(A129,HOP!A:L,12,0)</f>
        <v>7190.00</v>
      </c>
      <c r="F129" s="4" t="str">
        <f>VLOOKUP(A129,HOP!A:C,3,0)</f>
        <v>3183757</v>
      </c>
      <c r="G129" s="4">
        <f t="shared" si="2"/>
        <v>0</v>
      </c>
      <c r="H129" s="4" t="str">
        <f t="shared" si="3"/>
        <v>，3183757</v>
      </c>
      <c r="I129" s="4" t="str">
        <f>VLOOKUP(A129,HOP!A:U,21,0)</f>
        <v>直采</v>
      </c>
    </row>
    <row r="130" s="4" customFormat="1" hidden="1" spans="1:9">
      <c r="A130" s="5">
        <v>999223424513266</v>
      </c>
      <c r="B130" s="6">
        <v>45105</v>
      </c>
      <c r="C130" s="6">
        <v>45106</v>
      </c>
      <c r="D130" s="4">
        <v>2691</v>
      </c>
      <c r="E130" s="4" t="str">
        <f>VLOOKUP(A130,HOP!A:L,12,0)</f>
        <v>2691.00</v>
      </c>
      <c r="F130" s="4" t="str">
        <f>VLOOKUP(A130,HOP!A:C,3,0)</f>
        <v>3186063</v>
      </c>
      <c r="G130" s="4">
        <f t="shared" si="2"/>
        <v>0</v>
      </c>
      <c r="H130" s="4" t="str">
        <f t="shared" si="3"/>
        <v>，3186063</v>
      </c>
      <c r="I130" s="4" t="str">
        <f>VLOOKUP(A130,HOP!A:U,21,0)</f>
        <v>直采</v>
      </c>
    </row>
    <row r="131" s="4" customFormat="1" hidden="1" spans="1:9">
      <c r="A131" s="5">
        <v>999223585797393</v>
      </c>
      <c r="B131" s="6">
        <v>45102</v>
      </c>
      <c r="C131" s="6">
        <v>45106</v>
      </c>
      <c r="D131" s="4">
        <v>7200</v>
      </c>
      <c r="E131" s="4" t="str">
        <f>VLOOKUP(A131,HOP!A:L,12,0)</f>
        <v>7200.00</v>
      </c>
      <c r="F131" s="4" t="str">
        <f>VLOOKUP(A131,HOP!A:C,3,0)</f>
        <v>3214750</v>
      </c>
      <c r="G131" s="4">
        <f t="shared" ref="G131:G194" si="4">D131-E131</f>
        <v>0</v>
      </c>
      <c r="H131" s="4" t="str">
        <f t="shared" ref="H131:H194" si="5">$H$1&amp;F131</f>
        <v>，3214750</v>
      </c>
      <c r="I131" s="4" t="str">
        <f>VLOOKUP(A131,HOP!A:U,21,0)</f>
        <v>直采</v>
      </c>
    </row>
    <row r="132" s="4" customFormat="1" hidden="1" spans="1:9">
      <c r="A132" s="5">
        <v>999224008571782</v>
      </c>
      <c r="B132" s="6">
        <v>45103</v>
      </c>
      <c r="C132" s="6">
        <v>45106</v>
      </c>
      <c r="D132" s="4">
        <v>5040</v>
      </c>
      <c r="E132" s="4" t="str">
        <f>VLOOKUP(A132,HOP!A:L,12,0)</f>
        <v>5040.00</v>
      </c>
      <c r="F132" s="4" t="str">
        <f>VLOOKUP(A132,HOP!A:C,3,0)</f>
        <v>3327997</v>
      </c>
      <c r="G132" s="4">
        <f t="shared" si="4"/>
        <v>0</v>
      </c>
      <c r="H132" s="4" t="str">
        <f t="shared" si="5"/>
        <v>，3327997</v>
      </c>
      <c r="I132" s="4" t="str">
        <f>VLOOKUP(A132,HOP!A:U,21,0)</f>
        <v>直采</v>
      </c>
    </row>
    <row r="133" s="4" customFormat="1" hidden="1" spans="1:9">
      <c r="A133" s="5">
        <v>999224044309752</v>
      </c>
      <c r="B133" s="6">
        <v>45100</v>
      </c>
      <c r="C133" s="6">
        <v>45106</v>
      </c>
      <c r="D133" s="4">
        <v>5562</v>
      </c>
      <c r="E133" s="4" t="str">
        <f>VLOOKUP(A133,HOP!A:L,12,0)</f>
        <v>5562.00</v>
      </c>
      <c r="F133" s="4" t="str">
        <f>VLOOKUP(A133,HOP!A:C,3,0)</f>
        <v>3338610</v>
      </c>
      <c r="G133" s="4">
        <f t="shared" si="4"/>
        <v>0</v>
      </c>
      <c r="H133" s="4" t="str">
        <f t="shared" si="5"/>
        <v>，3338610</v>
      </c>
      <c r="I133" s="4" t="str">
        <f>VLOOKUP(A133,HOP!A:U,21,0)</f>
        <v>直采</v>
      </c>
    </row>
    <row r="134" s="4" customFormat="1" hidden="1" spans="1:9">
      <c r="A134" s="5">
        <v>999224047579261</v>
      </c>
      <c r="B134" s="6">
        <v>45099</v>
      </c>
      <c r="C134" s="6">
        <v>45106</v>
      </c>
      <c r="D134" s="4">
        <v>2940</v>
      </c>
      <c r="E134" s="4" t="str">
        <f>VLOOKUP(A134,HOP!A:L,12,0)</f>
        <v>2940.00</v>
      </c>
      <c r="F134" s="4" t="str">
        <f>VLOOKUP(A134,HOP!A:C,3,0)</f>
        <v>3339735</v>
      </c>
      <c r="G134" s="4">
        <f t="shared" si="4"/>
        <v>0</v>
      </c>
      <c r="H134" s="4" t="str">
        <f t="shared" si="5"/>
        <v>，3339735</v>
      </c>
      <c r="I134" s="4" t="str">
        <f>VLOOKUP(A134,HOP!A:U,21,0)</f>
        <v>直采</v>
      </c>
    </row>
    <row r="135" s="4" customFormat="1" hidden="1" spans="1:9">
      <c r="A135" s="5">
        <v>999224060712896</v>
      </c>
      <c r="B135" s="6">
        <v>45101</v>
      </c>
      <c r="C135" s="6">
        <v>45106</v>
      </c>
      <c r="D135" s="4">
        <v>1610</v>
      </c>
      <c r="E135" s="4" t="str">
        <f>VLOOKUP(A135,HOP!A:L,12,0)</f>
        <v>1610.00</v>
      </c>
      <c r="F135" s="4" t="str">
        <f>VLOOKUP(A135,HOP!A:C,3,0)</f>
        <v>3343705</v>
      </c>
      <c r="G135" s="4">
        <f t="shared" si="4"/>
        <v>0</v>
      </c>
      <c r="H135" s="4" t="str">
        <f t="shared" si="5"/>
        <v>，3343705</v>
      </c>
      <c r="I135" s="4" t="str">
        <f>VLOOKUP(A135,HOP!A:U,21,0)</f>
        <v>直采</v>
      </c>
    </row>
    <row r="136" s="4" customFormat="1" hidden="1" spans="1:9">
      <c r="A136" s="5">
        <v>999224081428231</v>
      </c>
      <c r="B136" s="6">
        <v>45103</v>
      </c>
      <c r="C136" s="6">
        <v>45106</v>
      </c>
      <c r="D136" s="4">
        <v>1422</v>
      </c>
      <c r="E136" s="4" t="str">
        <f>VLOOKUP(A136,HOP!A:L,12,0)</f>
        <v>1422.00</v>
      </c>
      <c r="F136" s="4" t="str">
        <f>VLOOKUP(A136,HOP!A:C,3,0)</f>
        <v>3350124</v>
      </c>
      <c r="G136" s="4">
        <f t="shared" si="4"/>
        <v>0</v>
      </c>
      <c r="H136" s="4" t="str">
        <f t="shared" si="5"/>
        <v>，3350124</v>
      </c>
      <c r="I136" s="4" t="str">
        <f>VLOOKUP(A136,HOP!A:U,21,0)</f>
        <v>直采</v>
      </c>
    </row>
    <row r="137" s="4" customFormat="1" hidden="1" spans="1:9">
      <c r="A137" s="5">
        <v>999224101828146</v>
      </c>
      <c r="B137" s="6">
        <v>45104</v>
      </c>
      <c r="C137" s="6">
        <v>45106</v>
      </c>
      <c r="D137" s="4">
        <v>3210</v>
      </c>
      <c r="E137" s="4" t="str">
        <f>VLOOKUP(A137,HOP!A:L,12,0)</f>
        <v>3210.00</v>
      </c>
      <c r="F137" s="4" t="str">
        <f>VLOOKUP(A137,HOP!A:C,3,0)</f>
        <v>3358227</v>
      </c>
      <c r="G137" s="4">
        <f t="shared" si="4"/>
        <v>0</v>
      </c>
      <c r="H137" s="4" t="str">
        <f t="shared" si="5"/>
        <v>，3358227</v>
      </c>
      <c r="I137" s="4" t="str">
        <f>VLOOKUP(A137,HOP!A:U,21,0)</f>
        <v>直采</v>
      </c>
    </row>
    <row r="138" s="4" customFormat="1" hidden="1" spans="1:9">
      <c r="A138" s="5">
        <v>999224118185674</v>
      </c>
      <c r="B138" s="6">
        <v>45104</v>
      </c>
      <c r="C138" s="6">
        <v>45106</v>
      </c>
      <c r="D138" s="4">
        <v>2910</v>
      </c>
      <c r="E138" s="4" t="str">
        <f>VLOOKUP(A138,HOP!A:L,12,0)</f>
        <v>2910.00</v>
      </c>
      <c r="F138" s="4" t="str">
        <f>VLOOKUP(A138,HOP!A:C,3,0)</f>
        <v>3361714</v>
      </c>
      <c r="G138" s="4">
        <f t="shared" si="4"/>
        <v>0</v>
      </c>
      <c r="H138" s="4" t="str">
        <f t="shared" si="5"/>
        <v>，3361714</v>
      </c>
      <c r="I138" s="4" t="str">
        <f>VLOOKUP(A138,HOP!A:U,21,0)</f>
        <v>直采</v>
      </c>
    </row>
    <row r="139" s="4" customFormat="1" hidden="1" spans="1:9">
      <c r="A139" s="5">
        <v>999224122197243</v>
      </c>
      <c r="B139" s="6">
        <v>45105</v>
      </c>
      <c r="C139" s="6">
        <v>45106</v>
      </c>
      <c r="D139" s="4">
        <v>0</v>
      </c>
      <c r="E139" s="4" t="e">
        <f>VLOOKUP(A139,HOP!A:L,12,0)</f>
        <v>#N/A</v>
      </c>
      <c r="F139" s="4" t="e">
        <f>VLOOKUP(A139,HOP!A:C,3,0)</f>
        <v>#N/A</v>
      </c>
      <c r="G139" s="4" t="e">
        <f t="shared" si="4"/>
        <v>#N/A</v>
      </c>
      <c r="H139" s="4" t="e">
        <f t="shared" si="5"/>
        <v>#N/A</v>
      </c>
      <c r="I139" s="4" t="e">
        <f>VLOOKUP(A139,HOP!A:U,21,0)</f>
        <v>#N/A</v>
      </c>
    </row>
    <row r="140" s="4" customFormat="1" hidden="1" spans="1:9">
      <c r="A140" s="5">
        <v>999224199365303</v>
      </c>
      <c r="B140" s="6">
        <v>45105</v>
      </c>
      <c r="C140" s="6">
        <v>45106</v>
      </c>
      <c r="D140" s="4">
        <v>422</v>
      </c>
      <c r="E140" s="4" t="str">
        <f>VLOOKUP(A140,HOP!A:L,12,0)</f>
        <v>422.00</v>
      </c>
      <c r="F140" s="4" t="str">
        <f>VLOOKUP(A140,HOP!A:C,3,0)</f>
        <v>3385714</v>
      </c>
      <c r="G140" s="4">
        <f t="shared" si="4"/>
        <v>0</v>
      </c>
      <c r="H140" s="4" t="str">
        <f t="shared" si="5"/>
        <v>，3385714</v>
      </c>
      <c r="I140" s="4" t="str">
        <f>VLOOKUP(A140,HOP!A:U,21,0)</f>
        <v>直采</v>
      </c>
    </row>
    <row r="141" s="4" customFormat="1" hidden="1" spans="1:9">
      <c r="A141" s="5">
        <v>999224311415167</v>
      </c>
      <c r="B141" s="6">
        <v>45104</v>
      </c>
      <c r="C141" s="6">
        <v>45106</v>
      </c>
      <c r="D141" s="4">
        <v>3254</v>
      </c>
      <c r="E141" s="4" t="str">
        <f>VLOOKUP(A141,HOP!A:L,12,0)</f>
        <v>3254.00</v>
      </c>
      <c r="F141" s="4" t="str">
        <f>VLOOKUP(A141,HOP!A:C,3,0)</f>
        <v>3399139</v>
      </c>
      <c r="G141" s="4">
        <f t="shared" si="4"/>
        <v>0</v>
      </c>
      <c r="H141" s="4" t="str">
        <f t="shared" si="5"/>
        <v>，3399139</v>
      </c>
      <c r="I141" s="4" t="str">
        <f>VLOOKUP(A141,HOP!A:U,21,0)</f>
        <v>直采</v>
      </c>
    </row>
    <row r="142" s="4" customFormat="1" hidden="1" spans="1:9">
      <c r="A142" s="5">
        <v>999224317635643</v>
      </c>
      <c r="B142" s="6">
        <v>45099</v>
      </c>
      <c r="C142" s="6">
        <v>45106</v>
      </c>
      <c r="D142" s="4">
        <v>13278</v>
      </c>
      <c r="E142" s="4" t="str">
        <f>VLOOKUP(A142,HOP!A:L,12,0)</f>
        <v>13278.00</v>
      </c>
      <c r="F142" s="4" t="str">
        <f>VLOOKUP(A142,HOP!A:C,3,0)</f>
        <v>3400686</v>
      </c>
      <c r="G142" s="4">
        <f t="shared" si="4"/>
        <v>0</v>
      </c>
      <c r="H142" s="4" t="str">
        <f t="shared" si="5"/>
        <v>，3400686</v>
      </c>
      <c r="I142" s="4" t="str">
        <f>VLOOKUP(A142,HOP!A:U,21,0)</f>
        <v>直采</v>
      </c>
    </row>
    <row r="143" s="4" customFormat="1" hidden="1" spans="1:9">
      <c r="A143" s="5">
        <v>999224324778935</v>
      </c>
      <c r="B143" s="6">
        <v>45101</v>
      </c>
      <c r="C143" s="6">
        <v>45106</v>
      </c>
      <c r="D143" s="4">
        <v>5450</v>
      </c>
      <c r="E143" s="4" t="str">
        <f>VLOOKUP(A143,HOP!A:L,12,0)</f>
        <v>5450.00</v>
      </c>
      <c r="F143" s="4" t="str">
        <f>VLOOKUP(A143,HOP!A:C,3,0)</f>
        <v>3401199</v>
      </c>
      <c r="G143" s="4">
        <f t="shared" si="4"/>
        <v>0</v>
      </c>
      <c r="H143" s="4" t="str">
        <f t="shared" si="5"/>
        <v>，3401199</v>
      </c>
      <c r="I143" s="4" t="str">
        <f>VLOOKUP(A143,HOP!A:U,21,0)</f>
        <v>直采</v>
      </c>
    </row>
    <row r="144" s="4" customFormat="1" hidden="1" spans="1:9">
      <c r="A144" s="5">
        <v>999224329141087</v>
      </c>
      <c r="B144" s="6">
        <v>45102</v>
      </c>
      <c r="C144" s="6">
        <v>45106</v>
      </c>
      <c r="D144" s="4">
        <v>980</v>
      </c>
      <c r="E144" s="4" t="str">
        <f>VLOOKUP(A144,HOP!A:L,12,0)</f>
        <v>980.00</v>
      </c>
      <c r="F144" s="4" t="str">
        <f>VLOOKUP(A144,HOP!A:C,3,0)</f>
        <v>3402087</v>
      </c>
      <c r="G144" s="4">
        <f t="shared" si="4"/>
        <v>0</v>
      </c>
      <c r="H144" s="4" t="str">
        <f t="shared" si="5"/>
        <v>，3402087</v>
      </c>
      <c r="I144" s="4" t="str">
        <f>VLOOKUP(A144,HOP!A:U,21,0)</f>
        <v>直采</v>
      </c>
    </row>
    <row r="145" s="4" customFormat="1" hidden="1" spans="1:9">
      <c r="A145" s="5">
        <v>999224342418705</v>
      </c>
      <c r="B145" s="6">
        <v>45104</v>
      </c>
      <c r="C145" s="6">
        <v>45106</v>
      </c>
      <c r="D145" s="4">
        <v>4600</v>
      </c>
      <c r="E145" s="4" t="str">
        <f>VLOOKUP(A145,HOP!A:L,12,0)</f>
        <v>4600.00</v>
      </c>
      <c r="F145" s="4" t="str">
        <f>VLOOKUP(A145,HOP!A:C,3,0)</f>
        <v>3405575</v>
      </c>
      <c r="G145" s="4">
        <f t="shared" si="4"/>
        <v>0</v>
      </c>
      <c r="H145" s="4" t="str">
        <f t="shared" si="5"/>
        <v>，3405575</v>
      </c>
      <c r="I145" s="4" t="str">
        <f>VLOOKUP(A145,HOP!A:U,21,0)</f>
        <v>直采</v>
      </c>
    </row>
    <row r="146" s="4" customFormat="1" hidden="1" spans="1:9">
      <c r="A146" s="5">
        <v>999224388955973</v>
      </c>
      <c r="B146" s="6">
        <v>45105</v>
      </c>
      <c r="C146" s="6">
        <v>45106</v>
      </c>
      <c r="D146" s="4">
        <v>593</v>
      </c>
      <c r="E146" s="4" t="str">
        <f>VLOOKUP(A146,HOP!A:L,12,0)</f>
        <v>593.00</v>
      </c>
      <c r="F146" s="4" t="str">
        <f>VLOOKUP(A146,HOP!A:C,3,0)</f>
        <v>3415696</v>
      </c>
      <c r="G146" s="4">
        <f t="shared" si="4"/>
        <v>0</v>
      </c>
      <c r="H146" s="4" t="str">
        <f t="shared" si="5"/>
        <v>，3415696</v>
      </c>
      <c r="I146" s="4" t="str">
        <f>VLOOKUP(A146,HOP!A:U,21,0)</f>
        <v>直采</v>
      </c>
    </row>
    <row r="147" s="4" customFormat="1" hidden="1" spans="1:9">
      <c r="A147" s="5">
        <v>999224420649197</v>
      </c>
      <c r="B147" s="6">
        <v>45104</v>
      </c>
      <c r="C147" s="6">
        <v>45106</v>
      </c>
      <c r="D147" s="4">
        <v>490</v>
      </c>
      <c r="E147" s="4" t="str">
        <f>VLOOKUP(A147,HOP!A:L,12,0)</f>
        <v>490.00</v>
      </c>
      <c r="F147" s="4" t="str">
        <f>VLOOKUP(A147,HOP!A:C,3,0)</f>
        <v>3423143</v>
      </c>
      <c r="G147" s="4">
        <f t="shared" si="4"/>
        <v>0</v>
      </c>
      <c r="H147" s="4" t="str">
        <f t="shared" si="5"/>
        <v>，3423143</v>
      </c>
      <c r="I147" s="4" t="str">
        <f>VLOOKUP(A147,HOP!A:U,21,0)</f>
        <v>直采</v>
      </c>
    </row>
    <row r="148" s="4" customFormat="1" hidden="1" spans="1:9">
      <c r="A148" s="5">
        <v>999224421706905</v>
      </c>
      <c r="B148" s="6">
        <v>45104</v>
      </c>
      <c r="C148" s="6">
        <v>45106</v>
      </c>
      <c r="D148" s="4">
        <v>5718</v>
      </c>
      <c r="E148" s="4" t="str">
        <f>VLOOKUP(A148,HOP!A:L,12,0)</f>
        <v>5718.00</v>
      </c>
      <c r="F148" s="4" t="str">
        <f>VLOOKUP(A148,HOP!A:C,3,0)</f>
        <v>3423426</v>
      </c>
      <c r="G148" s="4">
        <f t="shared" si="4"/>
        <v>0</v>
      </c>
      <c r="H148" s="4" t="str">
        <f t="shared" si="5"/>
        <v>，3423426</v>
      </c>
      <c r="I148" s="4" t="str">
        <f>VLOOKUP(A148,HOP!A:U,21,0)</f>
        <v>直采</v>
      </c>
    </row>
    <row r="149" s="4" customFormat="1" hidden="1" spans="1:9">
      <c r="A149" s="5">
        <v>999224447690379</v>
      </c>
      <c r="B149" s="6">
        <v>45101</v>
      </c>
      <c r="C149" s="6">
        <v>45106</v>
      </c>
      <c r="D149" s="4">
        <v>2230</v>
      </c>
      <c r="E149" s="4" t="str">
        <f>VLOOKUP(A149,HOP!A:L,12,0)</f>
        <v>2230.00</v>
      </c>
      <c r="F149" s="4" t="str">
        <f>VLOOKUP(A149,HOP!A:C,3,0)</f>
        <v>3430054</v>
      </c>
      <c r="G149" s="4">
        <f t="shared" si="4"/>
        <v>0</v>
      </c>
      <c r="H149" s="4" t="str">
        <f t="shared" si="5"/>
        <v>，3430054</v>
      </c>
      <c r="I149" s="4" t="str">
        <f>VLOOKUP(A149,HOP!A:U,21,0)</f>
        <v>直采</v>
      </c>
    </row>
    <row r="150" s="4" customFormat="1" hidden="1" spans="1:9">
      <c r="A150" s="5">
        <v>999224476957082</v>
      </c>
      <c r="B150" s="6">
        <v>45103</v>
      </c>
      <c r="C150" s="6">
        <v>45106</v>
      </c>
      <c r="D150" s="4">
        <v>1587</v>
      </c>
      <c r="E150" s="4" t="str">
        <f>VLOOKUP(A150,HOP!A:L,12,0)</f>
        <v>1587.00</v>
      </c>
      <c r="F150" s="4" t="str">
        <f>VLOOKUP(A150,HOP!A:C,3,0)</f>
        <v>3436785</v>
      </c>
      <c r="G150" s="4">
        <f t="shared" si="4"/>
        <v>0</v>
      </c>
      <c r="H150" s="4" t="str">
        <f t="shared" si="5"/>
        <v>，3436785</v>
      </c>
      <c r="I150" s="4" t="str">
        <f>VLOOKUP(A150,HOP!A:U,21,0)</f>
        <v>新媒体</v>
      </c>
    </row>
    <row r="151" s="4" customFormat="1" hidden="1" spans="1:9">
      <c r="A151" s="5">
        <v>999224502316132</v>
      </c>
      <c r="B151" s="6">
        <v>45104</v>
      </c>
      <c r="C151" s="6">
        <v>45106</v>
      </c>
      <c r="D151" s="4">
        <v>820</v>
      </c>
      <c r="E151" s="4" t="str">
        <f>VLOOKUP(A151,HOP!A:L,12,0)</f>
        <v>820.00</v>
      </c>
      <c r="F151" s="4" t="str">
        <f>VLOOKUP(A151,HOP!A:C,3,0)</f>
        <v>3442189</v>
      </c>
      <c r="G151" s="4">
        <f t="shared" si="4"/>
        <v>0</v>
      </c>
      <c r="H151" s="4" t="str">
        <f t="shared" si="5"/>
        <v>，3442189</v>
      </c>
      <c r="I151" s="4" t="str">
        <f>VLOOKUP(A151,HOP!A:U,21,0)</f>
        <v>直采</v>
      </c>
    </row>
    <row r="152" s="4" customFormat="1" hidden="1" spans="1:9">
      <c r="A152" s="5">
        <v>999224514869204</v>
      </c>
      <c r="B152" s="6">
        <v>45104</v>
      </c>
      <c r="C152" s="6">
        <v>45106</v>
      </c>
      <c r="D152" s="4">
        <v>568</v>
      </c>
      <c r="E152" s="4" t="str">
        <f>VLOOKUP(A152,HOP!A:L,12,0)</f>
        <v>568.00</v>
      </c>
      <c r="F152" s="4" t="str">
        <f>VLOOKUP(A152,HOP!A:C,3,0)</f>
        <v>3444512</v>
      </c>
      <c r="G152" s="4">
        <f t="shared" si="4"/>
        <v>0</v>
      </c>
      <c r="H152" s="4" t="str">
        <f t="shared" si="5"/>
        <v>，3444512</v>
      </c>
      <c r="I152" s="4" t="str">
        <f>VLOOKUP(A152,HOP!A:U,21,0)</f>
        <v>直采</v>
      </c>
    </row>
    <row r="153" s="4" customFormat="1" hidden="1" spans="1:9">
      <c r="A153" s="5">
        <v>999224540019460</v>
      </c>
      <c r="B153" s="6">
        <v>45105</v>
      </c>
      <c r="C153" s="6">
        <v>45106</v>
      </c>
      <c r="D153" s="4">
        <v>975</v>
      </c>
      <c r="E153" s="4" t="str">
        <f>VLOOKUP(A153,HOP!A:L,12,0)</f>
        <v>975.00</v>
      </c>
      <c r="F153" s="4" t="str">
        <f>VLOOKUP(A153,HOP!A:C,3,0)</f>
        <v>3449382</v>
      </c>
      <c r="G153" s="4">
        <f t="shared" si="4"/>
        <v>0</v>
      </c>
      <c r="H153" s="4" t="str">
        <f t="shared" si="5"/>
        <v>，3449382</v>
      </c>
      <c r="I153" s="4" t="str">
        <f>VLOOKUP(A153,HOP!A:U,21,0)</f>
        <v>直采</v>
      </c>
    </row>
    <row r="154" s="4" customFormat="1" hidden="1" spans="1:9">
      <c r="A154" s="5">
        <v>999224547657118</v>
      </c>
      <c r="B154" s="6">
        <v>45103</v>
      </c>
      <c r="C154" s="6">
        <v>45106</v>
      </c>
      <c r="D154" s="4">
        <v>1395</v>
      </c>
      <c r="E154" s="4" t="str">
        <f>VLOOKUP(A154,HOP!A:L,12,0)</f>
        <v>1395.00</v>
      </c>
      <c r="F154" s="4" t="str">
        <f>VLOOKUP(A154,HOP!A:C,3,0)</f>
        <v>3451724</v>
      </c>
      <c r="G154" s="4">
        <f t="shared" si="4"/>
        <v>0</v>
      </c>
      <c r="H154" s="4" t="str">
        <f t="shared" si="5"/>
        <v>，3451724</v>
      </c>
      <c r="I154" s="4" t="str">
        <f>VLOOKUP(A154,HOP!A:U,21,0)</f>
        <v>直采</v>
      </c>
    </row>
    <row r="155" s="4" customFormat="1" hidden="1" spans="1:9">
      <c r="A155" s="5">
        <v>999224574561417</v>
      </c>
      <c r="B155" s="6">
        <v>45105</v>
      </c>
      <c r="C155" s="6">
        <v>45106</v>
      </c>
      <c r="D155" s="4">
        <v>2220</v>
      </c>
      <c r="E155" s="4" t="str">
        <f>VLOOKUP(A155,HOP!A:L,12,0)</f>
        <v>2220.00</v>
      </c>
      <c r="F155" s="4" t="str">
        <f>VLOOKUP(A155,HOP!A:C,3,0)</f>
        <v>3455503</v>
      </c>
      <c r="G155" s="4">
        <f t="shared" si="4"/>
        <v>0</v>
      </c>
      <c r="H155" s="4" t="str">
        <f t="shared" si="5"/>
        <v>，3455503</v>
      </c>
      <c r="I155" s="4" t="str">
        <f>VLOOKUP(A155,HOP!A:U,21,0)</f>
        <v>直采</v>
      </c>
    </row>
    <row r="156" s="4" customFormat="1" hidden="1" spans="1:9">
      <c r="A156" s="5">
        <v>999224596863028</v>
      </c>
      <c r="B156" s="6">
        <v>45105</v>
      </c>
      <c r="C156" s="6">
        <v>45106</v>
      </c>
      <c r="D156" s="4">
        <v>480</v>
      </c>
      <c r="E156" s="4" t="str">
        <f>VLOOKUP(A156,HOP!A:L,12,0)</f>
        <v>480.00</v>
      </c>
      <c r="F156" s="4" t="str">
        <f>VLOOKUP(A156,HOP!A:C,3,0)</f>
        <v>3460622</v>
      </c>
      <c r="G156" s="4">
        <f t="shared" si="4"/>
        <v>0</v>
      </c>
      <c r="H156" s="4" t="str">
        <f t="shared" si="5"/>
        <v>，3460622</v>
      </c>
      <c r="I156" s="4" t="str">
        <f>VLOOKUP(A156,HOP!A:U,21,0)</f>
        <v>直采</v>
      </c>
    </row>
    <row r="157" s="4" customFormat="1" hidden="1" spans="1:9">
      <c r="A157" s="5">
        <v>999224596927147</v>
      </c>
      <c r="B157" s="6">
        <v>45105</v>
      </c>
      <c r="C157" s="6">
        <v>45106</v>
      </c>
      <c r="D157" s="4">
        <v>249</v>
      </c>
      <c r="E157" s="4" t="str">
        <f>VLOOKUP(A157,HOP!A:L,12,0)</f>
        <v>249.00</v>
      </c>
      <c r="F157" s="4" t="str">
        <f>VLOOKUP(A157,HOP!A:C,3,0)</f>
        <v>3460631</v>
      </c>
      <c r="G157" s="4">
        <f t="shared" si="4"/>
        <v>0</v>
      </c>
      <c r="H157" s="4" t="str">
        <f t="shared" si="5"/>
        <v>，3460631</v>
      </c>
      <c r="I157" s="4" t="str">
        <f>VLOOKUP(A157,HOP!A:U,21,0)</f>
        <v>直采</v>
      </c>
    </row>
    <row r="158" s="4" customFormat="1" hidden="1" spans="1:9">
      <c r="A158" s="5">
        <v>999224598413817</v>
      </c>
      <c r="B158" s="6">
        <v>45105</v>
      </c>
      <c r="C158" s="6">
        <v>45106</v>
      </c>
      <c r="D158" s="4">
        <v>480</v>
      </c>
      <c r="E158" s="4" t="str">
        <f>VLOOKUP(A158,HOP!A:L,12,0)</f>
        <v>480.00</v>
      </c>
      <c r="F158" s="4" t="str">
        <f>VLOOKUP(A158,HOP!A:C,3,0)</f>
        <v>3461075</v>
      </c>
      <c r="G158" s="4">
        <f t="shared" si="4"/>
        <v>0</v>
      </c>
      <c r="H158" s="4" t="str">
        <f t="shared" si="5"/>
        <v>，3461075</v>
      </c>
      <c r="I158" s="4" t="str">
        <f>VLOOKUP(A158,HOP!A:U,21,0)</f>
        <v>直采</v>
      </c>
    </row>
    <row r="159" s="4" customFormat="1" hidden="1" spans="1:9">
      <c r="A159" s="5">
        <v>999224598453470</v>
      </c>
      <c r="B159" s="6">
        <v>45105</v>
      </c>
      <c r="C159" s="6">
        <v>45106</v>
      </c>
      <c r="D159" s="4">
        <v>249</v>
      </c>
      <c r="E159" s="4" t="str">
        <f>VLOOKUP(A159,HOP!A:L,12,0)</f>
        <v>249.00</v>
      </c>
      <c r="F159" s="4" t="str">
        <f>VLOOKUP(A159,HOP!A:C,3,0)</f>
        <v>3461085</v>
      </c>
      <c r="G159" s="4">
        <f t="shared" si="4"/>
        <v>0</v>
      </c>
      <c r="H159" s="4" t="str">
        <f t="shared" si="5"/>
        <v>，3461085</v>
      </c>
      <c r="I159" s="4" t="str">
        <f>VLOOKUP(A159,HOP!A:U,21,0)</f>
        <v>直采</v>
      </c>
    </row>
    <row r="160" s="4" customFormat="1" hidden="1" spans="1:9">
      <c r="A160" s="5">
        <v>999224609857856</v>
      </c>
      <c r="B160" s="6">
        <v>45105</v>
      </c>
      <c r="C160" s="6">
        <v>45106</v>
      </c>
      <c r="D160" s="4">
        <v>834</v>
      </c>
      <c r="E160" s="4" t="str">
        <f>VLOOKUP(A160,HOP!A:L,12,0)</f>
        <v>834.00</v>
      </c>
      <c r="F160" s="4" t="str">
        <f>VLOOKUP(A160,HOP!A:C,3,0)</f>
        <v>3464086</v>
      </c>
      <c r="G160" s="4">
        <f t="shared" si="4"/>
        <v>0</v>
      </c>
      <c r="H160" s="4" t="str">
        <f t="shared" si="5"/>
        <v>，3464086</v>
      </c>
      <c r="I160" s="4" t="str">
        <f>VLOOKUP(A160,HOP!A:U,21,0)</f>
        <v>直采</v>
      </c>
    </row>
    <row r="161" s="4" customFormat="1" hidden="1" spans="1:9">
      <c r="A161" s="5">
        <v>999224611057518</v>
      </c>
      <c r="B161" s="6">
        <v>45104</v>
      </c>
      <c r="C161" s="6">
        <v>45106</v>
      </c>
      <c r="D161" s="4">
        <v>2100</v>
      </c>
      <c r="E161" s="4" t="str">
        <f>VLOOKUP(A161,HOP!A:L,12,0)</f>
        <v>2100.00</v>
      </c>
      <c r="F161" s="4" t="str">
        <f>VLOOKUP(A161,HOP!A:C,3,0)</f>
        <v>3464525</v>
      </c>
      <c r="G161" s="4">
        <f t="shared" si="4"/>
        <v>0</v>
      </c>
      <c r="H161" s="4" t="str">
        <f t="shared" si="5"/>
        <v>，3464525</v>
      </c>
      <c r="I161" s="4" t="str">
        <f>VLOOKUP(A161,HOP!A:U,21,0)</f>
        <v>直采</v>
      </c>
    </row>
    <row r="162" s="4" customFormat="1" hidden="1" spans="1:9">
      <c r="A162" s="5">
        <v>999224613333285</v>
      </c>
      <c r="B162" s="6">
        <v>45105</v>
      </c>
      <c r="C162" s="6">
        <v>45106</v>
      </c>
      <c r="D162" s="4">
        <v>330</v>
      </c>
      <c r="E162" s="4" t="str">
        <f>VLOOKUP(A162,HOP!A:L,12,0)</f>
        <v>330.00</v>
      </c>
      <c r="F162" s="4" t="str">
        <f>VLOOKUP(A162,HOP!A:C,3,0)</f>
        <v>3465824</v>
      </c>
      <c r="G162" s="4">
        <f t="shared" si="4"/>
        <v>0</v>
      </c>
      <c r="H162" s="4" t="str">
        <f t="shared" si="5"/>
        <v>，3465824</v>
      </c>
      <c r="I162" s="4" t="str">
        <f>VLOOKUP(A162,HOP!A:U,21,0)</f>
        <v>直采</v>
      </c>
    </row>
    <row r="163" s="4" customFormat="1" hidden="1" spans="1:9">
      <c r="A163" s="5">
        <v>24618045379</v>
      </c>
      <c r="B163" s="6">
        <v>45104</v>
      </c>
      <c r="C163" s="6">
        <v>45106</v>
      </c>
      <c r="D163" s="4">
        <v>1484</v>
      </c>
      <c r="E163" s="4" t="str">
        <f>VLOOKUP(A163,HOP!A:L,12,0)</f>
        <v>1484.00</v>
      </c>
      <c r="F163" s="4" t="str">
        <f>VLOOKUP(A163,HOP!A:C,3,0)</f>
        <v>3468307</v>
      </c>
      <c r="G163" s="4">
        <f t="shared" si="4"/>
        <v>0</v>
      </c>
      <c r="H163" s="4" t="str">
        <f t="shared" si="5"/>
        <v>，3468307</v>
      </c>
      <c r="I163" s="4" t="str">
        <f>VLOOKUP(A163,HOP!A:U,21,0)</f>
        <v>直采</v>
      </c>
    </row>
    <row r="164" s="4" customFormat="1" hidden="1" spans="1:9">
      <c r="A164" s="5">
        <v>999224619992201</v>
      </c>
      <c r="B164" s="6">
        <v>45102</v>
      </c>
      <c r="C164" s="6">
        <v>45106</v>
      </c>
      <c r="D164" s="4">
        <v>4304</v>
      </c>
      <c r="E164" s="4" t="str">
        <f>VLOOKUP(A164,HOP!A:L,12,0)</f>
        <v>4304.00</v>
      </c>
      <c r="F164" s="4" t="str">
        <f>VLOOKUP(A164,HOP!A:C,3,0)</f>
        <v>3468752</v>
      </c>
      <c r="G164" s="4">
        <f t="shared" si="4"/>
        <v>0</v>
      </c>
      <c r="H164" s="4" t="str">
        <f t="shared" si="5"/>
        <v>，3468752</v>
      </c>
      <c r="I164" s="4" t="str">
        <f>VLOOKUP(A164,HOP!A:U,21,0)</f>
        <v>直采</v>
      </c>
    </row>
    <row r="165" s="4" customFormat="1" hidden="1" spans="1:9">
      <c r="A165" s="5">
        <v>24650049630</v>
      </c>
      <c r="B165" s="6">
        <v>45103</v>
      </c>
      <c r="C165" s="6">
        <v>45106</v>
      </c>
      <c r="D165" s="4">
        <v>1740</v>
      </c>
      <c r="E165" s="4" t="str">
        <f>VLOOKUP(A165,HOP!A:L,12,0)</f>
        <v>1740.00</v>
      </c>
      <c r="F165" s="4" t="str">
        <f>VLOOKUP(A165,HOP!A:C,3,0)</f>
        <v>3474713</v>
      </c>
      <c r="G165" s="4">
        <f t="shared" si="4"/>
        <v>0</v>
      </c>
      <c r="H165" s="4" t="str">
        <f t="shared" si="5"/>
        <v>，3474713</v>
      </c>
      <c r="I165" s="4" t="str">
        <f>VLOOKUP(A165,HOP!A:U,21,0)</f>
        <v>直采</v>
      </c>
    </row>
    <row r="166" s="4" customFormat="1" hidden="1" spans="1:9">
      <c r="A166" s="5">
        <v>999224661830834</v>
      </c>
      <c r="B166" s="6">
        <v>45105</v>
      </c>
      <c r="C166" s="6">
        <v>45106</v>
      </c>
      <c r="D166" s="4">
        <v>328</v>
      </c>
      <c r="E166" s="4" t="str">
        <f>VLOOKUP(A166,HOP!A:L,12,0)</f>
        <v>328.00</v>
      </c>
      <c r="F166" s="4" t="str">
        <f>VLOOKUP(A166,HOP!A:C,3,0)</f>
        <v>3476947</v>
      </c>
      <c r="G166" s="4">
        <f t="shared" si="4"/>
        <v>0</v>
      </c>
      <c r="H166" s="4" t="str">
        <f t="shared" si="5"/>
        <v>，3476947</v>
      </c>
      <c r="I166" s="4" t="str">
        <f>VLOOKUP(A166,HOP!A:U,21,0)</f>
        <v>直采</v>
      </c>
    </row>
    <row r="167" s="4" customFormat="1" hidden="1" spans="1:9">
      <c r="A167" s="5">
        <v>999224683099264</v>
      </c>
      <c r="B167" s="6">
        <v>45105</v>
      </c>
      <c r="C167" s="6">
        <v>45106</v>
      </c>
      <c r="D167" s="4">
        <v>4269</v>
      </c>
      <c r="E167" s="4" t="str">
        <f>VLOOKUP(A167,HOP!A:L,12,0)</f>
        <v>4269.00</v>
      </c>
      <c r="F167" s="4" t="str">
        <f>VLOOKUP(A167,HOP!A:C,3,0)</f>
        <v>3480700</v>
      </c>
      <c r="G167" s="4">
        <f t="shared" si="4"/>
        <v>0</v>
      </c>
      <c r="H167" s="4" t="str">
        <f t="shared" si="5"/>
        <v>，3480700</v>
      </c>
      <c r="I167" s="4" t="str">
        <f>VLOOKUP(A167,HOP!A:U,21,0)</f>
        <v>直采</v>
      </c>
    </row>
    <row r="168" s="4" customFormat="1" hidden="1" spans="1:9">
      <c r="A168" s="5">
        <v>999224684907369</v>
      </c>
      <c r="B168" s="6">
        <v>45103</v>
      </c>
      <c r="C168" s="6">
        <v>45106</v>
      </c>
      <c r="D168" s="4">
        <v>23280</v>
      </c>
      <c r="E168" s="4" t="str">
        <f>VLOOKUP(A168,HOP!A:L,12,0)</f>
        <v>23280.00</v>
      </c>
      <c r="F168" s="4" t="str">
        <f>VLOOKUP(A168,HOP!A:C,3,0)</f>
        <v>3481496</v>
      </c>
      <c r="G168" s="4">
        <f t="shared" si="4"/>
        <v>0</v>
      </c>
      <c r="H168" s="4" t="str">
        <f t="shared" si="5"/>
        <v>，3481496</v>
      </c>
      <c r="I168" s="4" t="str">
        <f>VLOOKUP(A168,HOP!A:U,21,0)</f>
        <v>直采</v>
      </c>
    </row>
    <row r="169" s="4" customFormat="1" hidden="1" spans="1:9">
      <c r="A169" s="5">
        <v>999224688279231</v>
      </c>
      <c r="B169" s="6">
        <v>45104</v>
      </c>
      <c r="C169" s="6">
        <v>45106</v>
      </c>
      <c r="D169" s="4">
        <v>1512</v>
      </c>
      <c r="E169" s="4" t="str">
        <f>VLOOKUP(A169,HOP!A:L,12,0)</f>
        <v>1512.00</v>
      </c>
      <c r="F169" s="4" t="str">
        <f>VLOOKUP(A169,HOP!A:C,3,0)</f>
        <v>3481870</v>
      </c>
      <c r="G169" s="4">
        <f t="shared" si="4"/>
        <v>0</v>
      </c>
      <c r="H169" s="4" t="str">
        <f t="shared" si="5"/>
        <v>，3481870</v>
      </c>
      <c r="I169" s="4" t="str">
        <f>VLOOKUP(A169,HOP!A:U,21,0)</f>
        <v>直采</v>
      </c>
    </row>
    <row r="170" s="4" customFormat="1" hidden="1" spans="1:9">
      <c r="A170" s="5">
        <v>999224693433993</v>
      </c>
      <c r="B170" s="6">
        <v>45102</v>
      </c>
      <c r="C170" s="6">
        <v>45106</v>
      </c>
      <c r="D170" s="4">
        <v>690</v>
      </c>
      <c r="E170" s="4" t="str">
        <f>VLOOKUP(A170,HOP!A:L,12,0)</f>
        <v>690.00</v>
      </c>
      <c r="F170" s="4" t="str">
        <f>VLOOKUP(A170,HOP!A:C,3,0)</f>
        <v>3483127</v>
      </c>
      <c r="G170" s="4">
        <f t="shared" si="4"/>
        <v>0</v>
      </c>
      <c r="H170" s="4" t="str">
        <f t="shared" si="5"/>
        <v>，3483127</v>
      </c>
      <c r="I170" s="4" t="str">
        <f>VLOOKUP(A170,HOP!A:U,21,0)</f>
        <v>直采</v>
      </c>
    </row>
    <row r="171" s="4" customFormat="1" hidden="1" spans="1:9">
      <c r="A171" s="5">
        <v>999224706157580</v>
      </c>
      <c r="B171" s="6">
        <v>45104</v>
      </c>
      <c r="C171" s="6">
        <v>45106</v>
      </c>
      <c r="D171" s="4">
        <v>648</v>
      </c>
      <c r="E171" s="4" t="str">
        <f>VLOOKUP(A171,HOP!A:L,12,0)</f>
        <v>648.00</v>
      </c>
      <c r="F171" s="4" t="str">
        <f>VLOOKUP(A171,HOP!A:C,3,0)</f>
        <v>3486714</v>
      </c>
      <c r="G171" s="4">
        <f t="shared" si="4"/>
        <v>0</v>
      </c>
      <c r="H171" s="4" t="str">
        <f t="shared" si="5"/>
        <v>，3486714</v>
      </c>
      <c r="I171" s="4" t="str">
        <f>VLOOKUP(A171,HOP!A:U,21,0)</f>
        <v>直采</v>
      </c>
    </row>
    <row r="172" s="4" customFormat="1" hidden="1" spans="1:9">
      <c r="A172" s="5">
        <v>999224709950964</v>
      </c>
      <c r="B172" s="6">
        <v>45105</v>
      </c>
      <c r="C172" s="6">
        <v>45106</v>
      </c>
      <c r="D172" s="4">
        <v>1182</v>
      </c>
      <c r="E172" s="4" t="str">
        <f>VLOOKUP(A172,HOP!A:L,12,0)</f>
        <v>1182.00</v>
      </c>
      <c r="F172" s="4" t="str">
        <f>VLOOKUP(A172,HOP!A:C,3,0)</f>
        <v>3487901</v>
      </c>
      <c r="G172" s="4">
        <f t="shared" si="4"/>
        <v>0</v>
      </c>
      <c r="H172" s="4" t="str">
        <f t="shared" si="5"/>
        <v>，3487901</v>
      </c>
      <c r="I172" s="4" t="str">
        <f>VLOOKUP(A172,HOP!A:U,21,0)</f>
        <v>直采</v>
      </c>
    </row>
    <row r="173" s="4" customFormat="1" hidden="1" spans="1:9">
      <c r="A173" s="5">
        <v>999224712646578</v>
      </c>
      <c r="B173" s="6">
        <v>45103</v>
      </c>
      <c r="C173" s="6">
        <v>45106</v>
      </c>
      <c r="D173" s="4">
        <v>4698</v>
      </c>
      <c r="E173" s="4" t="str">
        <f>VLOOKUP(A173,HOP!A:L,12,0)</f>
        <v>4698.00</v>
      </c>
      <c r="F173" s="4" t="str">
        <f>VLOOKUP(A173,HOP!A:C,3,0)</f>
        <v>3489220</v>
      </c>
      <c r="G173" s="4">
        <f t="shared" si="4"/>
        <v>0</v>
      </c>
      <c r="H173" s="4" t="str">
        <f t="shared" si="5"/>
        <v>，3489220</v>
      </c>
      <c r="I173" s="4" t="str">
        <f>VLOOKUP(A173,HOP!A:U,21,0)</f>
        <v>直采</v>
      </c>
    </row>
    <row r="174" s="4" customFormat="1" hidden="1" spans="1:9">
      <c r="A174" s="5">
        <v>999224724023606</v>
      </c>
      <c r="B174" s="6">
        <v>45103</v>
      </c>
      <c r="C174" s="6">
        <v>45106</v>
      </c>
      <c r="D174" s="4">
        <v>3234</v>
      </c>
      <c r="E174" s="4" t="str">
        <f>VLOOKUP(A174,HOP!A:L,12,0)</f>
        <v>3234.00</v>
      </c>
      <c r="F174" s="4" t="str">
        <f>VLOOKUP(A174,HOP!A:C,3,0)</f>
        <v>3492334</v>
      </c>
      <c r="G174" s="4">
        <f t="shared" si="4"/>
        <v>0</v>
      </c>
      <c r="H174" s="4" t="str">
        <f t="shared" si="5"/>
        <v>，3492334</v>
      </c>
      <c r="I174" s="4" t="str">
        <f>VLOOKUP(A174,HOP!A:U,21,0)</f>
        <v>直采</v>
      </c>
    </row>
    <row r="175" s="4" customFormat="1" hidden="1" spans="1:9">
      <c r="A175" s="5">
        <v>999224724166979</v>
      </c>
      <c r="B175" s="6">
        <v>45103</v>
      </c>
      <c r="C175" s="6">
        <v>45106</v>
      </c>
      <c r="D175" s="4">
        <v>3234</v>
      </c>
      <c r="E175" s="4" t="str">
        <f>VLOOKUP(A175,HOP!A:L,12,0)</f>
        <v>3234.00</v>
      </c>
      <c r="F175" s="4" t="str">
        <f>VLOOKUP(A175,HOP!A:C,3,0)</f>
        <v>3492365</v>
      </c>
      <c r="G175" s="4">
        <f t="shared" si="4"/>
        <v>0</v>
      </c>
      <c r="H175" s="4" t="str">
        <f t="shared" si="5"/>
        <v>，3492365</v>
      </c>
      <c r="I175" s="4" t="str">
        <f>VLOOKUP(A175,HOP!A:U,21,0)</f>
        <v>直采</v>
      </c>
    </row>
    <row r="176" s="4" customFormat="1" hidden="1" spans="1:9">
      <c r="A176" s="5">
        <v>999224727341039</v>
      </c>
      <c r="B176" s="6">
        <v>45105</v>
      </c>
      <c r="C176" s="6">
        <v>45106</v>
      </c>
      <c r="D176" s="4">
        <v>324</v>
      </c>
      <c r="E176" s="4" t="str">
        <f>VLOOKUP(A176,HOP!A:L,12,0)</f>
        <v>324.00</v>
      </c>
      <c r="F176" s="4" t="str">
        <f>VLOOKUP(A176,HOP!A:C,3,0)</f>
        <v>3493106</v>
      </c>
      <c r="G176" s="4">
        <f t="shared" si="4"/>
        <v>0</v>
      </c>
      <c r="H176" s="4" t="str">
        <f t="shared" si="5"/>
        <v>，3493106</v>
      </c>
      <c r="I176" s="4" t="str">
        <f>VLOOKUP(A176,HOP!A:U,21,0)</f>
        <v>直采</v>
      </c>
    </row>
    <row r="177" s="4" customFormat="1" hidden="1" spans="1:9">
      <c r="A177" s="5">
        <v>999224727544344</v>
      </c>
      <c r="B177" s="6">
        <v>45105</v>
      </c>
      <c r="C177" s="6">
        <v>45106</v>
      </c>
      <c r="D177" s="4">
        <v>324</v>
      </c>
      <c r="E177" s="4" t="str">
        <f>VLOOKUP(A177,HOP!A:L,12,0)</f>
        <v>324.00</v>
      </c>
      <c r="F177" s="4" t="str">
        <f>VLOOKUP(A177,HOP!A:C,3,0)</f>
        <v>3493155</v>
      </c>
      <c r="G177" s="4">
        <f t="shared" si="4"/>
        <v>0</v>
      </c>
      <c r="H177" s="4" t="str">
        <f t="shared" si="5"/>
        <v>，3493155</v>
      </c>
      <c r="I177" s="4" t="str">
        <f>VLOOKUP(A177,HOP!A:U,21,0)</f>
        <v>直采</v>
      </c>
    </row>
    <row r="178" s="4" customFormat="1" hidden="1" spans="1:9">
      <c r="A178" s="5">
        <v>999224728807360</v>
      </c>
      <c r="B178" s="6">
        <v>45102</v>
      </c>
      <c r="C178" s="6">
        <v>45106</v>
      </c>
      <c r="D178" s="4">
        <v>0</v>
      </c>
      <c r="E178" s="4" t="e">
        <f>VLOOKUP(A178,HOP!A:L,12,0)</f>
        <v>#N/A</v>
      </c>
      <c r="F178" s="4" t="e">
        <f>VLOOKUP(A178,HOP!A:C,3,0)</f>
        <v>#N/A</v>
      </c>
      <c r="G178" s="4" t="e">
        <f t="shared" si="4"/>
        <v>#N/A</v>
      </c>
      <c r="H178" s="4" t="e">
        <f t="shared" si="5"/>
        <v>#N/A</v>
      </c>
      <c r="I178" s="4" t="e">
        <f>VLOOKUP(A178,HOP!A:U,21,0)</f>
        <v>#N/A</v>
      </c>
    </row>
    <row r="179" s="4" customFormat="1" hidden="1" spans="1:9">
      <c r="A179" s="5">
        <v>999224729597185</v>
      </c>
      <c r="B179" s="6">
        <v>45104</v>
      </c>
      <c r="C179" s="6">
        <v>45106</v>
      </c>
      <c r="D179" s="4">
        <v>2340</v>
      </c>
      <c r="E179" s="4" t="str">
        <f>VLOOKUP(A179,HOP!A:L,12,0)</f>
        <v>2340.00</v>
      </c>
      <c r="F179" s="4" t="str">
        <f>VLOOKUP(A179,HOP!A:C,3,0)</f>
        <v>3493944</v>
      </c>
      <c r="G179" s="4">
        <f t="shared" si="4"/>
        <v>0</v>
      </c>
      <c r="H179" s="4" t="str">
        <f t="shared" si="5"/>
        <v>，3493944</v>
      </c>
      <c r="I179" s="4" t="str">
        <f>VLOOKUP(A179,HOP!A:U,21,0)</f>
        <v>直采</v>
      </c>
    </row>
    <row r="180" s="4" customFormat="1" hidden="1" spans="1:9">
      <c r="A180" s="5">
        <v>999224733589416</v>
      </c>
      <c r="B180" s="6">
        <v>45105</v>
      </c>
      <c r="C180" s="6">
        <v>45106</v>
      </c>
      <c r="D180" s="4">
        <v>208</v>
      </c>
      <c r="E180" s="4" t="str">
        <f>VLOOKUP(A180,HOP!A:L,12,0)</f>
        <v>208.00</v>
      </c>
      <c r="F180" s="4" t="str">
        <f>VLOOKUP(A180,HOP!A:C,3,0)</f>
        <v>3494377</v>
      </c>
      <c r="G180" s="4">
        <f t="shared" si="4"/>
        <v>0</v>
      </c>
      <c r="H180" s="4" t="str">
        <f t="shared" si="5"/>
        <v>，3494377</v>
      </c>
      <c r="I180" s="4" t="str">
        <f>VLOOKUP(A180,HOP!A:U,21,0)</f>
        <v>直采</v>
      </c>
    </row>
    <row r="181" s="4" customFormat="1" hidden="1" spans="1:9">
      <c r="A181" s="5">
        <v>999224695562559</v>
      </c>
      <c r="B181" s="6">
        <v>45104</v>
      </c>
      <c r="C181" s="6">
        <v>45106</v>
      </c>
      <c r="D181" s="4">
        <v>6824</v>
      </c>
      <c r="E181" s="4" t="str">
        <f>VLOOKUP(A181,HOP!A:L,12,0)</f>
        <v>6824.00</v>
      </c>
      <c r="F181" s="4" t="str">
        <f>VLOOKUP(A181,HOP!A:C,3,0)</f>
        <v>3483815</v>
      </c>
      <c r="G181" s="4">
        <f t="shared" si="4"/>
        <v>0</v>
      </c>
      <c r="H181" s="4" t="str">
        <f t="shared" si="5"/>
        <v>，3483815</v>
      </c>
      <c r="I181" s="4" t="str">
        <f>VLOOKUP(A181,HOP!A:U,21,0)</f>
        <v>直采</v>
      </c>
    </row>
    <row r="182" s="4" customFormat="1" hidden="1" spans="1:9">
      <c r="A182" s="5">
        <v>999224738827490</v>
      </c>
      <c r="B182" s="6">
        <v>45102</v>
      </c>
      <c r="C182" s="6">
        <v>45106</v>
      </c>
      <c r="D182" s="4">
        <v>1680</v>
      </c>
      <c r="E182" s="4" t="str">
        <f>VLOOKUP(A182,HOP!A:L,12,0)</f>
        <v>1680.00</v>
      </c>
      <c r="F182" s="4" t="str">
        <f>VLOOKUP(A182,HOP!A:C,3,0)</f>
        <v>3495611</v>
      </c>
      <c r="G182" s="4">
        <f t="shared" si="4"/>
        <v>0</v>
      </c>
      <c r="H182" s="4" t="str">
        <f t="shared" si="5"/>
        <v>，3495611</v>
      </c>
      <c r="I182" s="4" t="str">
        <f>VLOOKUP(A182,HOP!A:U,21,0)</f>
        <v>直采</v>
      </c>
    </row>
    <row r="183" s="4" customFormat="1" hidden="1" spans="1:9">
      <c r="A183" s="5">
        <v>999224739658775</v>
      </c>
      <c r="B183" s="6">
        <v>45100</v>
      </c>
      <c r="C183" s="6">
        <v>45106</v>
      </c>
      <c r="D183" s="4">
        <v>0</v>
      </c>
      <c r="E183" s="4" t="e">
        <f>VLOOKUP(A183,HOP!A:L,12,0)</f>
        <v>#N/A</v>
      </c>
      <c r="F183" s="4" t="e">
        <f>VLOOKUP(A183,HOP!A:C,3,0)</f>
        <v>#N/A</v>
      </c>
      <c r="G183" s="4" t="e">
        <f t="shared" si="4"/>
        <v>#N/A</v>
      </c>
      <c r="H183" s="4" t="e">
        <f t="shared" si="5"/>
        <v>#N/A</v>
      </c>
      <c r="I183" s="4" t="e">
        <f>VLOOKUP(A183,HOP!A:U,21,0)</f>
        <v>#N/A</v>
      </c>
    </row>
    <row r="184" s="4" customFormat="1" hidden="1" spans="1:9">
      <c r="A184" s="5">
        <v>999224741359928</v>
      </c>
      <c r="B184" s="6">
        <v>45105</v>
      </c>
      <c r="C184" s="6">
        <v>45106</v>
      </c>
      <c r="D184" s="4">
        <v>1503</v>
      </c>
      <c r="E184" s="4" t="str">
        <f>VLOOKUP(A184,HOP!A:L,12,0)</f>
        <v>1503.00</v>
      </c>
      <c r="F184" s="4" t="str">
        <f>VLOOKUP(A184,HOP!A:C,3,0)</f>
        <v>3496693</v>
      </c>
      <c r="G184" s="4">
        <f t="shared" si="4"/>
        <v>0</v>
      </c>
      <c r="H184" s="4" t="str">
        <f t="shared" si="5"/>
        <v>，3496693</v>
      </c>
      <c r="I184" s="4" t="str">
        <f>VLOOKUP(A184,HOP!A:U,21,0)</f>
        <v>直采</v>
      </c>
    </row>
    <row r="185" s="4" customFormat="1" hidden="1" spans="1:9">
      <c r="A185" s="5">
        <v>999224743892169</v>
      </c>
      <c r="B185" s="6">
        <v>45103</v>
      </c>
      <c r="C185" s="6">
        <v>45106</v>
      </c>
      <c r="D185" s="4">
        <v>13116</v>
      </c>
      <c r="E185" s="4" t="str">
        <f>VLOOKUP(A185,HOP!A:L,12,0)</f>
        <v>13116.00</v>
      </c>
      <c r="F185" s="4" t="str">
        <f>VLOOKUP(A185,HOP!A:C,3,0)</f>
        <v>3498053</v>
      </c>
      <c r="G185" s="4">
        <f t="shared" si="4"/>
        <v>0</v>
      </c>
      <c r="H185" s="4" t="str">
        <f t="shared" si="5"/>
        <v>，3498053</v>
      </c>
      <c r="I185" s="4" t="str">
        <f>VLOOKUP(A185,HOP!A:U,21,0)</f>
        <v>直采</v>
      </c>
    </row>
    <row r="186" s="4" customFormat="1" hidden="1" spans="1:9">
      <c r="A186" s="5">
        <v>999224745587432</v>
      </c>
      <c r="B186" s="6">
        <v>45101</v>
      </c>
      <c r="C186" s="6">
        <v>45106</v>
      </c>
      <c r="D186" s="4">
        <v>1865</v>
      </c>
      <c r="E186" s="4" t="str">
        <f>VLOOKUP(A186,HOP!A:L,12,0)</f>
        <v>1865.00</v>
      </c>
      <c r="F186" s="4" t="str">
        <f>VLOOKUP(A186,HOP!A:C,3,0)</f>
        <v>3498873</v>
      </c>
      <c r="G186" s="4">
        <f t="shared" si="4"/>
        <v>0</v>
      </c>
      <c r="H186" s="4" t="str">
        <f t="shared" si="5"/>
        <v>，3498873</v>
      </c>
      <c r="I186" s="4" t="str">
        <f>VLOOKUP(A186,HOP!A:U,21,0)</f>
        <v>直采</v>
      </c>
    </row>
    <row r="187" s="4" customFormat="1" hidden="1" spans="1:9">
      <c r="A187" s="5">
        <v>999224750403320</v>
      </c>
      <c r="B187" s="6">
        <v>45105</v>
      </c>
      <c r="C187" s="6">
        <v>45106</v>
      </c>
      <c r="D187" s="4">
        <v>426</v>
      </c>
      <c r="E187" s="4" t="str">
        <f>VLOOKUP(A187,HOP!A:L,12,0)</f>
        <v>426.00</v>
      </c>
      <c r="F187" s="4" t="str">
        <f>VLOOKUP(A187,HOP!A:C,3,0)</f>
        <v>3499858</v>
      </c>
      <c r="G187" s="4">
        <f t="shared" si="4"/>
        <v>0</v>
      </c>
      <c r="H187" s="4" t="str">
        <f t="shared" si="5"/>
        <v>，3499858</v>
      </c>
      <c r="I187" s="4" t="str">
        <f>VLOOKUP(A187,HOP!A:U,21,0)</f>
        <v>直采</v>
      </c>
    </row>
    <row r="188" s="4" customFormat="1" hidden="1" spans="1:9">
      <c r="A188" s="5">
        <v>999224753757553</v>
      </c>
      <c r="B188" s="6">
        <v>45103</v>
      </c>
      <c r="C188" s="6">
        <v>45106</v>
      </c>
      <c r="D188" s="4">
        <v>5214</v>
      </c>
      <c r="E188" s="4" t="str">
        <f>VLOOKUP(A188,HOP!A:L,12,0)</f>
        <v>5214.00</v>
      </c>
      <c r="F188" s="4" t="str">
        <f>VLOOKUP(A188,HOP!A:C,3,0)</f>
        <v>3500631</v>
      </c>
      <c r="G188" s="4">
        <f t="shared" si="4"/>
        <v>0</v>
      </c>
      <c r="H188" s="4" t="str">
        <f t="shared" si="5"/>
        <v>，3500631</v>
      </c>
      <c r="I188" s="4" t="str">
        <f>VLOOKUP(A188,HOP!A:U,21,0)</f>
        <v>直采</v>
      </c>
    </row>
    <row r="189" s="4" customFormat="1" hidden="1" spans="1:9">
      <c r="A189" s="5">
        <v>999224763409260</v>
      </c>
      <c r="B189" s="6">
        <v>45104</v>
      </c>
      <c r="C189" s="6">
        <v>45106</v>
      </c>
      <c r="D189" s="4">
        <v>1250</v>
      </c>
      <c r="E189" s="4" t="str">
        <f>VLOOKUP(A189,HOP!A:L,12,0)</f>
        <v>1250.00</v>
      </c>
      <c r="F189" s="4" t="str">
        <f>VLOOKUP(A189,HOP!A:C,3,0)</f>
        <v>3501844</v>
      </c>
      <c r="G189" s="4">
        <f t="shared" si="4"/>
        <v>0</v>
      </c>
      <c r="H189" s="4" t="str">
        <f t="shared" si="5"/>
        <v>，3501844</v>
      </c>
      <c r="I189" s="4" t="str">
        <f>VLOOKUP(A189,HOP!A:U,21,0)</f>
        <v>直采</v>
      </c>
    </row>
    <row r="190" s="4" customFormat="1" hidden="1" spans="1:9">
      <c r="A190" s="5">
        <v>999224763431254</v>
      </c>
      <c r="B190" s="6">
        <v>45104</v>
      </c>
      <c r="C190" s="6">
        <v>45106</v>
      </c>
      <c r="D190" s="4">
        <v>1250</v>
      </c>
      <c r="E190" s="4" t="str">
        <f>VLOOKUP(A190,HOP!A:L,12,0)</f>
        <v>1250.00</v>
      </c>
      <c r="F190" s="4" t="str">
        <f>VLOOKUP(A190,HOP!A:C,3,0)</f>
        <v>3501847</v>
      </c>
      <c r="G190" s="4">
        <f t="shared" si="4"/>
        <v>0</v>
      </c>
      <c r="H190" s="4" t="str">
        <f t="shared" si="5"/>
        <v>，3501847</v>
      </c>
      <c r="I190" s="4" t="str">
        <f>VLOOKUP(A190,HOP!A:U,21,0)</f>
        <v>直采</v>
      </c>
    </row>
    <row r="191" s="4" customFormat="1" hidden="1" spans="1:9">
      <c r="A191" s="5">
        <v>999224772474592</v>
      </c>
      <c r="B191" s="6">
        <v>45101</v>
      </c>
      <c r="C191" s="6">
        <v>45106</v>
      </c>
      <c r="D191" s="4">
        <v>15576</v>
      </c>
      <c r="E191" s="4" t="str">
        <f>VLOOKUP(A191,HOP!A:L,12,0)</f>
        <v>15576.00</v>
      </c>
      <c r="F191" s="4" t="str">
        <f>VLOOKUP(A191,HOP!A:C,3,0)</f>
        <v>3504800</v>
      </c>
      <c r="G191" s="4">
        <f t="shared" si="4"/>
        <v>0</v>
      </c>
      <c r="H191" s="4" t="str">
        <f t="shared" si="5"/>
        <v>，3504800</v>
      </c>
      <c r="I191" s="4" t="str">
        <f>VLOOKUP(A191,HOP!A:U,21,0)</f>
        <v>直采</v>
      </c>
    </row>
    <row r="192" s="4" customFormat="1" hidden="1" spans="1:9">
      <c r="A192" s="5">
        <v>999224778868151</v>
      </c>
      <c r="B192" s="6">
        <v>45105</v>
      </c>
      <c r="C192" s="6">
        <v>45106</v>
      </c>
      <c r="D192" s="4">
        <v>1070</v>
      </c>
      <c r="E192" s="4" t="str">
        <f>VLOOKUP(A192,HOP!A:L,12,0)</f>
        <v>1070.00</v>
      </c>
      <c r="F192" s="4" t="str">
        <f>VLOOKUP(A192,HOP!A:C,3,0)</f>
        <v>3505896</v>
      </c>
      <c r="G192" s="4">
        <f t="shared" si="4"/>
        <v>0</v>
      </c>
      <c r="H192" s="4" t="str">
        <f t="shared" si="5"/>
        <v>，3505896</v>
      </c>
      <c r="I192" s="4" t="str">
        <f>VLOOKUP(A192,HOP!A:U,21,0)</f>
        <v>直采</v>
      </c>
    </row>
    <row r="193" s="4" customFormat="1" hidden="1" spans="1:9">
      <c r="A193" s="5">
        <v>999224785394352</v>
      </c>
      <c r="B193" s="6">
        <v>45105</v>
      </c>
      <c r="C193" s="6">
        <v>45106</v>
      </c>
      <c r="D193" s="4">
        <v>291</v>
      </c>
      <c r="E193" s="4" t="str">
        <f>VLOOKUP(A193,HOP!A:L,12,0)</f>
        <v>291.00</v>
      </c>
      <c r="F193" s="4" t="str">
        <f>VLOOKUP(A193,HOP!A:C,3,0)</f>
        <v>3507613</v>
      </c>
      <c r="G193" s="4">
        <f t="shared" si="4"/>
        <v>0</v>
      </c>
      <c r="H193" s="4" t="str">
        <f t="shared" si="5"/>
        <v>，3507613</v>
      </c>
      <c r="I193" s="4" t="str">
        <f>VLOOKUP(A193,HOP!A:U,21,0)</f>
        <v>直采</v>
      </c>
    </row>
    <row r="194" s="4" customFormat="1" hidden="1" spans="1:9">
      <c r="A194" s="5">
        <v>999224785734190</v>
      </c>
      <c r="B194" s="6">
        <v>45104</v>
      </c>
      <c r="C194" s="6">
        <v>45106</v>
      </c>
      <c r="D194" s="4">
        <v>3500</v>
      </c>
      <c r="E194" s="4" t="str">
        <f>VLOOKUP(A194,HOP!A:L,12,0)</f>
        <v>3500.00</v>
      </c>
      <c r="F194" s="4" t="str">
        <f>VLOOKUP(A194,HOP!A:C,3,0)</f>
        <v>3507669</v>
      </c>
      <c r="G194" s="4">
        <f t="shared" si="4"/>
        <v>0</v>
      </c>
      <c r="H194" s="4" t="str">
        <f t="shared" si="5"/>
        <v>，3507669</v>
      </c>
      <c r="I194" s="4" t="str">
        <f>VLOOKUP(A194,HOP!A:U,21,0)</f>
        <v>直采</v>
      </c>
    </row>
    <row r="195" s="4" customFormat="1" hidden="1" spans="1:9">
      <c r="A195" s="5">
        <v>999224785773353</v>
      </c>
      <c r="B195" s="6">
        <v>45104</v>
      </c>
      <c r="C195" s="6">
        <v>45106</v>
      </c>
      <c r="D195" s="4">
        <v>3500</v>
      </c>
      <c r="E195" s="4" t="str">
        <f>VLOOKUP(A195,HOP!A:L,12,0)</f>
        <v>3500.00</v>
      </c>
      <c r="F195" s="4" t="str">
        <f>VLOOKUP(A195,HOP!A:C,3,0)</f>
        <v>3507775</v>
      </c>
      <c r="G195" s="4">
        <f t="shared" ref="G195:G258" si="6">D195-E195</f>
        <v>0</v>
      </c>
      <c r="H195" s="4" t="str">
        <f t="shared" ref="H195:H258" si="7">$H$1&amp;F195</f>
        <v>，3507775</v>
      </c>
      <c r="I195" s="4" t="str">
        <f>VLOOKUP(A195,HOP!A:U,21,0)</f>
        <v>直采</v>
      </c>
    </row>
    <row r="196" s="4" customFormat="1" hidden="1" spans="1:9">
      <c r="A196" s="5">
        <v>999224777423989</v>
      </c>
      <c r="B196" s="6">
        <v>45104</v>
      </c>
      <c r="C196" s="6">
        <v>45106</v>
      </c>
      <c r="D196" s="4">
        <v>5350</v>
      </c>
      <c r="E196" s="4" t="str">
        <f>VLOOKUP(A196,HOP!A:L,12,0)</f>
        <v>5350.00</v>
      </c>
      <c r="F196" s="4" t="str">
        <f>VLOOKUP(A196,HOP!A:C,3,0)</f>
        <v>3505519</v>
      </c>
      <c r="G196" s="4">
        <f t="shared" si="6"/>
        <v>0</v>
      </c>
      <c r="H196" s="4" t="str">
        <f t="shared" si="7"/>
        <v>，3505519</v>
      </c>
      <c r="I196" s="4" t="str">
        <f>VLOOKUP(A196,HOP!A:U,21,0)</f>
        <v>直采</v>
      </c>
    </row>
    <row r="197" s="4" customFormat="1" hidden="1" spans="1:9">
      <c r="A197" s="5">
        <v>999224801407051</v>
      </c>
      <c r="B197" s="6">
        <v>45105</v>
      </c>
      <c r="C197" s="6">
        <v>45106</v>
      </c>
      <c r="D197" s="4">
        <v>444</v>
      </c>
      <c r="E197" s="4" t="str">
        <f>VLOOKUP(A197,HOP!A:L,12,0)</f>
        <v>444.00</v>
      </c>
      <c r="F197" s="4" t="str">
        <f>VLOOKUP(A197,HOP!A:C,3,0)</f>
        <v>3511115</v>
      </c>
      <c r="G197" s="4">
        <f t="shared" si="6"/>
        <v>0</v>
      </c>
      <c r="H197" s="4" t="str">
        <f t="shared" si="7"/>
        <v>，3511115</v>
      </c>
      <c r="I197" s="4" t="str">
        <f>VLOOKUP(A197,HOP!A:U,21,0)</f>
        <v>直采</v>
      </c>
    </row>
    <row r="198" s="4" customFormat="1" hidden="1" spans="1:9">
      <c r="A198" s="5">
        <v>999224802370932</v>
      </c>
      <c r="B198" s="6">
        <v>45102</v>
      </c>
      <c r="C198" s="6">
        <v>45106</v>
      </c>
      <c r="D198" s="4">
        <v>7240</v>
      </c>
      <c r="E198" s="4" t="str">
        <f>VLOOKUP(A198,HOP!A:L,12,0)</f>
        <v>7240.00</v>
      </c>
      <c r="F198" s="4" t="str">
        <f>VLOOKUP(A198,HOP!A:C,3,0)</f>
        <v>3511364</v>
      </c>
      <c r="G198" s="4">
        <f t="shared" si="6"/>
        <v>0</v>
      </c>
      <c r="H198" s="4" t="str">
        <f t="shared" si="7"/>
        <v>，3511364</v>
      </c>
      <c r="I198" s="4" t="str">
        <f>VLOOKUP(A198,HOP!A:U,21,0)</f>
        <v>直采</v>
      </c>
    </row>
    <row r="199" s="4" customFormat="1" hidden="1" spans="1:9">
      <c r="A199" s="5">
        <v>999224802672057</v>
      </c>
      <c r="B199" s="6">
        <v>45104</v>
      </c>
      <c r="C199" s="6">
        <v>45106</v>
      </c>
      <c r="D199" s="4">
        <v>5260</v>
      </c>
      <c r="E199" s="4" t="str">
        <f>VLOOKUP(A199,HOP!A:L,12,0)</f>
        <v>5260.00</v>
      </c>
      <c r="F199" s="4" t="str">
        <f>VLOOKUP(A199,HOP!A:C,3,0)</f>
        <v>3511415</v>
      </c>
      <c r="G199" s="4">
        <f t="shared" si="6"/>
        <v>0</v>
      </c>
      <c r="H199" s="4" t="str">
        <f t="shared" si="7"/>
        <v>，3511415</v>
      </c>
      <c r="I199" s="4" t="str">
        <f>VLOOKUP(A199,HOP!A:U,21,0)</f>
        <v>直采</v>
      </c>
    </row>
    <row r="200" s="4" customFormat="1" hidden="1" spans="1:9">
      <c r="A200" s="5">
        <v>999224829560992</v>
      </c>
      <c r="B200" s="6">
        <v>45104</v>
      </c>
      <c r="C200" s="6">
        <v>45106</v>
      </c>
      <c r="D200" s="4">
        <v>3186</v>
      </c>
      <c r="E200" s="4" t="str">
        <f>VLOOKUP(A200,HOP!A:L,12,0)</f>
        <v>3186.00</v>
      </c>
      <c r="F200" s="4" t="str">
        <f>VLOOKUP(A200,HOP!A:C,3,0)</f>
        <v>3519145</v>
      </c>
      <c r="G200" s="4">
        <f t="shared" si="6"/>
        <v>0</v>
      </c>
      <c r="H200" s="4" t="str">
        <f t="shared" si="7"/>
        <v>，3519145</v>
      </c>
      <c r="I200" s="4" t="str">
        <f>VLOOKUP(A200,HOP!A:U,21,0)</f>
        <v>直采</v>
      </c>
    </row>
    <row r="201" s="4" customFormat="1" hidden="1" spans="1:9">
      <c r="A201" s="5">
        <v>999224842935855</v>
      </c>
      <c r="B201" s="6">
        <v>45104</v>
      </c>
      <c r="C201" s="6">
        <v>45106</v>
      </c>
      <c r="D201" s="4">
        <v>2000</v>
      </c>
      <c r="E201" s="4" t="str">
        <f>VLOOKUP(A201,HOP!A:L,12,0)</f>
        <v>2000.00</v>
      </c>
      <c r="F201" s="4" t="str">
        <f>VLOOKUP(A201,HOP!A:C,3,0)</f>
        <v>3523264</v>
      </c>
      <c r="G201" s="4">
        <f t="shared" si="6"/>
        <v>0</v>
      </c>
      <c r="H201" s="4" t="str">
        <f t="shared" si="7"/>
        <v>，3523264</v>
      </c>
      <c r="I201" s="4" t="str">
        <f>VLOOKUP(A201,HOP!A:U,21,0)</f>
        <v>直采</v>
      </c>
    </row>
    <row r="202" s="4" customFormat="1" hidden="1" spans="1:9">
      <c r="A202" s="5">
        <v>999224842942378</v>
      </c>
      <c r="B202" s="6">
        <v>45104</v>
      </c>
      <c r="C202" s="6">
        <v>45106</v>
      </c>
      <c r="D202" s="4">
        <v>2800</v>
      </c>
      <c r="E202" s="4" t="str">
        <f>VLOOKUP(A202,HOP!A:L,12,0)</f>
        <v>2800.00</v>
      </c>
      <c r="F202" s="4" t="str">
        <f>VLOOKUP(A202,HOP!A:C,3,0)</f>
        <v>3523267</v>
      </c>
      <c r="G202" s="4">
        <f t="shared" si="6"/>
        <v>0</v>
      </c>
      <c r="H202" s="4" t="str">
        <f t="shared" si="7"/>
        <v>，3523267</v>
      </c>
      <c r="I202" s="4" t="str">
        <f>VLOOKUP(A202,HOP!A:U,21,0)</f>
        <v>直采</v>
      </c>
    </row>
    <row r="203" s="4" customFormat="1" hidden="1" spans="1:9">
      <c r="A203" s="5">
        <v>999224843378119</v>
      </c>
      <c r="B203" s="6">
        <v>45105</v>
      </c>
      <c r="C203" s="6">
        <v>45106</v>
      </c>
      <c r="D203" s="4">
        <v>1172</v>
      </c>
      <c r="E203" s="4" t="str">
        <f>VLOOKUP(A203,HOP!A:L,12,0)</f>
        <v>1172.00</v>
      </c>
      <c r="F203" s="4" t="str">
        <f>VLOOKUP(A203,HOP!A:C,3,0)</f>
        <v>3523435</v>
      </c>
      <c r="G203" s="4">
        <f t="shared" si="6"/>
        <v>0</v>
      </c>
      <c r="H203" s="4" t="str">
        <f t="shared" si="7"/>
        <v>，3523435</v>
      </c>
      <c r="I203" s="4" t="str">
        <f>VLOOKUP(A203,HOP!A:U,21,0)</f>
        <v>直采</v>
      </c>
    </row>
    <row r="204" s="4" customFormat="1" hidden="1" spans="1:9">
      <c r="A204" s="5">
        <v>24855169601</v>
      </c>
      <c r="B204" s="6">
        <v>45098</v>
      </c>
      <c r="C204" s="6">
        <v>45106</v>
      </c>
      <c r="D204" s="4">
        <v>3016</v>
      </c>
      <c r="E204" s="4" t="str">
        <f>VLOOKUP(A204,HOP!A:L,12,0)</f>
        <v>3016.00</v>
      </c>
      <c r="F204" s="4" t="str">
        <f>VLOOKUP(A204,HOP!A:C,3,0)</f>
        <v>3525849</v>
      </c>
      <c r="G204" s="4">
        <f t="shared" si="6"/>
        <v>0</v>
      </c>
      <c r="H204" s="4" t="str">
        <f t="shared" si="7"/>
        <v>，3525849</v>
      </c>
      <c r="I204" s="4" t="str">
        <f>VLOOKUP(A204,HOP!A:U,21,0)</f>
        <v>直采</v>
      </c>
    </row>
    <row r="205" s="4" customFormat="1" hidden="1" spans="1:9">
      <c r="A205" s="5">
        <v>999224857904441</v>
      </c>
      <c r="B205" s="6">
        <v>45104</v>
      </c>
      <c r="C205" s="6">
        <v>45106</v>
      </c>
      <c r="D205" s="4">
        <v>1200</v>
      </c>
      <c r="E205" s="4" t="str">
        <f>VLOOKUP(A205,HOP!A:L,12,0)</f>
        <v>1200.00</v>
      </c>
      <c r="F205" s="4" t="str">
        <f>VLOOKUP(A205,HOP!A:C,3,0)</f>
        <v>3527153</v>
      </c>
      <c r="G205" s="4">
        <f t="shared" si="6"/>
        <v>0</v>
      </c>
      <c r="H205" s="4" t="str">
        <f t="shared" si="7"/>
        <v>，3527153</v>
      </c>
      <c r="I205" s="4" t="str">
        <f>VLOOKUP(A205,HOP!A:U,21,0)</f>
        <v>直采</v>
      </c>
    </row>
    <row r="206" s="4" customFormat="1" hidden="1" spans="1:9">
      <c r="A206" s="5">
        <v>999224858367661</v>
      </c>
      <c r="B206" s="6">
        <v>45101</v>
      </c>
      <c r="C206" s="6">
        <v>45106</v>
      </c>
      <c r="D206" s="4">
        <v>3681</v>
      </c>
      <c r="E206" s="4" t="str">
        <f>VLOOKUP(A206,HOP!A:L,12,0)</f>
        <v>3681.00</v>
      </c>
      <c r="F206" s="4" t="str">
        <f>VLOOKUP(A206,HOP!A:C,3,0)</f>
        <v>3527352</v>
      </c>
      <c r="G206" s="4">
        <f t="shared" si="6"/>
        <v>0</v>
      </c>
      <c r="H206" s="4" t="str">
        <f t="shared" si="7"/>
        <v>，3527352</v>
      </c>
      <c r="I206" s="4" t="str">
        <f>VLOOKUP(A206,HOP!A:U,21,0)</f>
        <v>直采</v>
      </c>
    </row>
    <row r="207" s="4" customFormat="1" hidden="1" spans="1:9">
      <c r="A207" s="5">
        <v>999224857683623</v>
      </c>
      <c r="B207" s="6">
        <v>45105</v>
      </c>
      <c r="C207" s="6">
        <v>45106</v>
      </c>
      <c r="D207" s="4">
        <v>644</v>
      </c>
      <c r="E207" s="4" t="str">
        <f>VLOOKUP(A207,HOP!A:L,12,0)</f>
        <v>644.00</v>
      </c>
      <c r="F207" s="4" t="str">
        <f>VLOOKUP(A207,HOP!A:C,3,0)</f>
        <v>3527086</v>
      </c>
      <c r="G207" s="4">
        <f t="shared" si="6"/>
        <v>0</v>
      </c>
      <c r="H207" s="4" t="str">
        <f t="shared" si="7"/>
        <v>，3527086</v>
      </c>
      <c r="I207" s="4" t="str">
        <f>VLOOKUP(A207,HOP!A:U,21,0)</f>
        <v>直采</v>
      </c>
    </row>
    <row r="208" s="4" customFormat="1" hidden="1" spans="1:9">
      <c r="A208" s="5">
        <v>999224857837683</v>
      </c>
      <c r="B208" s="6">
        <v>45105</v>
      </c>
      <c r="C208" s="6">
        <v>45106</v>
      </c>
      <c r="D208" s="4">
        <v>437</v>
      </c>
      <c r="E208" s="4" t="str">
        <f>VLOOKUP(A208,HOP!A:L,12,0)</f>
        <v>437.00</v>
      </c>
      <c r="F208" s="4" t="str">
        <f>VLOOKUP(A208,HOP!A:C,3,0)</f>
        <v>3527131</v>
      </c>
      <c r="G208" s="4">
        <f t="shared" si="6"/>
        <v>0</v>
      </c>
      <c r="H208" s="4" t="str">
        <f t="shared" si="7"/>
        <v>，3527131</v>
      </c>
      <c r="I208" s="4" t="str">
        <f>VLOOKUP(A208,HOP!A:U,21,0)</f>
        <v>直采</v>
      </c>
    </row>
    <row r="209" s="4" customFormat="1" hidden="1" spans="1:9">
      <c r="A209" s="5">
        <v>999224864125783</v>
      </c>
      <c r="B209" s="6">
        <v>45102</v>
      </c>
      <c r="C209" s="6">
        <v>45106</v>
      </c>
      <c r="D209" s="4">
        <v>2138</v>
      </c>
      <c r="E209" s="4" t="str">
        <f>VLOOKUP(A209,HOP!A:L,12,0)</f>
        <v>2138.00</v>
      </c>
      <c r="F209" s="4" t="str">
        <f>VLOOKUP(A209,HOP!A:C,3,0)</f>
        <v>3527713</v>
      </c>
      <c r="G209" s="4">
        <f t="shared" si="6"/>
        <v>0</v>
      </c>
      <c r="H209" s="4" t="str">
        <f t="shared" si="7"/>
        <v>，3527713</v>
      </c>
      <c r="I209" s="4" t="str">
        <f>VLOOKUP(A209,HOP!A:U,21,0)</f>
        <v>直采</v>
      </c>
    </row>
    <row r="210" s="4" customFormat="1" hidden="1" spans="1:9">
      <c r="A210" s="5">
        <v>999224866618516</v>
      </c>
      <c r="B210" s="6">
        <v>45105</v>
      </c>
      <c r="C210" s="6">
        <v>45106</v>
      </c>
      <c r="D210" s="4">
        <v>986</v>
      </c>
      <c r="E210" s="4" t="str">
        <f>VLOOKUP(A210,HOP!A:L,12,0)</f>
        <v>986.00</v>
      </c>
      <c r="F210" s="4" t="str">
        <f>VLOOKUP(A210,HOP!A:C,3,0)</f>
        <v>3528060</v>
      </c>
      <c r="G210" s="4">
        <f t="shared" si="6"/>
        <v>0</v>
      </c>
      <c r="H210" s="4" t="str">
        <f t="shared" si="7"/>
        <v>，3528060</v>
      </c>
      <c r="I210" s="4" t="str">
        <f>VLOOKUP(A210,HOP!A:U,21,0)</f>
        <v>直采</v>
      </c>
    </row>
    <row r="211" s="4" customFormat="1" hidden="1" spans="1:9">
      <c r="A211" s="5">
        <v>999224867399730</v>
      </c>
      <c r="B211" s="6">
        <v>45105</v>
      </c>
      <c r="C211" s="6">
        <v>45106</v>
      </c>
      <c r="D211" s="4">
        <v>488</v>
      </c>
      <c r="E211" s="4" t="str">
        <f>VLOOKUP(A211,HOP!A:L,12,0)</f>
        <v>488.00</v>
      </c>
      <c r="F211" s="4" t="str">
        <f>VLOOKUP(A211,HOP!A:C,3,0)</f>
        <v>3528282</v>
      </c>
      <c r="G211" s="4">
        <f t="shared" si="6"/>
        <v>0</v>
      </c>
      <c r="H211" s="4" t="str">
        <f t="shared" si="7"/>
        <v>，3528282</v>
      </c>
      <c r="I211" s="4" t="str">
        <f>VLOOKUP(A211,HOP!A:U,21,0)</f>
        <v>直采</v>
      </c>
    </row>
    <row r="212" s="4" customFormat="1" hidden="1" spans="1:9">
      <c r="A212" s="5">
        <v>999224867848429</v>
      </c>
      <c r="B212" s="6">
        <v>45105</v>
      </c>
      <c r="C212" s="6">
        <v>45106</v>
      </c>
      <c r="D212" s="4">
        <v>719</v>
      </c>
      <c r="E212" s="4" t="str">
        <f>VLOOKUP(A212,HOP!A:L,12,0)</f>
        <v>719.00</v>
      </c>
      <c r="F212" s="4" t="str">
        <f>VLOOKUP(A212,HOP!A:C,3,0)</f>
        <v>3528460</v>
      </c>
      <c r="G212" s="4">
        <f t="shared" si="6"/>
        <v>0</v>
      </c>
      <c r="H212" s="4" t="str">
        <f t="shared" si="7"/>
        <v>，3528460</v>
      </c>
      <c r="I212" s="4" t="str">
        <f>VLOOKUP(A212,HOP!A:U,21,0)</f>
        <v>直采</v>
      </c>
    </row>
    <row r="213" s="4" customFormat="1" hidden="1" spans="1:9">
      <c r="A213" s="5">
        <v>999224889909616</v>
      </c>
      <c r="B213" s="6">
        <v>45104</v>
      </c>
      <c r="C213" s="6">
        <v>45106</v>
      </c>
      <c r="D213" s="4">
        <v>10400</v>
      </c>
      <c r="E213" s="4" t="str">
        <f>VLOOKUP(A213,HOP!A:L,12,0)</f>
        <v>10400.00</v>
      </c>
      <c r="F213" s="4" t="str">
        <f>VLOOKUP(A213,HOP!A:C,3,0)</f>
        <v>3535030</v>
      </c>
      <c r="G213" s="4">
        <f t="shared" si="6"/>
        <v>0</v>
      </c>
      <c r="H213" s="4" t="str">
        <f t="shared" si="7"/>
        <v>，3535030</v>
      </c>
      <c r="I213" s="4" t="str">
        <f>VLOOKUP(A213,HOP!A:U,21,0)</f>
        <v>直采</v>
      </c>
    </row>
    <row r="214" s="4" customFormat="1" hidden="1" spans="1:9">
      <c r="A214" s="5">
        <v>999224897695325</v>
      </c>
      <c r="B214" s="6">
        <v>45104</v>
      </c>
      <c r="C214" s="6">
        <v>45106</v>
      </c>
      <c r="D214" s="4">
        <v>0</v>
      </c>
      <c r="E214" s="4" t="e">
        <f>VLOOKUP(A214,HOP!A:L,12,0)</f>
        <v>#N/A</v>
      </c>
      <c r="F214" s="4" t="e">
        <f>VLOOKUP(A214,HOP!A:C,3,0)</f>
        <v>#N/A</v>
      </c>
      <c r="G214" s="4" t="e">
        <f t="shared" si="6"/>
        <v>#N/A</v>
      </c>
      <c r="H214" s="4" t="e">
        <f t="shared" si="7"/>
        <v>#N/A</v>
      </c>
      <c r="I214" s="4" t="e">
        <f>VLOOKUP(A214,HOP!A:U,21,0)</f>
        <v>#N/A</v>
      </c>
    </row>
    <row r="215" s="4" customFormat="1" hidden="1" spans="1:9">
      <c r="A215" s="5">
        <v>999224899717811</v>
      </c>
      <c r="B215" s="6">
        <v>45102</v>
      </c>
      <c r="C215" s="6">
        <v>45106</v>
      </c>
      <c r="D215" s="4">
        <v>2020</v>
      </c>
      <c r="E215" s="4" t="str">
        <f>VLOOKUP(A215,HOP!A:L,12,0)</f>
        <v>2020.00</v>
      </c>
      <c r="F215" s="4" t="str">
        <f>VLOOKUP(A215,HOP!A:C,3,0)</f>
        <v>3536368</v>
      </c>
      <c r="G215" s="4">
        <f t="shared" si="6"/>
        <v>0</v>
      </c>
      <c r="H215" s="4" t="str">
        <f t="shared" si="7"/>
        <v>，3536368</v>
      </c>
      <c r="I215" s="4" t="str">
        <f>VLOOKUP(A215,HOP!A:U,21,0)</f>
        <v>直采</v>
      </c>
    </row>
    <row r="216" s="4" customFormat="1" hidden="1" spans="1:9">
      <c r="A216" s="5">
        <v>999224912348474</v>
      </c>
      <c r="B216" s="6">
        <v>45105</v>
      </c>
      <c r="C216" s="6">
        <v>45106</v>
      </c>
      <c r="D216" s="4">
        <v>436</v>
      </c>
      <c r="E216" s="4" t="str">
        <f>VLOOKUP(A216,HOP!A:L,12,0)</f>
        <v>436.00</v>
      </c>
      <c r="F216" s="4" t="str">
        <f>VLOOKUP(A216,HOP!A:C,3,0)</f>
        <v>3539475</v>
      </c>
      <c r="G216" s="4">
        <f t="shared" si="6"/>
        <v>0</v>
      </c>
      <c r="H216" s="4" t="str">
        <f t="shared" si="7"/>
        <v>，3539475</v>
      </c>
      <c r="I216" s="4" t="str">
        <f>VLOOKUP(A216,HOP!A:U,21,0)</f>
        <v>直采</v>
      </c>
    </row>
    <row r="217" s="4" customFormat="1" hidden="1" spans="1:9">
      <c r="A217" s="5">
        <v>999224914781013</v>
      </c>
      <c r="B217" s="6">
        <v>45104</v>
      </c>
      <c r="C217" s="6">
        <v>45106</v>
      </c>
      <c r="D217" s="4">
        <v>1830</v>
      </c>
      <c r="E217" s="4" t="str">
        <f>VLOOKUP(A217,HOP!A:L,12,0)</f>
        <v>1830.00</v>
      </c>
      <c r="F217" s="4" t="str">
        <f>VLOOKUP(A217,HOP!A:C,3,0)</f>
        <v>3539938</v>
      </c>
      <c r="G217" s="4">
        <f t="shared" si="6"/>
        <v>0</v>
      </c>
      <c r="H217" s="4" t="str">
        <f t="shared" si="7"/>
        <v>，3539938</v>
      </c>
      <c r="I217" s="4" t="str">
        <f>VLOOKUP(A217,HOP!A:U,21,0)</f>
        <v>直采</v>
      </c>
    </row>
    <row r="218" s="4" customFormat="1" hidden="1" spans="1:9">
      <c r="A218" s="5">
        <v>999224918222220</v>
      </c>
      <c r="B218" s="6">
        <v>45104</v>
      </c>
      <c r="C218" s="6">
        <v>45106</v>
      </c>
      <c r="D218" s="4">
        <v>1508</v>
      </c>
      <c r="E218" s="4" t="str">
        <f>VLOOKUP(A218,HOP!A:L,12,0)</f>
        <v>1508.00</v>
      </c>
      <c r="F218" s="4" t="str">
        <f>VLOOKUP(A218,HOP!A:C,3,0)</f>
        <v>3541023</v>
      </c>
      <c r="G218" s="4">
        <f t="shared" si="6"/>
        <v>0</v>
      </c>
      <c r="H218" s="4" t="str">
        <f t="shared" si="7"/>
        <v>，3541023</v>
      </c>
      <c r="I218" s="4" t="str">
        <f>VLOOKUP(A218,HOP!A:U,21,0)</f>
        <v>直采</v>
      </c>
    </row>
    <row r="219" s="4" customFormat="1" hidden="1" spans="1:9">
      <c r="A219" s="5">
        <v>999224920581278</v>
      </c>
      <c r="B219" s="6">
        <v>45102</v>
      </c>
      <c r="C219" s="6">
        <v>45106</v>
      </c>
      <c r="D219" s="4">
        <v>2836</v>
      </c>
      <c r="E219" s="4" t="str">
        <f>VLOOKUP(A219,HOP!A:L,12,0)</f>
        <v>2836.00</v>
      </c>
      <c r="F219" s="4" t="str">
        <f>VLOOKUP(A219,HOP!A:C,3,0)</f>
        <v>3541973</v>
      </c>
      <c r="G219" s="4">
        <f t="shared" si="6"/>
        <v>0</v>
      </c>
      <c r="H219" s="4" t="str">
        <f t="shared" si="7"/>
        <v>，3541973</v>
      </c>
      <c r="I219" s="4" t="str">
        <f>VLOOKUP(A219,HOP!A:U,21,0)</f>
        <v>直采</v>
      </c>
    </row>
    <row r="220" s="4" customFormat="1" hidden="1" spans="1:9">
      <c r="A220" s="5">
        <v>999224920772557</v>
      </c>
      <c r="B220" s="6">
        <v>45103</v>
      </c>
      <c r="C220" s="6">
        <v>45106</v>
      </c>
      <c r="D220" s="4">
        <v>0</v>
      </c>
      <c r="E220" s="4" t="e">
        <f>VLOOKUP(A220,HOP!A:L,12,0)</f>
        <v>#N/A</v>
      </c>
      <c r="F220" s="4" t="e">
        <f>VLOOKUP(A220,HOP!A:C,3,0)</f>
        <v>#N/A</v>
      </c>
      <c r="G220" s="4" t="e">
        <f t="shared" si="6"/>
        <v>#N/A</v>
      </c>
      <c r="H220" s="4" t="e">
        <f t="shared" si="7"/>
        <v>#N/A</v>
      </c>
      <c r="I220" s="4" t="e">
        <f>VLOOKUP(A220,HOP!A:U,21,0)</f>
        <v>#N/A</v>
      </c>
    </row>
    <row r="221" s="4" customFormat="1" hidden="1" spans="1:9">
      <c r="A221" s="5">
        <v>24924719348</v>
      </c>
      <c r="B221" s="6">
        <v>45102</v>
      </c>
      <c r="C221" s="6">
        <v>45106</v>
      </c>
      <c r="D221" s="4">
        <v>2271</v>
      </c>
      <c r="E221" s="4" t="str">
        <f>VLOOKUP(A221,HOP!A:L,12,0)</f>
        <v>2271.00</v>
      </c>
      <c r="F221" s="4" t="str">
        <f>VLOOKUP(A221,HOP!A:C,3,0)</f>
        <v>3543291</v>
      </c>
      <c r="G221" s="4">
        <f t="shared" si="6"/>
        <v>0</v>
      </c>
      <c r="H221" s="4" t="str">
        <f t="shared" si="7"/>
        <v>，3543291</v>
      </c>
      <c r="I221" s="4" t="str">
        <f>VLOOKUP(A221,HOP!A:U,21,0)</f>
        <v>直采</v>
      </c>
    </row>
    <row r="222" s="4" customFormat="1" hidden="1" spans="1:9">
      <c r="A222" s="5">
        <v>999224924925267</v>
      </c>
      <c r="B222" s="6">
        <v>45104</v>
      </c>
      <c r="C222" s="6">
        <v>45106</v>
      </c>
      <c r="D222" s="4">
        <v>2520</v>
      </c>
      <c r="E222" s="4" t="str">
        <f>VLOOKUP(A222,HOP!A:L,12,0)</f>
        <v>2520.00</v>
      </c>
      <c r="F222" s="4" t="str">
        <f>VLOOKUP(A222,HOP!A:C,3,0)</f>
        <v>3543301</v>
      </c>
      <c r="G222" s="4">
        <f t="shared" si="6"/>
        <v>0</v>
      </c>
      <c r="H222" s="4" t="str">
        <f t="shared" si="7"/>
        <v>，3543301</v>
      </c>
      <c r="I222" s="4" t="str">
        <f>VLOOKUP(A222,HOP!A:U,21,0)</f>
        <v>直采</v>
      </c>
    </row>
    <row r="223" s="4" customFormat="1" hidden="1" spans="1:9">
      <c r="A223" s="5">
        <v>999224928028185</v>
      </c>
      <c r="B223" s="6">
        <v>45104</v>
      </c>
      <c r="C223" s="6">
        <v>45106</v>
      </c>
      <c r="D223" s="4">
        <v>720</v>
      </c>
      <c r="E223" s="4" t="str">
        <f>VLOOKUP(A223,HOP!A:L,12,0)</f>
        <v>720.00</v>
      </c>
      <c r="F223" s="4" t="str">
        <f>VLOOKUP(A223,HOP!A:C,3,0)</f>
        <v>3543787</v>
      </c>
      <c r="G223" s="4">
        <f t="shared" si="6"/>
        <v>0</v>
      </c>
      <c r="H223" s="4" t="str">
        <f t="shared" si="7"/>
        <v>，3543787</v>
      </c>
      <c r="I223" s="4" t="str">
        <f>VLOOKUP(A223,HOP!A:U,21,0)</f>
        <v>直采</v>
      </c>
    </row>
    <row r="224" s="4" customFormat="1" hidden="1" spans="1:9">
      <c r="A224" s="5">
        <v>999224929000950</v>
      </c>
      <c r="B224" s="6">
        <v>45102</v>
      </c>
      <c r="C224" s="6">
        <v>45106</v>
      </c>
      <c r="D224" s="4">
        <v>2848</v>
      </c>
      <c r="E224" s="4" t="str">
        <f>VLOOKUP(A224,HOP!A:L,12,0)</f>
        <v>2848.00</v>
      </c>
      <c r="F224" s="4" t="str">
        <f>VLOOKUP(A224,HOP!A:C,3,0)</f>
        <v>3544110</v>
      </c>
      <c r="G224" s="4">
        <f t="shared" si="6"/>
        <v>0</v>
      </c>
      <c r="H224" s="4" t="str">
        <f t="shared" si="7"/>
        <v>，3544110</v>
      </c>
      <c r="I224" s="4" t="str">
        <f>VLOOKUP(A224,HOP!A:U,21,0)</f>
        <v>直采</v>
      </c>
    </row>
    <row r="225" s="4" customFormat="1" hidden="1" spans="1:9">
      <c r="A225" s="5">
        <v>999224930243200</v>
      </c>
      <c r="B225" s="6">
        <v>45102</v>
      </c>
      <c r="C225" s="6">
        <v>45106</v>
      </c>
      <c r="D225" s="4">
        <v>2848</v>
      </c>
      <c r="E225" s="4" t="str">
        <f>VLOOKUP(A225,HOP!A:L,12,0)</f>
        <v>2848.00</v>
      </c>
      <c r="F225" s="4" t="str">
        <f>VLOOKUP(A225,HOP!A:C,3,0)</f>
        <v>3544542</v>
      </c>
      <c r="G225" s="4">
        <f t="shared" si="6"/>
        <v>0</v>
      </c>
      <c r="H225" s="4" t="str">
        <f t="shared" si="7"/>
        <v>，3544542</v>
      </c>
      <c r="I225" s="4" t="str">
        <f>VLOOKUP(A225,HOP!A:U,21,0)</f>
        <v>直采</v>
      </c>
    </row>
    <row r="226" s="4" customFormat="1" hidden="1" spans="1:9">
      <c r="A226" s="5">
        <v>999224932148108</v>
      </c>
      <c r="B226" s="6">
        <v>45104</v>
      </c>
      <c r="C226" s="6">
        <v>45106</v>
      </c>
      <c r="D226" s="4">
        <v>720</v>
      </c>
      <c r="E226" s="4" t="str">
        <f>VLOOKUP(A226,HOP!A:L,12,0)</f>
        <v>720.00</v>
      </c>
      <c r="F226" s="4" t="str">
        <f>VLOOKUP(A226,HOP!A:C,3,0)</f>
        <v>3545091</v>
      </c>
      <c r="G226" s="4">
        <f t="shared" si="6"/>
        <v>0</v>
      </c>
      <c r="H226" s="4" t="str">
        <f t="shared" si="7"/>
        <v>，3545091</v>
      </c>
      <c r="I226" s="4" t="str">
        <f>VLOOKUP(A226,HOP!A:U,21,0)</f>
        <v>直采</v>
      </c>
    </row>
    <row r="227" s="4" customFormat="1" hidden="1" spans="1:9">
      <c r="A227" s="5">
        <v>999224935126875</v>
      </c>
      <c r="B227" s="6">
        <v>45102</v>
      </c>
      <c r="C227" s="6">
        <v>45106</v>
      </c>
      <c r="D227" s="4">
        <v>11080</v>
      </c>
      <c r="E227" s="4" t="str">
        <f>VLOOKUP(A227,HOP!A:L,12,0)</f>
        <v>11080.00</v>
      </c>
      <c r="F227" s="4" t="str">
        <f>VLOOKUP(A227,HOP!A:C,3,0)</f>
        <v>3546349</v>
      </c>
      <c r="G227" s="4">
        <f t="shared" si="6"/>
        <v>0</v>
      </c>
      <c r="H227" s="4" t="str">
        <f t="shared" si="7"/>
        <v>，3546349</v>
      </c>
      <c r="I227" s="4" t="str">
        <f>VLOOKUP(A227,HOP!A:U,21,0)</f>
        <v>直采</v>
      </c>
    </row>
    <row r="228" s="4" customFormat="1" hidden="1" spans="1:9">
      <c r="A228" s="5">
        <v>999224943349773</v>
      </c>
      <c r="B228" s="6">
        <v>45105</v>
      </c>
      <c r="C228" s="6">
        <v>45106</v>
      </c>
      <c r="D228" s="4">
        <v>394</v>
      </c>
      <c r="E228" s="4" t="str">
        <f>VLOOKUP(A228,HOP!A:L,12,0)</f>
        <v>394.00</v>
      </c>
      <c r="F228" s="4" t="str">
        <f>VLOOKUP(A228,HOP!A:C,3,0)</f>
        <v>3547992</v>
      </c>
      <c r="G228" s="4">
        <f t="shared" si="6"/>
        <v>0</v>
      </c>
      <c r="H228" s="4" t="str">
        <f t="shared" si="7"/>
        <v>，3547992</v>
      </c>
      <c r="I228" s="4" t="str">
        <f>VLOOKUP(A228,HOP!A:U,21,0)</f>
        <v>直采</v>
      </c>
    </row>
    <row r="229" s="4" customFormat="1" hidden="1" spans="1:9">
      <c r="A229" s="5">
        <v>999224947849649</v>
      </c>
      <c r="B229" s="6">
        <v>45105</v>
      </c>
      <c r="C229" s="6">
        <v>45106</v>
      </c>
      <c r="D229" s="4">
        <v>1429</v>
      </c>
      <c r="E229" s="4" t="str">
        <f>VLOOKUP(A229,HOP!A:L,12,0)</f>
        <v>1429.00</v>
      </c>
      <c r="F229" s="4" t="str">
        <f>VLOOKUP(A229,HOP!A:C,3,0)</f>
        <v>3549858</v>
      </c>
      <c r="G229" s="4">
        <f t="shared" si="6"/>
        <v>0</v>
      </c>
      <c r="H229" s="4" t="str">
        <f t="shared" si="7"/>
        <v>，3549858</v>
      </c>
      <c r="I229" s="4" t="str">
        <f>VLOOKUP(A229,HOP!A:U,21,0)</f>
        <v>直采</v>
      </c>
    </row>
    <row r="230" s="4" customFormat="1" hidden="1" spans="1:9">
      <c r="A230" s="5">
        <v>999224960503513</v>
      </c>
      <c r="B230" s="6">
        <v>45103</v>
      </c>
      <c r="C230" s="6">
        <v>45106</v>
      </c>
      <c r="D230" s="4">
        <v>4212</v>
      </c>
      <c r="E230" s="4" t="str">
        <f>VLOOKUP(A230,HOP!A:L,12,0)</f>
        <v>4212.00</v>
      </c>
      <c r="F230" s="4" t="str">
        <f>VLOOKUP(A230,HOP!A:C,3,0)</f>
        <v>3551938</v>
      </c>
      <c r="G230" s="4">
        <f t="shared" si="6"/>
        <v>0</v>
      </c>
      <c r="H230" s="4" t="str">
        <f t="shared" si="7"/>
        <v>，3551938</v>
      </c>
      <c r="I230" s="4" t="str">
        <f>VLOOKUP(A230,HOP!A:U,21,0)</f>
        <v>直采</v>
      </c>
    </row>
    <row r="231" s="4" customFormat="1" hidden="1" spans="1:9">
      <c r="A231" s="5">
        <v>24960766935</v>
      </c>
      <c r="B231" s="6">
        <v>45103</v>
      </c>
      <c r="C231" s="6">
        <v>45106</v>
      </c>
      <c r="D231" s="4">
        <v>2593</v>
      </c>
      <c r="E231" s="4" t="str">
        <f>VLOOKUP(A231,HOP!A:L,12,0)</f>
        <v>2593.00</v>
      </c>
      <c r="F231" s="4" t="str">
        <f>VLOOKUP(A231,HOP!A:C,3,0)</f>
        <v>3552011</v>
      </c>
      <c r="G231" s="4">
        <f t="shared" si="6"/>
        <v>0</v>
      </c>
      <c r="H231" s="4" t="str">
        <f t="shared" si="7"/>
        <v>，3552011</v>
      </c>
      <c r="I231" s="4" t="str">
        <f>VLOOKUP(A231,HOP!A:U,21,0)</f>
        <v>直采</v>
      </c>
    </row>
    <row r="232" s="4" customFormat="1" hidden="1" spans="1:9">
      <c r="A232" s="5">
        <v>999224960806666</v>
      </c>
      <c r="B232" s="6">
        <v>45104</v>
      </c>
      <c r="C232" s="6">
        <v>45106</v>
      </c>
      <c r="D232" s="4">
        <v>1122</v>
      </c>
      <c r="E232" s="4" t="str">
        <f>VLOOKUP(A232,HOP!A:L,12,0)</f>
        <v>1122.00</v>
      </c>
      <c r="F232" s="4" t="str">
        <f>VLOOKUP(A232,HOP!A:C,3,0)</f>
        <v>3552037</v>
      </c>
      <c r="G232" s="4">
        <f t="shared" si="6"/>
        <v>0</v>
      </c>
      <c r="H232" s="4" t="str">
        <f t="shared" si="7"/>
        <v>，3552037</v>
      </c>
      <c r="I232" s="4" t="str">
        <f>VLOOKUP(A232,HOP!A:U,21,0)</f>
        <v>直采</v>
      </c>
    </row>
    <row r="233" s="4" customFormat="1" hidden="1" spans="1:9">
      <c r="A233" s="5">
        <v>999224960869793</v>
      </c>
      <c r="B233" s="6">
        <v>45105</v>
      </c>
      <c r="C233" s="6">
        <v>45106</v>
      </c>
      <c r="D233" s="4">
        <v>970</v>
      </c>
      <c r="E233" s="4" t="str">
        <f>VLOOKUP(A233,HOP!A:L,12,0)</f>
        <v>970.00</v>
      </c>
      <c r="F233" s="4" t="str">
        <f>VLOOKUP(A233,HOP!A:C,3,0)</f>
        <v>3552070</v>
      </c>
      <c r="G233" s="4">
        <f t="shared" si="6"/>
        <v>0</v>
      </c>
      <c r="H233" s="4" t="str">
        <f t="shared" si="7"/>
        <v>，3552070</v>
      </c>
      <c r="I233" s="4" t="str">
        <f>VLOOKUP(A233,HOP!A:U,21,0)</f>
        <v>直采</v>
      </c>
    </row>
    <row r="234" s="4" customFormat="1" hidden="1" spans="1:9">
      <c r="A234" s="5">
        <v>999224961120859</v>
      </c>
      <c r="B234" s="6">
        <v>45104</v>
      </c>
      <c r="C234" s="6">
        <v>45106</v>
      </c>
      <c r="D234" s="4">
        <v>2140</v>
      </c>
      <c r="E234" s="4" t="str">
        <f>VLOOKUP(A234,HOP!A:L,12,0)</f>
        <v>2140.00</v>
      </c>
      <c r="F234" s="4" t="str">
        <f>VLOOKUP(A234,HOP!A:C,3,0)</f>
        <v>3552276</v>
      </c>
      <c r="G234" s="4">
        <f t="shared" si="6"/>
        <v>0</v>
      </c>
      <c r="H234" s="4" t="str">
        <f t="shared" si="7"/>
        <v>，3552276</v>
      </c>
      <c r="I234" s="4" t="str">
        <f>VLOOKUP(A234,HOP!A:U,21,0)</f>
        <v>直采</v>
      </c>
    </row>
    <row r="235" s="4" customFormat="1" hidden="1" spans="1:9">
      <c r="A235" s="5">
        <v>999224961193170</v>
      </c>
      <c r="B235" s="6">
        <v>45105</v>
      </c>
      <c r="C235" s="6">
        <v>45106</v>
      </c>
      <c r="D235" s="4">
        <v>472</v>
      </c>
      <c r="E235" s="4" t="str">
        <f>VLOOKUP(A235,HOP!A:L,12,0)</f>
        <v>472.00</v>
      </c>
      <c r="F235" s="4" t="str">
        <f>VLOOKUP(A235,HOP!A:C,3,0)</f>
        <v>3552343</v>
      </c>
      <c r="G235" s="4">
        <f t="shared" si="6"/>
        <v>0</v>
      </c>
      <c r="H235" s="4" t="str">
        <f t="shared" si="7"/>
        <v>，3552343</v>
      </c>
      <c r="I235" s="4" t="str">
        <f>VLOOKUP(A235,HOP!A:U,21,0)</f>
        <v>直采</v>
      </c>
    </row>
    <row r="236" s="4" customFormat="1" hidden="1" spans="1:9">
      <c r="A236" s="5">
        <v>999224962010416</v>
      </c>
      <c r="B236" s="6">
        <v>45104</v>
      </c>
      <c r="C236" s="6">
        <v>45106</v>
      </c>
      <c r="D236" s="4">
        <v>2560</v>
      </c>
      <c r="E236" s="4" t="str">
        <f>VLOOKUP(A236,HOP!A:L,12,0)</f>
        <v>2560.00</v>
      </c>
      <c r="F236" s="4" t="str">
        <f>VLOOKUP(A236,HOP!A:C,3,0)</f>
        <v>3552700</v>
      </c>
      <c r="G236" s="4">
        <f t="shared" si="6"/>
        <v>0</v>
      </c>
      <c r="H236" s="4" t="str">
        <f t="shared" si="7"/>
        <v>，3552700</v>
      </c>
      <c r="I236" s="4" t="str">
        <f>VLOOKUP(A236,HOP!A:U,21,0)</f>
        <v>直采</v>
      </c>
    </row>
    <row r="237" s="4" customFormat="1" hidden="1" spans="1:9">
      <c r="A237" s="5">
        <v>999224962305837</v>
      </c>
      <c r="B237" s="6">
        <v>45104</v>
      </c>
      <c r="C237" s="6">
        <v>45106</v>
      </c>
      <c r="D237" s="4">
        <v>5540</v>
      </c>
      <c r="E237" s="4" t="str">
        <f>VLOOKUP(A237,HOP!A:L,12,0)</f>
        <v>5540.00</v>
      </c>
      <c r="F237" s="4" t="str">
        <f>VLOOKUP(A237,HOP!A:C,3,0)</f>
        <v>3552870</v>
      </c>
      <c r="G237" s="4">
        <f t="shared" si="6"/>
        <v>0</v>
      </c>
      <c r="H237" s="4" t="str">
        <f t="shared" si="7"/>
        <v>，3552870</v>
      </c>
      <c r="I237" s="4" t="str">
        <f>VLOOKUP(A237,HOP!A:U,21,0)</f>
        <v>直采</v>
      </c>
    </row>
    <row r="238" s="4" customFormat="1" hidden="1" spans="1:9">
      <c r="A238" s="5">
        <v>999224962335279</v>
      </c>
      <c r="B238" s="6">
        <v>45104</v>
      </c>
      <c r="C238" s="6">
        <v>45106</v>
      </c>
      <c r="D238" s="4">
        <v>5540</v>
      </c>
      <c r="E238" s="4" t="str">
        <f>VLOOKUP(A238,HOP!A:L,12,0)</f>
        <v>5540.00</v>
      </c>
      <c r="F238" s="4" t="str">
        <f>VLOOKUP(A238,HOP!A:C,3,0)</f>
        <v>3552881</v>
      </c>
      <c r="G238" s="4">
        <f t="shared" si="6"/>
        <v>0</v>
      </c>
      <c r="H238" s="4" t="str">
        <f t="shared" si="7"/>
        <v>，3552881</v>
      </c>
      <c r="I238" s="4" t="str">
        <f>VLOOKUP(A238,HOP!A:U,21,0)</f>
        <v>直采</v>
      </c>
    </row>
    <row r="239" s="4" customFormat="1" hidden="1" spans="1:9">
      <c r="A239" s="5">
        <v>999224962875886</v>
      </c>
      <c r="B239" s="6">
        <v>45104</v>
      </c>
      <c r="C239" s="6">
        <v>45106</v>
      </c>
      <c r="D239" s="4">
        <v>2378</v>
      </c>
      <c r="E239" s="4" t="str">
        <f>VLOOKUP(A239,HOP!A:L,12,0)</f>
        <v>2378.00</v>
      </c>
      <c r="F239" s="4" t="str">
        <f>VLOOKUP(A239,HOP!A:C,3,0)</f>
        <v>3553151</v>
      </c>
      <c r="G239" s="4">
        <f t="shared" si="6"/>
        <v>0</v>
      </c>
      <c r="H239" s="4" t="str">
        <f t="shared" si="7"/>
        <v>，3553151</v>
      </c>
      <c r="I239" s="4" t="str">
        <f>VLOOKUP(A239,HOP!A:U,21,0)</f>
        <v>直采</v>
      </c>
    </row>
    <row r="240" s="4" customFormat="1" hidden="1" spans="1:9">
      <c r="A240" s="5">
        <v>999224967609383</v>
      </c>
      <c r="B240" s="6">
        <v>45105</v>
      </c>
      <c r="C240" s="6">
        <v>45106</v>
      </c>
      <c r="D240" s="4">
        <v>323</v>
      </c>
      <c r="E240" s="4" t="str">
        <f>VLOOKUP(A240,HOP!A:L,12,0)</f>
        <v>323.00</v>
      </c>
      <c r="F240" s="4" t="str">
        <f>VLOOKUP(A240,HOP!A:C,3,0)</f>
        <v>3553401</v>
      </c>
      <c r="G240" s="4">
        <f t="shared" si="6"/>
        <v>0</v>
      </c>
      <c r="H240" s="4" t="str">
        <f t="shared" si="7"/>
        <v>，3553401</v>
      </c>
      <c r="I240" s="4" t="str">
        <f>VLOOKUP(A240,HOP!A:U,21,0)</f>
        <v>直采</v>
      </c>
    </row>
    <row r="241" s="4" customFormat="1" hidden="1" spans="1:9">
      <c r="A241" s="5">
        <v>999224969114606</v>
      </c>
      <c r="B241" s="6">
        <v>45105</v>
      </c>
      <c r="C241" s="6">
        <v>45106</v>
      </c>
      <c r="D241" s="4">
        <v>420</v>
      </c>
      <c r="E241" s="4" t="str">
        <f>VLOOKUP(A241,HOP!A:L,12,0)</f>
        <v>420.00</v>
      </c>
      <c r="F241" s="4" t="str">
        <f>VLOOKUP(A241,HOP!A:C,3,0)</f>
        <v>3553649</v>
      </c>
      <c r="G241" s="4">
        <f t="shared" si="6"/>
        <v>0</v>
      </c>
      <c r="H241" s="4" t="str">
        <f t="shared" si="7"/>
        <v>，3553649</v>
      </c>
      <c r="I241" s="4" t="str">
        <f>VLOOKUP(A241,HOP!A:U,21,0)</f>
        <v>直采</v>
      </c>
    </row>
    <row r="242" s="4" customFormat="1" hidden="1" spans="1:9">
      <c r="A242" s="5">
        <v>999224969257100</v>
      </c>
      <c r="B242" s="6">
        <v>45105</v>
      </c>
      <c r="C242" s="6">
        <v>45106</v>
      </c>
      <c r="D242" s="4">
        <v>323</v>
      </c>
      <c r="E242" s="4" t="str">
        <f>VLOOKUP(A242,HOP!A:L,12,0)</f>
        <v>323.00</v>
      </c>
      <c r="F242" s="4" t="str">
        <f>VLOOKUP(A242,HOP!A:C,3,0)</f>
        <v>3553663</v>
      </c>
      <c r="G242" s="4">
        <f t="shared" si="6"/>
        <v>0</v>
      </c>
      <c r="H242" s="4" t="str">
        <f t="shared" si="7"/>
        <v>，3553663</v>
      </c>
      <c r="I242" s="4" t="str">
        <f>VLOOKUP(A242,HOP!A:U,21,0)</f>
        <v>直采</v>
      </c>
    </row>
    <row r="243" s="4" customFormat="1" hidden="1" spans="1:9">
      <c r="A243" s="5">
        <v>999224970374432</v>
      </c>
      <c r="B243" s="6">
        <v>45104</v>
      </c>
      <c r="C243" s="6">
        <v>45106</v>
      </c>
      <c r="D243" s="4">
        <v>6312</v>
      </c>
      <c r="E243" s="4" t="str">
        <f>VLOOKUP(A243,HOP!A:L,12,0)</f>
        <v>6312.00</v>
      </c>
      <c r="F243" s="4" t="str">
        <f>VLOOKUP(A243,HOP!A:C,3,0)</f>
        <v>3553904</v>
      </c>
      <c r="G243" s="4">
        <f t="shared" si="6"/>
        <v>0</v>
      </c>
      <c r="H243" s="4" t="str">
        <f t="shared" si="7"/>
        <v>，3553904</v>
      </c>
      <c r="I243" s="4" t="str">
        <f>VLOOKUP(A243,HOP!A:U,21,0)</f>
        <v>直采</v>
      </c>
    </row>
    <row r="244" s="4" customFormat="1" hidden="1" spans="1:9">
      <c r="A244" s="5">
        <v>999224977102182</v>
      </c>
      <c r="B244" s="6">
        <v>45105</v>
      </c>
      <c r="C244" s="6">
        <v>45106</v>
      </c>
      <c r="D244" s="4">
        <v>420</v>
      </c>
      <c r="E244" s="4" t="str">
        <f>VLOOKUP(A244,HOP!A:L,12,0)</f>
        <v>420.00</v>
      </c>
      <c r="F244" s="4" t="str">
        <f>VLOOKUP(A244,HOP!A:C,3,0)</f>
        <v>3556017</v>
      </c>
      <c r="G244" s="4">
        <f t="shared" si="6"/>
        <v>0</v>
      </c>
      <c r="H244" s="4" t="str">
        <f t="shared" si="7"/>
        <v>，3556017</v>
      </c>
      <c r="I244" s="4" t="str">
        <f>VLOOKUP(A244,HOP!A:U,21,0)</f>
        <v>直采</v>
      </c>
    </row>
    <row r="245" s="4" customFormat="1" hidden="1" spans="1:9">
      <c r="A245" s="5">
        <v>999224977242108</v>
      </c>
      <c r="B245" s="6">
        <v>45104</v>
      </c>
      <c r="C245" s="6">
        <v>45106</v>
      </c>
      <c r="D245" s="4">
        <v>840</v>
      </c>
      <c r="E245" s="4" t="str">
        <f>VLOOKUP(A245,HOP!A:L,12,0)</f>
        <v>840.00</v>
      </c>
      <c r="F245" s="4" t="str">
        <f>VLOOKUP(A245,HOP!A:C,3,0)</f>
        <v>3556181</v>
      </c>
      <c r="G245" s="4">
        <f t="shared" si="6"/>
        <v>0</v>
      </c>
      <c r="H245" s="4" t="str">
        <f t="shared" si="7"/>
        <v>，3556181</v>
      </c>
      <c r="I245" s="4" t="str">
        <f>VLOOKUP(A245,HOP!A:U,21,0)</f>
        <v>直采</v>
      </c>
    </row>
    <row r="246" s="4" customFormat="1" hidden="1" spans="1:9">
      <c r="A246" s="5">
        <v>999224977269436</v>
      </c>
      <c r="B246" s="6">
        <v>45104</v>
      </c>
      <c r="C246" s="6">
        <v>45106</v>
      </c>
      <c r="D246" s="4">
        <v>660</v>
      </c>
      <c r="E246" s="4" t="str">
        <f>VLOOKUP(A246,HOP!A:L,12,0)</f>
        <v>660.00</v>
      </c>
      <c r="F246" s="4" t="str">
        <f>VLOOKUP(A246,HOP!A:C,3,0)</f>
        <v>3556193</v>
      </c>
      <c r="G246" s="4">
        <f t="shared" si="6"/>
        <v>0</v>
      </c>
      <c r="H246" s="4" t="str">
        <f t="shared" si="7"/>
        <v>，3556193</v>
      </c>
      <c r="I246" s="4" t="str">
        <f>VLOOKUP(A246,HOP!A:U,21,0)</f>
        <v>直采</v>
      </c>
    </row>
    <row r="247" s="4" customFormat="1" hidden="1" spans="1:9">
      <c r="A247" s="5">
        <v>999224977385464</v>
      </c>
      <c r="B247" s="6">
        <v>45105</v>
      </c>
      <c r="C247" s="6">
        <v>45106</v>
      </c>
      <c r="D247" s="4">
        <v>775</v>
      </c>
      <c r="E247" s="4" t="str">
        <f>VLOOKUP(A247,HOP!A:L,12,0)</f>
        <v>775.00</v>
      </c>
      <c r="F247" s="4" t="str">
        <f>VLOOKUP(A247,HOP!A:C,3,0)</f>
        <v>3556254</v>
      </c>
      <c r="G247" s="4">
        <f t="shared" si="6"/>
        <v>0</v>
      </c>
      <c r="H247" s="4" t="str">
        <f t="shared" si="7"/>
        <v>，3556254</v>
      </c>
      <c r="I247" s="4" t="str">
        <f>VLOOKUP(A247,HOP!A:U,21,0)</f>
        <v>直采</v>
      </c>
    </row>
    <row r="248" s="4" customFormat="1" hidden="1" spans="1:9">
      <c r="A248" s="5">
        <v>999224977743453</v>
      </c>
      <c r="B248" s="6">
        <v>45104</v>
      </c>
      <c r="C248" s="6">
        <v>45106</v>
      </c>
      <c r="D248" s="4">
        <v>1100</v>
      </c>
      <c r="E248" s="4" t="str">
        <f>VLOOKUP(A248,HOP!A:L,12,0)</f>
        <v>1100.00</v>
      </c>
      <c r="F248" s="4" t="str">
        <f>VLOOKUP(A248,HOP!A:C,3,0)</f>
        <v>3556576</v>
      </c>
      <c r="G248" s="4">
        <f t="shared" si="6"/>
        <v>0</v>
      </c>
      <c r="H248" s="4" t="str">
        <f t="shared" si="7"/>
        <v>，3556576</v>
      </c>
      <c r="I248" s="4" t="str">
        <f>VLOOKUP(A248,HOP!A:U,21,0)</f>
        <v>直采</v>
      </c>
    </row>
    <row r="249" s="4" customFormat="1" hidden="1" spans="1:9">
      <c r="A249" s="5">
        <v>999224977637157</v>
      </c>
      <c r="B249" s="6">
        <v>45105</v>
      </c>
      <c r="C249" s="6">
        <v>45106</v>
      </c>
      <c r="D249" s="4">
        <v>485</v>
      </c>
      <c r="E249" s="4" t="str">
        <f>VLOOKUP(A249,HOP!A:L,12,0)</f>
        <v>485.00</v>
      </c>
      <c r="F249" s="4" t="str">
        <f>VLOOKUP(A249,HOP!A:C,3,0)</f>
        <v>3556453</v>
      </c>
      <c r="G249" s="4">
        <f t="shared" si="6"/>
        <v>0</v>
      </c>
      <c r="H249" s="4" t="str">
        <f t="shared" si="7"/>
        <v>，3556453</v>
      </c>
      <c r="I249" s="4" t="str">
        <f>VLOOKUP(A249,HOP!A:U,21,0)</f>
        <v>直采</v>
      </c>
    </row>
    <row r="250" s="4" customFormat="1" hidden="1" spans="1:9">
      <c r="A250" s="5">
        <v>999224981790265</v>
      </c>
      <c r="B250" s="6">
        <v>45105</v>
      </c>
      <c r="C250" s="6">
        <v>45106</v>
      </c>
      <c r="D250" s="4">
        <v>750</v>
      </c>
      <c r="E250" s="4" t="str">
        <f>VLOOKUP(A250,HOP!A:L,12,0)</f>
        <v>750.00</v>
      </c>
      <c r="F250" s="4" t="str">
        <f>VLOOKUP(A250,HOP!A:C,3,0)</f>
        <v>3556945</v>
      </c>
      <c r="G250" s="4">
        <f t="shared" si="6"/>
        <v>0</v>
      </c>
      <c r="H250" s="4" t="str">
        <f t="shared" si="7"/>
        <v>，3556945</v>
      </c>
      <c r="I250" s="4" t="str">
        <f>VLOOKUP(A250,HOP!A:U,21,0)</f>
        <v>直采</v>
      </c>
    </row>
    <row r="251" s="4" customFormat="1" hidden="1" spans="1:9">
      <c r="A251" s="5">
        <v>999224982085170</v>
      </c>
      <c r="B251" s="6">
        <v>45104</v>
      </c>
      <c r="C251" s="6">
        <v>45106</v>
      </c>
      <c r="D251" s="4">
        <v>758</v>
      </c>
      <c r="E251" s="4" t="str">
        <f>VLOOKUP(A251,HOP!A:L,12,0)</f>
        <v>758.00</v>
      </c>
      <c r="F251" s="4" t="str">
        <f>VLOOKUP(A251,HOP!A:C,3,0)</f>
        <v>3557047</v>
      </c>
      <c r="G251" s="4">
        <f t="shared" si="6"/>
        <v>0</v>
      </c>
      <c r="H251" s="4" t="str">
        <f t="shared" si="7"/>
        <v>，3557047</v>
      </c>
      <c r="I251" s="4" t="str">
        <f>VLOOKUP(A251,HOP!A:U,21,0)</f>
        <v>直采</v>
      </c>
    </row>
    <row r="252" s="4" customFormat="1" hidden="1" spans="1:9">
      <c r="A252" s="5">
        <v>24982291162</v>
      </c>
      <c r="B252" s="6">
        <v>45105</v>
      </c>
      <c r="C252" s="6">
        <v>45106</v>
      </c>
      <c r="D252" s="4">
        <v>377</v>
      </c>
      <c r="E252" s="4" t="str">
        <f>VLOOKUP(A252,HOP!A:L,12,0)</f>
        <v>377.00</v>
      </c>
      <c r="F252" s="4" t="str">
        <f>VLOOKUP(A252,HOP!A:C,3,0)</f>
        <v>3557074</v>
      </c>
      <c r="G252" s="4">
        <f t="shared" si="6"/>
        <v>0</v>
      </c>
      <c r="H252" s="4" t="str">
        <f t="shared" si="7"/>
        <v>，3557074</v>
      </c>
      <c r="I252" s="4" t="str">
        <f>VLOOKUP(A252,HOP!A:U,21,0)</f>
        <v>直采</v>
      </c>
    </row>
    <row r="253" s="4" customFormat="1" hidden="1" spans="1:9">
      <c r="A253" s="5">
        <v>24982674264</v>
      </c>
      <c r="B253" s="6">
        <v>45104</v>
      </c>
      <c r="C253" s="6">
        <v>45106</v>
      </c>
      <c r="D253" s="4">
        <v>1398</v>
      </c>
      <c r="E253" s="4" t="str">
        <f>VLOOKUP(A253,HOP!A:L,12,0)</f>
        <v>1398.00</v>
      </c>
      <c r="F253" s="4" t="str">
        <f>VLOOKUP(A253,HOP!A:C,3,0)</f>
        <v>3557117</v>
      </c>
      <c r="G253" s="4">
        <f t="shared" si="6"/>
        <v>0</v>
      </c>
      <c r="H253" s="4" t="str">
        <f t="shared" si="7"/>
        <v>，3557117</v>
      </c>
      <c r="I253" s="4" t="str">
        <f>VLOOKUP(A253,HOP!A:U,21,0)</f>
        <v>直采</v>
      </c>
    </row>
    <row r="254" s="4" customFormat="1" hidden="1" spans="1:9">
      <c r="A254" s="5">
        <v>999224983095832</v>
      </c>
      <c r="B254" s="6">
        <v>45104</v>
      </c>
      <c r="C254" s="6">
        <v>45106</v>
      </c>
      <c r="D254" s="4">
        <v>1530</v>
      </c>
      <c r="E254" s="4" t="str">
        <f>VLOOKUP(A254,HOP!A:L,12,0)</f>
        <v>1530.00</v>
      </c>
      <c r="F254" s="4" t="str">
        <f>VLOOKUP(A254,HOP!A:C,3,0)</f>
        <v>3557177</v>
      </c>
      <c r="G254" s="4">
        <f t="shared" si="6"/>
        <v>0</v>
      </c>
      <c r="H254" s="4" t="str">
        <f t="shared" si="7"/>
        <v>，3557177</v>
      </c>
      <c r="I254" s="4" t="str">
        <f>VLOOKUP(A254,HOP!A:U,21,0)</f>
        <v>直采</v>
      </c>
    </row>
    <row r="255" s="4" customFormat="1" hidden="1" spans="1:9">
      <c r="A255" s="5">
        <v>999224982934944</v>
      </c>
      <c r="B255" s="6">
        <v>45104</v>
      </c>
      <c r="C255" s="6">
        <v>45106</v>
      </c>
      <c r="D255" s="4">
        <v>1072</v>
      </c>
      <c r="E255" s="4" t="str">
        <f>VLOOKUP(A255,HOP!A:L,12,0)</f>
        <v>1072.00</v>
      </c>
      <c r="F255" s="4" t="str">
        <f>VLOOKUP(A255,HOP!A:C,3,0)</f>
        <v>3557160</v>
      </c>
      <c r="G255" s="4">
        <f t="shared" si="6"/>
        <v>0</v>
      </c>
      <c r="H255" s="4" t="str">
        <f t="shared" si="7"/>
        <v>，3557160</v>
      </c>
      <c r="I255" s="4" t="str">
        <f>VLOOKUP(A255,HOP!A:U,21,0)</f>
        <v>直采</v>
      </c>
    </row>
    <row r="256" s="4" customFormat="1" hidden="1" spans="1:9">
      <c r="A256" s="5">
        <v>999224983614436</v>
      </c>
      <c r="B256" s="6">
        <v>45105</v>
      </c>
      <c r="C256" s="6">
        <v>45106</v>
      </c>
      <c r="D256" s="4">
        <v>305</v>
      </c>
      <c r="E256" s="4" t="str">
        <f>VLOOKUP(A256,HOP!A:L,12,0)</f>
        <v>305.00</v>
      </c>
      <c r="F256" s="4" t="str">
        <f>VLOOKUP(A256,HOP!A:C,3,0)</f>
        <v>3557323</v>
      </c>
      <c r="G256" s="4">
        <f t="shared" si="6"/>
        <v>0</v>
      </c>
      <c r="H256" s="4" t="str">
        <f t="shared" si="7"/>
        <v>，3557323</v>
      </c>
      <c r="I256" s="4" t="str">
        <f>VLOOKUP(A256,HOP!A:U,21,0)</f>
        <v>直采</v>
      </c>
    </row>
    <row r="257" s="4" customFormat="1" hidden="1" spans="1:9">
      <c r="A257" s="5">
        <v>999224984179591</v>
      </c>
      <c r="B257" s="6">
        <v>45104</v>
      </c>
      <c r="C257" s="6">
        <v>45106</v>
      </c>
      <c r="D257" s="4">
        <v>1726</v>
      </c>
      <c r="E257" s="4" t="str">
        <f>VLOOKUP(A257,HOP!A:L,12,0)</f>
        <v>1726.00</v>
      </c>
      <c r="F257" s="4" t="str">
        <f>VLOOKUP(A257,HOP!A:C,3,0)</f>
        <v>3557388</v>
      </c>
      <c r="G257" s="4">
        <f t="shared" si="6"/>
        <v>0</v>
      </c>
      <c r="H257" s="4" t="str">
        <f t="shared" si="7"/>
        <v>，3557388</v>
      </c>
      <c r="I257" s="4" t="str">
        <f>VLOOKUP(A257,HOP!A:U,21,0)</f>
        <v>直采</v>
      </c>
    </row>
    <row r="258" s="4" customFormat="1" hidden="1" spans="1:9">
      <c r="A258" s="5">
        <v>24984678676</v>
      </c>
      <c r="B258" s="6">
        <v>45105</v>
      </c>
      <c r="C258" s="6">
        <v>45106</v>
      </c>
      <c r="D258" s="4">
        <v>2019</v>
      </c>
      <c r="E258" s="4" t="str">
        <f>VLOOKUP(A258,HOP!A:L,12,0)</f>
        <v>2019.00</v>
      </c>
      <c r="F258" s="4" t="str">
        <f>VLOOKUP(A258,HOP!A:C,3,0)</f>
        <v>3557621</v>
      </c>
      <c r="G258" s="4">
        <f t="shared" si="6"/>
        <v>0</v>
      </c>
      <c r="H258" s="4" t="str">
        <f t="shared" si="7"/>
        <v>，3557621</v>
      </c>
      <c r="I258" s="4" t="str">
        <f>VLOOKUP(A258,HOP!A:U,21,0)</f>
        <v>直采</v>
      </c>
    </row>
    <row r="259" s="4" customFormat="1" hidden="1" spans="1:9">
      <c r="A259" s="5">
        <v>999224986093007</v>
      </c>
      <c r="B259" s="6">
        <v>45105</v>
      </c>
      <c r="C259" s="6">
        <v>45106</v>
      </c>
      <c r="D259" s="4">
        <v>0</v>
      </c>
      <c r="E259" s="4" t="e">
        <f>VLOOKUP(A259,HOP!A:L,12,0)</f>
        <v>#N/A</v>
      </c>
      <c r="F259" s="4" t="e">
        <f>VLOOKUP(A259,HOP!A:C,3,0)</f>
        <v>#N/A</v>
      </c>
      <c r="G259" s="4" t="e">
        <f t="shared" ref="G259:G322" si="8">D259-E259</f>
        <v>#N/A</v>
      </c>
      <c r="H259" s="4" t="e">
        <f t="shared" ref="H259:H322" si="9">$H$1&amp;F259</f>
        <v>#N/A</v>
      </c>
      <c r="I259" s="4" t="e">
        <f>VLOOKUP(A259,HOP!A:U,21,0)</f>
        <v>#N/A</v>
      </c>
    </row>
    <row r="260" s="4" customFormat="1" hidden="1" spans="1:9">
      <c r="A260" s="5">
        <v>24986166803</v>
      </c>
      <c r="B260" s="6">
        <v>45105</v>
      </c>
      <c r="C260" s="6">
        <v>45106</v>
      </c>
      <c r="D260" s="4">
        <v>529</v>
      </c>
      <c r="E260" s="4" t="str">
        <f>VLOOKUP(A260,HOP!A:L,12,0)</f>
        <v>529.00</v>
      </c>
      <c r="F260" s="4" t="str">
        <f>VLOOKUP(A260,HOP!A:C,3,0)</f>
        <v>3557805</v>
      </c>
      <c r="G260" s="4">
        <f t="shared" si="8"/>
        <v>0</v>
      </c>
      <c r="H260" s="4" t="str">
        <f t="shared" si="9"/>
        <v>，3557805</v>
      </c>
      <c r="I260" s="4" t="str">
        <f>VLOOKUP(A260,HOP!A:U,21,0)</f>
        <v>新媒体</v>
      </c>
    </row>
    <row r="261" s="4" customFormat="1" hidden="1" spans="1:9">
      <c r="A261" s="5">
        <v>999224991001665</v>
      </c>
      <c r="B261" s="6">
        <v>45105</v>
      </c>
      <c r="C261" s="6">
        <v>45106</v>
      </c>
      <c r="D261" s="4">
        <v>359</v>
      </c>
      <c r="E261" s="4" t="str">
        <f>VLOOKUP(A261,HOP!A:L,12,0)</f>
        <v>359.00</v>
      </c>
      <c r="F261" s="4" t="str">
        <f>VLOOKUP(A261,HOP!A:C,3,0)</f>
        <v>3558959</v>
      </c>
      <c r="G261" s="4">
        <f t="shared" si="8"/>
        <v>0</v>
      </c>
      <c r="H261" s="4" t="str">
        <f t="shared" si="9"/>
        <v>，3558959</v>
      </c>
      <c r="I261" s="4" t="str">
        <f>VLOOKUP(A261,HOP!A:U,21,0)</f>
        <v>直采</v>
      </c>
    </row>
    <row r="262" s="4" customFormat="1" hidden="1" spans="1:9">
      <c r="A262" s="5">
        <v>999224991263762</v>
      </c>
      <c r="B262" s="6">
        <v>45105</v>
      </c>
      <c r="C262" s="6">
        <v>45106</v>
      </c>
      <c r="D262" s="4">
        <v>1008</v>
      </c>
      <c r="E262" s="4" t="str">
        <f>VLOOKUP(A262,HOP!A:L,12,0)</f>
        <v>1008.00</v>
      </c>
      <c r="F262" s="4" t="str">
        <f>VLOOKUP(A262,HOP!A:C,3,0)</f>
        <v>3559152</v>
      </c>
      <c r="G262" s="4">
        <f t="shared" si="8"/>
        <v>0</v>
      </c>
      <c r="H262" s="4" t="str">
        <f t="shared" si="9"/>
        <v>，3559152</v>
      </c>
      <c r="I262" s="4" t="str">
        <f>VLOOKUP(A262,HOP!A:U,21,0)</f>
        <v>直采</v>
      </c>
    </row>
    <row r="263" s="4" customFormat="1" hidden="1" spans="1:9">
      <c r="A263" s="5">
        <v>999224993650971</v>
      </c>
      <c r="B263" s="6">
        <v>45105</v>
      </c>
      <c r="C263" s="6">
        <v>45106</v>
      </c>
      <c r="D263" s="4">
        <v>445</v>
      </c>
      <c r="E263" s="4" t="str">
        <f>VLOOKUP(A263,HOP!A:L,12,0)</f>
        <v>445.00</v>
      </c>
      <c r="F263" s="4" t="str">
        <f>VLOOKUP(A263,HOP!A:C,3,0)</f>
        <v>3560498</v>
      </c>
      <c r="G263" s="4">
        <f t="shared" si="8"/>
        <v>0</v>
      </c>
      <c r="H263" s="4" t="str">
        <f t="shared" si="9"/>
        <v>，3560498</v>
      </c>
      <c r="I263" s="4" t="str">
        <f>VLOOKUP(A263,HOP!A:U,21,0)</f>
        <v>直采</v>
      </c>
    </row>
    <row r="264" s="4" customFormat="1" hidden="1" spans="1:9">
      <c r="A264" s="5">
        <v>999224997426677</v>
      </c>
      <c r="B264" s="6">
        <v>45105</v>
      </c>
      <c r="C264" s="6">
        <v>45106</v>
      </c>
      <c r="D264" s="4">
        <v>1073</v>
      </c>
      <c r="E264" s="4" t="str">
        <f>VLOOKUP(A264,HOP!A:L,12,0)</f>
        <v>1073.00</v>
      </c>
      <c r="F264" s="4" t="str">
        <f>VLOOKUP(A264,HOP!A:C,3,0)</f>
        <v>3560653</v>
      </c>
      <c r="G264" s="4">
        <f t="shared" si="8"/>
        <v>0</v>
      </c>
      <c r="H264" s="4" t="str">
        <f t="shared" si="9"/>
        <v>，3560653</v>
      </c>
      <c r="I264" s="4" t="str">
        <f>VLOOKUP(A264,HOP!A:U,21,0)</f>
        <v>直采</v>
      </c>
    </row>
    <row r="265" s="4" customFormat="1" hidden="1" spans="1:9">
      <c r="A265" s="5">
        <v>999224997458177</v>
      </c>
      <c r="B265" s="6">
        <v>45105</v>
      </c>
      <c r="C265" s="6">
        <v>45106</v>
      </c>
      <c r="D265" s="4">
        <v>755</v>
      </c>
      <c r="E265" s="4" t="str">
        <f>VLOOKUP(A265,HOP!A:L,12,0)</f>
        <v>755.00</v>
      </c>
      <c r="F265" s="4" t="str">
        <f>VLOOKUP(A265,HOP!A:C,3,0)</f>
        <v>3560656</v>
      </c>
      <c r="G265" s="4">
        <f t="shared" si="8"/>
        <v>0</v>
      </c>
      <c r="H265" s="4" t="str">
        <f t="shared" si="9"/>
        <v>，3560656</v>
      </c>
      <c r="I265" s="4" t="str">
        <f>VLOOKUP(A265,HOP!A:U,21,0)</f>
        <v>直采</v>
      </c>
    </row>
    <row r="266" s="4" customFormat="1" hidden="1" spans="1:9">
      <c r="A266" s="5">
        <v>999224999590274</v>
      </c>
      <c r="B266" s="6">
        <v>45105</v>
      </c>
      <c r="C266" s="6">
        <v>45106</v>
      </c>
      <c r="D266" s="4">
        <v>998</v>
      </c>
      <c r="E266" s="4" t="str">
        <f>VLOOKUP(A266,HOP!A:L,12,0)</f>
        <v>998.00</v>
      </c>
      <c r="F266" s="4" t="str">
        <f>VLOOKUP(A266,HOP!A:C,3,0)</f>
        <v>3561069</v>
      </c>
      <c r="G266" s="4">
        <f t="shared" si="8"/>
        <v>0</v>
      </c>
      <c r="H266" s="4" t="str">
        <f t="shared" si="9"/>
        <v>，3561069</v>
      </c>
      <c r="I266" s="4" t="str">
        <f>VLOOKUP(A266,HOP!A:U,21,0)</f>
        <v>直采</v>
      </c>
    </row>
    <row r="267" s="4" customFormat="1" hidden="1" spans="1:9">
      <c r="A267" s="5">
        <v>999225001327589</v>
      </c>
      <c r="B267" s="6">
        <v>45105</v>
      </c>
      <c r="C267" s="6">
        <v>45106</v>
      </c>
      <c r="D267" s="4">
        <v>1332</v>
      </c>
      <c r="E267" s="4" t="str">
        <f>VLOOKUP(A267,HOP!A:L,12,0)</f>
        <v>1332.00</v>
      </c>
      <c r="F267" s="4" t="str">
        <f>VLOOKUP(A267,HOP!A:C,3,0)</f>
        <v>3561621</v>
      </c>
      <c r="G267" s="4">
        <f t="shared" si="8"/>
        <v>0</v>
      </c>
      <c r="H267" s="4" t="str">
        <f t="shared" si="9"/>
        <v>，3561621</v>
      </c>
      <c r="I267" s="4" t="str">
        <f>VLOOKUP(A267,HOP!A:U,21,0)</f>
        <v>直采</v>
      </c>
    </row>
    <row r="268" s="4" customFormat="1" hidden="1" spans="1:9">
      <c r="A268" s="5">
        <v>999225001795745</v>
      </c>
      <c r="B268" s="6">
        <v>45105</v>
      </c>
      <c r="C268" s="6">
        <v>45106</v>
      </c>
      <c r="D268" s="4">
        <v>453</v>
      </c>
      <c r="E268" s="4" t="str">
        <f>VLOOKUP(A268,HOP!A:L,12,0)</f>
        <v>453.00</v>
      </c>
      <c r="F268" s="4" t="str">
        <f>VLOOKUP(A268,HOP!A:C,3,0)</f>
        <v>3561747</v>
      </c>
      <c r="G268" s="4">
        <f t="shared" si="8"/>
        <v>0</v>
      </c>
      <c r="H268" s="4" t="str">
        <f t="shared" si="9"/>
        <v>，3561747</v>
      </c>
      <c r="I268" s="4" t="str">
        <f>VLOOKUP(A268,HOP!A:U,21,0)</f>
        <v>直采</v>
      </c>
    </row>
    <row r="269" s="4" customFormat="1" hidden="1" spans="1:9">
      <c r="A269" s="5">
        <v>999225002324895</v>
      </c>
      <c r="B269" s="6">
        <v>45105</v>
      </c>
      <c r="C269" s="6">
        <v>45106</v>
      </c>
      <c r="D269" s="4">
        <v>1155</v>
      </c>
      <c r="E269" s="4" t="str">
        <f>VLOOKUP(A269,HOP!A:L,12,0)</f>
        <v>1155.00</v>
      </c>
      <c r="F269" s="4" t="str">
        <f>VLOOKUP(A269,HOP!A:C,3,0)</f>
        <v>3561820</v>
      </c>
      <c r="G269" s="4">
        <f t="shared" si="8"/>
        <v>0</v>
      </c>
      <c r="H269" s="4" t="str">
        <f t="shared" si="9"/>
        <v>，3561820</v>
      </c>
      <c r="I269" s="4" t="str">
        <f>VLOOKUP(A269,HOP!A:U,21,0)</f>
        <v>直采</v>
      </c>
    </row>
    <row r="270" s="4" customFormat="1" hidden="1" spans="1:9">
      <c r="A270" s="5">
        <v>999225005465437</v>
      </c>
      <c r="B270" s="6">
        <v>45105</v>
      </c>
      <c r="C270" s="6">
        <v>45106</v>
      </c>
      <c r="D270" s="4">
        <v>1045</v>
      </c>
      <c r="E270" s="4" t="str">
        <f>VLOOKUP(A270,HOP!A:L,12,0)</f>
        <v>1045.00</v>
      </c>
      <c r="F270" s="4" t="str">
        <f>VLOOKUP(A270,HOP!A:C,3,0)</f>
        <v>3562697</v>
      </c>
      <c r="G270" s="4">
        <f t="shared" si="8"/>
        <v>0</v>
      </c>
      <c r="H270" s="4" t="str">
        <f t="shared" si="9"/>
        <v>，3562697</v>
      </c>
      <c r="I270" s="4" t="str">
        <f>VLOOKUP(A270,HOP!A:U,21,0)</f>
        <v>直采</v>
      </c>
    </row>
    <row r="271" s="4" customFormat="1" hidden="1" spans="1:9">
      <c r="A271" s="5">
        <v>999225006794012</v>
      </c>
      <c r="B271" s="6">
        <v>45105</v>
      </c>
      <c r="C271" s="6">
        <v>45106</v>
      </c>
      <c r="D271" s="4">
        <v>666</v>
      </c>
      <c r="E271" s="4" t="str">
        <f>VLOOKUP(A271,HOP!A:L,12,0)</f>
        <v>666.00</v>
      </c>
      <c r="F271" s="4" t="str">
        <f>VLOOKUP(A271,HOP!A:C,3,0)</f>
        <v>3563237</v>
      </c>
      <c r="G271" s="4">
        <f t="shared" si="8"/>
        <v>0</v>
      </c>
      <c r="H271" s="4" t="str">
        <f t="shared" si="9"/>
        <v>，3563237</v>
      </c>
      <c r="I271" s="4" t="str">
        <f>VLOOKUP(A271,HOP!A:U,21,0)</f>
        <v>直采</v>
      </c>
    </row>
    <row r="272" s="4" customFormat="1" hidden="1" spans="1:9">
      <c r="A272" s="5">
        <v>999225006889833</v>
      </c>
      <c r="B272" s="6">
        <v>45105</v>
      </c>
      <c r="C272" s="6">
        <v>45106</v>
      </c>
      <c r="D272" s="4">
        <v>412</v>
      </c>
      <c r="E272" s="4" t="str">
        <f>VLOOKUP(A272,HOP!A:L,12,0)</f>
        <v>412.00</v>
      </c>
      <c r="F272" s="4" t="str">
        <f>VLOOKUP(A272,HOP!A:C,3,0)</f>
        <v>3563262</v>
      </c>
      <c r="G272" s="4">
        <f t="shared" si="8"/>
        <v>0</v>
      </c>
      <c r="H272" s="4" t="str">
        <f t="shared" si="9"/>
        <v>，3563262</v>
      </c>
      <c r="I272" s="4" t="str">
        <f>VLOOKUP(A272,HOP!A:U,21,0)</f>
        <v>直采</v>
      </c>
    </row>
    <row r="273" s="4" customFormat="1" hidden="1" spans="1:9">
      <c r="A273" s="5">
        <v>999225007408546</v>
      </c>
      <c r="B273" s="6">
        <v>45105</v>
      </c>
      <c r="C273" s="6">
        <v>45106</v>
      </c>
      <c r="D273" s="4">
        <v>731</v>
      </c>
      <c r="E273" s="4" t="str">
        <f>VLOOKUP(A273,HOP!A:L,12,0)</f>
        <v>731.00</v>
      </c>
      <c r="F273" s="4" t="str">
        <f>VLOOKUP(A273,HOP!A:C,3,0)</f>
        <v>3563494</v>
      </c>
      <c r="G273" s="4">
        <f t="shared" si="8"/>
        <v>0</v>
      </c>
      <c r="H273" s="4" t="str">
        <f t="shared" si="9"/>
        <v>，3563494</v>
      </c>
      <c r="I273" s="4" t="str">
        <f>VLOOKUP(A273,HOP!A:U,21,0)</f>
        <v>直采</v>
      </c>
    </row>
    <row r="274" s="4" customFormat="1" hidden="1" spans="1:9">
      <c r="A274" s="5">
        <v>999225008449742</v>
      </c>
      <c r="B274" s="6">
        <v>45105</v>
      </c>
      <c r="C274" s="6">
        <v>45106</v>
      </c>
      <c r="D274" s="4">
        <v>3080</v>
      </c>
      <c r="E274" s="4" t="str">
        <f>VLOOKUP(A274,HOP!A:L,12,0)</f>
        <v>3080.00</v>
      </c>
      <c r="F274" s="4" t="str">
        <f>VLOOKUP(A274,HOP!A:C,3,0)</f>
        <v>3563818</v>
      </c>
      <c r="G274" s="4">
        <f t="shared" si="8"/>
        <v>0</v>
      </c>
      <c r="H274" s="4" t="str">
        <f t="shared" si="9"/>
        <v>，3563818</v>
      </c>
      <c r="I274" s="4" t="str">
        <f>VLOOKUP(A274,HOP!A:U,21,0)</f>
        <v>直采</v>
      </c>
    </row>
    <row r="275" s="4" customFormat="1" spans="1:10">
      <c r="A275" s="5">
        <v>23261692535</v>
      </c>
      <c r="B275" s="6">
        <v>45046</v>
      </c>
      <c r="C275" s="6">
        <v>45049</v>
      </c>
      <c r="D275" s="4">
        <v>696</v>
      </c>
      <c r="E275" s="4" t="e">
        <f>VLOOKUP(A275,HOP!A:L,12,0)</f>
        <v>#N/A</v>
      </c>
      <c r="F275" s="4">
        <v>3155243</v>
      </c>
      <c r="G275" s="4" t="e">
        <f t="shared" si="8"/>
        <v>#N/A</v>
      </c>
      <c r="H275" s="4" t="str">
        <f t="shared" si="9"/>
        <v>，3155243</v>
      </c>
      <c r="I275" s="4" t="e">
        <f>VLOOKUP(A275,HOP!A:U,21,0)</f>
        <v>#N/A</v>
      </c>
      <c r="J275" s="4" t="s">
        <v>2003</v>
      </c>
    </row>
    <row r="276" s="4" customFormat="1" hidden="1" spans="1:9">
      <c r="A276" s="5">
        <v>999224433938951</v>
      </c>
      <c r="B276" s="6">
        <v>45095</v>
      </c>
      <c r="C276" s="6">
        <v>45097</v>
      </c>
      <c r="D276" s="4">
        <v>0</v>
      </c>
      <c r="E276" s="4" t="e">
        <f>VLOOKUP(A276,HOP!A:L,12,0)</f>
        <v>#N/A</v>
      </c>
      <c r="F276" s="4" t="e">
        <f>VLOOKUP(A276,HOP!A:C,3,0)</f>
        <v>#N/A</v>
      </c>
      <c r="G276" s="4" t="e">
        <f t="shared" si="8"/>
        <v>#N/A</v>
      </c>
      <c r="H276" s="4" t="e">
        <f t="shared" si="9"/>
        <v>#N/A</v>
      </c>
      <c r="I276" s="4" t="e">
        <f>VLOOKUP(A276,HOP!A:U,21,0)</f>
        <v>#N/A</v>
      </c>
    </row>
    <row r="277" s="4" customFormat="1" hidden="1" spans="1:9">
      <c r="A277" s="5">
        <v>999222705839847</v>
      </c>
      <c r="B277" s="6">
        <v>45105</v>
      </c>
      <c r="C277" s="6">
        <v>45107</v>
      </c>
      <c r="D277" s="4">
        <v>1760</v>
      </c>
      <c r="E277" s="4" t="str">
        <f>VLOOKUP(A277,HOP!A:L,12,0)</f>
        <v>1760.00</v>
      </c>
      <c r="F277" s="4" t="str">
        <f>VLOOKUP(A277,HOP!A:C,3,0)</f>
        <v>3028410</v>
      </c>
      <c r="G277" s="4">
        <f t="shared" si="8"/>
        <v>0</v>
      </c>
      <c r="H277" s="4" t="str">
        <f t="shared" si="9"/>
        <v>，3028410</v>
      </c>
      <c r="I277" s="4" t="str">
        <f>VLOOKUP(A277,HOP!A:U,21,0)</f>
        <v>直采</v>
      </c>
    </row>
    <row r="278" s="4" customFormat="1" hidden="1" spans="1:9">
      <c r="A278" s="5">
        <v>999223526365595</v>
      </c>
      <c r="B278" s="6">
        <v>45105</v>
      </c>
      <c r="C278" s="6">
        <v>45107</v>
      </c>
      <c r="D278" s="4">
        <v>686</v>
      </c>
      <c r="E278" s="4" t="str">
        <f>VLOOKUP(A278,HOP!A:L,12,0)</f>
        <v>686.00</v>
      </c>
      <c r="F278" s="4" t="str">
        <f>VLOOKUP(A278,HOP!A:C,3,0)</f>
        <v>3205065</v>
      </c>
      <c r="G278" s="4">
        <f t="shared" si="8"/>
        <v>0</v>
      </c>
      <c r="H278" s="4" t="str">
        <f t="shared" si="9"/>
        <v>，3205065</v>
      </c>
      <c r="I278" s="4" t="str">
        <f>VLOOKUP(A278,HOP!A:U,21,0)</f>
        <v>直采</v>
      </c>
    </row>
    <row r="279" s="4" customFormat="1" hidden="1" spans="1:9">
      <c r="A279" s="5">
        <v>999223699635829</v>
      </c>
      <c r="B279" s="6">
        <v>45105</v>
      </c>
      <c r="C279" s="6">
        <v>45107</v>
      </c>
      <c r="D279" s="4">
        <v>674</v>
      </c>
      <c r="E279" s="4" t="str">
        <f>VLOOKUP(A279,HOP!A:L,12,0)</f>
        <v>674.00</v>
      </c>
      <c r="F279" s="4" t="str">
        <f>VLOOKUP(A279,HOP!A:C,3,0)</f>
        <v>3238388</v>
      </c>
      <c r="G279" s="4">
        <f t="shared" si="8"/>
        <v>0</v>
      </c>
      <c r="H279" s="4" t="str">
        <f t="shared" si="9"/>
        <v>，3238388</v>
      </c>
      <c r="I279" s="4" t="str">
        <f>VLOOKUP(A279,HOP!A:U,21,0)</f>
        <v>直采</v>
      </c>
    </row>
    <row r="280" s="4" customFormat="1" hidden="1" spans="1:9">
      <c r="A280" s="5">
        <v>999223751993400</v>
      </c>
      <c r="B280" s="6">
        <v>45105</v>
      </c>
      <c r="C280" s="6">
        <v>45107</v>
      </c>
      <c r="D280" s="4">
        <v>570</v>
      </c>
      <c r="E280" s="4" t="str">
        <f>VLOOKUP(A280,HOP!A:L,12,0)</f>
        <v>570.00</v>
      </c>
      <c r="F280" s="4" t="str">
        <f>VLOOKUP(A280,HOP!A:C,3,0)</f>
        <v>3257126</v>
      </c>
      <c r="G280" s="4">
        <f t="shared" si="8"/>
        <v>0</v>
      </c>
      <c r="H280" s="4" t="str">
        <f t="shared" si="9"/>
        <v>，3257126</v>
      </c>
      <c r="I280" s="4" t="str">
        <f>VLOOKUP(A280,HOP!A:U,21,0)</f>
        <v>直采</v>
      </c>
    </row>
    <row r="281" s="4" customFormat="1" hidden="1" spans="1:9">
      <c r="A281" s="5">
        <v>999223832570697</v>
      </c>
      <c r="B281" s="6">
        <v>45105</v>
      </c>
      <c r="C281" s="6">
        <v>45107</v>
      </c>
      <c r="D281" s="4">
        <v>2092</v>
      </c>
      <c r="E281" s="4" t="str">
        <f>VLOOKUP(A281,HOP!A:L,12,0)</f>
        <v>2092.00</v>
      </c>
      <c r="F281" s="4" t="str">
        <f>VLOOKUP(A281,HOP!A:C,3,0)</f>
        <v>3284182</v>
      </c>
      <c r="G281" s="4">
        <f t="shared" si="8"/>
        <v>0</v>
      </c>
      <c r="H281" s="4" t="str">
        <f t="shared" si="9"/>
        <v>，3284182</v>
      </c>
      <c r="I281" s="4" t="str">
        <f>VLOOKUP(A281,HOP!A:U,21,0)</f>
        <v>直采</v>
      </c>
    </row>
    <row r="282" s="4" customFormat="1" spans="1:9">
      <c r="A282" s="5">
        <v>999223872237354</v>
      </c>
      <c r="B282" s="6">
        <v>45106</v>
      </c>
      <c r="C282" s="6">
        <v>45107</v>
      </c>
      <c r="D282" s="4">
        <v>99.99</v>
      </c>
      <c r="E282" s="4" t="str">
        <f>VLOOKUP(A282,HOP!A:L,12,0)</f>
        <v>100.00</v>
      </c>
      <c r="F282" s="4" t="str">
        <f>VLOOKUP(A282,HOP!A:C,3,0)</f>
        <v>3295614</v>
      </c>
      <c r="G282" s="4">
        <f t="shared" si="8"/>
        <v>-0.0100000000000051</v>
      </c>
      <c r="H282" s="4" t="str">
        <f t="shared" si="9"/>
        <v>，3295614</v>
      </c>
      <c r="I282" s="4" t="str">
        <f>VLOOKUP(A282,HOP!A:U,21,0)</f>
        <v>直采</v>
      </c>
    </row>
    <row r="283" s="4" customFormat="1" hidden="1" spans="1:9">
      <c r="A283" s="5">
        <v>999224097678291</v>
      </c>
      <c r="B283" s="6">
        <v>45105</v>
      </c>
      <c r="C283" s="6">
        <v>45107</v>
      </c>
      <c r="D283" s="4">
        <v>2640</v>
      </c>
      <c r="E283" s="4" t="str">
        <f>VLOOKUP(A283,HOP!A:L,12,0)</f>
        <v>2640.00</v>
      </c>
      <c r="F283" s="4" t="str">
        <f>VLOOKUP(A283,HOP!A:C,3,0)</f>
        <v>3355535</v>
      </c>
      <c r="G283" s="4">
        <f t="shared" si="8"/>
        <v>0</v>
      </c>
      <c r="H283" s="4" t="str">
        <f t="shared" si="9"/>
        <v>，3355535</v>
      </c>
      <c r="I283" s="4" t="str">
        <f>VLOOKUP(A283,HOP!A:U,21,0)</f>
        <v>直采</v>
      </c>
    </row>
    <row r="284" s="4" customFormat="1" hidden="1" spans="1:9">
      <c r="A284" s="5">
        <v>999224116595813</v>
      </c>
      <c r="B284" s="6">
        <v>45105</v>
      </c>
      <c r="C284" s="6">
        <v>45107</v>
      </c>
      <c r="D284" s="4">
        <v>1954</v>
      </c>
      <c r="E284" s="4" t="str">
        <f>VLOOKUP(A284,HOP!A:L,12,0)</f>
        <v>1954.00</v>
      </c>
      <c r="F284" s="4" t="str">
        <f>VLOOKUP(A284,HOP!A:C,3,0)</f>
        <v>3361144</v>
      </c>
      <c r="G284" s="4">
        <f t="shared" si="8"/>
        <v>0</v>
      </c>
      <c r="H284" s="4" t="str">
        <f t="shared" si="9"/>
        <v>，3361144</v>
      </c>
      <c r="I284" s="4" t="str">
        <f>VLOOKUP(A284,HOP!A:U,21,0)</f>
        <v>直采</v>
      </c>
    </row>
    <row r="285" s="4" customFormat="1" hidden="1" spans="1:9">
      <c r="A285" s="5">
        <v>999224185527683</v>
      </c>
      <c r="B285" s="6">
        <v>45105</v>
      </c>
      <c r="C285" s="6">
        <v>45107</v>
      </c>
      <c r="D285" s="4">
        <v>2910</v>
      </c>
      <c r="E285" s="4" t="str">
        <f>VLOOKUP(A285,HOP!A:L,12,0)</f>
        <v>2910.00</v>
      </c>
      <c r="F285" s="4" t="str">
        <f>VLOOKUP(A285,HOP!A:C,3,0)</f>
        <v>3382095</v>
      </c>
      <c r="G285" s="4">
        <f t="shared" si="8"/>
        <v>0</v>
      </c>
      <c r="H285" s="4" t="str">
        <f t="shared" si="9"/>
        <v>，3382095</v>
      </c>
      <c r="I285" s="4" t="str">
        <f>VLOOKUP(A285,HOP!A:U,21,0)</f>
        <v>直采</v>
      </c>
    </row>
    <row r="286" s="4" customFormat="1" hidden="1" spans="1:9">
      <c r="A286" s="5">
        <v>999224197740768</v>
      </c>
      <c r="B286" s="6">
        <v>45106</v>
      </c>
      <c r="C286" s="6">
        <v>45107</v>
      </c>
      <c r="D286" s="4">
        <v>1944</v>
      </c>
      <c r="E286" s="4" t="str">
        <f>VLOOKUP(A286,HOP!A:L,12,0)</f>
        <v>1944.00</v>
      </c>
      <c r="F286" s="4" t="str">
        <f>VLOOKUP(A286,HOP!A:C,3,0)</f>
        <v>3385328</v>
      </c>
      <c r="G286" s="4">
        <f t="shared" si="8"/>
        <v>0</v>
      </c>
      <c r="H286" s="4" t="str">
        <f t="shared" si="9"/>
        <v>，3385328</v>
      </c>
      <c r="I286" s="4" t="str">
        <f>VLOOKUP(A286,HOP!A:U,21,0)</f>
        <v>直采</v>
      </c>
    </row>
    <row r="287" s="4" customFormat="1" hidden="1" spans="1:9">
      <c r="A287" s="5">
        <v>999224264447968</v>
      </c>
      <c r="B287" s="6">
        <v>45103</v>
      </c>
      <c r="C287" s="6">
        <v>45107</v>
      </c>
      <c r="D287" s="4">
        <v>1876</v>
      </c>
      <c r="E287" s="4" t="str">
        <f>VLOOKUP(A287,HOP!A:L,12,0)</f>
        <v>1876.00</v>
      </c>
      <c r="F287" s="4" t="str">
        <f>VLOOKUP(A287,HOP!A:C,3,0)</f>
        <v>3388639</v>
      </c>
      <c r="G287" s="4">
        <f t="shared" si="8"/>
        <v>0</v>
      </c>
      <c r="H287" s="4" t="str">
        <f t="shared" si="9"/>
        <v>，3388639</v>
      </c>
      <c r="I287" s="4" t="str">
        <f>VLOOKUP(A287,HOP!A:U,21,0)</f>
        <v>直采</v>
      </c>
    </row>
    <row r="288" s="4" customFormat="1" hidden="1" spans="1:9">
      <c r="A288" s="5">
        <v>999224291607393</v>
      </c>
      <c r="B288" s="6">
        <v>45106</v>
      </c>
      <c r="C288" s="6">
        <v>45107</v>
      </c>
      <c r="D288" s="4">
        <v>837</v>
      </c>
      <c r="E288" s="4" t="str">
        <f>VLOOKUP(A288,HOP!A:L,12,0)</f>
        <v>837.00</v>
      </c>
      <c r="F288" s="4" t="str">
        <f>VLOOKUP(A288,HOP!A:C,3,0)</f>
        <v>3394904</v>
      </c>
      <c r="G288" s="4">
        <f t="shared" si="8"/>
        <v>0</v>
      </c>
      <c r="H288" s="4" t="str">
        <f t="shared" si="9"/>
        <v>，3394904</v>
      </c>
      <c r="I288" s="4" t="str">
        <f>VLOOKUP(A288,HOP!A:U,21,0)</f>
        <v>直采</v>
      </c>
    </row>
    <row r="289" s="4" customFormat="1" hidden="1" spans="1:9">
      <c r="A289" s="5">
        <v>999224343028825</v>
      </c>
      <c r="B289" s="6">
        <v>45105</v>
      </c>
      <c r="C289" s="6">
        <v>45107</v>
      </c>
      <c r="D289" s="4">
        <v>3464</v>
      </c>
      <c r="E289" s="4" t="str">
        <f>VLOOKUP(A289,HOP!A:L,12,0)</f>
        <v>3464.00</v>
      </c>
      <c r="F289" s="4" t="str">
        <f>VLOOKUP(A289,HOP!A:C,3,0)</f>
        <v>3405746</v>
      </c>
      <c r="G289" s="4">
        <f t="shared" si="8"/>
        <v>0</v>
      </c>
      <c r="H289" s="4" t="str">
        <f t="shared" si="9"/>
        <v>，3405746</v>
      </c>
      <c r="I289" s="4" t="str">
        <f>VLOOKUP(A289,HOP!A:U,21,0)</f>
        <v>直采</v>
      </c>
    </row>
    <row r="290" s="4" customFormat="1" hidden="1" spans="1:9">
      <c r="A290" s="5">
        <v>999224370510050</v>
      </c>
      <c r="B290" s="6">
        <v>45105</v>
      </c>
      <c r="C290" s="6">
        <v>45107</v>
      </c>
      <c r="D290" s="4">
        <v>654</v>
      </c>
      <c r="E290" s="4" t="str">
        <f>VLOOKUP(A290,HOP!A:L,12,0)</f>
        <v>654.00</v>
      </c>
      <c r="F290" s="4" t="str">
        <f>VLOOKUP(A290,HOP!A:C,3,0)</f>
        <v>3411963</v>
      </c>
      <c r="G290" s="4">
        <f t="shared" si="8"/>
        <v>0</v>
      </c>
      <c r="H290" s="4" t="str">
        <f t="shared" si="9"/>
        <v>，3411963</v>
      </c>
      <c r="I290" s="4" t="str">
        <f>VLOOKUP(A290,HOP!A:U,21,0)</f>
        <v>直采</v>
      </c>
    </row>
    <row r="291" s="4" customFormat="1" hidden="1" spans="1:9">
      <c r="A291" s="5">
        <v>999224393053653</v>
      </c>
      <c r="B291" s="6">
        <v>45100</v>
      </c>
      <c r="C291" s="6">
        <v>45107</v>
      </c>
      <c r="D291" s="4">
        <v>0</v>
      </c>
      <c r="E291" s="4" t="e">
        <f>VLOOKUP(A291,HOP!A:L,12,0)</f>
        <v>#N/A</v>
      </c>
      <c r="F291" s="4" t="e">
        <f>VLOOKUP(A291,HOP!A:C,3,0)</f>
        <v>#N/A</v>
      </c>
      <c r="G291" s="4" t="e">
        <f t="shared" si="8"/>
        <v>#N/A</v>
      </c>
      <c r="H291" s="4" t="e">
        <f t="shared" si="9"/>
        <v>#N/A</v>
      </c>
      <c r="I291" s="4" t="e">
        <f>VLOOKUP(A291,HOP!A:U,21,0)</f>
        <v>#N/A</v>
      </c>
    </row>
    <row r="292" s="4" customFormat="1" hidden="1" spans="1:9">
      <c r="A292" s="5">
        <v>999224393071723</v>
      </c>
      <c r="B292" s="6">
        <v>45100</v>
      </c>
      <c r="C292" s="6">
        <v>45107</v>
      </c>
      <c r="D292" s="4">
        <v>0</v>
      </c>
      <c r="E292" s="4" t="e">
        <f>VLOOKUP(A292,HOP!A:L,12,0)</f>
        <v>#N/A</v>
      </c>
      <c r="F292" s="4" t="e">
        <f>VLOOKUP(A292,HOP!A:C,3,0)</f>
        <v>#N/A</v>
      </c>
      <c r="G292" s="4" t="e">
        <f t="shared" si="8"/>
        <v>#N/A</v>
      </c>
      <c r="H292" s="4" t="e">
        <f t="shared" si="9"/>
        <v>#N/A</v>
      </c>
      <c r="I292" s="4" t="e">
        <f>VLOOKUP(A292,HOP!A:U,21,0)</f>
        <v>#N/A</v>
      </c>
    </row>
    <row r="293" s="4" customFormat="1" hidden="1" spans="1:9">
      <c r="A293" s="5">
        <v>999224474663294</v>
      </c>
      <c r="B293" s="6">
        <v>45104</v>
      </c>
      <c r="C293" s="6">
        <v>45107</v>
      </c>
      <c r="D293" s="4">
        <v>10386</v>
      </c>
      <c r="E293" s="4" t="str">
        <f>VLOOKUP(A293,HOP!A:L,12,0)</f>
        <v>10386.00</v>
      </c>
      <c r="F293" s="4" t="str">
        <f>VLOOKUP(A293,HOP!A:C,3,0)</f>
        <v>3436070</v>
      </c>
      <c r="G293" s="4">
        <f t="shared" si="8"/>
        <v>0</v>
      </c>
      <c r="H293" s="4" t="str">
        <f t="shared" si="9"/>
        <v>，3436070</v>
      </c>
      <c r="I293" s="4" t="str">
        <f>VLOOKUP(A293,HOP!A:U,21,0)</f>
        <v>直采</v>
      </c>
    </row>
    <row r="294" s="4" customFormat="1" hidden="1" spans="1:9">
      <c r="A294" s="5">
        <v>999224478028107</v>
      </c>
      <c r="B294" s="6">
        <v>45105</v>
      </c>
      <c r="C294" s="6">
        <v>45107</v>
      </c>
      <c r="D294" s="4">
        <v>2760</v>
      </c>
      <c r="E294" s="4" t="str">
        <f>VLOOKUP(A294,HOP!A:L,12,0)</f>
        <v>2760.00</v>
      </c>
      <c r="F294" s="4" t="str">
        <f>VLOOKUP(A294,HOP!A:C,3,0)</f>
        <v>3437278</v>
      </c>
      <c r="G294" s="4">
        <f t="shared" si="8"/>
        <v>0</v>
      </c>
      <c r="H294" s="4" t="str">
        <f t="shared" si="9"/>
        <v>，3437278</v>
      </c>
      <c r="I294" s="4" t="str">
        <f>VLOOKUP(A294,HOP!A:U,21,0)</f>
        <v>直采</v>
      </c>
    </row>
    <row r="295" s="4" customFormat="1" hidden="1" spans="1:9">
      <c r="A295" s="5">
        <v>999224493489819</v>
      </c>
      <c r="B295" s="6">
        <v>45105</v>
      </c>
      <c r="C295" s="6">
        <v>45107</v>
      </c>
      <c r="D295" s="4">
        <v>652</v>
      </c>
      <c r="E295" s="4" t="str">
        <f>VLOOKUP(A295,HOP!A:L,12,0)</f>
        <v>652.00</v>
      </c>
      <c r="F295" s="4" t="str">
        <f>VLOOKUP(A295,HOP!A:C,3,0)</f>
        <v>3438678</v>
      </c>
      <c r="G295" s="4">
        <f t="shared" si="8"/>
        <v>0</v>
      </c>
      <c r="H295" s="4" t="str">
        <f t="shared" si="9"/>
        <v>，3438678</v>
      </c>
      <c r="I295" s="4" t="str">
        <f>VLOOKUP(A295,HOP!A:U,21,0)</f>
        <v>直采</v>
      </c>
    </row>
    <row r="296" s="4" customFormat="1" hidden="1" spans="1:9">
      <c r="A296" s="5">
        <v>999224494058268</v>
      </c>
      <c r="B296" s="6">
        <v>45106</v>
      </c>
      <c r="C296" s="6">
        <v>45107</v>
      </c>
      <c r="D296" s="4">
        <v>1367</v>
      </c>
      <c r="E296" s="4" t="str">
        <f>VLOOKUP(A296,HOP!A:L,12,0)</f>
        <v>1367.00</v>
      </c>
      <c r="F296" s="4" t="str">
        <f>VLOOKUP(A296,HOP!A:C,3,0)</f>
        <v>3438758</v>
      </c>
      <c r="G296" s="4">
        <f t="shared" si="8"/>
        <v>0</v>
      </c>
      <c r="H296" s="4" t="str">
        <f t="shared" si="9"/>
        <v>，3438758</v>
      </c>
      <c r="I296" s="4" t="str">
        <f>VLOOKUP(A296,HOP!A:U,21,0)</f>
        <v>直采</v>
      </c>
    </row>
    <row r="297" s="4" customFormat="1" hidden="1" spans="1:9">
      <c r="A297" s="5">
        <v>999224501959649</v>
      </c>
      <c r="B297" s="6">
        <v>45106</v>
      </c>
      <c r="C297" s="6">
        <v>45107</v>
      </c>
      <c r="D297" s="4">
        <v>277</v>
      </c>
      <c r="E297" s="4" t="str">
        <f>VLOOKUP(A297,HOP!A:L,12,0)</f>
        <v>277.00</v>
      </c>
      <c r="F297" s="4" t="str">
        <f>VLOOKUP(A297,HOP!A:C,3,0)</f>
        <v>3441968</v>
      </c>
      <c r="G297" s="4">
        <f t="shared" si="8"/>
        <v>0</v>
      </c>
      <c r="H297" s="4" t="str">
        <f t="shared" si="9"/>
        <v>，3441968</v>
      </c>
      <c r="I297" s="4" t="str">
        <f>VLOOKUP(A297,HOP!A:U,21,0)</f>
        <v>直采</v>
      </c>
    </row>
    <row r="298" s="4" customFormat="1" hidden="1" spans="1:9">
      <c r="A298" s="5">
        <v>999224502065910</v>
      </c>
      <c r="B298" s="6">
        <v>45104</v>
      </c>
      <c r="C298" s="6">
        <v>45107</v>
      </c>
      <c r="D298" s="4">
        <v>0</v>
      </c>
      <c r="E298" s="4" t="str">
        <f>VLOOKUP(A298,HOP!A:L,12,0)</f>
        <v>0.00</v>
      </c>
      <c r="F298" s="4" t="str">
        <f>VLOOKUP(A298,HOP!A:C,3,0)</f>
        <v>3442004</v>
      </c>
      <c r="G298" s="4">
        <f t="shared" si="8"/>
        <v>0</v>
      </c>
      <c r="H298" s="4" t="str">
        <f t="shared" si="9"/>
        <v>，3442004</v>
      </c>
      <c r="I298" s="4" t="str">
        <f>VLOOKUP(A298,HOP!A:U,21,0)</f>
        <v>直采</v>
      </c>
    </row>
    <row r="299" s="4" customFormat="1" hidden="1" spans="1:9">
      <c r="A299" s="5">
        <v>999224511504598</v>
      </c>
      <c r="B299" s="6">
        <v>45106</v>
      </c>
      <c r="C299" s="6">
        <v>45107</v>
      </c>
      <c r="D299" s="4">
        <v>680</v>
      </c>
      <c r="E299" s="4" t="str">
        <f>VLOOKUP(A299,HOP!A:L,12,0)</f>
        <v>680.00</v>
      </c>
      <c r="F299" s="4" t="str">
        <f>VLOOKUP(A299,HOP!A:C,3,0)</f>
        <v>3443402</v>
      </c>
      <c r="G299" s="4">
        <f t="shared" si="8"/>
        <v>0</v>
      </c>
      <c r="H299" s="4" t="str">
        <f t="shared" si="9"/>
        <v>，3443402</v>
      </c>
      <c r="I299" s="4" t="str">
        <f>VLOOKUP(A299,HOP!A:U,21,0)</f>
        <v>直采</v>
      </c>
    </row>
    <row r="300" s="4" customFormat="1" hidden="1" spans="1:9">
      <c r="A300" s="5">
        <v>999224512092480</v>
      </c>
      <c r="B300" s="6">
        <v>45106</v>
      </c>
      <c r="C300" s="6">
        <v>45107</v>
      </c>
      <c r="D300" s="4">
        <v>780</v>
      </c>
      <c r="E300" s="4" t="str">
        <f>VLOOKUP(A300,HOP!A:L,12,0)</f>
        <v>780.00</v>
      </c>
      <c r="F300" s="4" t="str">
        <f>VLOOKUP(A300,HOP!A:C,3,0)</f>
        <v>3443515</v>
      </c>
      <c r="G300" s="4">
        <f t="shared" si="8"/>
        <v>0</v>
      </c>
      <c r="H300" s="4" t="str">
        <f t="shared" si="9"/>
        <v>，3443515</v>
      </c>
      <c r="I300" s="4" t="str">
        <f>VLOOKUP(A300,HOP!A:U,21,0)</f>
        <v>直采</v>
      </c>
    </row>
    <row r="301" s="4" customFormat="1" hidden="1" spans="1:9">
      <c r="A301" s="5">
        <v>999224512625839</v>
      </c>
      <c r="B301" s="6">
        <v>45106</v>
      </c>
      <c r="C301" s="6">
        <v>45107</v>
      </c>
      <c r="D301" s="4">
        <v>780</v>
      </c>
      <c r="E301" s="4" t="str">
        <f>VLOOKUP(A301,HOP!A:L,12,0)</f>
        <v>780.00</v>
      </c>
      <c r="F301" s="4" t="str">
        <f>VLOOKUP(A301,HOP!A:C,3,0)</f>
        <v>3443654</v>
      </c>
      <c r="G301" s="4">
        <f t="shared" si="8"/>
        <v>0</v>
      </c>
      <c r="H301" s="4" t="str">
        <f t="shared" si="9"/>
        <v>，3443654</v>
      </c>
      <c r="I301" s="4" t="str">
        <f>VLOOKUP(A301,HOP!A:U,21,0)</f>
        <v>直采</v>
      </c>
    </row>
    <row r="302" s="4" customFormat="1" hidden="1" spans="1:9">
      <c r="A302" s="5">
        <v>999224518071776</v>
      </c>
      <c r="B302" s="6">
        <v>45105</v>
      </c>
      <c r="C302" s="6">
        <v>45107</v>
      </c>
      <c r="D302" s="4">
        <v>2082</v>
      </c>
      <c r="E302" s="4" t="str">
        <f>VLOOKUP(A302,HOP!A:L,12,0)</f>
        <v>2082.00</v>
      </c>
      <c r="F302" s="4" t="str">
        <f>VLOOKUP(A302,HOP!A:C,3,0)</f>
        <v>3445693</v>
      </c>
      <c r="G302" s="4">
        <f t="shared" si="8"/>
        <v>0</v>
      </c>
      <c r="H302" s="4" t="str">
        <f t="shared" si="9"/>
        <v>，3445693</v>
      </c>
      <c r="I302" s="4" t="str">
        <f>VLOOKUP(A302,HOP!A:U,21,0)</f>
        <v>直采</v>
      </c>
    </row>
    <row r="303" s="4" customFormat="1" hidden="1" spans="1:9">
      <c r="A303" s="5">
        <v>999224521636843</v>
      </c>
      <c r="B303" s="6">
        <v>45105</v>
      </c>
      <c r="C303" s="6">
        <v>45107</v>
      </c>
      <c r="D303" s="4">
        <v>5692</v>
      </c>
      <c r="E303" s="4" t="str">
        <f>VLOOKUP(A303,HOP!A:L,12,0)</f>
        <v>5692.00</v>
      </c>
      <c r="F303" s="4" t="str">
        <f>VLOOKUP(A303,HOP!A:C,3,0)</f>
        <v>3446810</v>
      </c>
      <c r="G303" s="4">
        <f t="shared" si="8"/>
        <v>0</v>
      </c>
      <c r="H303" s="4" t="str">
        <f t="shared" si="9"/>
        <v>，3446810</v>
      </c>
      <c r="I303" s="4" t="str">
        <f>VLOOKUP(A303,HOP!A:U,21,0)</f>
        <v>直采</v>
      </c>
    </row>
    <row r="304" s="4" customFormat="1" hidden="1" spans="1:9">
      <c r="A304" s="5">
        <v>999224546181548</v>
      </c>
      <c r="B304" s="6">
        <v>45104</v>
      </c>
      <c r="C304" s="6">
        <v>45107</v>
      </c>
      <c r="D304" s="4">
        <v>1968</v>
      </c>
      <c r="E304" s="4" t="str">
        <f>VLOOKUP(A304,HOP!A:L,12,0)</f>
        <v>1968.00</v>
      </c>
      <c r="F304" s="4" t="str">
        <f>VLOOKUP(A304,HOP!A:C,3,0)</f>
        <v>3451379</v>
      </c>
      <c r="G304" s="4">
        <f t="shared" si="8"/>
        <v>0</v>
      </c>
      <c r="H304" s="4" t="str">
        <f t="shared" si="9"/>
        <v>，3451379</v>
      </c>
      <c r="I304" s="4" t="str">
        <f>VLOOKUP(A304,HOP!A:U,21,0)</f>
        <v>直采</v>
      </c>
    </row>
    <row r="305" s="4" customFormat="1" hidden="1" spans="1:9">
      <c r="A305" s="5">
        <v>999224572914509</v>
      </c>
      <c r="B305" s="6">
        <v>45105</v>
      </c>
      <c r="C305" s="6">
        <v>45107</v>
      </c>
      <c r="D305" s="4">
        <v>784</v>
      </c>
      <c r="E305" s="4" t="str">
        <f>VLOOKUP(A305,HOP!A:L,12,0)</f>
        <v>784.00</v>
      </c>
      <c r="F305" s="4" t="str">
        <f>VLOOKUP(A305,HOP!A:C,3,0)</f>
        <v>3455136</v>
      </c>
      <c r="G305" s="4">
        <f t="shared" si="8"/>
        <v>0</v>
      </c>
      <c r="H305" s="4" t="str">
        <f t="shared" si="9"/>
        <v>，3455136</v>
      </c>
      <c r="I305" s="4" t="str">
        <f>VLOOKUP(A305,HOP!A:U,21,0)</f>
        <v>直采</v>
      </c>
    </row>
    <row r="306" s="4" customFormat="1" hidden="1" spans="1:9">
      <c r="A306" s="5">
        <v>999224572929115</v>
      </c>
      <c r="B306" s="6">
        <v>45105</v>
      </c>
      <c r="C306" s="6">
        <v>45107</v>
      </c>
      <c r="D306" s="4">
        <v>784</v>
      </c>
      <c r="E306" s="4" t="str">
        <f>VLOOKUP(A306,HOP!A:L,12,0)</f>
        <v>784.00</v>
      </c>
      <c r="F306" s="4" t="str">
        <f>VLOOKUP(A306,HOP!A:C,3,0)</f>
        <v>3455138</v>
      </c>
      <c r="G306" s="4">
        <f t="shared" si="8"/>
        <v>0</v>
      </c>
      <c r="H306" s="4" t="str">
        <f t="shared" si="9"/>
        <v>，3455138</v>
      </c>
      <c r="I306" s="4" t="str">
        <f>VLOOKUP(A306,HOP!A:U,21,0)</f>
        <v>直采</v>
      </c>
    </row>
    <row r="307" s="4" customFormat="1" hidden="1" spans="1:9">
      <c r="A307" s="5">
        <v>999224573721953</v>
      </c>
      <c r="B307" s="6">
        <v>45105</v>
      </c>
      <c r="C307" s="6">
        <v>45107</v>
      </c>
      <c r="D307" s="4">
        <v>0</v>
      </c>
      <c r="E307" s="4" t="str">
        <f>VLOOKUP(A307,HOP!A:L,12,0)</f>
        <v>150.00</v>
      </c>
      <c r="F307" s="4" t="str">
        <f>VLOOKUP(A307,HOP!A:C,3,0)</f>
        <v>3455308</v>
      </c>
      <c r="G307" s="4">
        <f t="shared" si="8"/>
        <v>-150</v>
      </c>
      <c r="H307" s="4" t="str">
        <f t="shared" si="9"/>
        <v>，3455308</v>
      </c>
      <c r="I307" s="4" t="str">
        <f>VLOOKUP(A307,HOP!A:U,21,0)</f>
        <v>直采</v>
      </c>
    </row>
    <row r="308" s="4" customFormat="1" hidden="1" spans="1:9">
      <c r="A308" s="5">
        <v>999224582641320</v>
      </c>
      <c r="B308" s="6">
        <v>45106</v>
      </c>
      <c r="C308" s="6">
        <v>45107</v>
      </c>
      <c r="D308" s="4">
        <v>376</v>
      </c>
      <c r="E308" s="4" t="str">
        <f>VLOOKUP(A308,HOP!A:L,12,0)</f>
        <v>376.00</v>
      </c>
      <c r="F308" s="4" t="str">
        <f>VLOOKUP(A308,HOP!A:C,3,0)</f>
        <v>3457699</v>
      </c>
      <c r="G308" s="4">
        <f t="shared" si="8"/>
        <v>0</v>
      </c>
      <c r="H308" s="4" t="str">
        <f t="shared" si="9"/>
        <v>，3457699</v>
      </c>
      <c r="I308" s="4" t="str">
        <f>VLOOKUP(A308,HOP!A:U,21,0)</f>
        <v>直采</v>
      </c>
    </row>
    <row r="309" s="4" customFormat="1" hidden="1" spans="1:9">
      <c r="A309" s="5">
        <v>999224593408849</v>
      </c>
      <c r="B309" s="6">
        <v>45103</v>
      </c>
      <c r="C309" s="6">
        <v>45107</v>
      </c>
      <c r="D309" s="4">
        <v>1832</v>
      </c>
      <c r="E309" s="4" t="str">
        <f>VLOOKUP(A309,HOP!A:L,12,0)</f>
        <v>1832.00</v>
      </c>
      <c r="F309" s="4" t="str">
        <f>VLOOKUP(A309,HOP!A:C,3,0)</f>
        <v>3459922</v>
      </c>
      <c r="G309" s="4">
        <f t="shared" si="8"/>
        <v>0</v>
      </c>
      <c r="H309" s="4" t="str">
        <f t="shared" si="9"/>
        <v>，3459922</v>
      </c>
      <c r="I309" s="4" t="str">
        <f>VLOOKUP(A309,HOP!A:U,21,0)</f>
        <v>直采</v>
      </c>
    </row>
    <row r="310" s="4" customFormat="1" hidden="1" spans="1:9">
      <c r="A310" s="5">
        <v>999224602887196</v>
      </c>
      <c r="B310" s="6">
        <v>45105</v>
      </c>
      <c r="C310" s="6">
        <v>45107</v>
      </c>
      <c r="D310" s="4">
        <v>2168</v>
      </c>
      <c r="E310" s="4" t="str">
        <f>VLOOKUP(A310,HOP!A:L,12,0)</f>
        <v>2168.00</v>
      </c>
      <c r="F310" s="4" t="str">
        <f>VLOOKUP(A310,HOP!A:C,3,0)</f>
        <v>3462344</v>
      </c>
      <c r="G310" s="4">
        <f t="shared" si="8"/>
        <v>0</v>
      </c>
      <c r="H310" s="4" t="str">
        <f t="shared" si="9"/>
        <v>，3462344</v>
      </c>
      <c r="I310" s="4" t="str">
        <f>VLOOKUP(A310,HOP!A:U,21,0)</f>
        <v>直采</v>
      </c>
    </row>
    <row r="311" s="4" customFormat="1" hidden="1" spans="1:9">
      <c r="A311" s="5">
        <v>999224610307570</v>
      </c>
      <c r="B311" s="6">
        <v>45105</v>
      </c>
      <c r="C311" s="6">
        <v>45107</v>
      </c>
      <c r="D311" s="4">
        <v>728</v>
      </c>
      <c r="E311" s="4" t="str">
        <f>VLOOKUP(A311,HOP!A:L,12,0)</f>
        <v>728.00</v>
      </c>
      <c r="F311" s="4" t="str">
        <f>VLOOKUP(A311,HOP!A:C,3,0)</f>
        <v>3464181</v>
      </c>
      <c r="G311" s="4">
        <f t="shared" si="8"/>
        <v>0</v>
      </c>
      <c r="H311" s="4" t="str">
        <f t="shared" si="9"/>
        <v>，3464181</v>
      </c>
      <c r="I311" s="4" t="str">
        <f>VLOOKUP(A311,HOP!A:U,21,0)</f>
        <v>直采</v>
      </c>
    </row>
    <row r="312" s="4" customFormat="1" hidden="1" spans="1:9">
      <c r="A312" s="5">
        <v>999224614764885</v>
      </c>
      <c r="B312" s="6">
        <v>45105</v>
      </c>
      <c r="C312" s="6">
        <v>45107</v>
      </c>
      <c r="D312" s="4">
        <v>8244</v>
      </c>
      <c r="E312" s="4" t="str">
        <f>VLOOKUP(A312,HOP!A:L,12,0)</f>
        <v>8244.00</v>
      </c>
      <c r="F312" s="4" t="str">
        <f>VLOOKUP(A312,HOP!A:C,3,0)</f>
        <v>3467562</v>
      </c>
      <c r="G312" s="4">
        <f t="shared" si="8"/>
        <v>0</v>
      </c>
      <c r="H312" s="4" t="str">
        <f t="shared" si="9"/>
        <v>，3467562</v>
      </c>
      <c r="I312" s="4" t="str">
        <f>VLOOKUP(A312,HOP!A:U,21,0)</f>
        <v>直采</v>
      </c>
    </row>
    <row r="313" s="4" customFormat="1" hidden="1" spans="1:9">
      <c r="A313" s="5">
        <v>999224640487660</v>
      </c>
      <c r="B313" s="6">
        <v>45089</v>
      </c>
      <c r="C313" s="6">
        <v>45107</v>
      </c>
      <c r="D313" s="4">
        <v>13356</v>
      </c>
      <c r="E313" s="4" t="str">
        <f>VLOOKUP(A313,HOP!A:L,12,0)</f>
        <v>13356.00</v>
      </c>
      <c r="F313" s="4" t="str">
        <f>VLOOKUP(A313,HOP!A:C,3,0)</f>
        <v>3472003</v>
      </c>
      <c r="G313" s="4">
        <f t="shared" si="8"/>
        <v>0</v>
      </c>
      <c r="H313" s="4" t="str">
        <f t="shared" si="9"/>
        <v>，3472003</v>
      </c>
      <c r="I313" s="4" t="str">
        <f>VLOOKUP(A313,HOP!A:U,21,0)</f>
        <v>直采</v>
      </c>
    </row>
    <row r="314" s="4" customFormat="1" hidden="1" spans="1:9">
      <c r="A314" s="5">
        <v>999224660688986</v>
      </c>
      <c r="B314" s="6">
        <v>45104</v>
      </c>
      <c r="C314" s="6">
        <v>45107</v>
      </c>
      <c r="D314" s="4">
        <v>3900</v>
      </c>
      <c r="E314" s="4" t="str">
        <f>VLOOKUP(A314,HOP!A:L,12,0)</f>
        <v>3900.00</v>
      </c>
      <c r="F314" s="4" t="str">
        <f>VLOOKUP(A314,HOP!A:C,3,0)</f>
        <v>3476655</v>
      </c>
      <c r="G314" s="4">
        <f t="shared" si="8"/>
        <v>0</v>
      </c>
      <c r="H314" s="4" t="str">
        <f t="shared" si="9"/>
        <v>，3476655</v>
      </c>
      <c r="I314" s="4" t="str">
        <f>VLOOKUP(A314,HOP!A:U,21,0)</f>
        <v>直采</v>
      </c>
    </row>
    <row r="315" s="4" customFormat="1" hidden="1" spans="1:9">
      <c r="A315" s="5">
        <v>999224658030013</v>
      </c>
      <c r="B315" s="6">
        <v>45104</v>
      </c>
      <c r="C315" s="6">
        <v>45107</v>
      </c>
      <c r="D315" s="4">
        <v>7560</v>
      </c>
      <c r="E315" s="4" t="str">
        <f>VLOOKUP(A315,HOP!A:L,12,0)</f>
        <v>7560.00</v>
      </c>
      <c r="F315" s="4" t="str">
        <f>VLOOKUP(A315,HOP!A:C,3,0)</f>
        <v>3475841</v>
      </c>
      <c r="G315" s="4">
        <f t="shared" si="8"/>
        <v>0</v>
      </c>
      <c r="H315" s="4" t="str">
        <f t="shared" si="9"/>
        <v>，3475841</v>
      </c>
      <c r="I315" s="4" t="str">
        <f>VLOOKUP(A315,HOP!A:U,21,0)</f>
        <v>直采</v>
      </c>
    </row>
    <row r="316" s="4" customFormat="1" hidden="1" spans="1:9">
      <c r="A316" s="5">
        <v>999224683775074</v>
      </c>
      <c r="B316" s="6">
        <v>45106</v>
      </c>
      <c r="C316" s="6">
        <v>45107</v>
      </c>
      <c r="D316" s="4">
        <v>2155</v>
      </c>
      <c r="E316" s="4" t="str">
        <f>VLOOKUP(A316,HOP!A:L,12,0)</f>
        <v>2155.00</v>
      </c>
      <c r="F316" s="4" t="str">
        <f>VLOOKUP(A316,HOP!A:C,3,0)</f>
        <v>3480969</v>
      </c>
      <c r="G316" s="4">
        <f t="shared" si="8"/>
        <v>0</v>
      </c>
      <c r="H316" s="4" t="str">
        <f t="shared" si="9"/>
        <v>，3480969</v>
      </c>
      <c r="I316" s="4" t="str">
        <f>VLOOKUP(A316,HOP!A:U,21,0)</f>
        <v>直采</v>
      </c>
    </row>
    <row r="317" s="4" customFormat="1" hidden="1" spans="1:9">
      <c r="A317" s="5">
        <v>999224690953332</v>
      </c>
      <c r="B317" s="6">
        <v>45103</v>
      </c>
      <c r="C317" s="6">
        <v>45107</v>
      </c>
      <c r="D317" s="4">
        <v>2348</v>
      </c>
      <c r="E317" s="4" t="str">
        <f>VLOOKUP(A317,HOP!A:L,12,0)</f>
        <v>2348.00</v>
      </c>
      <c r="F317" s="4" t="str">
        <f>VLOOKUP(A317,HOP!A:C,3,0)</f>
        <v>3482376</v>
      </c>
      <c r="G317" s="4">
        <f t="shared" si="8"/>
        <v>0</v>
      </c>
      <c r="H317" s="4" t="str">
        <f t="shared" si="9"/>
        <v>，3482376</v>
      </c>
      <c r="I317" s="4" t="str">
        <f>VLOOKUP(A317,HOP!A:U,21,0)</f>
        <v>直采</v>
      </c>
    </row>
    <row r="318" s="4" customFormat="1" hidden="1" spans="1:9">
      <c r="A318" s="5">
        <v>999224708013556</v>
      </c>
      <c r="B318" s="6">
        <v>45103</v>
      </c>
      <c r="C318" s="6">
        <v>45107</v>
      </c>
      <c r="D318" s="4">
        <v>3472</v>
      </c>
      <c r="E318" s="4" t="str">
        <f>VLOOKUP(A318,HOP!A:L,12,0)</f>
        <v>3472.00</v>
      </c>
      <c r="F318" s="4" t="str">
        <f>VLOOKUP(A318,HOP!A:C,3,0)</f>
        <v>3487265</v>
      </c>
      <c r="G318" s="4">
        <f t="shared" si="8"/>
        <v>0</v>
      </c>
      <c r="H318" s="4" t="str">
        <f t="shared" si="9"/>
        <v>，3487265</v>
      </c>
      <c r="I318" s="4" t="str">
        <f>VLOOKUP(A318,HOP!A:U,21,0)</f>
        <v>直采</v>
      </c>
    </row>
    <row r="319" s="4" customFormat="1" hidden="1" spans="1:9">
      <c r="A319" s="5">
        <v>999224713547693</v>
      </c>
      <c r="B319" s="6">
        <v>45104</v>
      </c>
      <c r="C319" s="6">
        <v>45107</v>
      </c>
      <c r="D319" s="4">
        <v>9750</v>
      </c>
      <c r="E319" s="4" t="str">
        <f>VLOOKUP(A319,HOP!A:L,12,0)</f>
        <v>9750.00</v>
      </c>
      <c r="F319" s="4" t="str">
        <f>VLOOKUP(A319,HOP!A:C,3,0)</f>
        <v>3489574</v>
      </c>
      <c r="G319" s="4">
        <f t="shared" si="8"/>
        <v>0</v>
      </c>
      <c r="H319" s="4" t="str">
        <f t="shared" si="9"/>
        <v>，3489574</v>
      </c>
      <c r="I319" s="4" t="str">
        <f>VLOOKUP(A319,HOP!A:U,21,0)</f>
        <v>直采</v>
      </c>
    </row>
    <row r="320" s="4" customFormat="1" hidden="1" spans="1:9">
      <c r="A320" s="5">
        <v>999224713772849</v>
      </c>
      <c r="B320" s="6">
        <v>45104</v>
      </c>
      <c r="C320" s="6">
        <v>45107</v>
      </c>
      <c r="D320" s="4">
        <v>0</v>
      </c>
      <c r="E320" s="4" t="e">
        <f>VLOOKUP(A320,HOP!A:L,12,0)</f>
        <v>#N/A</v>
      </c>
      <c r="F320" s="4" t="e">
        <f>VLOOKUP(A320,HOP!A:C,3,0)</f>
        <v>#N/A</v>
      </c>
      <c r="G320" s="4" t="e">
        <f t="shared" si="8"/>
        <v>#N/A</v>
      </c>
      <c r="H320" s="4" t="e">
        <f t="shared" si="9"/>
        <v>#N/A</v>
      </c>
      <c r="I320" s="4" t="e">
        <f>VLOOKUP(A320,HOP!A:U,21,0)</f>
        <v>#N/A</v>
      </c>
    </row>
    <row r="321" s="4" customFormat="1" hidden="1" spans="1:9">
      <c r="A321" s="5">
        <v>999224713877071</v>
      </c>
      <c r="B321" s="6">
        <v>45106</v>
      </c>
      <c r="C321" s="6">
        <v>45107</v>
      </c>
      <c r="D321" s="4">
        <v>1566</v>
      </c>
      <c r="E321" s="4" t="str">
        <f>VLOOKUP(A321,HOP!A:L,12,0)</f>
        <v>1566.00</v>
      </c>
      <c r="F321" s="4" t="str">
        <f>VLOOKUP(A321,HOP!A:C,3,0)</f>
        <v>3489756</v>
      </c>
      <c r="G321" s="4">
        <f t="shared" si="8"/>
        <v>0</v>
      </c>
      <c r="H321" s="4" t="str">
        <f t="shared" si="9"/>
        <v>，3489756</v>
      </c>
      <c r="I321" s="4" t="str">
        <f>VLOOKUP(A321,HOP!A:U,21,0)</f>
        <v>直采</v>
      </c>
    </row>
    <row r="322" s="4" customFormat="1" hidden="1" spans="1:9">
      <c r="A322" s="5">
        <v>999224723108947</v>
      </c>
      <c r="B322" s="6">
        <v>45103</v>
      </c>
      <c r="C322" s="6">
        <v>45107</v>
      </c>
      <c r="D322" s="4">
        <v>5862</v>
      </c>
      <c r="E322" s="4" t="str">
        <f>VLOOKUP(A322,HOP!A:L,12,0)</f>
        <v>5862.00</v>
      </c>
      <c r="F322" s="4" t="str">
        <f>VLOOKUP(A322,HOP!A:C,3,0)</f>
        <v>3492052</v>
      </c>
      <c r="G322" s="4">
        <f t="shared" si="8"/>
        <v>0</v>
      </c>
      <c r="H322" s="4" t="str">
        <f t="shared" si="9"/>
        <v>，3492052</v>
      </c>
      <c r="I322" s="4" t="str">
        <f>VLOOKUP(A322,HOP!A:U,21,0)</f>
        <v>直采</v>
      </c>
    </row>
    <row r="323" s="4" customFormat="1" hidden="1" spans="1:9">
      <c r="A323" s="5">
        <v>999224724520433</v>
      </c>
      <c r="B323" s="6">
        <v>45103</v>
      </c>
      <c r="C323" s="6">
        <v>45107</v>
      </c>
      <c r="D323" s="4">
        <v>2640</v>
      </c>
      <c r="E323" s="4" t="str">
        <f>VLOOKUP(A323,HOP!A:L,12,0)</f>
        <v>2640.00</v>
      </c>
      <c r="F323" s="4" t="str">
        <f>VLOOKUP(A323,HOP!A:C,3,0)</f>
        <v>3492417</v>
      </c>
      <c r="G323" s="4">
        <f t="shared" ref="G323:G386" si="10">D323-E323</f>
        <v>0</v>
      </c>
      <c r="H323" s="4" t="str">
        <f t="shared" ref="H323:H386" si="11">$H$1&amp;F323</f>
        <v>，3492417</v>
      </c>
      <c r="I323" s="4" t="str">
        <f>VLOOKUP(A323,HOP!A:U,21,0)</f>
        <v>直采</v>
      </c>
    </row>
    <row r="324" s="4" customFormat="1" hidden="1" spans="1:9">
      <c r="A324" s="5">
        <v>999224725387817</v>
      </c>
      <c r="B324" s="6">
        <v>45105</v>
      </c>
      <c r="C324" s="6">
        <v>45107</v>
      </c>
      <c r="D324" s="4">
        <v>2760</v>
      </c>
      <c r="E324" s="4" t="str">
        <f>VLOOKUP(A324,HOP!A:L,12,0)</f>
        <v>2760.00</v>
      </c>
      <c r="F324" s="4" t="str">
        <f>VLOOKUP(A324,HOP!A:C,3,0)</f>
        <v>3492577</v>
      </c>
      <c r="G324" s="4">
        <f t="shared" si="10"/>
        <v>0</v>
      </c>
      <c r="H324" s="4" t="str">
        <f t="shared" si="11"/>
        <v>，3492577</v>
      </c>
      <c r="I324" s="4" t="str">
        <f>VLOOKUP(A324,HOP!A:U,21,0)</f>
        <v>直采</v>
      </c>
    </row>
    <row r="325" s="4" customFormat="1" hidden="1" spans="1:9">
      <c r="A325" s="5">
        <v>999224725920650</v>
      </c>
      <c r="B325" s="6">
        <v>45103</v>
      </c>
      <c r="C325" s="6">
        <v>45107</v>
      </c>
      <c r="D325" s="4">
        <v>8744</v>
      </c>
      <c r="E325" s="4" t="str">
        <f>VLOOKUP(A325,HOP!A:L,12,0)</f>
        <v>8744.00</v>
      </c>
      <c r="F325" s="4" t="str">
        <f>VLOOKUP(A325,HOP!A:C,3,0)</f>
        <v>3492716</v>
      </c>
      <c r="G325" s="4">
        <f t="shared" si="10"/>
        <v>0</v>
      </c>
      <c r="H325" s="4" t="str">
        <f t="shared" si="11"/>
        <v>，3492716</v>
      </c>
      <c r="I325" s="4" t="str">
        <f>VLOOKUP(A325,HOP!A:U,21,0)</f>
        <v>直采</v>
      </c>
    </row>
    <row r="326" s="4" customFormat="1" hidden="1" spans="1:9">
      <c r="A326" s="5">
        <v>999224743427707</v>
      </c>
      <c r="B326" s="6">
        <v>45105</v>
      </c>
      <c r="C326" s="6">
        <v>45107</v>
      </c>
      <c r="D326" s="4">
        <v>3800</v>
      </c>
      <c r="E326" s="4" t="str">
        <f>VLOOKUP(A326,HOP!A:L,12,0)</f>
        <v>3800.00</v>
      </c>
      <c r="F326" s="4" t="str">
        <f>VLOOKUP(A326,HOP!A:C,3,0)</f>
        <v>3497839</v>
      </c>
      <c r="G326" s="4">
        <f t="shared" si="10"/>
        <v>0</v>
      </c>
      <c r="H326" s="4" t="str">
        <f t="shared" si="11"/>
        <v>，3497839</v>
      </c>
      <c r="I326" s="4" t="str">
        <f>VLOOKUP(A326,HOP!A:U,21,0)</f>
        <v>直采</v>
      </c>
    </row>
    <row r="327" s="4" customFormat="1" hidden="1" spans="1:9">
      <c r="A327" s="5">
        <v>999224746070850</v>
      </c>
      <c r="B327" s="6">
        <v>45105</v>
      </c>
      <c r="C327" s="6">
        <v>45107</v>
      </c>
      <c r="D327" s="4">
        <v>2256</v>
      </c>
      <c r="E327" s="4" t="str">
        <f>VLOOKUP(A327,HOP!A:L,12,0)</f>
        <v>2256.00</v>
      </c>
      <c r="F327" s="4" t="str">
        <f>VLOOKUP(A327,HOP!A:C,3,0)</f>
        <v>3499109</v>
      </c>
      <c r="G327" s="4">
        <f t="shared" si="10"/>
        <v>0</v>
      </c>
      <c r="H327" s="4" t="str">
        <f t="shared" si="11"/>
        <v>，3499109</v>
      </c>
      <c r="I327" s="4" t="str">
        <f>VLOOKUP(A327,HOP!A:U,21,0)</f>
        <v>直采</v>
      </c>
    </row>
    <row r="328" s="4" customFormat="1" hidden="1" spans="1:9">
      <c r="A328" s="5">
        <v>999224764902593</v>
      </c>
      <c r="B328" s="6">
        <v>45106</v>
      </c>
      <c r="C328" s="6">
        <v>45107</v>
      </c>
      <c r="D328" s="4">
        <v>432</v>
      </c>
      <c r="E328" s="4" t="str">
        <f>VLOOKUP(A328,HOP!A:L,12,0)</f>
        <v>432.00</v>
      </c>
      <c r="F328" s="4" t="str">
        <f>VLOOKUP(A328,HOP!A:C,3,0)</f>
        <v>3502161</v>
      </c>
      <c r="G328" s="4">
        <f t="shared" si="10"/>
        <v>0</v>
      </c>
      <c r="H328" s="4" t="str">
        <f t="shared" si="11"/>
        <v>，3502161</v>
      </c>
      <c r="I328" s="4" t="str">
        <f>VLOOKUP(A328,HOP!A:U,21,0)</f>
        <v>直采</v>
      </c>
    </row>
    <row r="329" s="4" customFormat="1" hidden="1" spans="1:9">
      <c r="A329" s="5">
        <v>999224771896039</v>
      </c>
      <c r="B329" s="6">
        <v>45104</v>
      </c>
      <c r="C329" s="6">
        <v>45107</v>
      </c>
      <c r="D329" s="4">
        <v>3120</v>
      </c>
      <c r="E329" s="4" t="str">
        <f>VLOOKUP(A329,HOP!A:L,12,0)</f>
        <v>3120.00</v>
      </c>
      <c r="F329" s="4" t="str">
        <f>VLOOKUP(A329,HOP!A:C,3,0)</f>
        <v>3504466</v>
      </c>
      <c r="G329" s="4">
        <f t="shared" si="10"/>
        <v>0</v>
      </c>
      <c r="H329" s="4" t="str">
        <f t="shared" si="11"/>
        <v>，3504466</v>
      </c>
      <c r="I329" s="4" t="str">
        <f>VLOOKUP(A329,HOP!A:U,21,0)</f>
        <v>直采</v>
      </c>
    </row>
    <row r="330" s="4" customFormat="1" hidden="1" spans="1:9">
      <c r="A330" s="5">
        <v>999224772982533</v>
      </c>
      <c r="B330" s="6">
        <v>45101</v>
      </c>
      <c r="C330" s="6">
        <v>45107</v>
      </c>
      <c r="D330" s="4">
        <v>1698</v>
      </c>
      <c r="E330" s="4" t="str">
        <f>VLOOKUP(A330,HOP!A:L,12,0)</f>
        <v>1698.00</v>
      </c>
      <c r="F330" s="4" t="str">
        <f>VLOOKUP(A330,HOP!A:C,3,0)</f>
        <v>3505142</v>
      </c>
      <c r="G330" s="4">
        <f t="shared" si="10"/>
        <v>0</v>
      </c>
      <c r="H330" s="4" t="str">
        <f t="shared" si="11"/>
        <v>，3505142</v>
      </c>
      <c r="I330" s="4" t="str">
        <f>VLOOKUP(A330,HOP!A:U,21,0)</f>
        <v>直采</v>
      </c>
    </row>
    <row r="331" s="4" customFormat="1" hidden="1" spans="1:9">
      <c r="A331" s="5">
        <v>999224777866853</v>
      </c>
      <c r="B331" s="6">
        <v>45103</v>
      </c>
      <c r="C331" s="6">
        <v>45107</v>
      </c>
      <c r="D331" s="4">
        <v>12528</v>
      </c>
      <c r="E331" s="4" t="str">
        <f>VLOOKUP(A331,HOP!A:L,12,0)</f>
        <v>12528.00</v>
      </c>
      <c r="F331" s="4" t="str">
        <f>VLOOKUP(A331,HOP!A:C,3,0)</f>
        <v>3505689</v>
      </c>
      <c r="G331" s="4">
        <f t="shared" si="10"/>
        <v>0</v>
      </c>
      <c r="H331" s="4" t="str">
        <f t="shared" si="11"/>
        <v>，3505689</v>
      </c>
      <c r="I331" s="4" t="str">
        <f>VLOOKUP(A331,HOP!A:U,21,0)</f>
        <v>直采</v>
      </c>
    </row>
    <row r="332" s="4" customFormat="1" hidden="1" spans="1:9">
      <c r="A332" s="5">
        <v>999224784179562</v>
      </c>
      <c r="B332" s="6">
        <v>45102</v>
      </c>
      <c r="C332" s="6">
        <v>45107</v>
      </c>
      <c r="D332" s="4">
        <v>1958</v>
      </c>
      <c r="E332" s="4" t="str">
        <f>VLOOKUP(A332,HOP!A:L,12,0)</f>
        <v>1958.00</v>
      </c>
      <c r="F332" s="4" t="str">
        <f>VLOOKUP(A332,HOP!A:C,3,0)</f>
        <v>3507180</v>
      </c>
      <c r="G332" s="4">
        <f t="shared" si="10"/>
        <v>0</v>
      </c>
      <c r="H332" s="4" t="str">
        <f t="shared" si="11"/>
        <v>，3507180</v>
      </c>
      <c r="I332" s="4" t="str">
        <f>VLOOKUP(A332,HOP!A:U,21,0)</f>
        <v>直采</v>
      </c>
    </row>
    <row r="333" s="4" customFormat="1" hidden="1" spans="1:9">
      <c r="A333" s="5">
        <v>999224785685558</v>
      </c>
      <c r="B333" s="6">
        <v>45103</v>
      </c>
      <c r="C333" s="6">
        <v>45107</v>
      </c>
      <c r="D333" s="4">
        <v>4808</v>
      </c>
      <c r="E333" s="4" t="str">
        <f>VLOOKUP(A333,HOP!A:L,12,0)</f>
        <v>4808.00</v>
      </c>
      <c r="F333" s="4" t="str">
        <f>VLOOKUP(A333,HOP!A:C,3,0)</f>
        <v>3507658</v>
      </c>
      <c r="G333" s="4">
        <f t="shared" si="10"/>
        <v>0</v>
      </c>
      <c r="H333" s="4" t="str">
        <f t="shared" si="11"/>
        <v>，3507658</v>
      </c>
      <c r="I333" s="4" t="str">
        <f>VLOOKUP(A333,HOP!A:U,21,0)</f>
        <v>直采</v>
      </c>
    </row>
    <row r="334" s="4" customFormat="1" hidden="1" spans="1:9">
      <c r="A334" s="5">
        <v>999224795114642</v>
      </c>
      <c r="B334" s="6">
        <v>45106</v>
      </c>
      <c r="C334" s="6">
        <v>45107</v>
      </c>
      <c r="D334" s="4">
        <v>5080</v>
      </c>
      <c r="E334" s="4" t="str">
        <f>VLOOKUP(A334,HOP!A:L,12,0)</f>
        <v>5080.00</v>
      </c>
      <c r="F334" s="4" t="str">
        <f>VLOOKUP(A334,HOP!A:C,3,0)</f>
        <v>3509517</v>
      </c>
      <c r="G334" s="4">
        <f t="shared" si="10"/>
        <v>0</v>
      </c>
      <c r="H334" s="4" t="str">
        <f t="shared" si="11"/>
        <v>，3509517</v>
      </c>
      <c r="I334" s="4" t="str">
        <f>VLOOKUP(A334,HOP!A:U,21,0)</f>
        <v>直采</v>
      </c>
    </row>
    <row r="335" s="4" customFormat="1" hidden="1" spans="1:9">
      <c r="A335" s="5">
        <v>999224795632203</v>
      </c>
      <c r="B335" s="6">
        <v>45106</v>
      </c>
      <c r="C335" s="6">
        <v>45107</v>
      </c>
      <c r="D335" s="4">
        <v>611</v>
      </c>
      <c r="E335" s="4" t="str">
        <f>VLOOKUP(A335,HOP!A:L,12,0)</f>
        <v>611.00</v>
      </c>
      <c r="F335" s="4" t="str">
        <f>VLOOKUP(A335,HOP!A:C,3,0)</f>
        <v>3509663</v>
      </c>
      <c r="G335" s="4">
        <f t="shared" si="10"/>
        <v>0</v>
      </c>
      <c r="H335" s="4" t="str">
        <f t="shared" si="11"/>
        <v>，3509663</v>
      </c>
      <c r="I335" s="4" t="str">
        <f>VLOOKUP(A335,HOP!A:U,21,0)</f>
        <v>直采</v>
      </c>
    </row>
    <row r="336" s="4" customFormat="1" hidden="1" spans="1:9">
      <c r="A336" s="5">
        <v>999224795650764</v>
      </c>
      <c r="B336" s="6">
        <v>45106</v>
      </c>
      <c r="C336" s="6">
        <v>45107</v>
      </c>
      <c r="D336" s="4">
        <v>611</v>
      </c>
      <c r="E336" s="4" t="str">
        <f>VLOOKUP(A336,HOP!A:L,12,0)</f>
        <v>611.00</v>
      </c>
      <c r="F336" s="4" t="str">
        <f>VLOOKUP(A336,HOP!A:C,3,0)</f>
        <v>3509667</v>
      </c>
      <c r="G336" s="4">
        <f t="shared" si="10"/>
        <v>0</v>
      </c>
      <c r="H336" s="4" t="str">
        <f t="shared" si="11"/>
        <v>，3509667</v>
      </c>
      <c r="I336" s="4" t="str">
        <f>VLOOKUP(A336,HOP!A:U,21,0)</f>
        <v>直采</v>
      </c>
    </row>
    <row r="337" s="4" customFormat="1" hidden="1" spans="1:9">
      <c r="A337" s="5">
        <v>999224799277054</v>
      </c>
      <c r="B337" s="6">
        <v>45095</v>
      </c>
      <c r="C337" s="6">
        <v>45107</v>
      </c>
      <c r="D337" s="4">
        <v>10656</v>
      </c>
      <c r="E337" s="4" t="str">
        <f>VLOOKUP(A337,HOP!A:L,12,0)</f>
        <v>10656.00</v>
      </c>
      <c r="F337" s="4" t="str">
        <f>VLOOKUP(A337,HOP!A:C,3,0)</f>
        <v>3510518</v>
      </c>
      <c r="G337" s="4">
        <f t="shared" si="10"/>
        <v>0</v>
      </c>
      <c r="H337" s="4" t="str">
        <f t="shared" si="11"/>
        <v>，3510518</v>
      </c>
      <c r="I337" s="4" t="str">
        <f>VLOOKUP(A337,HOP!A:U,21,0)</f>
        <v>直采</v>
      </c>
    </row>
    <row r="338" s="4" customFormat="1" hidden="1" spans="1:9">
      <c r="A338" s="5">
        <v>999224803015308</v>
      </c>
      <c r="B338" s="6">
        <v>45103</v>
      </c>
      <c r="C338" s="6">
        <v>45107</v>
      </c>
      <c r="D338" s="4">
        <v>4232</v>
      </c>
      <c r="E338" s="4" t="str">
        <f>VLOOKUP(A338,HOP!A:L,12,0)</f>
        <v>4232.00</v>
      </c>
      <c r="F338" s="4" t="str">
        <f>VLOOKUP(A338,HOP!A:C,3,0)</f>
        <v>3511555</v>
      </c>
      <c r="G338" s="4">
        <f t="shared" si="10"/>
        <v>0</v>
      </c>
      <c r="H338" s="4" t="str">
        <f t="shared" si="11"/>
        <v>，3511555</v>
      </c>
      <c r="I338" s="4" t="str">
        <f>VLOOKUP(A338,HOP!A:U,21,0)</f>
        <v>直采</v>
      </c>
    </row>
    <row r="339" s="4" customFormat="1" hidden="1" spans="1:9">
      <c r="A339" s="5">
        <v>24101078692</v>
      </c>
      <c r="B339" s="6">
        <v>45105</v>
      </c>
      <c r="C339" s="6">
        <v>45107</v>
      </c>
      <c r="D339" s="4">
        <v>2988</v>
      </c>
      <c r="E339" s="4" t="str">
        <f>VLOOKUP(A339,HOP!A:L,12,0)</f>
        <v>2988.00</v>
      </c>
      <c r="F339" s="4" t="str">
        <f>VLOOKUP(A339,HOP!A:C,3,0)</f>
        <v>3357613</v>
      </c>
      <c r="G339" s="4">
        <f t="shared" si="10"/>
        <v>0</v>
      </c>
      <c r="H339" s="4" t="str">
        <f t="shared" si="11"/>
        <v>，3357613</v>
      </c>
      <c r="I339" s="4" t="str">
        <f>VLOOKUP(A339,HOP!A:U,21,0)</f>
        <v>直采</v>
      </c>
    </row>
    <row r="340" s="4" customFormat="1" hidden="1" spans="1:9">
      <c r="A340" s="5">
        <v>24810575104</v>
      </c>
      <c r="B340" s="6">
        <v>45105</v>
      </c>
      <c r="C340" s="6">
        <v>45107</v>
      </c>
      <c r="D340" s="4">
        <v>2796</v>
      </c>
      <c r="E340" s="4" t="str">
        <f>VLOOKUP(A340,HOP!A:L,12,0)</f>
        <v>2796.00</v>
      </c>
      <c r="F340" s="4" t="str">
        <f>VLOOKUP(A340,HOP!A:C,3,0)</f>
        <v>3512729</v>
      </c>
      <c r="G340" s="4">
        <f t="shared" si="10"/>
        <v>0</v>
      </c>
      <c r="H340" s="4" t="str">
        <f t="shared" si="11"/>
        <v>，3512729</v>
      </c>
      <c r="I340" s="4" t="str">
        <f>VLOOKUP(A340,HOP!A:U,21,0)</f>
        <v>直采</v>
      </c>
    </row>
    <row r="341" s="4" customFormat="1" hidden="1" spans="1:9">
      <c r="A341" s="5">
        <v>999224811270451</v>
      </c>
      <c r="B341" s="6">
        <v>45105</v>
      </c>
      <c r="C341" s="6">
        <v>45107</v>
      </c>
      <c r="D341" s="4">
        <v>2564</v>
      </c>
      <c r="E341" s="4" t="str">
        <f>VLOOKUP(A341,HOP!A:L,12,0)</f>
        <v>2564.00</v>
      </c>
      <c r="F341" s="4" t="str">
        <f>VLOOKUP(A341,HOP!A:C,3,0)</f>
        <v>3512999</v>
      </c>
      <c r="G341" s="4">
        <f t="shared" si="10"/>
        <v>0</v>
      </c>
      <c r="H341" s="4" t="str">
        <f t="shared" si="11"/>
        <v>，3512999</v>
      </c>
      <c r="I341" s="4" t="str">
        <f>VLOOKUP(A341,HOP!A:U,21,0)</f>
        <v>直采</v>
      </c>
    </row>
    <row r="342" s="4" customFormat="1" hidden="1" spans="1:9">
      <c r="A342" s="5">
        <v>999224812492142</v>
      </c>
      <c r="B342" s="6">
        <v>45106</v>
      </c>
      <c r="C342" s="6">
        <v>45107</v>
      </c>
      <c r="D342" s="4">
        <v>1008</v>
      </c>
      <c r="E342" s="4" t="str">
        <f>VLOOKUP(A342,HOP!A:L,12,0)</f>
        <v>1008.00</v>
      </c>
      <c r="F342" s="4" t="str">
        <f>VLOOKUP(A342,HOP!A:C,3,0)</f>
        <v>3513300</v>
      </c>
      <c r="G342" s="4">
        <f t="shared" si="10"/>
        <v>0</v>
      </c>
      <c r="H342" s="4" t="str">
        <f t="shared" si="11"/>
        <v>，3513300</v>
      </c>
      <c r="I342" s="4" t="str">
        <f>VLOOKUP(A342,HOP!A:U,21,0)</f>
        <v>直采</v>
      </c>
    </row>
    <row r="343" s="4" customFormat="1" hidden="1" spans="1:9">
      <c r="A343" s="5">
        <v>999224813773588</v>
      </c>
      <c r="B343" s="6">
        <v>45104</v>
      </c>
      <c r="C343" s="6">
        <v>45107</v>
      </c>
      <c r="D343" s="4">
        <v>1344</v>
      </c>
      <c r="E343" s="4" t="str">
        <f>VLOOKUP(A343,HOP!A:L,12,0)</f>
        <v>1344.00</v>
      </c>
      <c r="F343" s="4" t="str">
        <f>VLOOKUP(A343,HOP!A:C,3,0)</f>
        <v>3513869</v>
      </c>
      <c r="G343" s="4">
        <f t="shared" si="10"/>
        <v>0</v>
      </c>
      <c r="H343" s="4" t="str">
        <f t="shared" si="11"/>
        <v>，3513869</v>
      </c>
      <c r="I343" s="4" t="str">
        <f>VLOOKUP(A343,HOP!A:U,21,0)</f>
        <v>直采</v>
      </c>
    </row>
    <row r="344" s="4" customFormat="1" hidden="1" spans="1:9">
      <c r="A344" s="5">
        <v>999224813808340</v>
      </c>
      <c r="B344" s="6">
        <v>45106</v>
      </c>
      <c r="C344" s="6">
        <v>45107</v>
      </c>
      <c r="D344" s="4">
        <v>426</v>
      </c>
      <c r="E344" s="4" t="str">
        <f>VLOOKUP(A344,HOP!A:L,12,0)</f>
        <v>426.00</v>
      </c>
      <c r="F344" s="4" t="str">
        <f>VLOOKUP(A344,HOP!A:C,3,0)</f>
        <v>3513876</v>
      </c>
      <c r="G344" s="4">
        <f t="shared" si="10"/>
        <v>0</v>
      </c>
      <c r="H344" s="4" t="str">
        <f t="shared" si="11"/>
        <v>，3513876</v>
      </c>
      <c r="I344" s="4" t="str">
        <f>VLOOKUP(A344,HOP!A:U,21,0)</f>
        <v>直采</v>
      </c>
    </row>
    <row r="345" s="4" customFormat="1" hidden="1" spans="1:9">
      <c r="A345" s="5">
        <v>999224824719829</v>
      </c>
      <c r="B345" s="6">
        <v>45106</v>
      </c>
      <c r="C345" s="6">
        <v>45107</v>
      </c>
      <c r="D345" s="4">
        <v>2821</v>
      </c>
      <c r="E345" s="4" t="str">
        <f>VLOOKUP(A345,HOP!A:L,12,0)</f>
        <v>2821.00</v>
      </c>
      <c r="F345" s="4" t="str">
        <f>VLOOKUP(A345,HOP!A:C,3,0)</f>
        <v>3517223</v>
      </c>
      <c r="G345" s="4">
        <f t="shared" si="10"/>
        <v>0</v>
      </c>
      <c r="H345" s="4" t="str">
        <f t="shared" si="11"/>
        <v>，3517223</v>
      </c>
      <c r="I345" s="4" t="str">
        <f>VLOOKUP(A345,HOP!A:U,21,0)</f>
        <v>直采</v>
      </c>
    </row>
    <row r="346" s="4" customFormat="1" hidden="1" spans="1:9">
      <c r="A346" s="5">
        <v>999224827915104</v>
      </c>
      <c r="B346" s="6">
        <v>45105</v>
      </c>
      <c r="C346" s="6">
        <v>45107</v>
      </c>
      <c r="D346" s="4">
        <v>852</v>
      </c>
      <c r="E346" s="4" t="str">
        <f>VLOOKUP(A346,HOP!A:L,12,0)</f>
        <v>852.00</v>
      </c>
      <c r="F346" s="4" t="str">
        <f>VLOOKUP(A346,HOP!A:C,3,0)</f>
        <v>3518537</v>
      </c>
      <c r="G346" s="4">
        <f t="shared" si="10"/>
        <v>0</v>
      </c>
      <c r="H346" s="4" t="str">
        <f t="shared" si="11"/>
        <v>，3518537</v>
      </c>
      <c r="I346" s="4" t="str">
        <f>VLOOKUP(A346,HOP!A:U,21,0)</f>
        <v>直采</v>
      </c>
    </row>
    <row r="347" s="4" customFormat="1" hidden="1" spans="1:9">
      <c r="A347" s="5">
        <v>999224835555333</v>
      </c>
      <c r="B347" s="6">
        <v>45105</v>
      </c>
      <c r="C347" s="6">
        <v>45107</v>
      </c>
      <c r="D347" s="4">
        <v>1287</v>
      </c>
      <c r="E347" s="4" t="str">
        <f>VLOOKUP(A347,HOP!A:L,12,0)</f>
        <v>1287.00</v>
      </c>
      <c r="F347" s="4" t="str">
        <f>VLOOKUP(A347,HOP!A:C,3,0)</f>
        <v>3520298</v>
      </c>
      <c r="G347" s="4">
        <f t="shared" si="10"/>
        <v>0</v>
      </c>
      <c r="H347" s="4" t="str">
        <f t="shared" si="11"/>
        <v>，3520298</v>
      </c>
      <c r="I347" s="4" t="str">
        <f>VLOOKUP(A347,HOP!A:U,21,0)</f>
        <v>直采</v>
      </c>
    </row>
    <row r="348" s="4" customFormat="1" hidden="1" spans="1:9">
      <c r="A348" s="5">
        <v>999224841811715</v>
      </c>
      <c r="B348" s="6">
        <v>45103</v>
      </c>
      <c r="C348" s="6">
        <v>45107</v>
      </c>
      <c r="D348" s="4">
        <v>6640</v>
      </c>
      <c r="E348" s="4" t="str">
        <f>VLOOKUP(A348,HOP!A:L,12,0)</f>
        <v>6640.00</v>
      </c>
      <c r="F348" s="4" t="str">
        <f>VLOOKUP(A348,HOP!A:C,3,0)</f>
        <v>3522698</v>
      </c>
      <c r="G348" s="4">
        <f t="shared" si="10"/>
        <v>0</v>
      </c>
      <c r="H348" s="4" t="str">
        <f t="shared" si="11"/>
        <v>，3522698</v>
      </c>
      <c r="I348" s="4" t="str">
        <f>VLOOKUP(A348,HOP!A:U,21,0)</f>
        <v>直采</v>
      </c>
    </row>
    <row r="349" s="4" customFormat="1" hidden="1" spans="1:9">
      <c r="A349" s="5">
        <v>999224843109827</v>
      </c>
      <c r="B349" s="6">
        <v>45105</v>
      </c>
      <c r="C349" s="6">
        <v>45107</v>
      </c>
      <c r="D349" s="4">
        <v>5488</v>
      </c>
      <c r="E349" s="4" t="str">
        <f>VLOOKUP(A349,HOP!A:L,12,0)</f>
        <v>5488.00</v>
      </c>
      <c r="F349" s="4" t="str">
        <f>VLOOKUP(A349,HOP!A:C,3,0)</f>
        <v>3523375</v>
      </c>
      <c r="G349" s="4">
        <f t="shared" si="10"/>
        <v>0</v>
      </c>
      <c r="H349" s="4" t="str">
        <f t="shared" si="11"/>
        <v>，3523375</v>
      </c>
      <c r="I349" s="4" t="str">
        <f>VLOOKUP(A349,HOP!A:U,21,0)</f>
        <v>直采</v>
      </c>
    </row>
    <row r="350" s="4" customFormat="1" hidden="1" spans="1:9">
      <c r="A350" s="5">
        <v>999224848249342</v>
      </c>
      <c r="B350" s="6">
        <v>45105</v>
      </c>
      <c r="C350" s="6">
        <v>45107</v>
      </c>
      <c r="D350" s="4">
        <v>1776</v>
      </c>
      <c r="E350" s="4" t="str">
        <f>VLOOKUP(A350,HOP!A:L,12,0)</f>
        <v>1776.00</v>
      </c>
      <c r="F350" s="4" t="str">
        <f>VLOOKUP(A350,HOP!A:C,3,0)</f>
        <v>3523838</v>
      </c>
      <c r="G350" s="4">
        <f t="shared" si="10"/>
        <v>0</v>
      </c>
      <c r="H350" s="4" t="str">
        <f t="shared" si="11"/>
        <v>，3523838</v>
      </c>
      <c r="I350" s="4" t="str">
        <f>VLOOKUP(A350,HOP!A:U,21,0)</f>
        <v>直采</v>
      </c>
    </row>
    <row r="351" s="4" customFormat="1" hidden="1" spans="1:9">
      <c r="A351" s="5">
        <v>999224852152365</v>
      </c>
      <c r="B351" s="6">
        <v>45106</v>
      </c>
      <c r="C351" s="6">
        <v>45107</v>
      </c>
      <c r="D351" s="4">
        <v>544</v>
      </c>
      <c r="E351" s="4" t="str">
        <f>VLOOKUP(A351,HOP!A:L,12,0)</f>
        <v>544.00</v>
      </c>
      <c r="F351" s="4" t="str">
        <f>VLOOKUP(A351,HOP!A:C,3,0)</f>
        <v>3524871</v>
      </c>
      <c r="G351" s="4">
        <f t="shared" si="10"/>
        <v>0</v>
      </c>
      <c r="H351" s="4" t="str">
        <f t="shared" si="11"/>
        <v>，3524871</v>
      </c>
      <c r="I351" s="4" t="str">
        <f>VLOOKUP(A351,HOP!A:U,21,0)</f>
        <v>直采</v>
      </c>
    </row>
    <row r="352" s="4" customFormat="1" hidden="1" spans="1:9">
      <c r="A352" s="5">
        <v>999224853404062</v>
      </c>
      <c r="B352" s="6">
        <v>45099</v>
      </c>
      <c r="C352" s="6">
        <v>45107</v>
      </c>
      <c r="D352" s="4">
        <v>15165</v>
      </c>
      <c r="E352" s="4" t="str">
        <f>VLOOKUP(A352,HOP!A:L,12,0)</f>
        <v>15165.00</v>
      </c>
      <c r="F352" s="4" t="str">
        <f>VLOOKUP(A352,HOP!A:C,3,0)</f>
        <v>3525170</v>
      </c>
      <c r="G352" s="4">
        <f t="shared" si="10"/>
        <v>0</v>
      </c>
      <c r="H352" s="4" t="str">
        <f t="shared" si="11"/>
        <v>，3525170</v>
      </c>
      <c r="I352" s="4" t="str">
        <f>VLOOKUP(A352,HOP!A:U,21,0)</f>
        <v>直采</v>
      </c>
    </row>
    <row r="353" s="4" customFormat="1" hidden="1" spans="1:9">
      <c r="A353" s="5">
        <v>999224855899144</v>
      </c>
      <c r="B353" s="6">
        <v>45106</v>
      </c>
      <c r="C353" s="6">
        <v>45107</v>
      </c>
      <c r="D353" s="4">
        <v>473</v>
      </c>
      <c r="E353" s="4" t="str">
        <f>VLOOKUP(A353,HOP!A:L,12,0)</f>
        <v>473.00</v>
      </c>
      <c r="F353" s="4" t="str">
        <f>VLOOKUP(A353,HOP!A:C,3,0)</f>
        <v>3526180</v>
      </c>
      <c r="G353" s="4">
        <f t="shared" si="10"/>
        <v>0</v>
      </c>
      <c r="H353" s="4" t="str">
        <f t="shared" si="11"/>
        <v>，3526180</v>
      </c>
      <c r="I353" s="4" t="str">
        <f>VLOOKUP(A353,HOP!A:U,21,0)</f>
        <v>直采</v>
      </c>
    </row>
    <row r="354" s="4" customFormat="1" spans="1:11">
      <c r="A354" s="5">
        <v>999224865252368</v>
      </c>
      <c r="B354" s="6">
        <v>45104</v>
      </c>
      <c r="C354" s="6">
        <v>45107</v>
      </c>
      <c r="D354" s="4">
        <v>4500</v>
      </c>
      <c r="E354" s="4" t="str">
        <f>VLOOKUP(A354,HOP!A:L,12,0)</f>
        <v>4900.00</v>
      </c>
      <c r="F354" s="4" t="str">
        <f>VLOOKUP(A354,HOP!A:C,3,0)</f>
        <v>3527878</v>
      </c>
      <c r="G354" s="4">
        <f t="shared" si="10"/>
        <v>-400</v>
      </c>
      <c r="H354" s="4" t="str">
        <f t="shared" si="11"/>
        <v>，3527878</v>
      </c>
      <c r="I354" s="4" t="str">
        <f>VLOOKUP(A354,HOP!A:U,21,0)</f>
        <v>直采</v>
      </c>
      <c r="J354" s="4" t="s">
        <v>2001</v>
      </c>
      <c r="K354" s="4" t="s">
        <v>2002</v>
      </c>
    </row>
    <row r="355" s="4" customFormat="1" hidden="1" spans="1:9">
      <c r="A355" s="5">
        <v>999224865295540</v>
      </c>
      <c r="B355" s="6">
        <v>45104</v>
      </c>
      <c r="C355" s="6">
        <v>45107</v>
      </c>
      <c r="D355" s="4">
        <v>2412</v>
      </c>
      <c r="E355" s="4" t="str">
        <f>VLOOKUP(A355,HOP!A:L,12,0)</f>
        <v>2412.00</v>
      </c>
      <c r="F355" s="4" t="str">
        <f>VLOOKUP(A355,HOP!A:C,3,0)</f>
        <v>3527886</v>
      </c>
      <c r="G355" s="4">
        <f t="shared" si="10"/>
        <v>0</v>
      </c>
      <c r="H355" s="4" t="str">
        <f t="shared" si="11"/>
        <v>，3527886</v>
      </c>
      <c r="I355" s="4" t="str">
        <f>VLOOKUP(A355,HOP!A:U,21,0)</f>
        <v>直采</v>
      </c>
    </row>
    <row r="356" s="4" customFormat="1" hidden="1" spans="1:9">
      <c r="A356" s="5">
        <v>999224866368410</v>
      </c>
      <c r="B356" s="6">
        <v>45105</v>
      </c>
      <c r="C356" s="6">
        <v>45107</v>
      </c>
      <c r="D356" s="4">
        <v>1576</v>
      </c>
      <c r="E356" s="4" t="str">
        <f>VLOOKUP(A356,HOP!A:L,12,0)</f>
        <v>1576.00</v>
      </c>
      <c r="F356" s="4" t="str">
        <f>VLOOKUP(A356,HOP!A:C,3,0)</f>
        <v>3528031</v>
      </c>
      <c r="G356" s="4">
        <f t="shared" si="10"/>
        <v>0</v>
      </c>
      <c r="H356" s="4" t="str">
        <f t="shared" si="11"/>
        <v>，3528031</v>
      </c>
      <c r="I356" s="4" t="str">
        <f>VLOOKUP(A356,HOP!A:U,21,0)</f>
        <v>直采</v>
      </c>
    </row>
    <row r="357" s="4" customFormat="1" hidden="1" spans="1:9">
      <c r="A357" s="5">
        <v>999224870115434</v>
      </c>
      <c r="B357" s="6">
        <v>45105</v>
      </c>
      <c r="C357" s="6">
        <v>45107</v>
      </c>
      <c r="D357" s="4">
        <v>1700</v>
      </c>
      <c r="E357" s="4" t="str">
        <f>VLOOKUP(A357,HOP!A:L,12,0)</f>
        <v>1700.00</v>
      </c>
      <c r="F357" s="4" t="str">
        <f>VLOOKUP(A357,HOP!A:C,3,0)</f>
        <v>3529224</v>
      </c>
      <c r="G357" s="4">
        <f t="shared" si="10"/>
        <v>0</v>
      </c>
      <c r="H357" s="4" t="str">
        <f t="shared" si="11"/>
        <v>，3529224</v>
      </c>
      <c r="I357" s="4" t="str">
        <f>VLOOKUP(A357,HOP!A:U,21,0)</f>
        <v>直采</v>
      </c>
    </row>
    <row r="358" s="4" customFormat="1" hidden="1" spans="1:9">
      <c r="A358" s="5">
        <v>999224873062773</v>
      </c>
      <c r="B358" s="6">
        <v>45106</v>
      </c>
      <c r="C358" s="6">
        <v>45107</v>
      </c>
      <c r="D358" s="4">
        <v>192</v>
      </c>
      <c r="E358" s="4" t="str">
        <f>VLOOKUP(A358,HOP!A:L,12,0)</f>
        <v>192.00</v>
      </c>
      <c r="F358" s="4" t="str">
        <f>VLOOKUP(A358,HOP!A:C,3,0)</f>
        <v>3530555</v>
      </c>
      <c r="G358" s="4">
        <f t="shared" si="10"/>
        <v>0</v>
      </c>
      <c r="H358" s="4" t="str">
        <f t="shared" si="11"/>
        <v>，3530555</v>
      </c>
      <c r="I358" s="4" t="str">
        <f>VLOOKUP(A358,HOP!A:U,21,0)</f>
        <v>直采</v>
      </c>
    </row>
    <row r="359" s="4" customFormat="1" hidden="1" spans="1:9">
      <c r="A359" s="5">
        <v>999224880374998</v>
      </c>
      <c r="B359" s="6">
        <v>45105</v>
      </c>
      <c r="C359" s="6">
        <v>45107</v>
      </c>
      <c r="D359" s="4">
        <v>872</v>
      </c>
      <c r="E359" s="4" t="str">
        <f>VLOOKUP(A359,HOP!A:L,12,0)</f>
        <v>872.00</v>
      </c>
      <c r="F359" s="4" t="str">
        <f>VLOOKUP(A359,HOP!A:C,3,0)</f>
        <v>3531800</v>
      </c>
      <c r="G359" s="4">
        <f t="shared" si="10"/>
        <v>0</v>
      </c>
      <c r="H359" s="4" t="str">
        <f t="shared" si="11"/>
        <v>，3531800</v>
      </c>
      <c r="I359" s="4" t="str">
        <f>VLOOKUP(A359,HOP!A:U,21,0)</f>
        <v>直采</v>
      </c>
    </row>
    <row r="360" s="4" customFormat="1" hidden="1" spans="1:9">
      <c r="A360" s="5">
        <v>999224880655522</v>
      </c>
      <c r="B360" s="6">
        <v>45105</v>
      </c>
      <c r="C360" s="6">
        <v>45107</v>
      </c>
      <c r="D360" s="4">
        <v>970</v>
      </c>
      <c r="E360" s="4" t="str">
        <f>VLOOKUP(A360,HOP!A:L,12,0)</f>
        <v>970.00</v>
      </c>
      <c r="F360" s="4" t="str">
        <f>VLOOKUP(A360,HOP!A:C,3,0)</f>
        <v>3531892</v>
      </c>
      <c r="G360" s="4">
        <f t="shared" si="10"/>
        <v>0</v>
      </c>
      <c r="H360" s="4" t="str">
        <f t="shared" si="11"/>
        <v>，3531892</v>
      </c>
      <c r="I360" s="4" t="str">
        <f>VLOOKUP(A360,HOP!A:U,21,0)</f>
        <v>直采</v>
      </c>
    </row>
    <row r="361" s="4" customFormat="1" hidden="1" spans="1:9">
      <c r="A361" s="5">
        <v>999224884093551</v>
      </c>
      <c r="B361" s="6">
        <v>45106</v>
      </c>
      <c r="C361" s="6">
        <v>45107</v>
      </c>
      <c r="D361" s="4">
        <v>880</v>
      </c>
      <c r="E361" s="4" t="str">
        <f>VLOOKUP(A361,HOP!A:L,12,0)</f>
        <v>880.00</v>
      </c>
      <c r="F361" s="4" t="str">
        <f>VLOOKUP(A361,HOP!A:C,3,0)</f>
        <v>3532682</v>
      </c>
      <c r="G361" s="4">
        <f t="shared" si="10"/>
        <v>0</v>
      </c>
      <c r="H361" s="4" t="str">
        <f t="shared" si="11"/>
        <v>，3532682</v>
      </c>
      <c r="I361" s="4" t="str">
        <f>VLOOKUP(A361,HOP!A:U,21,0)</f>
        <v>直采</v>
      </c>
    </row>
    <row r="362" s="4" customFormat="1" hidden="1" spans="1:9">
      <c r="A362" s="5">
        <v>999224884355407</v>
      </c>
      <c r="B362" s="6">
        <v>45105</v>
      </c>
      <c r="C362" s="6">
        <v>45107</v>
      </c>
      <c r="D362" s="4">
        <v>9340</v>
      </c>
      <c r="E362" s="4" t="str">
        <f>VLOOKUP(A362,HOP!A:L,12,0)</f>
        <v>9340.00</v>
      </c>
      <c r="F362" s="4" t="str">
        <f>VLOOKUP(A362,HOP!A:C,3,0)</f>
        <v>3532722</v>
      </c>
      <c r="G362" s="4">
        <f t="shared" si="10"/>
        <v>0</v>
      </c>
      <c r="H362" s="4" t="str">
        <f t="shared" si="11"/>
        <v>，3532722</v>
      </c>
      <c r="I362" s="4" t="str">
        <f>VLOOKUP(A362,HOP!A:U,21,0)</f>
        <v>直采</v>
      </c>
    </row>
    <row r="363" s="4" customFormat="1" hidden="1" spans="1:9">
      <c r="A363" s="5">
        <v>999224884479026</v>
      </c>
      <c r="B363" s="6">
        <v>45106</v>
      </c>
      <c r="C363" s="6">
        <v>45107</v>
      </c>
      <c r="D363" s="4">
        <v>1744</v>
      </c>
      <c r="E363" s="4" t="str">
        <f>VLOOKUP(A363,HOP!A:L,12,0)</f>
        <v>1744.00</v>
      </c>
      <c r="F363" s="4" t="str">
        <f>VLOOKUP(A363,HOP!A:C,3,0)</f>
        <v>3532851</v>
      </c>
      <c r="G363" s="4">
        <f t="shared" si="10"/>
        <v>0</v>
      </c>
      <c r="H363" s="4" t="str">
        <f t="shared" si="11"/>
        <v>，3532851</v>
      </c>
      <c r="I363" s="4" t="str">
        <f>VLOOKUP(A363,HOP!A:U,21,0)</f>
        <v>直采</v>
      </c>
    </row>
    <row r="364" s="4" customFormat="1" hidden="1" spans="1:9">
      <c r="A364" s="5">
        <v>999224887801206</v>
      </c>
      <c r="B364" s="6">
        <v>45103</v>
      </c>
      <c r="C364" s="6">
        <v>45107</v>
      </c>
      <c r="D364" s="4">
        <v>1720</v>
      </c>
      <c r="E364" s="4" t="str">
        <f>VLOOKUP(A364,HOP!A:L,12,0)</f>
        <v>1720.00</v>
      </c>
      <c r="F364" s="4" t="str">
        <f>VLOOKUP(A364,HOP!A:C,3,0)</f>
        <v>3533870</v>
      </c>
      <c r="G364" s="4">
        <f t="shared" si="10"/>
        <v>0</v>
      </c>
      <c r="H364" s="4" t="str">
        <f t="shared" si="11"/>
        <v>，3533870</v>
      </c>
      <c r="I364" s="4" t="str">
        <f>VLOOKUP(A364,HOP!A:U,21,0)</f>
        <v>直采</v>
      </c>
    </row>
    <row r="365" s="4" customFormat="1" hidden="1" spans="1:9">
      <c r="A365" s="5">
        <v>999224906881702</v>
      </c>
      <c r="B365" s="6">
        <v>45104</v>
      </c>
      <c r="C365" s="6">
        <v>45107</v>
      </c>
      <c r="D365" s="4">
        <v>3009</v>
      </c>
      <c r="E365" s="4" t="str">
        <f>VLOOKUP(A365,HOP!A:L,12,0)</f>
        <v>3009.00</v>
      </c>
      <c r="F365" s="4" t="str">
        <f>VLOOKUP(A365,HOP!A:C,3,0)</f>
        <v>3539046</v>
      </c>
      <c r="G365" s="4">
        <f t="shared" si="10"/>
        <v>0</v>
      </c>
      <c r="H365" s="4" t="str">
        <f t="shared" si="11"/>
        <v>，3539046</v>
      </c>
      <c r="I365" s="4" t="str">
        <f>VLOOKUP(A365,HOP!A:U,21,0)</f>
        <v>直采</v>
      </c>
    </row>
    <row r="366" s="4" customFormat="1" hidden="1" spans="1:9">
      <c r="A366" s="5">
        <v>999224915721513</v>
      </c>
      <c r="B366" s="6">
        <v>45106</v>
      </c>
      <c r="C366" s="6">
        <v>45107</v>
      </c>
      <c r="D366" s="4">
        <v>740</v>
      </c>
      <c r="E366" s="4" t="str">
        <f>VLOOKUP(A366,HOP!A:L,12,0)</f>
        <v>740.00</v>
      </c>
      <c r="F366" s="4" t="str">
        <f>VLOOKUP(A366,HOP!A:C,3,0)</f>
        <v>3540154</v>
      </c>
      <c r="G366" s="4">
        <f t="shared" si="10"/>
        <v>0</v>
      </c>
      <c r="H366" s="4" t="str">
        <f t="shared" si="11"/>
        <v>，3540154</v>
      </c>
      <c r="I366" s="4" t="str">
        <f>VLOOKUP(A366,HOP!A:U,21,0)</f>
        <v>直采</v>
      </c>
    </row>
    <row r="367" s="4" customFormat="1" hidden="1" spans="1:9">
      <c r="A367" s="5">
        <v>999224916204617</v>
      </c>
      <c r="B367" s="6">
        <v>45104</v>
      </c>
      <c r="C367" s="6">
        <v>45107</v>
      </c>
      <c r="D367" s="4">
        <v>3060</v>
      </c>
      <c r="E367" s="4" t="str">
        <f>VLOOKUP(A367,HOP!A:L,12,0)</f>
        <v>3060.00</v>
      </c>
      <c r="F367" s="4" t="str">
        <f>VLOOKUP(A367,HOP!A:C,3,0)</f>
        <v>3540330</v>
      </c>
      <c r="G367" s="4">
        <f t="shared" si="10"/>
        <v>0</v>
      </c>
      <c r="H367" s="4" t="str">
        <f t="shared" si="11"/>
        <v>，3540330</v>
      </c>
      <c r="I367" s="4" t="str">
        <f>VLOOKUP(A367,HOP!A:U,21,0)</f>
        <v>直采</v>
      </c>
    </row>
    <row r="368" s="4" customFormat="1" hidden="1" spans="1:9">
      <c r="A368" s="5">
        <v>999224915484878</v>
      </c>
      <c r="B368" s="6">
        <v>45104</v>
      </c>
      <c r="C368" s="6">
        <v>45107</v>
      </c>
      <c r="D368" s="4">
        <v>7335</v>
      </c>
      <c r="E368" s="4" t="str">
        <f>VLOOKUP(A368,HOP!A:L,12,0)</f>
        <v>7335.00</v>
      </c>
      <c r="F368" s="4" t="str">
        <f>VLOOKUP(A368,HOP!A:C,3,0)</f>
        <v>3540065</v>
      </c>
      <c r="G368" s="4">
        <f t="shared" si="10"/>
        <v>0</v>
      </c>
      <c r="H368" s="4" t="str">
        <f t="shared" si="11"/>
        <v>，3540065</v>
      </c>
      <c r="I368" s="4" t="str">
        <f>VLOOKUP(A368,HOP!A:U,21,0)</f>
        <v>直采</v>
      </c>
    </row>
    <row r="369" s="4" customFormat="1" hidden="1" spans="1:9">
      <c r="A369" s="5">
        <v>999224919981394</v>
      </c>
      <c r="B369" s="6">
        <v>45102</v>
      </c>
      <c r="C369" s="6">
        <v>45107</v>
      </c>
      <c r="D369" s="4">
        <v>3325</v>
      </c>
      <c r="E369" s="4" t="str">
        <f>VLOOKUP(A369,HOP!A:L,12,0)</f>
        <v>3325.00</v>
      </c>
      <c r="F369" s="4" t="str">
        <f>VLOOKUP(A369,HOP!A:C,3,0)</f>
        <v>3541642</v>
      </c>
      <c r="G369" s="4">
        <f t="shared" si="10"/>
        <v>0</v>
      </c>
      <c r="H369" s="4" t="str">
        <f t="shared" si="11"/>
        <v>，3541642</v>
      </c>
      <c r="I369" s="4" t="str">
        <f>VLOOKUP(A369,HOP!A:U,21,0)</f>
        <v>直采</v>
      </c>
    </row>
    <row r="370" s="4" customFormat="1" hidden="1" spans="1:9">
      <c r="A370" s="5">
        <v>999224920273156</v>
      </c>
      <c r="B370" s="6">
        <v>45106</v>
      </c>
      <c r="C370" s="6">
        <v>45107</v>
      </c>
      <c r="D370" s="4">
        <v>1352</v>
      </c>
      <c r="E370" s="4" t="str">
        <f>VLOOKUP(A370,HOP!A:L,12,0)</f>
        <v>1352.00</v>
      </c>
      <c r="F370" s="4" t="str">
        <f>VLOOKUP(A370,HOP!A:C,3,0)</f>
        <v>3541886</v>
      </c>
      <c r="G370" s="4">
        <f t="shared" si="10"/>
        <v>0</v>
      </c>
      <c r="H370" s="4" t="str">
        <f t="shared" si="11"/>
        <v>，3541886</v>
      </c>
      <c r="I370" s="4" t="str">
        <f>VLOOKUP(A370,HOP!A:U,21,0)</f>
        <v>直采</v>
      </c>
    </row>
    <row r="371" s="4" customFormat="1" hidden="1" spans="1:9">
      <c r="A371" s="5">
        <v>999224920457949</v>
      </c>
      <c r="B371" s="6">
        <v>45105</v>
      </c>
      <c r="C371" s="6">
        <v>45107</v>
      </c>
      <c r="D371" s="4">
        <v>1330</v>
      </c>
      <c r="E371" s="4" t="str">
        <f>VLOOKUP(A371,HOP!A:L,12,0)</f>
        <v>1330.00</v>
      </c>
      <c r="F371" s="4" t="str">
        <f>VLOOKUP(A371,HOP!A:C,3,0)</f>
        <v>3541940</v>
      </c>
      <c r="G371" s="4">
        <f t="shared" si="10"/>
        <v>0</v>
      </c>
      <c r="H371" s="4" t="str">
        <f t="shared" si="11"/>
        <v>，3541940</v>
      </c>
      <c r="I371" s="4" t="str">
        <f>VLOOKUP(A371,HOP!A:U,21,0)</f>
        <v>直采</v>
      </c>
    </row>
    <row r="372" s="4" customFormat="1" hidden="1" spans="1:9">
      <c r="A372" s="5">
        <v>999224921989647</v>
      </c>
      <c r="B372" s="6">
        <v>45104</v>
      </c>
      <c r="C372" s="6">
        <v>45107</v>
      </c>
      <c r="D372" s="4">
        <v>1182</v>
      </c>
      <c r="E372" s="4" t="str">
        <f>VLOOKUP(A372,HOP!A:L,12,0)</f>
        <v>1182.00</v>
      </c>
      <c r="F372" s="4" t="str">
        <f>VLOOKUP(A372,HOP!A:C,3,0)</f>
        <v>3542767</v>
      </c>
      <c r="G372" s="4">
        <f t="shared" si="10"/>
        <v>0</v>
      </c>
      <c r="H372" s="4" t="str">
        <f t="shared" si="11"/>
        <v>，3542767</v>
      </c>
      <c r="I372" s="4" t="str">
        <f>VLOOKUP(A372,HOP!A:U,21,0)</f>
        <v>直采</v>
      </c>
    </row>
    <row r="373" s="4" customFormat="1" hidden="1" spans="1:9">
      <c r="A373" s="5">
        <v>24930460937</v>
      </c>
      <c r="B373" s="6">
        <v>45101</v>
      </c>
      <c r="C373" s="6">
        <v>45107</v>
      </c>
      <c r="D373" s="4">
        <v>6786</v>
      </c>
      <c r="E373" s="4" t="str">
        <f>VLOOKUP(A373,HOP!A:L,12,0)</f>
        <v>6786.00</v>
      </c>
      <c r="F373" s="4" t="str">
        <f>VLOOKUP(A373,HOP!A:C,3,0)</f>
        <v>3544583</v>
      </c>
      <c r="G373" s="4">
        <f t="shared" si="10"/>
        <v>0</v>
      </c>
      <c r="H373" s="4" t="str">
        <f t="shared" si="11"/>
        <v>，3544583</v>
      </c>
      <c r="I373" s="4" t="str">
        <f>VLOOKUP(A373,HOP!A:U,21,0)</f>
        <v>直采</v>
      </c>
    </row>
    <row r="374" s="4" customFormat="1" hidden="1" spans="1:9">
      <c r="A374" s="5">
        <v>999224934873333</v>
      </c>
      <c r="B374" s="6">
        <v>45106</v>
      </c>
      <c r="C374" s="6">
        <v>45107</v>
      </c>
      <c r="D374" s="4">
        <v>530</v>
      </c>
      <c r="E374" s="4" t="str">
        <f>VLOOKUP(A374,HOP!A:L,12,0)</f>
        <v>530.00</v>
      </c>
      <c r="F374" s="4" t="str">
        <f>VLOOKUP(A374,HOP!A:C,3,0)</f>
        <v>3546135</v>
      </c>
      <c r="G374" s="4">
        <f t="shared" si="10"/>
        <v>0</v>
      </c>
      <c r="H374" s="4" t="str">
        <f t="shared" si="11"/>
        <v>，3546135</v>
      </c>
      <c r="I374" s="4" t="str">
        <f>VLOOKUP(A374,HOP!A:U,21,0)</f>
        <v>直采</v>
      </c>
    </row>
    <row r="375" s="4" customFormat="1" hidden="1" spans="1:9">
      <c r="A375" s="5">
        <v>999224942802905</v>
      </c>
      <c r="B375" s="6">
        <v>45103</v>
      </c>
      <c r="C375" s="6">
        <v>45107</v>
      </c>
      <c r="D375" s="4">
        <v>10830</v>
      </c>
      <c r="E375" s="4" t="str">
        <f>VLOOKUP(A375,HOP!A:L,12,0)</f>
        <v>10830.00</v>
      </c>
      <c r="F375" s="4" t="str">
        <f>VLOOKUP(A375,HOP!A:C,3,0)</f>
        <v>3547731</v>
      </c>
      <c r="G375" s="4">
        <f t="shared" si="10"/>
        <v>0</v>
      </c>
      <c r="H375" s="4" t="str">
        <f t="shared" si="11"/>
        <v>，3547731</v>
      </c>
      <c r="I375" s="4" t="str">
        <f>VLOOKUP(A375,HOP!A:U,21,0)</f>
        <v>直采</v>
      </c>
    </row>
    <row r="376" s="4" customFormat="1" hidden="1" spans="1:9">
      <c r="A376" s="5">
        <v>999224943575961</v>
      </c>
      <c r="B376" s="6">
        <v>45106</v>
      </c>
      <c r="C376" s="6">
        <v>45107</v>
      </c>
      <c r="D376" s="4">
        <v>2464</v>
      </c>
      <c r="E376" s="4" t="str">
        <f>VLOOKUP(A376,HOP!A:L,12,0)</f>
        <v>2464.00</v>
      </c>
      <c r="F376" s="4" t="str">
        <f>VLOOKUP(A376,HOP!A:C,3,0)</f>
        <v>3548075</v>
      </c>
      <c r="G376" s="4">
        <f t="shared" si="10"/>
        <v>0</v>
      </c>
      <c r="H376" s="4" t="str">
        <f t="shared" si="11"/>
        <v>，3548075</v>
      </c>
      <c r="I376" s="4" t="str">
        <f>VLOOKUP(A376,HOP!A:U,21,0)</f>
        <v>直采</v>
      </c>
    </row>
    <row r="377" s="4" customFormat="1" hidden="1" spans="1:9">
      <c r="A377" s="5">
        <v>999224944340039</v>
      </c>
      <c r="B377" s="6">
        <v>45106</v>
      </c>
      <c r="C377" s="6">
        <v>45107</v>
      </c>
      <c r="D377" s="4">
        <v>432</v>
      </c>
      <c r="E377" s="4" t="str">
        <f>VLOOKUP(A377,HOP!A:L,12,0)</f>
        <v>432.00</v>
      </c>
      <c r="F377" s="4" t="str">
        <f>VLOOKUP(A377,HOP!A:C,3,0)</f>
        <v>3548414</v>
      </c>
      <c r="G377" s="4">
        <f t="shared" si="10"/>
        <v>0</v>
      </c>
      <c r="H377" s="4" t="str">
        <f t="shared" si="11"/>
        <v>，3548414</v>
      </c>
      <c r="I377" s="4" t="str">
        <f>VLOOKUP(A377,HOP!A:U,21,0)</f>
        <v>直采</v>
      </c>
    </row>
    <row r="378" s="4" customFormat="1" hidden="1" spans="1:9">
      <c r="A378" s="5">
        <v>999224946738482</v>
      </c>
      <c r="B378" s="6">
        <v>45105</v>
      </c>
      <c r="C378" s="6">
        <v>45107</v>
      </c>
      <c r="D378" s="4">
        <v>2808</v>
      </c>
      <c r="E378" s="4" t="str">
        <f>VLOOKUP(A378,HOP!A:L,12,0)</f>
        <v>2808.00</v>
      </c>
      <c r="F378" s="4" t="str">
        <f>VLOOKUP(A378,HOP!A:C,3,0)</f>
        <v>3549414</v>
      </c>
      <c r="G378" s="4">
        <f t="shared" si="10"/>
        <v>0</v>
      </c>
      <c r="H378" s="4" t="str">
        <f t="shared" si="11"/>
        <v>，3549414</v>
      </c>
      <c r="I378" s="4" t="str">
        <f>VLOOKUP(A378,HOP!A:U,21,0)</f>
        <v>直采</v>
      </c>
    </row>
    <row r="379" s="4" customFormat="1" hidden="1" spans="1:9">
      <c r="A379" s="5">
        <v>999224947110462</v>
      </c>
      <c r="B379" s="6">
        <v>45106</v>
      </c>
      <c r="C379" s="6">
        <v>45107</v>
      </c>
      <c r="D379" s="4">
        <v>348</v>
      </c>
      <c r="E379" s="4" t="str">
        <f>VLOOKUP(A379,HOP!A:L,12,0)</f>
        <v>348.00</v>
      </c>
      <c r="F379" s="4" t="str">
        <f>VLOOKUP(A379,HOP!A:C,3,0)</f>
        <v>3549640</v>
      </c>
      <c r="G379" s="4">
        <f t="shared" si="10"/>
        <v>0</v>
      </c>
      <c r="H379" s="4" t="str">
        <f t="shared" si="11"/>
        <v>，3549640</v>
      </c>
      <c r="I379" s="4" t="str">
        <f>VLOOKUP(A379,HOP!A:U,21,0)</f>
        <v>直采</v>
      </c>
    </row>
    <row r="380" s="4" customFormat="1" hidden="1" spans="1:9">
      <c r="A380" s="5">
        <v>999224947885510</v>
      </c>
      <c r="B380" s="6">
        <v>45104</v>
      </c>
      <c r="C380" s="6">
        <v>45107</v>
      </c>
      <c r="D380" s="4">
        <v>1920</v>
      </c>
      <c r="E380" s="4" t="str">
        <f>VLOOKUP(A380,HOP!A:L,12,0)</f>
        <v>1920.00</v>
      </c>
      <c r="F380" s="4" t="str">
        <f>VLOOKUP(A380,HOP!A:C,3,0)</f>
        <v>3549863</v>
      </c>
      <c r="G380" s="4">
        <f t="shared" si="10"/>
        <v>0</v>
      </c>
      <c r="H380" s="4" t="str">
        <f t="shared" si="11"/>
        <v>，3549863</v>
      </c>
      <c r="I380" s="4" t="str">
        <f>VLOOKUP(A380,HOP!A:U,21,0)</f>
        <v>直采</v>
      </c>
    </row>
    <row r="381" s="4" customFormat="1" hidden="1" spans="1:9">
      <c r="A381" s="5">
        <v>999224960066495</v>
      </c>
      <c r="B381" s="6">
        <v>45105</v>
      </c>
      <c r="C381" s="6">
        <v>45107</v>
      </c>
      <c r="D381" s="4">
        <v>654</v>
      </c>
      <c r="E381" s="4" t="str">
        <f>VLOOKUP(A381,HOP!A:L,12,0)</f>
        <v>654.00</v>
      </c>
      <c r="F381" s="4" t="str">
        <f>VLOOKUP(A381,HOP!A:C,3,0)</f>
        <v>3551809</v>
      </c>
      <c r="G381" s="4">
        <f t="shared" si="10"/>
        <v>0</v>
      </c>
      <c r="H381" s="4" t="str">
        <f t="shared" si="11"/>
        <v>，3551809</v>
      </c>
      <c r="I381" s="4" t="str">
        <f>VLOOKUP(A381,HOP!A:U,21,0)</f>
        <v>直采</v>
      </c>
    </row>
    <row r="382" s="4" customFormat="1" hidden="1" spans="1:9">
      <c r="A382" s="5">
        <v>999224960130175</v>
      </c>
      <c r="B382" s="6">
        <v>45103</v>
      </c>
      <c r="C382" s="6">
        <v>45107</v>
      </c>
      <c r="D382" s="4">
        <v>3476</v>
      </c>
      <c r="E382" s="4" t="str">
        <f>VLOOKUP(A382,HOP!A:L,12,0)</f>
        <v>3476.00</v>
      </c>
      <c r="F382" s="4" t="str">
        <f>VLOOKUP(A382,HOP!A:C,3,0)</f>
        <v>3551827</v>
      </c>
      <c r="G382" s="4">
        <f t="shared" si="10"/>
        <v>0</v>
      </c>
      <c r="H382" s="4" t="str">
        <f t="shared" si="11"/>
        <v>，3551827</v>
      </c>
      <c r="I382" s="4" t="str">
        <f>VLOOKUP(A382,HOP!A:U,21,0)</f>
        <v>直采</v>
      </c>
    </row>
    <row r="383" s="4" customFormat="1" hidden="1" spans="1:9">
      <c r="A383" s="5">
        <v>999224961716949</v>
      </c>
      <c r="B383" s="6">
        <v>45106</v>
      </c>
      <c r="C383" s="6">
        <v>45107</v>
      </c>
      <c r="D383" s="4">
        <v>2940</v>
      </c>
      <c r="E383" s="4" t="str">
        <f>VLOOKUP(A383,HOP!A:L,12,0)</f>
        <v>2940.00</v>
      </c>
      <c r="F383" s="4" t="str">
        <f>VLOOKUP(A383,HOP!A:C,3,0)</f>
        <v>3552557</v>
      </c>
      <c r="G383" s="4">
        <f t="shared" si="10"/>
        <v>0</v>
      </c>
      <c r="H383" s="4" t="str">
        <f t="shared" si="11"/>
        <v>，3552557</v>
      </c>
      <c r="I383" s="4" t="str">
        <f>VLOOKUP(A383,HOP!A:U,21,0)</f>
        <v>直采</v>
      </c>
    </row>
    <row r="384" s="4" customFormat="1" hidden="1" spans="1:9">
      <c r="A384" s="5">
        <v>999224962931328</v>
      </c>
      <c r="B384" s="6">
        <v>45106</v>
      </c>
      <c r="C384" s="6">
        <v>45107</v>
      </c>
      <c r="D384" s="4">
        <v>550</v>
      </c>
      <c r="E384" s="4" t="str">
        <f>VLOOKUP(A384,HOP!A:L,12,0)</f>
        <v>550.00</v>
      </c>
      <c r="F384" s="4" t="str">
        <f>VLOOKUP(A384,HOP!A:C,3,0)</f>
        <v>3553163</v>
      </c>
      <c r="G384" s="4">
        <f t="shared" si="10"/>
        <v>0</v>
      </c>
      <c r="H384" s="4" t="str">
        <f t="shared" si="11"/>
        <v>，3553163</v>
      </c>
      <c r="I384" s="4" t="str">
        <f>VLOOKUP(A384,HOP!A:U,21,0)</f>
        <v>直采</v>
      </c>
    </row>
    <row r="385" s="4" customFormat="1" hidden="1" spans="1:9">
      <c r="A385" s="5">
        <v>999224968815203</v>
      </c>
      <c r="B385" s="6">
        <v>45105</v>
      </c>
      <c r="C385" s="6">
        <v>45107</v>
      </c>
      <c r="D385" s="4">
        <v>860</v>
      </c>
      <c r="E385" s="4" t="str">
        <f>VLOOKUP(A385,HOP!A:L,12,0)</f>
        <v>860.00</v>
      </c>
      <c r="F385" s="4" t="str">
        <f>VLOOKUP(A385,HOP!A:C,3,0)</f>
        <v>3553628</v>
      </c>
      <c r="G385" s="4">
        <f t="shared" si="10"/>
        <v>0</v>
      </c>
      <c r="H385" s="4" t="str">
        <f t="shared" si="11"/>
        <v>，3553628</v>
      </c>
      <c r="I385" s="4" t="str">
        <f>VLOOKUP(A385,HOP!A:U,21,0)</f>
        <v>直采</v>
      </c>
    </row>
    <row r="386" s="4" customFormat="1" hidden="1" spans="1:9">
      <c r="A386" s="5">
        <v>999224970716136</v>
      </c>
      <c r="B386" s="6">
        <v>45104</v>
      </c>
      <c r="C386" s="6">
        <v>45107</v>
      </c>
      <c r="D386" s="4">
        <v>1809</v>
      </c>
      <c r="E386" s="4" t="str">
        <f>VLOOKUP(A386,HOP!A:L,12,0)</f>
        <v>1809.00</v>
      </c>
      <c r="F386" s="4" t="str">
        <f>VLOOKUP(A386,HOP!A:C,3,0)</f>
        <v>3553959</v>
      </c>
      <c r="G386" s="4">
        <f t="shared" si="10"/>
        <v>0</v>
      </c>
      <c r="H386" s="4" t="str">
        <f t="shared" si="11"/>
        <v>，3553959</v>
      </c>
      <c r="I386" s="4" t="str">
        <f>VLOOKUP(A386,HOP!A:U,21,0)</f>
        <v>直采</v>
      </c>
    </row>
    <row r="387" s="4" customFormat="1" hidden="1" spans="1:9">
      <c r="A387" s="5">
        <v>999224970815402</v>
      </c>
      <c r="B387" s="6">
        <v>45106</v>
      </c>
      <c r="C387" s="6">
        <v>45107</v>
      </c>
      <c r="D387" s="4">
        <v>436</v>
      </c>
      <c r="E387" s="4" t="str">
        <f>VLOOKUP(A387,HOP!A:L,12,0)</f>
        <v>436.00</v>
      </c>
      <c r="F387" s="4" t="str">
        <f>VLOOKUP(A387,HOP!A:C,3,0)</f>
        <v>3554096</v>
      </c>
      <c r="G387" s="4">
        <f t="shared" ref="G387:G431" si="12">D387-E387</f>
        <v>0</v>
      </c>
      <c r="H387" s="4" t="str">
        <f t="shared" ref="H387:H431" si="13">$H$1&amp;F387</f>
        <v>，3554096</v>
      </c>
      <c r="I387" s="4" t="str">
        <f>VLOOKUP(A387,HOP!A:U,21,0)</f>
        <v>直采</v>
      </c>
    </row>
    <row r="388" s="4" customFormat="1" hidden="1" spans="1:9">
      <c r="A388" s="5">
        <v>999224974129748</v>
      </c>
      <c r="B388" s="6">
        <v>45104</v>
      </c>
      <c r="C388" s="6">
        <v>45107</v>
      </c>
      <c r="D388" s="4">
        <v>4620</v>
      </c>
      <c r="E388" s="4" t="str">
        <f>VLOOKUP(A388,HOP!A:L,12,0)</f>
        <v>4620.00</v>
      </c>
      <c r="F388" s="4" t="str">
        <f>VLOOKUP(A388,HOP!A:C,3,0)</f>
        <v>3555005</v>
      </c>
      <c r="G388" s="4">
        <f t="shared" si="12"/>
        <v>0</v>
      </c>
      <c r="H388" s="4" t="str">
        <f t="shared" si="13"/>
        <v>，3555005</v>
      </c>
      <c r="I388" s="4" t="str">
        <f>VLOOKUP(A388,HOP!A:U,21,0)</f>
        <v>直采</v>
      </c>
    </row>
    <row r="389" s="4" customFormat="1" hidden="1" spans="1:9">
      <c r="A389" s="5">
        <v>999224976994937</v>
      </c>
      <c r="B389" s="6">
        <v>45104</v>
      </c>
      <c r="C389" s="6">
        <v>45107</v>
      </c>
      <c r="D389" s="4">
        <v>3180</v>
      </c>
      <c r="E389" s="4" t="str">
        <f>VLOOKUP(A389,HOP!A:L,12,0)</f>
        <v>3180.00</v>
      </c>
      <c r="F389" s="4" t="str">
        <f>VLOOKUP(A389,HOP!A:C,3,0)</f>
        <v>3555977</v>
      </c>
      <c r="G389" s="4">
        <f t="shared" si="12"/>
        <v>0</v>
      </c>
      <c r="H389" s="4" t="str">
        <f t="shared" si="13"/>
        <v>，3555977</v>
      </c>
      <c r="I389" s="4" t="str">
        <f>VLOOKUP(A389,HOP!A:U,21,0)</f>
        <v>直采</v>
      </c>
    </row>
    <row r="390" s="4" customFormat="1" hidden="1" spans="1:9">
      <c r="A390" s="5">
        <v>999224977042045</v>
      </c>
      <c r="B390" s="6">
        <v>45105</v>
      </c>
      <c r="C390" s="6">
        <v>45107</v>
      </c>
      <c r="D390" s="4">
        <v>840</v>
      </c>
      <c r="E390" s="4" t="str">
        <f>VLOOKUP(A390,HOP!A:L,12,0)</f>
        <v>840.00</v>
      </c>
      <c r="F390" s="4" t="str">
        <f>VLOOKUP(A390,HOP!A:C,3,0)</f>
        <v>3555995</v>
      </c>
      <c r="G390" s="4">
        <f t="shared" si="12"/>
        <v>0</v>
      </c>
      <c r="H390" s="4" t="str">
        <f t="shared" si="13"/>
        <v>，3555995</v>
      </c>
      <c r="I390" s="4" t="str">
        <f>VLOOKUP(A390,HOP!A:U,21,0)</f>
        <v>直采</v>
      </c>
    </row>
    <row r="391" s="4" customFormat="1" hidden="1" spans="1:9">
      <c r="A391" s="5">
        <v>999224977291482</v>
      </c>
      <c r="B391" s="6">
        <v>45104</v>
      </c>
      <c r="C391" s="6">
        <v>45107</v>
      </c>
      <c r="D391" s="4">
        <v>441</v>
      </c>
      <c r="E391" s="4" t="str">
        <f>VLOOKUP(A391,HOP!A:L,12,0)</f>
        <v>441.00</v>
      </c>
      <c r="F391" s="4" t="str">
        <f>VLOOKUP(A391,HOP!A:C,3,0)</f>
        <v>3556209</v>
      </c>
      <c r="G391" s="4">
        <f t="shared" si="12"/>
        <v>0</v>
      </c>
      <c r="H391" s="4" t="str">
        <f t="shared" si="13"/>
        <v>，3556209</v>
      </c>
      <c r="I391" s="4" t="str">
        <f>VLOOKUP(A391,HOP!A:U,21,0)</f>
        <v>直采</v>
      </c>
    </row>
    <row r="392" s="4" customFormat="1" hidden="1" spans="1:9">
      <c r="A392" s="5">
        <v>999224977313293</v>
      </c>
      <c r="B392" s="6">
        <v>45104</v>
      </c>
      <c r="C392" s="6">
        <v>45107</v>
      </c>
      <c r="D392" s="4">
        <v>4310</v>
      </c>
      <c r="E392" s="4" t="str">
        <f>VLOOKUP(A392,HOP!A:L,12,0)</f>
        <v>4310.00</v>
      </c>
      <c r="F392" s="4" t="str">
        <f>VLOOKUP(A392,HOP!A:C,3,0)</f>
        <v>3556222</v>
      </c>
      <c r="G392" s="4">
        <f t="shared" si="12"/>
        <v>0</v>
      </c>
      <c r="H392" s="4" t="str">
        <f t="shared" si="13"/>
        <v>，3556222</v>
      </c>
      <c r="I392" s="4" t="str">
        <f>VLOOKUP(A392,HOP!A:U,21,0)</f>
        <v>直采</v>
      </c>
    </row>
    <row r="393" s="4" customFormat="1" hidden="1" spans="1:9">
      <c r="A393" s="5">
        <v>999224977475114</v>
      </c>
      <c r="B393" s="6">
        <v>45104</v>
      </c>
      <c r="C393" s="6">
        <v>45107</v>
      </c>
      <c r="D393" s="4">
        <v>2295</v>
      </c>
      <c r="E393" s="4" t="str">
        <f>VLOOKUP(A393,HOP!A:L,12,0)</f>
        <v>2295.00</v>
      </c>
      <c r="F393" s="4" t="str">
        <f>VLOOKUP(A393,HOP!A:C,3,0)</f>
        <v>3556311</v>
      </c>
      <c r="G393" s="4">
        <f t="shared" si="12"/>
        <v>0</v>
      </c>
      <c r="H393" s="4" t="str">
        <f t="shared" si="13"/>
        <v>，3556311</v>
      </c>
      <c r="I393" s="4" t="str">
        <f>VLOOKUP(A393,HOP!A:U,21,0)</f>
        <v>直采</v>
      </c>
    </row>
    <row r="394" s="4" customFormat="1" hidden="1" spans="1:9">
      <c r="A394" s="5">
        <v>999224984012123</v>
      </c>
      <c r="B394" s="6">
        <v>45104</v>
      </c>
      <c r="C394" s="6">
        <v>45107</v>
      </c>
      <c r="D394" s="4">
        <v>1650</v>
      </c>
      <c r="E394" s="4" t="str">
        <f>VLOOKUP(A394,HOP!A:L,12,0)</f>
        <v>1650.00</v>
      </c>
      <c r="F394" s="4" t="str">
        <f>VLOOKUP(A394,HOP!A:C,3,0)</f>
        <v>3557365</v>
      </c>
      <c r="G394" s="4">
        <f t="shared" si="12"/>
        <v>0</v>
      </c>
      <c r="H394" s="4" t="str">
        <f t="shared" si="13"/>
        <v>，3557365</v>
      </c>
      <c r="I394" s="4" t="str">
        <f>VLOOKUP(A394,HOP!A:U,21,0)</f>
        <v>直采</v>
      </c>
    </row>
    <row r="395" s="4" customFormat="1" hidden="1" spans="1:9">
      <c r="A395" s="5">
        <v>999224985105029</v>
      </c>
      <c r="B395" s="6">
        <v>45106</v>
      </c>
      <c r="C395" s="6">
        <v>45107</v>
      </c>
      <c r="D395" s="4">
        <v>1700</v>
      </c>
      <c r="E395" s="4" t="str">
        <f>VLOOKUP(A395,HOP!A:L,12,0)</f>
        <v>1700.00</v>
      </c>
      <c r="F395" s="4" t="str">
        <f>VLOOKUP(A395,HOP!A:C,3,0)</f>
        <v>3557653</v>
      </c>
      <c r="G395" s="4">
        <f t="shared" si="12"/>
        <v>0</v>
      </c>
      <c r="H395" s="4" t="str">
        <f t="shared" si="13"/>
        <v>，3557653</v>
      </c>
      <c r="I395" s="4" t="str">
        <f>VLOOKUP(A395,HOP!A:U,21,0)</f>
        <v>直采</v>
      </c>
    </row>
    <row r="396" s="4" customFormat="1" hidden="1" spans="1:9">
      <c r="A396" s="5">
        <v>999224985647357</v>
      </c>
      <c r="B396" s="6">
        <v>45105</v>
      </c>
      <c r="C396" s="6">
        <v>45107</v>
      </c>
      <c r="D396" s="4">
        <v>2046</v>
      </c>
      <c r="E396" s="4" t="str">
        <f>VLOOKUP(A396,HOP!A:L,12,0)</f>
        <v>2046.00</v>
      </c>
      <c r="F396" s="4" t="str">
        <f>VLOOKUP(A396,HOP!A:C,3,0)</f>
        <v>3557734</v>
      </c>
      <c r="G396" s="4">
        <f t="shared" si="12"/>
        <v>0</v>
      </c>
      <c r="H396" s="4" t="str">
        <f t="shared" si="13"/>
        <v>，3557734</v>
      </c>
      <c r="I396" s="4" t="str">
        <f>VLOOKUP(A396,HOP!A:U,21,0)</f>
        <v>直采</v>
      </c>
    </row>
    <row r="397" s="4" customFormat="1" hidden="1" spans="1:9">
      <c r="A397" s="5">
        <v>999224989112768</v>
      </c>
      <c r="B397" s="6">
        <v>45105</v>
      </c>
      <c r="C397" s="6">
        <v>45107</v>
      </c>
      <c r="D397" s="4">
        <v>1490</v>
      </c>
      <c r="E397" s="4" t="str">
        <f>VLOOKUP(A397,HOP!A:L,12,0)</f>
        <v>1490.00</v>
      </c>
      <c r="F397" s="4" t="str">
        <f>VLOOKUP(A397,HOP!A:C,3,0)</f>
        <v>3558306</v>
      </c>
      <c r="G397" s="4">
        <f t="shared" si="12"/>
        <v>0</v>
      </c>
      <c r="H397" s="4" t="str">
        <f t="shared" si="13"/>
        <v>，3558306</v>
      </c>
      <c r="I397" s="4" t="str">
        <f>VLOOKUP(A397,HOP!A:U,21,0)</f>
        <v>直采</v>
      </c>
    </row>
    <row r="398" s="4" customFormat="1" hidden="1" spans="1:9">
      <c r="A398" s="5">
        <v>999224990723493</v>
      </c>
      <c r="B398" s="6">
        <v>45105</v>
      </c>
      <c r="C398" s="6">
        <v>45107</v>
      </c>
      <c r="D398" s="4">
        <v>0</v>
      </c>
      <c r="E398" s="4" t="e">
        <f>VLOOKUP(A398,HOP!A:L,12,0)</f>
        <v>#N/A</v>
      </c>
      <c r="F398" s="4" t="e">
        <f>VLOOKUP(A398,HOP!A:C,3,0)</f>
        <v>#N/A</v>
      </c>
      <c r="G398" s="4" t="e">
        <f t="shared" si="12"/>
        <v>#N/A</v>
      </c>
      <c r="H398" s="4" t="e">
        <f t="shared" si="13"/>
        <v>#N/A</v>
      </c>
      <c r="I398" s="4" t="e">
        <f>VLOOKUP(A398,HOP!A:U,21,0)</f>
        <v>#N/A</v>
      </c>
    </row>
    <row r="399" s="4" customFormat="1" hidden="1" spans="1:9">
      <c r="A399" s="5">
        <v>999224993202679</v>
      </c>
      <c r="B399" s="6">
        <v>45105</v>
      </c>
      <c r="C399" s="6">
        <v>45107</v>
      </c>
      <c r="D399" s="4">
        <v>815</v>
      </c>
      <c r="E399" s="4" t="str">
        <f>VLOOKUP(A399,HOP!A:L,12,0)</f>
        <v>815.00</v>
      </c>
      <c r="F399" s="4" t="str">
        <f>VLOOKUP(A399,HOP!A:C,3,0)</f>
        <v>3560264</v>
      </c>
      <c r="G399" s="4">
        <f t="shared" si="12"/>
        <v>0</v>
      </c>
      <c r="H399" s="4" t="str">
        <f t="shared" si="13"/>
        <v>，3560264</v>
      </c>
      <c r="I399" s="4" t="str">
        <f>VLOOKUP(A399,HOP!A:U,21,0)</f>
        <v>直采</v>
      </c>
    </row>
    <row r="400" s="4" customFormat="1" hidden="1" spans="1:9">
      <c r="A400" s="5">
        <v>999224993619275</v>
      </c>
      <c r="B400" s="6">
        <v>45105</v>
      </c>
      <c r="C400" s="6">
        <v>45107</v>
      </c>
      <c r="D400" s="4">
        <v>815</v>
      </c>
      <c r="E400" s="4" t="str">
        <f>VLOOKUP(A400,HOP!A:L,12,0)</f>
        <v>815.00</v>
      </c>
      <c r="F400" s="4" t="str">
        <f>VLOOKUP(A400,HOP!A:C,3,0)</f>
        <v>3560481</v>
      </c>
      <c r="G400" s="4">
        <f t="shared" si="12"/>
        <v>0</v>
      </c>
      <c r="H400" s="4" t="str">
        <f t="shared" si="13"/>
        <v>，3560481</v>
      </c>
      <c r="I400" s="4" t="str">
        <f>VLOOKUP(A400,HOP!A:U,21,0)</f>
        <v>直采</v>
      </c>
    </row>
    <row r="401" s="4" customFormat="1" hidden="1" spans="1:9">
      <c r="A401" s="5">
        <v>999224993712188</v>
      </c>
      <c r="B401" s="6">
        <v>45105</v>
      </c>
      <c r="C401" s="6">
        <v>45107</v>
      </c>
      <c r="D401" s="4">
        <v>1100</v>
      </c>
      <c r="E401" s="4" t="str">
        <f>VLOOKUP(A401,HOP!A:L,12,0)</f>
        <v>1100.00</v>
      </c>
      <c r="F401" s="4" t="str">
        <f>VLOOKUP(A401,HOP!A:C,3,0)</f>
        <v>3560528</v>
      </c>
      <c r="G401" s="4">
        <f t="shared" si="12"/>
        <v>0</v>
      </c>
      <c r="H401" s="4" t="str">
        <f t="shared" si="13"/>
        <v>，3560528</v>
      </c>
      <c r="I401" s="4" t="str">
        <f>VLOOKUP(A401,HOP!A:U,21,0)</f>
        <v>直采</v>
      </c>
    </row>
    <row r="402" s="4" customFormat="1" hidden="1" spans="1:9">
      <c r="A402" s="5">
        <v>999224996788947</v>
      </c>
      <c r="B402" s="6">
        <v>45105</v>
      </c>
      <c r="C402" s="6">
        <v>45107</v>
      </c>
      <c r="D402" s="4">
        <v>900</v>
      </c>
      <c r="E402" s="4" t="str">
        <f>VLOOKUP(A402,HOP!A:L,12,0)</f>
        <v>900.00</v>
      </c>
      <c r="F402" s="4" t="str">
        <f>VLOOKUP(A402,HOP!A:C,3,0)</f>
        <v>3560617</v>
      </c>
      <c r="G402" s="4">
        <f t="shared" si="12"/>
        <v>0</v>
      </c>
      <c r="H402" s="4" t="str">
        <f t="shared" si="13"/>
        <v>，3560617</v>
      </c>
      <c r="I402" s="4" t="str">
        <f>VLOOKUP(A402,HOP!A:U,21,0)</f>
        <v>直采</v>
      </c>
    </row>
    <row r="403" s="4" customFormat="1" hidden="1" spans="1:9">
      <c r="A403" s="5">
        <v>999224999342174</v>
      </c>
      <c r="B403" s="6">
        <v>45105</v>
      </c>
      <c r="C403" s="6">
        <v>45107</v>
      </c>
      <c r="D403" s="4">
        <v>1694</v>
      </c>
      <c r="E403" s="4" t="str">
        <f>VLOOKUP(A403,HOP!A:L,12,0)</f>
        <v>1694.00</v>
      </c>
      <c r="F403" s="4" t="str">
        <f>VLOOKUP(A403,HOP!A:C,3,0)</f>
        <v>3561007</v>
      </c>
      <c r="G403" s="4">
        <f t="shared" si="12"/>
        <v>0</v>
      </c>
      <c r="H403" s="4" t="str">
        <f t="shared" si="13"/>
        <v>，3561007</v>
      </c>
      <c r="I403" s="4" t="str">
        <f>VLOOKUP(A403,HOP!A:U,21,0)</f>
        <v>直采</v>
      </c>
    </row>
    <row r="404" s="4" customFormat="1" hidden="1" spans="1:9">
      <c r="A404" s="5">
        <v>999225004043629</v>
      </c>
      <c r="B404" s="6">
        <v>45105</v>
      </c>
      <c r="C404" s="6">
        <v>45107</v>
      </c>
      <c r="D404" s="4">
        <v>718</v>
      </c>
      <c r="E404" s="4" t="str">
        <f>VLOOKUP(A404,HOP!A:L,12,0)</f>
        <v>718.00</v>
      </c>
      <c r="F404" s="4" t="str">
        <f>VLOOKUP(A404,HOP!A:C,3,0)</f>
        <v>3562316</v>
      </c>
      <c r="G404" s="4">
        <f t="shared" si="12"/>
        <v>0</v>
      </c>
      <c r="H404" s="4" t="str">
        <f t="shared" si="13"/>
        <v>，3562316</v>
      </c>
      <c r="I404" s="4" t="str">
        <f>VLOOKUP(A404,HOP!A:U,21,0)</f>
        <v>直采</v>
      </c>
    </row>
    <row r="405" s="4" customFormat="1" hidden="1" spans="1:9">
      <c r="A405" s="5">
        <v>999225006017394</v>
      </c>
      <c r="B405" s="6">
        <v>45105</v>
      </c>
      <c r="C405" s="6">
        <v>45107</v>
      </c>
      <c r="D405" s="4">
        <v>1462</v>
      </c>
      <c r="E405" s="4" t="str">
        <f>VLOOKUP(A405,HOP!A:L,12,0)</f>
        <v>1462.00</v>
      </c>
      <c r="F405" s="4" t="str">
        <f>VLOOKUP(A405,HOP!A:C,3,0)</f>
        <v>3562944</v>
      </c>
      <c r="G405" s="4">
        <f t="shared" si="12"/>
        <v>0</v>
      </c>
      <c r="H405" s="4" t="str">
        <f t="shared" si="13"/>
        <v>，3562944</v>
      </c>
      <c r="I405" s="4" t="str">
        <f>VLOOKUP(A405,HOP!A:U,21,0)</f>
        <v>直采</v>
      </c>
    </row>
    <row r="406" s="4" customFormat="1" hidden="1" spans="1:9">
      <c r="A406" s="5">
        <v>999225006901289</v>
      </c>
      <c r="B406" s="6">
        <v>45106</v>
      </c>
      <c r="C406" s="6">
        <v>45107</v>
      </c>
      <c r="D406" s="4">
        <v>666</v>
      </c>
      <c r="E406" s="4" t="str">
        <f>VLOOKUP(A406,HOP!A:L,12,0)</f>
        <v>666.00</v>
      </c>
      <c r="F406" s="4" t="str">
        <f>VLOOKUP(A406,HOP!A:C,3,0)</f>
        <v>3563265</v>
      </c>
      <c r="G406" s="4">
        <f t="shared" si="12"/>
        <v>0</v>
      </c>
      <c r="H406" s="4" t="str">
        <f t="shared" si="13"/>
        <v>，3563265</v>
      </c>
      <c r="I406" s="4" t="str">
        <f>VLOOKUP(A406,HOP!A:U,21,0)</f>
        <v>直采</v>
      </c>
    </row>
    <row r="407" s="4" customFormat="1" hidden="1" spans="1:9">
      <c r="A407" s="5">
        <v>999225008089865</v>
      </c>
      <c r="B407" s="6">
        <v>45106</v>
      </c>
      <c r="C407" s="6">
        <v>45107</v>
      </c>
      <c r="D407" s="4">
        <v>359</v>
      </c>
      <c r="E407" s="4" t="str">
        <f>VLOOKUP(A407,HOP!A:L,12,0)</f>
        <v>359.00</v>
      </c>
      <c r="F407" s="4" t="str">
        <f>VLOOKUP(A407,HOP!A:C,3,0)</f>
        <v>3563748</v>
      </c>
      <c r="G407" s="4">
        <f t="shared" si="12"/>
        <v>0</v>
      </c>
      <c r="H407" s="4" t="str">
        <f t="shared" si="13"/>
        <v>，3563748</v>
      </c>
      <c r="I407" s="4" t="str">
        <f>VLOOKUP(A407,HOP!A:U,21,0)</f>
        <v>直采</v>
      </c>
    </row>
    <row r="408" s="4" customFormat="1" hidden="1" spans="1:9">
      <c r="A408" s="5">
        <v>999225010103808</v>
      </c>
      <c r="B408" s="6">
        <v>45106</v>
      </c>
      <c r="C408" s="6">
        <v>45107</v>
      </c>
      <c r="D408" s="4">
        <v>620</v>
      </c>
      <c r="E408" s="4" t="str">
        <f>VLOOKUP(A408,HOP!A:L,12,0)</f>
        <v>620.00</v>
      </c>
      <c r="F408" s="4" t="str">
        <f>VLOOKUP(A408,HOP!A:C,3,0)</f>
        <v>3564737</v>
      </c>
      <c r="G408" s="4">
        <f t="shared" si="12"/>
        <v>0</v>
      </c>
      <c r="H408" s="4" t="str">
        <f t="shared" si="13"/>
        <v>，3564737</v>
      </c>
      <c r="I408" s="4" t="str">
        <f>VLOOKUP(A408,HOP!A:U,21,0)</f>
        <v>直采</v>
      </c>
    </row>
    <row r="409" s="4" customFormat="1" hidden="1" spans="1:9">
      <c r="A409" s="5">
        <v>25014663979</v>
      </c>
      <c r="B409" s="6">
        <v>45106</v>
      </c>
      <c r="C409" s="6">
        <v>45107</v>
      </c>
      <c r="D409" s="4">
        <v>445</v>
      </c>
      <c r="E409" s="4" t="str">
        <f>VLOOKUP(A409,HOP!A:L,12,0)</f>
        <v>445.00</v>
      </c>
      <c r="F409" s="4" t="str">
        <f>VLOOKUP(A409,HOP!A:C,3,0)</f>
        <v>3565089</v>
      </c>
      <c r="G409" s="4">
        <f t="shared" si="12"/>
        <v>0</v>
      </c>
      <c r="H409" s="4" t="str">
        <f t="shared" si="13"/>
        <v>，3565089</v>
      </c>
      <c r="I409" s="4" t="str">
        <f>VLOOKUP(A409,HOP!A:U,21,0)</f>
        <v>直采</v>
      </c>
    </row>
    <row r="410" s="4" customFormat="1" hidden="1" spans="1:9">
      <c r="A410" s="5">
        <v>999225014715657</v>
      </c>
      <c r="B410" s="6">
        <v>45106</v>
      </c>
      <c r="C410" s="6">
        <v>45107</v>
      </c>
      <c r="D410" s="4">
        <v>504</v>
      </c>
      <c r="E410" s="4" t="str">
        <f>VLOOKUP(A410,HOP!A:L,12,0)</f>
        <v>504.00</v>
      </c>
      <c r="F410" s="4" t="str">
        <f>VLOOKUP(A410,HOP!A:C,3,0)</f>
        <v>3565093</v>
      </c>
      <c r="G410" s="4">
        <f t="shared" si="12"/>
        <v>0</v>
      </c>
      <c r="H410" s="4" t="str">
        <f t="shared" si="13"/>
        <v>，3565093</v>
      </c>
      <c r="I410" s="4" t="str">
        <f>VLOOKUP(A410,HOP!A:U,21,0)</f>
        <v>直采</v>
      </c>
    </row>
    <row r="411" s="4" customFormat="1" hidden="1" spans="1:9">
      <c r="A411" s="5">
        <v>999225014824721</v>
      </c>
      <c r="B411" s="6">
        <v>45106</v>
      </c>
      <c r="C411" s="6">
        <v>45107</v>
      </c>
      <c r="D411" s="4">
        <v>212</v>
      </c>
      <c r="E411" s="4" t="str">
        <f>VLOOKUP(A411,HOP!A:L,12,0)</f>
        <v>212.00</v>
      </c>
      <c r="F411" s="4" t="str">
        <f>VLOOKUP(A411,HOP!A:C,3,0)</f>
        <v>3565112</v>
      </c>
      <c r="G411" s="4">
        <f t="shared" si="12"/>
        <v>0</v>
      </c>
      <c r="H411" s="4" t="str">
        <f t="shared" si="13"/>
        <v>，3565112</v>
      </c>
      <c r="I411" s="4" t="str">
        <f>VLOOKUP(A411,HOP!A:U,21,0)</f>
        <v>直采</v>
      </c>
    </row>
    <row r="412" s="4" customFormat="1" hidden="1" spans="1:9">
      <c r="A412" s="5">
        <v>999225015192813</v>
      </c>
      <c r="B412" s="6">
        <v>45106</v>
      </c>
      <c r="C412" s="6">
        <v>45107</v>
      </c>
      <c r="D412" s="4">
        <v>504</v>
      </c>
      <c r="E412" s="4" t="str">
        <f>VLOOKUP(A412,HOP!A:L,12,0)</f>
        <v>504.00</v>
      </c>
      <c r="F412" s="4" t="str">
        <f>VLOOKUP(A412,HOP!A:C,3,0)</f>
        <v>3565212</v>
      </c>
      <c r="G412" s="4">
        <f t="shared" si="12"/>
        <v>0</v>
      </c>
      <c r="H412" s="4" t="str">
        <f t="shared" si="13"/>
        <v>，3565212</v>
      </c>
      <c r="I412" s="4" t="str">
        <f>VLOOKUP(A412,HOP!A:U,21,0)</f>
        <v>直采</v>
      </c>
    </row>
    <row r="413" s="4" customFormat="1" hidden="1" spans="1:9">
      <c r="A413" s="5">
        <v>999225015365130</v>
      </c>
      <c r="B413" s="6">
        <v>45106</v>
      </c>
      <c r="C413" s="6">
        <v>45107</v>
      </c>
      <c r="D413" s="4">
        <v>212</v>
      </c>
      <c r="E413" s="4" t="str">
        <f>VLOOKUP(A413,HOP!A:L,12,0)</f>
        <v>212.00</v>
      </c>
      <c r="F413" s="4" t="str">
        <f>VLOOKUP(A413,HOP!A:C,3,0)</f>
        <v>3565247</v>
      </c>
      <c r="G413" s="4">
        <f t="shared" si="12"/>
        <v>0</v>
      </c>
      <c r="H413" s="4" t="str">
        <f t="shared" si="13"/>
        <v>，3565247</v>
      </c>
      <c r="I413" s="4" t="str">
        <f>VLOOKUP(A413,HOP!A:U,21,0)</f>
        <v>直采</v>
      </c>
    </row>
    <row r="414" s="4" customFormat="1" hidden="1" spans="1:9">
      <c r="A414" s="5">
        <v>999225016744132</v>
      </c>
      <c r="B414" s="6">
        <v>45106</v>
      </c>
      <c r="C414" s="6">
        <v>45107</v>
      </c>
      <c r="D414" s="4">
        <v>772</v>
      </c>
      <c r="E414" s="4" t="str">
        <f>VLOOKUP(A414,HOP!A:L,12,0)</f>
        <v>772.00</v>
      </c>
      <c r="F414" s="4" t="str">
        <f>VLOOKUP(A414,HOP!A:C,3,0)</f>
        <v>3565434</v>
      </c>
      <c r="G414" s="4">
        <f t="shared" si="12"/>
        <v>0</v>
      </c>
      <c r="H414" s="4" t="str">
        <f t="shared" si="13"/>
        <v>，3565434</v>
      </c>
      <c r="I414" s="4" t="str">
        <f>VLOOKUP(A414,HOP!A:U,21,0)</f>
        <v>直采</v>
      </c>
    </row>
    <row r="415" s="4" customFormat="1" hidden="1" spans="1:9">
      <c r="A415" s="5">
        <v>999225018628164</v>
      </c>
      <c r="B415" s="6">
        <v>45106</v>
      </c>
      <c r="C415" s="6">
        <v>45107</v>
      </c>
      <c r="D415" s="4">
        <v>421</v>
      </c>
      <c r="E415" s="4" t="str">
        <f>VLOOKUP(A415,HOP!A:L,12,0)</f>
        <v>421.00</v>
      </c>
      <c r="F415" s="4" t="str">
        <f>VLOOKUP(A415,HOP!A:C,3,0)</f>
        <v>3565810</v>
      </c>
      <c r="G415" s="4">
        <f t="shared" si="12"/>
        <v>0</v>
      </c>
      <c r="H415" s="4" t="str">
        <f t="shared" si="13"/>
        <v>，3565810</v>
      </c>
      <c r="I415" s="4" t="str">
        <f>VLOOKUP(A415,HOP!A:U,21,0)</f>
        <v>直采</v>
      </c>
    </row>
    <row r="416" s="4" customFormat="1" hidden="1" spans="1:9">
      <c r="A416" s="5">
        <v>999225019009709</v>
      </c>
      <c r="B416" s="6">
        <v>45106</v>
      </c>
      <c r="C416" s="6">
        <v>45107</v>
      </c>
      <c r="D416" s="4">
        <v>330</v>
      </c>
      <c r="E416" s="4" t="str">
        <f>VLOOKUP(A416,HOP!A:L,12,0)</f>
        <v>330.00</v>
      </c>
      <c r="F416" s="4" t="str">
        <f>VLOOKUP(A416,HOP!A:C,3,0)</f>
        <v>3565943</v>
      </c>
      <c r="G416" s="4">
        <f t="shared" si="12"/>
        <v>0</v>
      </c>
      <c r="H416" s="4" t="str">
        <f t="shared" si="13"/>
        <v>，3565943</v>
      </c>
      <c r="I416" s="4" t="str">
        <f>VLOOKUP(A416,HOP!A:U,21,0)</f>
        <v>直采</v>
      </c>
    </row>
    <row r="417" s="4" customFormat="1" hidden="1" spans="1:9">
      <c r="A417" s="5">
        <v>25019456525</v>
      </c>
      <c r="B417" s="6">
        <v>45106</v>
      </c>
      <c r="C417" s="6">
        <v>45107</v>
      </c>
      <c r="D417" s="4">
        <v>454</v>
      </c>
      <c r="E417" s="4" t="str">
        <f>VLOOKUP(A417,HOP!A:L,12,0)</f>
        <v>454.00</v>
      </c>
      <c r="F417" s="4" t="str">
        <f>VLOOKUP(A417,HOP!A:C,3,0)</f>
        <v>3566052</v>
      </c>
      <c r="G417" s="4">
        <f t="shared" si="12"/>
        <v>0</v>
      </c>
      <c r="H417" s="4" t="str">
        <f t="shared" si="13"/>
        <v>，3566052</v>
      </c>
      <c r="I417" s="4" t="str">
        <f>VLOOKUP(A417,HOP!A:U,21,0)</f>
        <v>直采</v>
      </c>
    </row>
    <row r="418" s="4" customFormat="1" hidden="1" spans="1:9">
      <c r="A418" s="5">
        <v>25019489569</v>
      </c>
      <c r="B418" s="6">
        <v>45106</v>
      </c>
      <c r="C418" s="6">
        <v>45107</v>
      </c>
      <c r="D418" s="4">
        <v>454</v>
      </c>
      <c r="E418" s="4" t="str">
        <f>VLOOKUP(A418,HOP!A:L,12,0)</f>
        <v>454.00</v>
      </c>
      <c r="F418" s="4" t="str">
        <f>VLOOKUP(A418,HOP!A:C,3,0)</f>
        <v>3566059</v>
      </c>
      <c r="G418" s="4">
        <f t="shared" si="12"/>
        <v>0</v>
      </c>
      <c r="H418" s="4" t="str">
        <f t="shared" si="13"/>
        <v>，3566059</v>
      </c>
      <c r="I418" s="4" t="str">
        <f>VLOOKUP(A418,HOP!A:U,21,0)</f>
        <v>直采</v>
      </c>
    </row>
    <row r="419" s="4" customFormat="1" hidden="1" spans="1:9">
      <c r="A419" s="5">
        <v>999225020183756</v>
      </c>
      <c r="B419" s="6">
        <v>45106</v>
      </c>
      <c r="C419" s="6">
        <v>45107</v>
      </c>
      <c r="D419" s="4">
        <v>0</v>
      </c>
      <c r="E419" s="4" t="e">
        <f>VLOOKUP(A419,HOP!A:L,12,0)</f>
        <v>#N/A</v>
      </c>
      <c r="F419" s="4" t="e">
        <f>VLOOKUP(A419,HOP!A:C,3,0)</f>
        <v>#N/A</v>
      </c>
      <c r="G419" s="4" t="e">
        <f t="shared" si="12"/>
        <v>#N/A</v>
      </c>
      <c r="H419" s="4" t="e">
        <f t="shared" si="13"/>
        <v>#N/A</v>
      </c>
      <c r="I419" s="4" t="e">
        <f>VLOOKUP(A419,HOP!A:U,21,0)</f>
        <v>#N/A</v>
      </c>
    </row>
    <row r="420" s="4" customFormat="1" hidden="1" spans="1:9">
      <c r="A420" s="5">
        <v>999225020206200</v>
      </c>
      <c r="B420" s="6">
        <v>45106</v>
      </c>
      <c r="C420" s="6">
        <v>45107</v>
      </c>
      <c r="D420" s="4">
        <v>606</v>
      </c>
      <c r="E420" s="4" t="str">
        <f>VLOOKUP(A420,HOP!A:L,12,0)</f>
        <v>606.00</v>
      </c>
      <c r="F420" s="4" t="str">
        <f>VLOOKUP(A420,HOP!A:C,3,0)</f>
        <v>3566334</v>
      </c>
      <c r="G420" s="4">
        <f t="shared" si="12"/>
        <v>0</v>
      </c>
      <c r="H420" s="4" t="str">
        <f t="shared" si="13"/>
        <v>，3566334</v>
      </c>
      <c r="I420" s="4" t="str">
        <f>VLOOKUP(A420,HOP!A:U,21,0)</f>
        <v>直采</v>
      </c>
    </row>
    <row r="421" s="4" customFormat="1" hidden="1" spans="1:9">
      <c r="A421" s="5">
        <v>25020279849</v>
      </c>
      <c r="B421" s="6">
        <v>45106</v>
      </c>
      <c r="C421" s="6">
        <v>45107</v>
      </c>
      <c r="D421" s="4">
        <v>730</v>
      </c>
      <c r="E421" s="4" t="str">
        <f>VLOOKUP(A421,HOP!A:L,12,0)</f>
        <v>730.00</v>
      </c>
      <c r="F421" s="4" t="str">
        <f>VLOOKUP(A421,HOP!A:C,3,0)</f>
        <v>3566348</v>
      </c>
      <c r="G421" s="4">
        <f t="shared" si="12"/>
        <v>0</v>
      </c>
      <c r="H421" s="4" t="str">
        <f t="shared" si="13"/>
        <v>，3566348</v>
      </c>
      <c r="I421" s="4" t="str">
        <f>VLOOKUP(A421,HOP!A:U,21,0)</f>
        <v>直采</v>
      </c>
    </row>
    <row r="422" s="4" customFormat="1" hidden="1" spans="1:9">
      <c r="A422" s="5">
        <v>25020289887</v>
      </c>
      <c r="B422" s="6">
        <v>45106</v>
      </c>
      <c r="C422" s="6">
        <v>45107</v>
      </c>
      <c r="D422" s="4">
        <v>333</v>
      </c>
      <c r="E422" s="4" t="str">
        <f>VLOOKUP(A422,HOP!A:L,12,0)</f>
        <v>333.00</v>
      </c>
      <c r="F422" s="4" t="str">
        <f>VLOOKUP(A422,HOP!A:C,3,0)</f>
        <v>3566350</v>
      </c>
      <c r="G422" s="4">
        <f t="shared" si="12"/>
        <v>0</v>
      </c>
      <c r="H422" s="4" t="str">
        <f t="shared" si="13"/>
        <v>，3566350</v>
      </c>
      <c r="I422" s="4" t="str">
        <f>VLOOKUP(A422,HOP!A:U,21,0)</f>
        <v>直采</v>
      </c>
    </row>
    <row r="423" s="4" customFormat="1" hidden="1" spans="1:9">
      <c r="A423" s="5">
        <v>999225021807124</v>
      </c>
      <c r="B423" s="6">
        <v>45106</v>
      </c>
      <c r="C423" s="6">
        <v>45107</v>
      </c>
      <c r="D423" s="4">
        <v>315</v>
      </c>
      <c r="E423" s="4" t="str">
        <f>VLOOKUP(A423,HOP!A:L,12,0)</f>
        <v>315.00</v>
      </c>
      <c r="F423" s="4" t="str">
        <f>VLOOKUP(A423,HOP!A:C,3,0)</f>
        <v>3566797</v>
      </c>
      <c r="G423" s="4">
        <f t="shared" si="12"/>
        <v>0</v>
      </c>
      <c r="H423" s="4" t="str">
        <f t="shared" si="13"/>
        <v>，3566797</v>
      </c>
      <c r="I423" s="4" t="str">
        <f>VLOOKUP(A423,HOP!A:U,21,0)</f>
        <v>直采</v>
      </c>
    </row>
    <row r="424" s="4" customFormat="1" hidden="1" spans="1:9">
      <c r="A424" s="5">
        <v>999225021811009</v>
      </c>
      <c r="B424" s="6">
        <v>45106</v>
      </c>
      <c r="C424" s="6">
        <v>45107</v>
      </c>
      <c r="D424" s="4">
        <v>3310</v>
      </c>
      <c r="E424" s="4" t="str">
        <f>VLOOKUP(A424,HOP!A:L,12,0)</f>
        <v>3310.00</v>
      </c>
      <c r="F424" s="4" t="str">
        <f>VLOOKUP(A424,HOP!A:C,3,0)</f>
        <v>3566800</v>
      </c>
      <c r="G424" s="4">
        <f t="shared" si="12"/>
        <v>0</v>
      </c>
      <c r="H424" s="4" t="str">
        <f t="shared" si="13"/>
        <v>，3566800</v>
      </c>
      <c r="I424" s="4" t="str">
        <f>VLOOKUP(A424,HOP!A:U,21,0)</f>
        <v>直采</v>
      </c>
    </row>
    <row r="425" s="4" customFormat="1" hidden="1" spans="1:9">
      <c r="A425" s="5">
        <v>999225021679706</v>
      </c>
      <c r="B425" s="6">
        <v>45106</v>
      </c>
      <c r="C425" s="6">
        <v>45107</v>
      </c>
      <c r="D425" s="4">
        <v>333</v>
      </c>
      <c r="E425" s="4" t="str">
        <f>VLOOKUP(A425,HOP!A:L,12,0)</f>
        <v>333.00</v>
      </c>
      <c r="F425" s="4" t="str">
        <f>VLOOKUP(A425,HOP!A:C,3,0)</f>
        <v>3566782</v>
      </c>
      <c r="G425" s="4">
        <f t="shared" si="12"/>
        <v>0</v>
      </c>
      <c r="H425" s="4" t="str">
        <f t="shared" si="13"/>
        <v>，3566782</v>
      </c>
      <c r="I425" s="4" t="str">
        <f>VLOOKUP(A425,HOP!A:U,21,0)</f>
        <v>直采</v>
      </c>
    </row>
    <row r="426" s="4" customFormat="1" hidden="1" spans="1:9">
      <c r="A426" s="5">
        <v>999225021964759</v>
      </c>
      <c r="B426" s="6">
        <v>45106</v>
      </c>
      <c r="C426" s="6">
        <v>45107</v>
      </c>
      <c r="D426" s="4">
        <v>359</v>
      </c>
      <c r="E426" s="4" t="str">
        <f>VLOOKUP(A426,HOP!A:L,12,0)</f>
        <v>359.00</v>
      </c>
      <c r="F426" s="4" t="str">
        <f>VLOOKUP(A426,HOP!A:C,3,0)</f>
        <v>3566833</v>
      </c>
      <c r="G426" s="4">
        <f t="shared" si="12"/>
        <v>0</v>
      </c>
      <c r="H426" s="4" t="str">
        <f t="shared" si="13"/>
        <v>，3566833</v>
      </c>
      <c r="I426" s="4" t="str">
        <f>VLOOKUP(A426,HOP!A:U,21,0)</f>
        <v>直采</v>
      </c>
    </row>
    <row r="427" s="4" customFormat="1" hidden="1" spans="1:9">
      <c r="A427" s="5">
        <v>999225022262202</v>
      </c>
      <c r="B427" s="6">
        <v>45106</v>
      </c>
      <c r="C427" s="6">
        <v>45107</v>
      </c>
      <c r="D427" s="4">
        <v>1350</v>
      </c>
      <c r="E427" s="4" t="str">
        <f>VLOOKUP(A427,HOP!A:L,12,0)</f>
        <v>1350.00</v>
      </c>
      <c r="F427" s="4" t="str">
        <f>VLOOKUP(A427,HOP!A:C,3,0)</f>
        <v>3567035</v>
      </c>
      <c r="G427" s="4">
        <f t="shared" si="12"/>
        <v>0</v>
      </c>
      <c r="H427" s="4" t="str">
        <f t="shared" si="13"/>
        <v>，3567035</v>
      </c>
      <c r="I427" s="4" t="str">
        <f>VLOOKUP(A427,HOP!A:U,21,0)</f>
        <v>直采</v>
      </c>
    </row>
    <row r="428" s="4" customFormat="1" hidden="1" spans="1:9">
      <c r="A428" s="5">
        <v>999225023194628</v>
      </c>
      <c r="B428" s="6">
        <v>45106</v>
      </c>
      <c r="C428" s="6">
        <v>45107</v>
      </c>
      <c r="D428" s="4">
        <v>1348</v>
      </c>
      <c r="E428" s="4" t="str">
        <f>VLOOKUP(A428,HOP!A:L,12,0)</f>
        <v>1348.00</v>
      </c>
      <c r="F428" s="4" t="str">
        <f>VLOOKUP(A428,HOP!A:C,3,0)</f>
        <v>3567405</v>
      </c>
      <c r="G428" s="4">
        <f t="shared" si="12"/>
        <v>0</v>
      </c>
      <c r="H428" s="4" t="str">
        <f t="shared" si="13"/>
        <v>，3567405</v>
      </c>
      <c r="I428" s="4" t="str">
        <f>VLOOKUP(A428,HOP!A:U,21,0)</f>
        <v>直采</v>
      </c>
    </row>
    <row r="429" s="4" customFormat="1" hidden="1" spans="1:9">
      <c r="A429" s="5">
        <v>999225023925469</v>
      </c>
      <c r="B429" s="6">
        <v>45106</v>
      </c>
      <c r="C429" s="6">
        <v>45107</v>
      </c>
      <c r="D429" s="4">
        <v>455</v>
      </c>
      <c r="E429" s="4" t="str">
        <f>VLOOKUP(A429,HOP!A:L,12,0)</f>
        <v>455.00</v>
      </c>
      <c r="F429" s="4" t="str">
        <f>VLOOKUP(A429,HOP!A:C,3,0)</f>
        <v>3567855</v>
      </c>
      <c r="G429" s="4">
        <f t="shared" si="12"/>
        <v>0</v>
      </c>
      <c r="H429" s="4" t="str">
        <f t="shared" si="13"/>
        <v>，3567855</v>
      </c>
      <c r="I429" s="4" t="str">
        <f>VLOOKUP(A429,HOP!A:U,21,0)</f>
        <v>直采</v>
      </c>
    </row>
    <row r="430" s="4" customFormat="1" hidden="1" spans="1:9">
      <c r="A430" s="5">
        <v>999225024265088</v>
      </c>
      <c r="B430" s="6">
        <v>45106</v>
      </c>
      <c r="C430" s="6">
        <v>45107</v>
      </c>
      <c r="D430" s="4">
        <v>378</v>
      </c>
      <c r="E430" s="4" t="str">
        <f>VLOOKUP(A430,HOP!A:L,12,0)</f>
        <v>378.00</v>
      </c>
      <c r="F430" s="4" t="str">
        <f>VLOOKUP(A430,HOP!A:C,3,0)</f>
        <v>3569040</v>
      </c>
      <c r="G430" s="4">
        <f t="shared" si="12"/>
        <v>0</v>
      </c>
      <c r="H430" s="4" t="str">
        <f t="shared" si="13"/>
        <v>，3569040</v>
      </c>
      <c r="I430" s="4" t="str">
        <f>VLOOKUP(A430,HOP!A:U,21,0)</f>
        <v>直采</v>
      </c>
    </row>
    <row r="431" s="4" customFormat="1" hidden="1" spans="1:9">
      <c r="A431" s="5">
        <v>999225027004340</v>
      </c>
      <c r="B431" s="6">
        <v>45106</v>
      </c>
      <c r="C431" s="6">
        <v>45107</v>
      </c>
      <c r="D431" s="4">
        <v>666</v>
      </c>
      <c r="E431" s="4" t="str">
        <f>VLOOKUP(A431,HOP!A:L,12,0)</f>
        <v>666.00</v>
      </c>
      <c r="F431" s="4" t="str">
        <f>VLOOKUP(A431,HOP!A:C,3,0)</f>
        <v>3569360</v>
      </c>
      <c r="G431" s="4">
        <f t="shared" si="12"/>
        <v>0</v>
      </c>
      <c r="H431" s="4" t="str">
        <f t="shared" si="13"/>
        <v>，3569360</v>
      </c>
      <c r="I431" s="4" t="str">
        <f>VLOOKUP(A431,HOP!A:U,21,0)</f>
        <v>直采</v>
      </c>
    </row>
    <row r="433" spans="4:4">
      <c r="D433" s="4">
        <f>SUM(D2:D432)</f>
        <v>997364.99</v>
      </c>
    </row>
    <row r="442" spans="1:4">
      <c r="A442" s="4" t="s">
        <v>2004</v>
      </c>
      <c r="C442" s="4">
        <v>2116</v>
      </c>
      <c r="D442" s="4">
        <v>2285.51</v>
      </c>
    </row>
    <row r="443" spans="1:4">
      <c r="A443" s="4" t="s">
        <v>2005</v>
      </c>
      <c r="C443" s="4">
        <v>995248.99</v>
      </c>
      <c r="D443" s="4">
        <v>1074975.83</v>
      </c>
    </row>
    <row r="444" spans="1:4">
      <c r="A444" s="4" t="s">
        <v>2006</v>
      </c>
      <c r="C444" s="4">
        <f>SUBTOTAL(9,C442:C443)</f>
        <v>997364.99</v>
      </c>
      <c r="D444" s="4">
        <f>SUBTOTAL(9,D442:D443)</f>
        <v>1077261.34</v>
      </c>
    </row>
    <row r="445" spans="1:1">
      <c r="A445" s="4" t="s">
        <v>2007</v>
      </c>
    </row>
  </sheetData>
  <autoFilter ref="A1:XFD433">
    <filterColumn colId="3">
      <filters blank="1">
        <filter val="900"/>
        <filter val="1100"/>
        <filter val="2100"/>
        <filter val="3500"/>
        <filter val="3900"/>
        <filter val="4500"/>
        <filter val="1503"/>
        <filter val="504"/>
        <filter val="1508"/>
        <filter val="910"/>
        <filter val="2910"/>
        <filter val="1512"/>
        <filter val="1914"/>
        <filter val="5115"/>
        <filter val="13116"/>
        <filter val="1920"/>
        <filter val="2520"/>
        <filter val="3120"/>
        <filter val="1122"/>
        <filter val="924"/>
        <filter val="12528"/>
        <filter val="529"/>
        <filter val="530"/>
        <filter val="1530"/>
        <filter val="532"/>
        <filter val="1932"/>
        <filter val="1134"/>
        <filter val="23935"/>
        <filter val="10536"/>
        <filter val="2138"/>
        <filter val="3939"/>
        <filter val="540"/>
        <filter val="1140"/>
        <filter val="2140"/>
        <filter val="2940"/>
        <filter val="5540"/>
        <filter val="544"/>
        <filter val="1944"/>
        <filter val="2144"/>
        <filter val="550"/>
        <filter val="32550"/>
        <filter val="1954"/>
        <filter val="1155"/>
        <filter val="2155"/>
        <filter val="1156"/>
        <filter val="1956"/>
        <filter val="1958"/>
        <filter val="1160"/>
        <filter val="2160"/>
        <filter val="2560"/>
        <filter val="7560"/>
        <filter val="5162"/>
        <filter val="5562"/>
        <filter val="2164"/>
        <filter val="2564"/>
        <filter val="15165"/>
        <filter val="1566"/>
        <filter val="568"/>
        <filter val="1968"/>
        <filter val="2168"/>
        <filter val="570"/>
        <filter val="970"/>
        <filter val="1172"/>
        <filter val="8574"/>
        <filter val="975"/>
        <filter val="1576"/>
        <filter val="15576"/>
        <filter val="1177"/>
        <filter val="980"/>
        <filter val="2980"/>
        <filter val="3180"/>
        <filter val="582"/>
        <filter val="1182"/>
        <filter val="986"/>
        <filter val="3186"/>
        <filter val="987"/>
        <filter val="1587"/>
        <filter val="2988"/>
        <filter val="4190"/>
        <filter val="7190"/>
        <filter val="991"/>
        <filter val="192"/>
        <filter val="593"/>
        <filter val="2593"/>
        <filter val="998"/>
        <filter val="997364.99"/>
        <filter val="1200"/>
        <filter val="4600"/>
        <filter val="7200"/>
        <filter val="606"/>
        <filter val="1206"/>
        <filter val="208"/>
        <filter val="1610"/>
        <filter val="3210"/>
        <filter val="611"/>
        <filter val="212"/>
        <filter val="4212"/>
        <filter val="5214"/>
        <filter val="2616"/>
        <filter val="620"/>
        <filter val="1220"/>
        <filter val="2220"/>
        <filter val="4620"/>
        <filter val="229"/>
        <filter val="2230"/>
        <filter val="4232"/>
        <filter val="3234"/>
        <filter val="2640"/>
        <filter val="6640"/>
        <filter val="7240"/>
        <filter val="644"/>
        <filter val="8244"/>
        <filter val="648"/>
        <filter val="249"/>
        <filter val="1250"/>
        <filter val="1650"/>
        <filter val="1251"/>
        <filter val="652"/>
        <filter val="654"/>
        <filter val="3254"/>
        <filter val="1656"/>
        <filter val="2256"/>
        <filter val="10656"/>
        <filter val="660"/>
        <filter val="5260"/>
        <filter val="666"/>
        <filter val="267"/>
        <filter val="4269"/>
        <filter val="2271"/>
        <filter val="674"/>
        <filter val="276"/>
        <filter val="277"/>
        <filter val="678"/>
        <filter val="13278"/>
        <filter val="680"/>
        <filter val="1680"/>
        <filter val="23280"/>
        <filter val="3681"/>
        <filter val="1282"/>
        <filter val="1284"/>
        <filter val="686"/>
        <filter val="1287"/>
        <filter val="690"/>
        <filter val="291"/>
        <filter val="2691"/>
        <filter val="5692"/>
        <filter val="1694"/>
        <filter val="2295"/>
        <filter val="696"/>
        <filter val="1698"/>
        <filter val="4698"/>
        <filter val="99.99"/>
        <filter val="1700"/>
        <filter val="704"/>
        <filter val="4304"/>
        <filter val="305"/>
        <filter val="309"/>
        <filter val="2710"/>
        <filter val="3310"/>
        <filter val="4310"/>
        <filter val="4710"/>
        <filter val="6312"/>
        <filter val="315"/>
        <filter val="718"/>
        <filter val="5718"/>
        <filter val="719"/>
        <filter val="720"/>
        <filter val="1720"/>
        <filter val="2320"/>
        <filter val="4720"/>
        <filter val="323"/>
        <filter val="324"/>
        <filter val="3325"/>
        <filter val="1726"/>
        <filter val="328"/>
        <filter val="728"/>
        <filter val="330"/>
        <filter val="730"/>
        <filter val="1330"/>
        <filter val="731"/>
        <filter val="1332"/>
        <filter val="333"/>
        <filter val="1334"/>
        <filter val="7335"/>
        <filter val="339"/>
        <filter val="740"/>
        <filter val="1740"/>
        <filter val="2340"/>
        <filter val="9340"/>
        <filter val="1344"/>
        <filter val="1744"/>
        <filter val="8744"/>
        <filter val="2346"/>
        <filter val="348"/>
        <filter val="1348"/>
        <filter val="2348"/>
        <filter val="750"/>
        <filter val="1350"/>
        <filter val="5350"/>
        <filter val="9750"/>
        <filter val="1352"/>
        <filter val="755"/>
        <filter val="1756"/>
        <filter val="13356"/>
        <filter val="758"/>
        <filter val="359"/>
        <filter val="1760"/>
        <filter val="2360"/>
        <filter val="2760"/>
        <filter val="3360"/>
        <filter val="1367"/>
        <filter val="2770"/>
        <filter val="772"/>
        <filter val="775"/>
        <filter val="376"/>
        <filter val="1776"/>
        <filter val="377"/>
        <filter val="378"/>
        <filter val="2378"/>
        <filter val="780"/>
        <filter val="782"/>
        <filter val="784"/>
        <filter val="6786"/>
        <filter val="10386"/>
        <filter val="788"/>
        <filter val="394"/>
        <filter val="2394"/>
        <filter val="1395"/>
        <filter val="2796"/>
        <filter val="4396"/>
        <filter val="1398"/>
        <filter val="400"/>
        <filter val="1400"/>
        <filter val="2000"/>
        <filter val="2400"/>
        <filter val="2800"/>
        <filter val="3800"/>
        <filter val="10400"/>
        <filter val="2002"/>
        <filter val="2404"/>
        <filter val="1008"/>
        <filter val="2808"/>
        <filter val="4808"/>
        <filter val="1809"/>
        <filter val="3009"/>
        <filter val="410"/>
        <filter val="1010"/>
        <filter val="4410"/>
        <filter val="5810"/>
        <filter val="412"/>
        <filter val="2412"/>
        <filter val="815"/>
        <filter val="3016"/>
        <filter val="3416"/>
        <filter val="2418"/>
        <filter val="2019"/>
        <filter val="420"/>
        <filter val="820"/>
        <filter val="2020"/>
        <filter val="2420"/>
        <filter val="421"/>
        <filter val="2821"/>
        <filter val="422"/>
        <filter val="1422"/>
        <filter val="1822"/>
        <filter val="6824"/>
        <filter val="1025"/>
        <filter val="426"/>
        <filter val="1029"/>
        <filter val="1429"/>
        <filter val="430"/>
        <filter val="1830"/>
        <filter val="6030"/>
        <filter val="10830"/>
        <filter val="432"/>
        <filter val="1832"/>
        <filter val="834"/>
        <filter val="1434"/>
        <filter val="436"/>
        <filter val="2836"/>
        <filter val="437"/>
        <filter val="837"/>
        <filter val="439"/>
        <filter val="840"/>
        <filter val="2040"/>
        <filter val="5040"/>
        <filter val="441"/>
        <filter val="444"/>
        <filter val="445"/>
        <filter val="1045"/>
        <filter val="2046"/>
        <filter val="2848"/>
        <filter val="2050"/>
        <filter val="5450"/>
        <filter val="852"/>
        <filter val="453"/>
        <filter val="1053"/>
        <filter val="454"/>
        <filter val="455"/>
        <filter val="860"/>
        <filter val="3060"/>
        <filter val="1462"/>
        <filter val="5862"/>
        <filter val="2464"/>
        <filter val="3464"/>
        <filter val="465"/>
        <filter val="1865"/>
        <filter val="1070"/>
        <filter val="472"/>
        <filter val="872"/>
        <filter val="1072"/>
        <filter val="3472"/>
        <filter val="473"/>
        <filter val="1073"/>
        <filter val="8073"/>
        <filter val="1874"/>
        <filter val="1876"/>
        <filter val="3476"/>
        <filter val="878"/>
        <filter val="2078"/>
        <filter val="480"/>
        <filter val="880"/>
        <filter val="1080"/>
        <filter val="3080"/>
        <filter val="5080"/>
        <filter val="11080"/>
        <filter val="2082"/>
        <filter val="1484"/>
        <filter val="11084"/>
        <filter val="485"/>
        <filter val="488"/>
        <filter val="5488"/>
        <filter val="490"/>
        <filter val="1490"/>
        <filter val="2092"/>
      </filters>
    </filterColumn>
    <filterColumn colId="6">
      <filters blank="1">
        <filter val="-400"/>
        <filter val="#N/A"/>
        <filter val="-0.01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1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2008</v>
      </c>
      <c r="B1" s="2" t="s">
        <v>2009</v>
      </c>
      <c r="C1" s="2" t="s">
        <v>2010</v>
      </c>
      <c r="D1" s="2" t="s">
        <v>2011</v>
      </c>
      <c r="E1" s="2" t="s">
        <v>13</v>
      </c>
      <c r="F1" s="2" t="s">
        <v>5</v>
      </c>
      <c r="G1" s="2" t="s">
        <v>6</v>
      </c>
      <c r="H1" s="2" t="s">
        <v>2012</v>
      </c>
      <c r="I1" s="2" t="s">
        <v>2013</v>
      </c>
      <c r="J1" s="2" t="s">
        <v>2014</v>
      </c>
      <c r="K1" s="2" t="s">
        <v>2015</v>
      </c>
      <c r="L1" s="2" t="s">
        <v>2016</v>
      </c>
      <c r="M1" s="2" t="s">
        <v>2017</v>
      </c>
      <c r="N1" s="2" t="s">
        <v>2018</v>
      </c>
      <c r="O1" s="2" t="s">
        <v>2019</v>
      </c>
      <c r="P1" s="2" t="s">
        <v>2020</v>
      </c>
      <c r="Q1" s="2" t="s">
        <v>2021</v>
      </c>
      <c r="R1" s="2" t="s">
        <v>2022</v>
      </c>
      <c r="S1" s="2" t="s">
        <v>2023</v>
      </c>
      <c r="T1" s="2" t="s">
        <v>2024</v>
      </c>
      <c r="U1" s="2" t="s">
        <v>2025</v>
      </c>
      <c r="V1" s="2" t="s">
        <v>2026</v>
      </c>
    </row>
    <row r="2" s="1" customFormat="1" spans="1:22">
      <c r="A2" s="3">
        <v>999224478028107</v>
      </c>
      <c r="B2" s="1" t="s">
        <v>2027</v>
      </c>
      <c r="C2" s="1" t="s">
        <v>2028</v>
      </c>
      <c r="D2" s="1" t="s">
        <v>2029</v>
      </c>
      <c r="E2" s="1" t="s">
        <v>2030</v>
      </c>
      <c r="F2" s="1" t="s">
        <v>2031</v>
      </c>
      <c r="G2" s="1" t="s">
        <v>2032</v>
      </c>
      <c r="H2" s="1" t="s">
        <v>2033</v>
      </c>
      <c r="I2" s="1" t="s">
        <v>2034</v>
      </c>
      <c r="J2" s="1" t="s">
        <v>2035</v>
      </c>
      <c r="K2" s="1" t="s">
        <v>2034</v>
      </c>
      <c r="L2" s="1" t="s">
        <v>2034</v>
      </c>
      <c r="M2" s="1" t="s">
        <v>2036</v>
      </c>
      <c r="N2" s="1" t="s">
        <v>2036</v>
      </c>
      <c r="O2" s="1" t="s">
        <v>2037</v>
      </c>
      <c r="P2" s="1" t="s">
        <v>2038</v>
      </c>
      <c r="Q2" s="1" t="s">
        <v>2039</v>
      </c>
      <c r="R2" s="1" t="s">
        <v>2040</v>
      </c>
      <c r="S2" s="1" t="s">
        <v>2041</v>
      </c>
      <c r="T2" s="1" t="s">
        <v>2042</v>
      </c>
      <c r="U2" s="1" t="s">
        <v>2043</v>
      </c>
      <c r="V2" s="1" t="s">
        <v>2044</v>
      </c>
    </row>
    <row r="3" s="1" customFormat="1" spans="1:22">
      <c r="A3" s="3">
        <v>999224741359928</v>
      </c>
      <c r="B3" s="1" t="s">
        <v>2045</v>
      </c>
      <c r="C3" s="1" t="s">
        <v>2046</v>
      </c>
      <c r="D3" s="1" t="s">
        <v>2047</v>
      </c>
      <c r="E3" s="1" t="s">
        <v>2048</v>
      </c>
      <c r="F3" s="1" t="s">
        <v>2031</v>
      </c>
      <c r="G3" s="1" t="s">
        <v>2049</v>
      </c>
      <c r="H3" s="1" t="s">
        <v>2033</v>
      </c>
      <c r="I3" s="1" t="s">
        <v>2050</v>
      </c>
      <c r="J3" s="1" t="s">
        <v>2035</v>
      </c>
      <c r="K3" s="1" t="s">
        <v>2050</v>
      </c>
      <c r="L3" s="1" t="s">
        <v>2050</v>
      </c>
      <c r="M3" s="1" t="s">
        <v>2036</v>
      </c>
      <c r="N3" s="1" t="s">
        <v>2036</v>
      </c>
      <c r="O3" s="1" t="s">
        <v>2037</v>
      </c>
      <c r="P3" s="1" t="s">
        <v>2038</v>
      </c>
      <c r="Q3" s="1" t="s">
        <v>2039</v>
      </c>
      <c r="R3" s="1" t="s">
        <v>2051</v>
      </c>
      <c r="S3" s="1" t="s">
        <v>2041</v>
      </c>
      <c r="T3" s="1" t="s">
        <v>2042</v>
      </c>
      <c r="U3" s="1" t="s">
        <v>2043</v>
      </c>
      <c r="V3" s="1" t="s">
        <v>2044</v>
      </c>
    </row>
    <row r="4" s="1" customFormat="1" spans="1:22">
      <c r="A4" s="3">
        <v>999224683775074</v>
      </c>
      <c r="B4" s="1" t="s">
        <v>2052</v>
      </c>
      <c r="C4" s="1" t="s">
        <v>2053</v>
      </c>
      <c r="D4" s="1" t="s">
        <v>2047</v>
      </c>
      <c r="E4" s="1" t="s">
        <v>2054</v>
      </c>
      <c r="F4" s="1" t="s">
        <v>2049</v>
      </c>
      <c r="G4" s="1" t="s">
        <v>2032</v>
      </c>
      <c r="H4" s="1" t="s">
        <v>2033</v>
      </c>
      <c r="I4" s="1" t="s">
        <v>2055</v>
      </c>
      <c r="J4" s="1" t="s">
        <v>2035</v>
      </c>
      <c r="K4" s="1" t="s">
        <v>2055</v>
      </c>
      <c r="L4" s="1" t="s">
        <v>2055</v>
      </c>
      <c r="M4" s="1" t="s">
        <v>2036</v>
      </c>
      <c r="N4" s="1" t="s">
        <v>2036</v>
      </c>
      <c r="O4" s="1" t="s">
        <v>2037</v>
      </c>
      <c r="P4" s="1" t="s">
        <v>2038</v>
      </c>
      <c r="Q4" s="1" t="s">
        <v>2039</v>
      </c>
      <c r="R4" s="1" t="s">
        <v>2056</v>
      </c>
      <c r="S4" s="1" t="s">
        <v>2041</v>
      </c>
      <c r="T4" s="1" t="s">
        <v>2042</v>
      </c>
      <c r="U4" s="1" t="s">
        <v>2043</v>
      </c>
      <c r="V4" s="1" t="s">
        <v>2044</v>
      </c>
    </row>
    <row r="5" s="1" customFormat="1" spans="1:22">
      <c r="A5" s="3">
        <v>999224120358637</v>
      </c>
      <c r="B5" s="1" t="s">
        <v>2057</v>
      </c>
      <c r="C5" s="1" t="s">
        <v>2058</v>
      </c>
      <c r="D5" s="1" t="s">
        <v>2047</v>
      </c>
      <c r="E5" s="1" t="s">
        <v>2059</v>
      </c>
      <c r="F5" s="1" t="s">
        <v>2060</v>
      </c>
      <c r="G5" s="1" t="s">
        <v>2031</v>
      </c>
      <c r="H5" s="1" t="s">
        <v>2033</v>
      </c>
      <c r="I5" s="1" t="s">
        <v>2061</v>
      </c>
      <c r="J5" s="1" t="s">
        <v>2035</v>
      </c>
      <c r="K5" s="1" t="s">
        <v>2061</v>
      </c>
      <c r="L5" s="1" t="s">
        <v>2061</v>
      </c>
      <c r="M5" s="1" t="s">
        <v>2036</v>
      </c>
      <c r="N5" s="1" t="s">
        <v>2036</v>
      </c>
      <c r="O5" s="1" t="s">
        <v>2037</v>
      </c>
      <c r="P5" s="1" t="s">
        <v>2038</v>
      </c>
      <c r="Q5" s="1" t="s">
        <v>2039</v>
      </c>
      <c r="R5" s="1" t="s">
        <v>2062</v>
      </c>
      <c r="S5" s="1" t="s">
        <v>2041</v>
      </c>
      <c r="T5" s="1" t="s">
        <v>2042</v>
      </c>
      <c r="U5" s="1" t="s">
        <v>2043</v>
      </c>
      <c r="V5" s="1" t="s">
        <v>2044</v>
      </c>
    </row>
    <row r="6" s="1" customFormat="1" spans="1:22">
      <c r="A6" s="3">
        <v>999224704203492</v>
      </c>
      <c r="B6" s="1" t="s">
        <v>2063</v>
      </c>
      <c r="C6" s="1" t="s">
        <v>2064</v>
      </c>
      <c r="D6" s="1" t="s">
        <v>2065</v>
      </c>
      <c r="E6" s="1" t="s">
        <v>2066</v>
      </c>
      <c r="F6" s="1" t="s">
        <v>2060</v>
      </c>
      <c r="G6" s="1" t="s">
        <v>2031</v>
      </c>
      <c r="H6" s="1" t="s">
        <v>2033</v>
      </c>
      <c r="I6" s="1" t="s">
        <v>2067</v>
      </c>
      <c r="J6" s="1" t="s">
        <v>2035</v>
      </c>
      <c r="K6" s="1" t="s">
        <v>2067</v>
      </c>
      <c r="L6" s="1" t="s">
        <v>2067</v>
      </c>
      <c r="M6" s="1" t="s">
        <v>2036</v>
      </c>
      <c r="N6" s="1" t="s">
        <v>2036</v>
      </c>
      <c r="O6" s="1" t="s">
        <v>2037</v>
      </c>
      <c r="P6" s="1" t="s">
        <v>2038</v>
      </c>
      <c r="Q6" s="1" t="s">
        <v>2039</v>
      </c>
      <c r="R6" s="1" t="s">
        <v>2068</v>
      </c>
      <c r="S6" s="1" t="s">
        <v>2041</v>
      </c>
      <c r="T6" s="1" t="s">
        <v>2042</v>
      </c>
      <c r="U6" s="1" t="s">
        <v>2043</v>
      </c>
      <c r="V6" s="1" t="s">
        <v>2044</v>
      </c>
    </row>
    <row r="7" s="1" customFormat="1" spans="1:22">
      <c r="A7" s="3">
        <v>999224696609564</v>
      </c>
      <c r="B7" s="1" t="s">
        <v>2063</v>
      </c>
      <c r="C7" s="1" t="s">
        <v>2069</v>
      </c>
      <c r="D7" s="1" t="s">
        <v>2065</v>
      </c>
      <c r="E7" s="1" t="s">
        <v>2070</v>
      </c>
      <c r="F7" s="1" t="s">
        <v>2060</v>
      </c>
      <c r="G7" s="1" t="s">
        <v>2031</v>
      </c>
      <c r="H7" s="1" t="s">
        <v>2033</v>
      </c>
      <c r="I7" s="1" t="s">
        <v>2071</v>
      </c>
      <c r="J7" s="1" t="s">
        <v>2035</v>
      </c>
      <c r="K7" s="1" t="s">
        <v>2071</v>
      </c>
      <c r="L7" s="1" t="s">
        <v>2071</v>
      </c>
      <c r="M7" s="1" t="s">
        <v>2036</v>
      </c>
      <c r="N7" s="1" t="s">
        <v>2036</v>
      </c>
      <c r="O7" s="1" t="s">
        <v>2037</v>
      </c>
      <c r="P7" s="1" t="s">
        <v>2038</v>
      </c>
      <c r="Q7" s="1" t="s">
        <v>2039</v>
      </c>
      <c r="R7" s="1" t="s">
        <v>2072</v>
      </c>
      <c r="S7" s="1" t="s">
        <v>2041</v>
      </c>
      <c r="T7" s="1" t="s">
        <v>2042</v>
      </c>
      <c r="U7" s="1" t="s">
        <v>2043</v>
      </c>
      <c r="V7" s="1" t="s">
        <v>2044</v>
      </c>
    </row>
    <row r="8" s="1" customFormat="1" spans="1:22">
      <c r="A8" s="3">
        <v>999224696292372</v>
      </c>
      <c r="B8" s="1" t="s">
        <v>2052</v>
      </c>
      <c r="C8" s="1" t="s">
        <v>2073</v>
      </c>
      <c r="D8" s="1" t="s">
        <v>2065</v>
      </c>
      <c r="E8" s="1" t="s">
        <v>2074</v>
      </c>
      <c r="F8" s="1" t="s">
        <v>2060</v>
      </c>
      <c r="G8" s="1" t="s">
        <v>2031</v>
      </c>
      <c r="H8" s="1" t="s">
        <v>2033</v>
      </c>
      <c r="I8" s="1" t="s">
        <v>2075</v>
      </c>
      <c r="J8" s="1" t="s">
        <v>2035</v>
      </c>
      <c r="K8" s="1" t="s">
        <v>2075</v>
      </c>
      <c r="L8" s="1" t="s">
        <v>2075</v>
      </c>
      <c r="M8" s="1" t="s">
        <v>2036</v>
      </c>
      <c r="N8" s="1" t="s">
        <v>2036</v>
      </c>
      <c r="O8" s="1" t="s">
        <v>2037</v>
      </c>
      <c r="P8" s="1" t="s">
        <v>2038</v>
      </c>
      <c r="Q8" s="1" t="s">
        <v>2039</v>
      </c>
      <c r="R8" s="1" t="s">
        <v>2076</v>
      </c>
      <c r="S8" s="1" t="s">
        <v>2041</v>
      </c>
      <c r="T8" s="1" t="s">
        <v>2042</v>
      </c>
      <c r="U8" s="1" t="s">
        <v>2043</v>
      </c>
      <c r="V8" s="1" t="s">
        <v>2044</v>
      </c>
    </row>
    <row r="9" s="1" customFormat="1" spans="1:22">
      <c r="A9" s="3">
        <v>999224725387817</v>
      </c>
      <c r="B9" s="1" t="s">
        <v>2077</v>
      </c>
      <c r="C9" s="1" t="s">
        <v>2078</v>
      </c>
      <c r="D9" s="1" t="s">
        <v>2079</v>
      </c>
      <c r="E9" s="1" t="s">
        <v>2080</v>
      </c>
      <c r="F9" s="1" t="s">
        <v>2031</v>
      </c>
      <c r="G9" s="1" t="s">
        <v>2032</v>
      </c>
      <c r="H9" s="1" t="s">
        <v>2033</v>
      </c>
      <c r="I9" s="1" t="s">
        <v>2034</v>
      </c>
      <c r="J9" s="1" t="s">
        <v>2035</v>
      </c>
      <c r="K9" s="1" t="s">
        <v>2034</v>
      </c>
      <c r="L9" s="1" t="s">
        <v>2034</v>
      </c>
      <c r="M9" s="1" t="s">
        <v>2036</v>
      </c>
      <c r="N9" s="1" t="s">
        <v>2036</v>
      </c>
      <c r="O9" s="1" t="s">
        <v>2037</v>
      </c>
      <c r="P9" s="1" t="s">
        <v>2038</v>
      </c>
      <c r="Q9" s="1" t="s">
        <v>2039</v>
      </c>
      <c r="R9" s="1" t="s">
        <v>2081</v>
      </c>
      <c r="S9" s="1" t="s">
        <v>2041</v>
      </c>
      <c r="T9" s="1" t="s">
        <v>2042</v>
      </c>
      <c r="U9" s="1" t="s">
        <v>2043</v>
      </c>
      <c r="V9" s="1" t="s">
        <v>2044</v>
      </c>
    </row>
    <row r="10" s="1" customFormat="1" spans="1:22">
      <c r="A10" s="3">
        <v>999224317635643</v>
      </c>
      <c r="B10" s="1" t="s">
        <v>2082</v>
      </c>
      <c r="C10" s="1" t="s">
        <v>2083</v>
      </c>
      <c r="D10" s="1" t="s">
        <v>2084</v>
      </c>
      <c r="E10" s="1" t="s">
        <v>2085</v>
      </c>
      <c r="F10" s="1" t="s">
        <v>2086</v>
      </c>
      <c r="G10" s="1" t="s">
        <v>2049</v>
      </c>
      <c r="H10" s="1" t="s">
        <v>2033</v>
      </c>
      <c r="I10" s="1" t="s">
        <v>2087</v>
      </c>
      <c r="J10" s="1" t="s">
        <v>2035</v>
      </c>
      <c r="K10" s="1" t="s">
        <v>2087</v>
      </c>
      <c r="L10" s="1" t="s">
        <v>2087</v>
      </c>
      <c r="M10" s="1" t="s">
        <v>2036</v>
      </c>
      <c r="N10" s="1" t="s">
        <v>2036</v>
      </c>
      <c r="O10" s="1" t="s">
        <v>2037</v>
      </c>
      <c r="P10" s="1" t="s">
        <v>2038</v>
      </c>
      <c r="Q10" s="1" t="s">
        <v>2039</v>
      </c>
      <c r="R10" s="1" t="s">
        <v>2088</v>
      </c>
      <c r="S10" s="1" t="s">
        <v>2041</v>
      </c>
      <c r="T10" s="1" t="s">
        <v>2042</v>
      </c>
      <c r="U10" s="1" t="s">
        <v>2043</v>
      </c>
      <c r="V10" s="1" t="s">
        <v>2044</v>
      </c>
    </row>
    <row r="11" s="1" customFormat="1" spans="1:22">
      <c r="A11" s="3">
        <v>999223832570697</v>
      </c>
      <c r="B11" s="1" t="s">
        <v>2089</v>
      </c>
      <c r="C11" s="1" t="s">
        <v>2090</v>
      </c>
      <c r="D11" s="1" t="s">
        <v>2084</v>
      </c>
      <c r="E11" s="1" t="s">
        <v>2091</v>
      </c>
      <c r="F11" s="1" t="s">
        <v>2031</v>
      </c>
      <c r="G11" s="1" t="s">
        <v>2032</v>
      </c>
      <c r="H11" s="1" t="s">
        <v>2033</v>
      </c>
      <c r="I11" s="1" t="s">
        <v>2092</v>
      </c>
      <c r="J11" s="1" t="s">
        <v>2035</v>
      </c>
      <c r="K11" s="1" t="s">
        <v>2092</v>
      </c>
      <c r="L11" s="1" t="s">
        <v>2092</v>
      </c>
      <c r="M11" s="1" t="s">
        <v>2036</v>
      </c>
      <c r="N11" s="1" t="s">
        <v>2036</v>
      </c>
      <c r="O11" s="1" t="s">
        <v>2037</v>
      </c>
      <c r="P11" s="1" t="s">
        <v>2038</v>
      </c>
      <c r="Q11" s="1" t="s">
        <v>2039</v>
      </c>
      <c r="R11" s="1" t="s">
        <v>2093</v>
      </c>
      <c r="S11" s="1" t="s">
        <v>2041</v>
      </c>
      <c r="T11" s="1" t="s">
        <v>2042</v>
      </c>
      <c r="U11" s="1" t="s">
        <v>2043</v>
      </c>
      <c r="V11" s="1" t="s">
        <v>2044</v>
      </c>
    </row>
    <row r="12" s="1" customFormat="1" spans="1:22">
      <c r="A12" s="3">
        <v>999224081428231</v>
      </c>
      <c r="B12" s="1" t="s">
        <v>2094</v>
      </c>
      <c r="C12" s="1" t="s">
        <v>2095</v>
      </c>
      <c r="D12" s="1" t="s">
        <v>2096</v>
      </c>
      <c r="E12" s="1" t="s">
        <v>2097</v>
      </c>
      <c r="F12" s="1" t="s">
        <v>2060</v>
      </c>
      <c r="G12" s="1" t="s">
        <v>2049</v>
      </c>
      <c r="H12" s="1" t="s">
        <v>2033</v>
      </c>
      <c r="I12" s="1" t="s">
        <v>2098</v>
      </c>
      <c r="J12" s="1" t="s">
        <v>2035</v>
      </c>
      <c r="K12" s="1" t="s">
        <v>2098</v>
      </c>
      <c r="L12" s="1" t="s">
        <v>2098</v>
      </c>
      <c r="M12" s="1" t="s">
        <v>2036</v>
      </c>
      <c r="N12" s="1" t="s">
        <v>2036</v>
      </c>
      <c r="O12" s="1" t="s">
        <v>2037</v>
      </c>
      <c r="P12" s="1" t="s">
        <v>2038</v>
      </c>
      <c r="Q12" s="1" t="s">
        <v>2039</v>
      </c>
      <c r="R12" s="1" t="s">
        <v>2099</v>
      </c>
      <c r="S12" s="1" t="s">
        <v>2041</v>
      </c>
      <c r="T12" s="1" t="s">
        <v>2042</v>
      </c>
      <c r="U12" s="1" t="s">
        <v>2043</v>
      </c>
      <c r="V12" s="1" t="s">
        <v>2044</v>
      </c>
    </row>
    <row r="13" s="1" customFormat="1" spans="1:22">
      <c r="A13" s="3">
        <v>999223603576376</v>
      </c>
      <c r="B13" s="1" t="s">
        <v>2100</v>
      </c>
      <c r="C13" s="1" t="s">
        <v>2101</v>
      </c>
      <c r="D13" s="1" t="s">
        <v>2102</v>
      </c>
      <c r="E13" s="1" t="s">
        <v>2103</v>
      </c>
      <c r="F13" s="1" t="s">
        <v>2104</v>
      </c>
      <c r="G13" s="1" t="s">
        <v>2031</v>
      </c>
      <c r="H13" s="1" t="s">
        <v>2033</v>
      </c>
      <c r="I13" s="1" t="s">
        <v>2105</v>
      </c>
      <c r="J13" s="1" t="s">
        <v>2035</v>
      </c>
      <c r="K13" s="1" t="s">
        <v>2105</v>
      </c>
      <c r="L13" s="1" t="s">
        <v>2105</v>
      </c>
      <c r="M13" s="1" t="s">
        <v>2036</v>
      </c>
      <c r="N13" s="1" t="s">
        <v>2036</v>
      </c>
      <c r="O13" s="1" t="s">
        <v>2037</v>
      </c>
      <c r="P13" s="1" t="s">
        <v>2038</v>
      </c>
      <c r="Q13" s="1" t="s">
        <v>2039</v>
      </c>
      <c r="R13" s="1" t="s">
        <v>2106</v>
      </c>
      <c r="S13" s="1" t="s">
        <v>2041</v>
      </c>
      <c r="T13" s="1" t="s">
        <v>2042</v>
      </c>
      <c r="U13" s="1" t="s">
        <v>2043</v>
      </c>
      <c r="V13" s="1" t="s">
        <v>2044</v>
      </c>
    </row>
    <row r="14" s="1" customFormat="1" spans="1:22">
      <c r="A14" s="3">
        <v>999224772474592</v>
      </c>
      <c r="B14" s="1" t="s">
        <v>2107</v>
      </c>
      <c r="C14" s="1" t="s">
        <v>2108</v>
      </c>
      <c r="D14" s="1" t="s">
        <v>2109</v>
      </c>
      <c r="E14" s="1" t="s">
        <v>2110</v>
      </c>
      <c r="F14" s="1" t="s">
        <v>2111</v>
      </c>
      <c r="G14" s="1" t="s">
        <v>2049</v>
      </c>
      <c r="H14" s="1" t="s">
        <v>2033</v>
      </c>
      <c r="I14" s="1" t="s">
        <v>2112</v>
      </c>
      <c r="J14" s="1" t="s">
        <v>2035</v>
      </c>
      <c r="K14" s="1" t="s">
        <v>2112</v>
      </c>
      <c r="L14" s="1" t="s">
        <v>2112</v>
      </c>
      <c r="M14" s="1" t="s">
        <v>2036</v>
      </c>
      <c r="N14" s="1" t="s">
        <v>2036</v>
      </c>
      <c r="O14" s="1" t="s">
        <v>2037</v>
      </c>
      <c r="P14" s="1" t="s">
        <v>2038</v>
      </c>
      <c r="Q14" s="1" t="s">
        <v>2039</v>
      </c>
      <c r="R14" s="1" t="s">
        <v>2113</v>
      </c>
      <c r="S14" s="1" t="s">
        <v>2041</v>
      </c>
      <c r="T14" s="1" t="s">
        <v>2042</v>
      </c>
      <c r="U14" s="1" t="s">
        <v>2043</v>
      </c>
      <c r="V14" s="1" t="s">
        <v>2044</v>
      </c>
    </row>
    <row r="15" s="1" customFormat="1" spans="1:22">
      <c r="A15" s="3">
        <v>999224724166979</v>
      </c>
      <c r="B15" s="1" t="s">
        <v>2077</v>
      </c>
      <c r="C15" s="1" t="s">
        <v>2114</v>
      </c>
      <c r="D15" s="1" t="s">
        <v>2115</v>
      </c>
      <c r="E15" s="1" t="s">
        <v>2116</v>
      </c>
      <c r="F15" s="1" t="s">
        <v>2060</v>
      </c>
      <c r="G15" s="1" t="s">
        <v>2049</v>
      </c>
      <c r="H15" s="1" t="s">
        <v>2033</v>
      </c>
      <c r="I15" s="1" t="s">
        <v>2117</v>
      </c>
      <c r="J15" s="1" t="s">
        <v>2035</v>
      </c>
      <c r="K15" s="1" t="s">
        <v>2117</v>
      </c>
      <c r="L15" s="1" t="s">
        <v>2117</v>
      </c>
      <c r="M15" s="1" t="s">
        <v>2036</v>
      </c>
      <c r="N15" s="1" t="s">
        <v>2036</v>
      </c>
      <c r="O15" s="1" t="s">
        <v>2037</v>
      </c>
      <c r="P15" s="1" t="s">
        <v>2038</v>
      </c>
      <c r="Q15" s="1" t="s">
        <v>2039</v>
      </c>
      <c r="R15" s="1" t="s">
        <v>2118</v>
      </c>
      <c r="S15" s="1" t="s">
        <v>2041</v>
      </c>
      <c r="T15" s="1" t="s">
        <v>2042</v>
      </c>
      <c r="U15" s="1" t="s">
        <v>2043</v>
      </c>
      <c r="V15" s="1" t="s">
        <v>2044</v>
      </c>
    </row>
    <row r="16" s="1" customFormat="1" spans="1:22">
      <c r="A16" s="3">
        <v>999224724023606</v>
      </c>
      <c r="B16" s="1" t="s">
        <v>2077</v>
      </c>
      <c r="C16" s="1" t="s">
        <v>2119</v>
      </c>
      <c r="D16" s="1" t="s">
        <v>2115</v>
      </c>
      <c r="E16" s="1" t="s">
        <v>2120</v>
      </c>
      <c r="F16" s="1" t="s">
        <v>2060</v>
      </c>
      <c r="G16" s="1" t="s">
        <v>2049</v>
      </c>
      <c r="H16" s="1" t="s">
        <v>2033</v>
      </c>
      <c r="I16" s="1" t="s">
        <v>2117</v>
      </c>
      <c r="J16" s="1" t="s">
        <v>2035</v>
      </c>
      <c r="K16" s="1" t="s">
        <v>2117</v>
      </c>
      <c r="L16" s="1" t="s">
        <v>2117</v>
      </c>
      <c r="M16" s="1" t="s">
        <v>2036</v>
      </c>
      <c r="N16" s="1" t="s">
        <v>2036</v>
      </c>
      <c r="O16" s="1" t="s">
        <v>2037</v>
      </c>
      <c r="P16" s="1" t="s">
        <v>2038</v>
      </c>
      <c r="Q16" s="1" t="s">
        <v>2039</v>
      </c>
      <c r="R16" s="1" t="s">
        <v>2121</v>
      </c>
      <c r="S16" s="1" t="s">
        <v>2041</v>
      </c>
      <c r="T16" s="1" t="s">
        <v>2042</v>
      </c>
      <c r="U16" s="1" t="s">
        <v>2043</v>
      </c>
      <c r="V16" s="1" t="s">
        <v>2044</v>
      </c>
    </row>
    <row r="17" s="1" customFormat="1" spans="1:22">
      <c r="A17" s="3">
        <v>999224508146260</v>
      </c>
      <c r="B17" s="1" t="s">
        <v>2122</v>
      </c>
      <c r="C17" s="1" t="s">
        <v>2123</v>
      </c>
      <c r="D17" s="1" t="s">
        <v>2115</v>
      </c>
      <c r="E17" s="1" t="s">
        <v>2124</v>
      </c>
      <c r="F17" s="1" t="s">
        <v>2060</v>
      </c>
      <c r="G17" s="1" t="s">
        <v>2031</v>
      </c>
      <c r="H17" s="1" t="s">
        <v>2033</v>
      </c>
      <c r="I17" s="1" t="s">
        <v>2125</v>
      </c>
      <c r="J17" s="1" t="s">
        <v>2035</v>
      </c>
      <c r="K17" s="1" t="s">
        <v>2125</v>
      </c>
      <c r="L17" s="1" t="s">
        <v>2125</v>
      </c>
      <c r="M17" s="1" t="s">
        <v>2036</v>
      </c>
      <c r="N17" s="1" t="s">
        <v>2036</v>
      </c>
      <c r="O17" s="1" t="s">
        <v>2037</v>
      </c>
      <c r="P17" s="1" t="s">
        <v>2038</v>
      </c>
      <c r="Q17" s="1" t="s">
        <v>2039</v>
      </c>
      <c r="R17" s="1" t="s">
        <v>2126</v>
      </c>
      <c r="S17" s="1" t="s">
        <v>2041</v>
      </c>
      <c r="T17" s="1" t="s">
        <v>2042</v>
      </c>
      <c r="U17" s="1" t="s">
        <v>2043</v>
      </c>
      <c r="V17" s="1" t="s">
        <v>2044</v>
      </c>
    </row>
    <row r="18" s="1" customFormat="1" spans="1:22">
      <c r="A18" s="3">
        <v>999224611578811</v>
      </c>
      <c r="B18" s="1" t="s">
        <v>2127</v>
      </c>
      <c r="C18" s="1" t="s">
        <v>2128</v>
      </c>
      <c r="D18" s="1" t="s">
        <v>2115</v>
      </c>
      <c r="E18" s="1" t="s">
        <v>2129</v>
      </c>
      <c r="F18" s="1" t="s">
        <v>2060</v>
      </c>
      <c r="G18" s="1" t="s">
        <v>2031</v>
      </c>
      <c r="H18" s="1" t="s">
        <v>2033</v>
      </c>
      <c r="I18" s="1" t="s">
        <v>2125</v>
      </c>
      <c r="J18" s="1" t="s">
        <v>2035</v>
      </c>
      <c r="K18" s="1" t="s">
        <v>2125</v>
      </c>
      <c r="L18" s="1" t="s">
        <v>2125</v>
      </c>
      <c r="M18" s="1" t="s">
        <v>2036</v>
      </c>
      <c r="N18" s="1" t="s">
        <v>2036</v>
      </c>
      <c r="O18" s="1" t="s">
        <v>2037</v>
      </c>
      <c r="P18" s="1" t="s">
        <v>2038</v>
      </c>
      <c r="Q18" s="1" t="s">
        <v>2039</v>
      </c>
      <c r="R18" s="1" t="s">
        <v>2130</v>
      </c>
      <c r="S18" s="1" t="s">
        <v>2041</v>
      </c>
      <c r="T18" s="1" t="s">
        <v>2042</v>
      </c>
      <c r="U18" s="1" t="s">
        <v>2043</v>
      </c>
      <c r="V18" s="1" t="s">
        <v>2044</v>
      </c>
    </row>
    <row r="19" s="1" customFormat="1" spans="1:22">
      <c r="A19" s="3">
        <v>999223342507303</v>
      </c>
      <c r="B19" s="1" t="s">
        <v>2131</v>
      </c>
      <c r="C19" s="1" t="s">
        <v>2132</v>
      </c>
      <c r="D19" s="1" t="s">
        <v>2133</v>
      </c>
      <c r="E19" s="1" t="s">
        <v>2134</v>
      </c>
      <c r="F19" s="1" t="s">
        <v>2135</v>
      </c>
      <c r="G19" s="1" t="s">
        <v>2049</v>
      </c>
      <c r="H19" s="1" t="s">
        <v>2033</v>
      </c>
      <c r="I19" s="1" t="s">
        <v>2136</v>
      </c>
      <c r="J19" s="1" t="s">
        <v>2035</v>
      </c>
      <c r="K19" s="1" t="s">
        <v>2136</v>
      </c>
      <c r="L19" s="1" t="s">
        <v>2136</v>
      </c>
      <c r="M19" s="1" t="s">
        <v>2036</v>
      </c>
      <c r="N19" s="1" t="s">
        <v>2036</v>
      </c>
      <c r="O19" s="1" t="s">
        <v>2037</v>
      </c>
      <c r="P19" s="1" t="s">
        <v>2038</v>
      </c>
      <c r="Q19" s="1" t="s">
        <v>2039</v>
      </c>
      <c r="R19" s="1" t="s">
        <v>2137</v>
      </c>
      <c r="S19" s="1" t="s">
        <v>2041</v>
      </c>
      <c r="T19" s="1" t="s">
        <v>2042</v>
      </c>
      <c r="U19" s="1" t="s">
        <v>2043</v>
      </c>
      <c r="V19" s="1" t="s">
        <v>2138</v>
      </c>
    </row>
    <row r="20" s="1" customFormat="1" spans="1:22">
      <c r="A20" s="3">
        <v>999224708013556</v>
      </c>
      <c r="B20" s="1" t="s">
        <v>2063</v>
      </c>
      <c r="C20" s="1" t="s">
        <v>2139</v>
      </c>
      <c r="D20" s="1" t="s">
        <v>2140</v>
      </c>
      <c r="E20" s="1" t="s">
        <v>2141</v>
      </c>
      <c r="F20" s="1" t="s">
        <v>2060</v>
      </c>
      <c r="G20" s="1" t="s">
        <v>2032</v>
      </c>
      <c r="H20" s="1" t="s">
        <v>2033</v>
      </c>
      <c r="I20" s="1" t="s">
        <v>2142</v>
      </c>
      <c r="J20" s="1" t="s">
        <v>2035</v>
      </c>
      <c r="K20" s="1" t="s">
        <v>2142</v>
      </c>
      <c r="L20" s="1" t="s">
        <v>2142</v>
      </c>
      <c r="M20" s="1" t="s">
        <v>2036</v>
      </c>
      <c r="N20" s="1" t="s">
        <v>2036</v>
      </c>
      <c r="O20" s="1" t="s">
        <v>2037</v>
      </c>
      <c r="P20" s="1" t="s">
        <v>2038</v>
      </c>
      <c r="Q20" s="1" t="s">
        <v>2039</v>
      </c>
      <c r="R20" s="1" t="s">
        <v>2143</v>
      </c>
      <c r="S20" s="1" t="s">
        <v>2041</v>
      </c>
      <c r="T20" s="1" t="s">
        <v>2042</v>
      </c>
      <c r="U20" s="1" t="s">
        <v>2043</v>
      </c>
      <c r="V20" s="1" t="s">
        <v>2144</v>
      </c>
    </row>
    <row r="21" s="1" customFormat="1" spans="1:22">
      <c r="A21" s="3">
        <v>999224777866853</v>
      </c>
      <c r="B21" s="1" t="s">
        <v>2145</v>
      </c>
      <c r="C21" s="1" t="s">
        <v>2146</v>
      </c>
      <c r="D21" s="1" t="s">
        <v>2147</v>
      </c>
      <c r="E21" s="1" t="s">
        <v>2148</v>
      </c>
      <c r="F21" s="1" t="s">
        <v>2060</v>
      </c>
      <c r="G21" s="1" t="s">
        <v>2032</v>
      </c>
      <c r="H21" s="1" t="s">
        <v>2033</v>
      </c>
      <c r="I21" s="1" t="s">
        <v>2149</v>
      </c>
      <c r="J21" s="1" t="s">
        <v>2035</v>
      </c>
      <c r="K21" s="1" t="s">
        <v>2149</v>
      </c>
      <c r="L21" s="1" t="s">
        <v>2149</v>
      </c>
      <c r="M21" s="1" t="s">
        <v>2036</v>
      </c>
      <c r="N21" s="1" t="s">
        <v>2036</v>
      </c>
      <c r="O21" s="1" t="s">
        <v>2037</v>
      </c>
      <c r="P21" s="1" t="s">
        <v>2038</v>
      </c>
      <c r="Q21" s="1" t="s">
        <v>2039</v>
      </c>
      <c r="R21" s="1" t="s">
        <v>2150</v>
      </c>
      <c r="S21" s="1" t="s">
        <v>2041</v>
      </c>
      <c r="T21" s="1" t="s">
        <v>2042</v>
      </c>
      <c r="U21" s="1" t="s">
        <v>2043</v>
      </c>
      <c r="V21" s="1" t="s">
        <v>2044</v>
      </c>
    </row>
    <row r="22" s="1" customFormat="1" spans="1:22">
      <c r="A22" s="3">
        <v>999224573721953</v>
      </c>
      <c r="B22" s="1" t="s">
        <v>2151</v>
      </c>
      <c r="C22" s="1" t="s">
        <v>2152</v>
      </c>
      <c r="D22" s="1" t="s">
        <v>2153</v>
      </c>
      <c r="E22" s="1" t="s">
        <v>2154</v>
      </c>
      <c r="F22" s="1" t="s">
        <v>2031</v>
      </c>
      <c r="G22" s="1" t="s">
        <v>2032</v>
      </c>
      <c r="H22" s="1" t="s">
        <v>2033</v>
      </c>
      <c r="I22" s="1" t="s">
        <v>2155</v>
      </c>
      <c r="J22" s="1" t="s">
        <v>2035</v>
      </c>
      <c r="K22" s="1" t="s">
        <v>2155</v>
      </c>
      <c r="L22" s="1" t="s">
        <v>2156</v>
      </c>
      <c r="M22" s="1" t="s">
        <v>2157</v>
      </c>
      <c r="N22" s="1" t="s">
        <v>2157</v>
      </c>
      <c r="O22" s="1" t="s">
        <v>2037</v>
      </c>
      <c r="P22" s="1" t="s">
        <v>2038</v>
      </c>
      <c r="Q22" s="1" t="s">
        <v>2039</v>
      </c>
      <c r="R22" s="1" t="s">
        <v>2158</v>
      </c>
      <c r="S22" s="1" t="s">
        <v>2041</v>
      </c>
      <c r="T22" s="1" t="s">
        <v>2042</v>
      </c>
      <c r="U22" s="1" t="s">
        <v>2043</v>
      </c>
      <c r="V22" s="1" t="s">
        <v>2044</v>
      </c>
    </row>
    <row r="23" s="1" customFormat="1" spans="1:22">
      <c r="A23" s="3">
        <v>999224572929115</v>
      </c>
      <c r="B23" s="1" t="s">
        <v>2151</v>
      </c>
      <c r="C23" s="1" t="s">
        <v>2159</v>
      </c>
      <c r="D23" s="1" t="s">
        <v>2153</v>
      </c>
      <c r="E23" s="1" t="s">
        <v>2160</v>
      </c>
      <c r="F23" s="1" t="s">
        <v>2031</v>
      </c>
      <c r="G23" s="1" t="s">
        <v>2032</v>
      </c>
      <c r="H23" s="1" t="s">
        <v>2033</v>
      </c>
      <c r="I23" s="1" t="s">
        <v>2155</v>
      </c>
      <c r="J23" s="1" t="s">
        <v>2035</v>
      </c>
      <c r="K23" s="1" t="s">
        <v>2155</v>
      </c>
      <c r="L23" s="1" t="s">
        <v>2155</v>
      </c>
      <c r="M23" s="1" t="s">
        <v>2036</v>
      </c>
      <c r="N23" s="1" t="s">
        <v>2036</v>
      </c>
      <c r="O23" s="1" t="s">
        <v>2037</v>
      </c>
      <c r="P23" s="1" t="s">
        <v>2038</v>
      </c>
      <c r="Q23" s="1" t="s">
        <v>2039</v>
      </c>
      <c r="R23" s="1" t="s">
        <v>2161</v>
      </c>
      <c r="S23" s="1" t="s">
        <v>2041</v>
      </c>
      <c r="T23" s="1" t="s">
        <v>2042</v>
      </c>
      <c r="U23" s="1" t="s">
        <v>2043</v>
      </c>
      <c r="V23" s="1" t="s">
        <v>2044</v>
      </c>
    </row>
    <row r="24" s="1" customFormat="1" spans="1:22">
      <c r="A24" s="3">
        <v>999224572914509</v>
      </c>
      <c r="B24" s="1" t="s">
        <v>2151</v>
      </c>
      <c r="C24" s="1" t="s">
        <v>2162</v>
      </c>
      <c r="D24" s="1" t="s">
        <v>2153</v>
      </c>
      <c r="E24" s="1" t="s">
        <v>2163</v>
      </c>
      <c r="F24" s="1" t="s">
        <v>2031</v>
      </c>
      <c r="G24" s="1" t="s">
        <v>2032</v>
      </c>
      <c r="H24" s="1" t="s">
        <v>2033</v>
      </c>
      <c r="I24" s="1" t="s">
        <v>2155</v>
      </c>
      <c r="J24" s="1" t="s">
        <v>2035</v>
      </c>
      <c r="K24" s="1" t="s">
        <v>2155</v>
      </c>
      <c r="L24" s="1" t="s">
        <v>2155</v>
      </c>
      <c r="M24" s="1" t="s">
        <v>2036</v>
      </c>
      <c r="N24" s="1" t="s">
        <v>2036</v>
      </c>
      <c r="O24" s="1" t="s">
        <v>2037</v>
      </c>
      <c r="P24" s="1" t="s">
        <v>2038</v>
      </c>
      <c r="Q24" s="1" t="s">
        <v>2039</v>
      </c>
      <c r="R24" s="1" t="s">
        <v>2164</v>
      </c>
      <c r="S24" s="1" t="s">
        <v>2041</v>
      </c>
      <c r="T24" s="1" t="s">
        <v>2042</v>
      </c>
      <c r="U24" s="1" t="s">
        <v>2043</v>
      </c>
      <c r="V24" s="1" t="s">
        <v>2044</v>
      </c>
    </row>
    <row r="25" s="1" customFormat="1" spans="1:22">
      <c r="A25" s="3">
        <v>999224511397881</v>
      </c>
      <c r="B25" s="1" t="s">
        <v>2122</v>
      </c>
      <c r="C25" s="1" t="s">
        <v>2165</v>
      </c>
      <c r="D25" s="1" t="s">
        <v>2166</v>
      </c>
      <c r="E25" s="1" t="s">
        <v>2167</v>
      </c>
      <c r="F25" s="1" t="s">
        <v>2168</v>
      </c>
      <c r="G25" s="1" t="s">
        <v>2031</v>
      </c>
      <c r="H25" s="1" t="s">
        <v>2033</v>
      </c>
      <c r="I25" s="1" t="s">
        <v>2169</v>
      </c>
      <c r="J25" s="1" t="s">
        <v>2035</v>
      </c>
      <c r="K25" s="1" t="s">
        <v>2169</v>
      </c>
      <c r="L25" s="1" t="s">
        <v>2169</v>
      </c>
      <c r="M25" s="1" t="s">
        <v>2036</v>
      </c>
      <c r="N25" s="1" t="s">
        <v>2036</v>
      </c>
      <c r="O25" s="1" t="s">
        <v>2037</v>
      </c>
      <c r="P25" s="1" t="s">
        <v>2038</v>
      </c>
      <c r="Q25" s="1" t="s">
        <v>2039</v>
      </c>
      <c r="R25" s="1" t="s">
        <v>2170</v>
      </c>
      <c r="S25" s="1" t="s">
        <v>2041</v>
      </c>
      <c r="T25" s="1" t="s">
        <v>2042</v>
      </c>
      <c r="U25" s="1" t="s">
        <v>2043</v>
      </c>
      <c r="V25" s="1" t="s">
        <v>2171</v>
      </c>
    </row>
    <row r="26" s="1" customFormat="1" spans="1:22">
      <c r="A26" s="3">
        <v>999224502065910</v>
      </c>
      <c r="B26" s="1" t="s">
        <v>2122</v>
      </c>
      <c r="C26" s="1" t="s">
        <v>2172</v>
      </c>
      <c r="D26" s="1" t="s">
        <v>2166</v>
      </c>
      <c r="E26" s="1" t="s">
        <v>2173</v>
      </c>
      <c r="F26" s="1" t="s">
        <v>2135</v>
      </c>
      <c r="G26" s="1" t="s">
        <v>2032</v>
      </c>
      <c r="H26" s="1" t="s">
        <v>2033</v>
      </c>
      <c r="I26" s="1" t="s">
        <v>2174</v>
      </c>
      <c r="J26" s="1" t="s">
        <v>2035</v>
      </c>
      <c r="K26" s="1" t="s">
        <v>2174</v>
      </c>
      <c r="L26" s="1" t="s">
        <v>2037</v>
      </c>
      <c r="M26" s="1" t="s">
        <v>2175</v>
      </c>
      <c r="N26" s="1" t="s">
        <v>2175</v>
      </c>
      <c r="O26" s="1" t="s">
        <v>2037</v>
      </c>
      <c r="P26" s="1" t="s">
        <v>2038</v>
      </c>
      <c r="Q26" s="1" t="s">
        <v>2039</v>
      </c>
      <c r="R26" s="1" t="s">
        <v>2176</v>
      </c>
      <c r="S26" s="1" t="s">
        <v>2041</v>
      </c>
      <c r="T26" s="1" t="s">
        <v>2042</v>
      </c>
      <c r="U26" s="1" t="s">
        <v>2043</v>
      </c>
      <c r="V26" s="1" t="s">
        <v>2171</v>
      </c>
    </row>
    <row r="27" s="1" customFormat="1" spans="1:22">
      <c r="A27" s="3">
        <v>999224492687326</v>
      </c>
      <c r="B27" s="1" t="s">
        <v>2027</v>
      </c>
      <c r="C27" s="1" t="s">
        <v>2177</v>
      </c>
      <c r="D27" s="1" t="s">
        <v>2166</v>
      </c>
      <c r="E27" s="1" t="s">
        <v>2178</v>
      </c>
      <c r="F27" s="1" t="s">
        <v>2168</v>
      </c>
      <c r="G27" s="1" t="s">
        <v>2031</v>
      </c>
      <c r="H27" s="1" t="s">
        <v>2033</v>
      </c>
      <c r="I27" s="1" t="s">
        <v>2169</v>
      </c>
      <c r="J27" s="1" t="s">
        <v>2035</v>
      </c>
      <c r="K27" s="1" t="s">
        <v>2169</v>
      </c>
      <c r="L27" s="1" t="s">
        <v>2169</v>
      </c>
      <c r="M27" s="1" t="s">
        <v>2036</v>
      </c>
      <c r="N27" s="1" t="s">
        <v>2036</v>
      </c>
      <c r="O27" s="1" t="s">
        <v>2037</v>
      </c>
      <c r="P27" s="1" t="s">
        <v>2038</v>
      </c>
      <c r="Q27" s="1" t="s">
        <v>2039</v>
      </c>
      <c r="R27" s="1" t="s">
        <v>2179</v>
      </c>
      <c r="S27" s="1" t="s">
        <v>2041</v>
      </c>
      <c r="T27" s="1" t="s">
        <v>2042</v>
      </c>
      <c r="U27" s="1" t="s">
        <v>2043</v>
      </c>
      <c r="V27" s="1" t="s">
        <v>2171</v>
      </c>
    </row>
    <row r="28" s="1" customFormat="1" spans="1:22">
      <c r="A28" s="3">
        <v>999224118185674</v>
      </c>
      <c r="B28" s="1" t="s">
        <v>2057</v>
      </c>
      <c r="C28" s="1" t="s">
        <v>2180</v>
      </c>
      <c r="D28" s="1" t="s">
        <v>2166</v>
      </c>
      <c r="E28" s="1" t="s">
        <v>2181</v>
      </c>
      <c r="F28" s="1" t="s">
        <v>2135</v>
      </c>
      <c r="G28" s="1" t="s">
        <v>2049</v>
      </c>
      <c r="H28" s="1" t="s">
        <v>2033</v>
      </c>
      <c r="I28" s="1" t="s">
        <v>2182</v>
      </c>
      <c r="J28" s="1" t="s">
        <v>2035</v>
      </c>
      <c r="K28" s="1" t="s">
        <v>2182</v>
      </c>
      <c r="L28" s="1" t="s">
        <v>2182</v>
      </c>
      <c r="M28" s="1" t="s">
        <v>2036</v>
      </c>
      <c r="N28" s="1" t="s">
        <v>2036</v>
      </c>
      <c r="O28" s="1" t="s">
        <v>2037</v>
      </c>
      <c r="P28" s="1" t="s">
        <v>2038</v>
      </c>
      <c r="Q28" s="1" t="s">
        <v>2039</v>
      </c>
      <c r="R28" s="1" t="s">
        <v>2183</v>
      </c>
      <c r="S28" s="1" t="s">
        <v>2041</v>
      </c>
      <c r="T28" s="1" t="s">
        <v>2042</v>
      </c>
      <c r="U28" s="1" t="s">
        <v>2043</v>
      </c>
      <c r="V28" s="1" t="s">
        <v>2171</v>
      </c>
    </row>
    <row r="29" s="1" customFormat="1" spans="1:22">
      <c r="A29" s="3">
        <v>999224693433993</v>
      </c>
      <c r="B29" s="1" t="s">
        <v>2052</v>
      </c>
      <c r="C29" s="1" t="s">
        <v>2184</v>
      </c>
      <c r="D29" s="1" t="s">
        <v>2185</v>
      </c>
      <c r="E29" s="1" t="s">
        <v>2186</v>
      </c>
      <c r="F29" s="1" t="s">
        <v>2168</v>
      </c>
      <c r="G29" s="1" t="s">
        <v>2049</v>
      </c>
      <c r="H29" s="1" t="s">
        <v>2033</v>
      </c>
      <c r="I29" s="1" t="s">
        <v>2034</v>
      </c>
      <c r="J29" s="1" t="s">
        <v>2035</v>
      </c>
      <c r="K29" s="1" t="s">
        <v>2034</v>
      </c>
      <c r="L29" s="1" t="s">
        <v>2187</v>
      </c>
      <c r="M29" s="1" t="s">
        <v>2188</v>
      </c>
      <c r="N29" s="1" t="s">
        <v>2188</v>
      </c>
      <c r="O29" s="1" t="s">
        <v>2037</v>
      </c>
      <c r="P29" s="1" t="s">
        <v>2038</v>
      </c>
      <c r="Q29" s="1" t="s">
        <v>2039</v>
      </c>
      <c r="R29" s="1" t="s">
        <v>2189</v>
      </c>
      <c r="S29" s="1" t="s">
        <v>2041</v>
      </c>
      <c r="T29" s="1" t="s">
        <v>2042</v>
      </c>
      <c r="U29" s="1" t="s">
        <v>2043</v>
      </c>
      <c r="V29" s="1" t="s">
        <v>2190</v>
      </c>
    </row>
    <row r="30" s="1" customFormat="1" spans="1:22">
      <c r="A30" s="3">
        <v>999224690953332</v>
      </c>
      <c r="B30" s="1" t="s">
        <v>2052</v>
      </c>
      <c r="C30" s="1" t="s">
        <v>2191</v>
      </c>
      <c r="D30" s="1" t="s">
        <v>2192</v>
      </c>
      <c r="E30" s="1" t="s">
        <v>2193</v>
      </c>
      <c r="F30" s="1" t="s">
        <v>2060</v>
      </c>
      <c r="G30" s="1" t="s">
        <v>2032</v>
      </c>
      <c r="H30" s="1" t="s">
        <v>2033</v>
      </c>
      <c r="I30" s="1" t="s">
        <v>2194</v>
      </c>
      <c r="J30" s="1" t="s">
        <v>2035</v>
      </c>
      <c r="K30" s="1" t="s">
        <v>2194</v>
      </c>
      <c r="L30" s="1" t="s">
        <v>2194</v>
      </c>
      <c r="M30" s="1" t="s">
        <v>2036</v>
      </c>
      <c r="N30" s="1" t="s">
        <v>2036</v>
      </c>
      <c r="O30" s="1" t="s">
        <v>2037</v>
      </c>
      <c r="P30" s="1" t="s">
        <v>2038</v>
      </c>
      <c r="Q30" s="1" t="s">
        <v>2039</v>
      </c>
      <c r="R30" s="1" t="s">
        <v>2195</v>
      </c>
      <c r="S30" s="1" t="s">
        <v>2041</v>
      </c>
      <c r="T30" s="1" t="s">
        <v>2042</v>
      </c>
      <c r="U30" s="1" t="s">
        <v>2043</v>
      </c>
      <c r="V30" s="1" t="s">
        <v>2044</v>
      </c>
    </row>
    <row r="31" s="1" customFormat="1" spans="1:22">
      <c r="A31" s="3">
        <v>999223620100357</v>
      </c>
      <c r="B31" s="1" t="s">
        <v>2100</v>
      </c>
      <c r="C31" s="1" t="s">
        <v>2196</v>
      </c>
      <c r="D31" s="1" t="s">
        <v>2197</v>
      </c>
      <c r="E31" s="1" t="s">
        <v>2198</v>
      </c>
      <c r="F31" s="1" t="s">
        <v>2060</v>
      </c>
      <c r="G31" s="1" t="s">
        <v>2031</v>
      </c>
      <c r="H31" s="1" t="s">
        <v>2033</v>
      </c>
      <c r="I31" s="1" t="s">
        <v>2199</v>
      </c>
      <c r="J31" s="1" t="s">
        <v>2035</v>
      </c>
      <c r="K31" s="1" t="s">
        <v>2199</v>
      </c>
      <c r="L31" s="1" t="s">
        <v>2199</v>
      </c>
      <c r="M31" s="1" t="s">
        <v>2036</v>
      </c>
      <c r="N31" s="1" t="s">
        <v>2036</v>
      </c>
      <c r="O31" s="1" t="s">
        <v>2037</v>
      </c>
      <c r="P31" s="1" t="s">
        <v>2038</v>
      </c>
      <c r="Q31" s="1" t="s">
        <v>2039</v>
      </c>
      <c r="R31" s="1" t="s">
        <v>2200</v>
      </c>
      <c r="S31" s="1" t="s">
        <v>2041</v>
      </c>
      <c r="T31" s="1" t="s">
        <v>2042</v>
      </c>
      <c r="U31" s="1" t="s">
        <v>2043</v>
      </c>
      <c r="V31" s="1" t="s">
        <v>2044</v>
      </c>
    </row>
    <row r="32" s="1" customFormat="1" spans="1:22">
      <c r="A32" s="3">
        <v>999224688279231</v>
      </c>
      <c r="B32" s="1" t="s">
        <v>2052</v>
      </c>
      <c r="C32" s="1" t="s">
        <v>2201</v>
      </c>
      <c r="D32" s="1" t="s">
        <v>2202</v>
      </c>
      <c r="E32" s="1" t="s">
        <v>2203</v>
      </c>
      <c r="F32" s="1" t="s">
        <v>2135</v>
      </c>
      <c r="G32" s="1" t="s">
        <v>2049</v>
      </c>
      <c r="H32" s="1" t="s">
        <v>2033</v>
      </c>
      <c r="I32" s="1" t="s">
        <v>2204</v>
      </c>
      <c r="J32" s="1" t="s">
        <v>2035</v>
      </c>
      <c r="K32" s="1" t="s">
        <v>2204</v>
      </c>
      <c r="L32" s="1" t="s">
        <v>2204</v>
      </c>
      <c r="M32" s="1" t="s">
        <v>2036</v>
      </c>
      <c r="N32" s="1" t="s">
        <v>2036</v>
      </c>
      <c r="O32" s="1" t="s">
        <v>2037</v>
      </c>
      <c r="P32" s="1" t="s">
        <v>2038</v>
      </c>
      <c r="Q32" s="1" t="s">
        <v>2039</v>
      </c>
      <c r="R32" s="1" t="s">
        <v>2205</v>
      </c>
      <c r="S32" s="1" t="s">
        <v>2041</v>
      </c>
      <c r="T32" s="1" t="s">
        <v>2042</v>
      </c>
      <c r="U32" s="1" t="s">
        <v>2043</v>
      </c>
      <c r="V32" s="1" t="s">
        <v>2044</v>
      </c>
    </row>
    <row r="33" s="1" customFormat="1" spans="1:22">
      <c r="A33" s="3">
        <v>999224546181548</v>
      </c>
      <c r="B33" s="1" t="s">
        <v>2206</v>
      </c>
      <c r="C33" s="1" t="s">
        <v>2207</v>
      </c>
      <c r="D33" s="1" t="s">
        <v>2202</v>
      </c>
      <c r="E33" s="1" t="s">
        <v>2208</v>
      </c>
      <c r="F33" s="1" t="s">
        <v>2135</v>
      </c>
      <c r="G33" s="1" t="s">
        <v>2032</v>
      </c>
      <c r="H33" s="1" t="s">
        <v>2033</v>
      </c>
      <c r="I33" s="1" t="s">
        <v>2209</v>
      </c>
      <c r="J33" s="1" t="s">
        <v>2035</v>
      </c>
      <c r="K33" s="1" t="s">
        <v>2209</v>
      </c>
      <c r="L33" s="1" t="s">
        <v>2209</v>
      </c>
      <c r="M33" s="1" t="s">
        <v>2036</v>
      </c>
      <c r="N33" s="1" t="s">
        <v>2036</v>
      </c>
      <c r="O33" s="1" t="s">
        <v>2037</v>
      </c>
      <c r="P33" s="1" t="s">
        <v>2038</v>
      </c>
      <c r="Q33" s="1" t="s">
        <v>2039</v>
      </c>
      <c r="R33" s="1" t="s">
        <v>2210</v>
      </c>
      <c r="S33" s="1" t="s">
        <v>2041</v>
      </c>
      <c r="T33" s="1" t="s">
        <v>2042</v>
      </c>
      <c r="U33" s="1" t="s">
        <v>2043</v>
      </c>
      <c r="V33" s="1" t="s">
        <v>2044</v>
      </c>
    </row>
    <row r="34" s="1" customFormat="1" spans="1:22">
      <c r="A34" s="3">
        <v>999224614764885</v>
      </c>
      <c r="B34" s="1" t="s">
        <v>2211</v>
      </c>
      <c r="C34" s="1" t="s">
        <v>2212</v>
      </c>
      <c r="D34" s="1" t="s">
        <v>2213</v>
      </c>
      <c r="E34" s="1" t="s">
        <v>2214</v>
      </c>
      <c r="F34" s="1" t="s">
        <v>2031</v>
      </c>
      <c r="G34" s="1" t="s">
        <v>2032</v>
      </c>
      <c r="H34" s="1" t="s">
        <v>2033</v>
      </c>
      <c r="I34" s="1" t="s">
        <v>2215</v>
      </c>
      <c r="J34" s="1" t="s">
        <v>2035</v>
      </c>
      <c r="K34" s="1" t="s">
        <v>2215</v>
      </c>
      <c r="L34" s="1" t="s">
        <v>2215</v>
      </c>
      <c r="M34" s="1" t="s">
        <v>2036</v>
      </c>
      <c r="N34" s="1" t="s">
        <v>2036</v>
      </c>
      <c r="O34" s="1" t="s">
        <v>2037</v>
      </c>
      <c r="P34" s="1" t="s">
        <v>2038</v>
      </c>
      <c r="Q34" s="1" t="s">
        <v>2039</v>
      </c>
      <c r="R34" s="1" t="s">
        <v>2216</v>
      </c>
      <c r="S34" s="1" t="s">
        <v>2041</v>
      </c>
      <c r="T34" s="1" t="s">
        <v>2042</v>
      </c>
      <c r="U34" s="1" t="s">
        <v>2043</v>
      </c>
      <c r="V34" s="1" t="s">
        <v>2044</v>
      </c>
    </row>
    <row r="35" s="1" customFormat="1" spans="1:22">
      <c r="A35" s="3">
        <v>999224713936810</v>
      </c>
      <c r="B35" s="1" t="s">
        <v>2077</v>
      </c>
      <c r="C35" s="1" t="s">
        <v>2217</v>
      </c>
      <c r="D35" s="1" t="s">
        <v>2213</v>
      </c>
      <c r="E35" s="1" t="s">
        <v>2218</v>
      </c>
      <c r="F35" s="1" t="s">
        <v>2135</v>
      </c>
      <c r="G35" s="1" t="s">
        <v>2031</v>
      </c>
      <c r="H35" s="1" t="s">
        <v>2033</v>
      </c>
      <c r="I35" s="1" t="s">
        <v>2219</v>
      </c>
      <c r="J35" s="1" t="s">
        <v>2035</v>
      </c>
      <c r="K35" s="1" t="s">
        <v>2219</v>
      </c>
      <c r="L35" s="1" t="s">
        <v>2219</v>
      </c>
      <c r="M35" s="1" t="s">
        <v>2036</v>
      </c>
      <c r="N35" s="1" t="s">
        <v>2036</v>
      </c>
      <c r="O35" s="1" t="s">
        <v>2037</v>
      </c>
      <c r="P35" s="1" t="s">
        <v>2038</v>
      </c>
      <c r="Q35" s="1" t="s">
        <v>2039</v>
      </c>
      <c r="R35" s="1" t="s">
        <v>2220</v>
      </c>
      <c r="S35" s="1" t="s">
        <v>2041</v>
      </c>
      <c r="T35" s="1" t="s">
        <v>2042</v>
      </c>
      <c r="U35" s="1" t="s">
        <v>2043</v>
      </c>
      <c r="V35" s="1" t="s">
        <v>2044</v>
      </c>
    </row>
    <row r="36" s="1" customFormat="1" spans="1:22">
      <c r="A36" s="3">
        <v>999222705839847</v>
      </c>
      <c r="B36" s="1" t="s">
        <v>2221</v>
      </c>
      <c r="C36" s="1" t="s">
        <v>2222</v>
      </c>
      <c r="D36" s="1" t="s">
        <v>2213</v>
      </c>
      <c r="E36" s="1" t="s">
        <v>2223</v>
      </c>
      <c r="F36" s="1" t="s">
        <v>2031</v>
      </c>
      <c r="G36" s="1" t="s">
        <v>2032</v>
      </c>
      <c r="H36" s="1" t="s">
        <v>2033</v>
      </c>
      <c r="I36" s="1" t="s">
        <v>2224</v>
      </c>
      <c r="J36" s="1" t="s">
        <v>2035</v>
      </c>
      <c r="K36" s="1" t="s">
        <v>2224</v>
      </c>
      <c r="L36" s="1" t="s">
        <v>2224</v>
      </c>
      <c r="M36" s="1" t="s">
        <v>2036</v>
      </c>
      <c r="N36" s="1" t="s">
        <v>2036</v>
      </c>
      <c r="O36" s="1" t="s">
        <v>2037</v>
      </c>
      <c r="P36" s="1" t="s">
        <v>2038</v>
      </c>
      <c r="Q36" s="1" t="s">
        <v>2039</v>
      </c>
      <c r="R36" s="1" t="s">
        <v>2225</v>
      </c>
      <c r="S36" s="1" t="s">
        <v>2041</v>
      </c>
      <c r="T36" s="1" t="s">
        <v>2042</v>
      </c>
      <c r="U36" s="1" t="s">
        <v>2043</v>
      </c>
      <c r="V36" s="1" t="s">
        <v>2044</v>
      </c>
    </row>
    <row r="37" s="1" customFormat="1" spans="1:22">
      <c r="A37" s="3">
        <v>999224097678291</v>
      </c>
      <c r="B37" s="1" t="s">
        <v>2226</v>
      </c>
      <c r="C37" s="1" t="s">
        <v>2227</v>
      </c>
      <c r="D37" s="1" t="s">
        <v>2228</v>
      </c>
      <c r="E37" s="1" t="s">
        <v>2229</v>
      </c>
      <c r="F37" s="1" t="s">
        <v>2031</v>
      </c>
      <c r="G37" s="1" t="s">
        <v>2032</v>
      </c>
      <c r="H37" s="1" t="s">
        <v>2033</v>
      </c>
      <c r="I37" s="1" t="s">
        <v>2230</v>
      </c>
      <c r="J37" s="1" t="s">
        <v>2035</v>
      </c>
      <c r="K37" s="1" t="s">
        <v>2230</v>
      </c>
      <c r="L37" s="1" t="s">
        <v>2230</v>
      </c>
      <c r="M37" s="1" t="s">
        <v>2036</v>
      </c>
      <c r="N37" s="1" t="s">
        <v>2036</v>
      </c>
      <c r="O37" s="1" t="s">
        <v>2037</v>
      </c>
      <c r="P37" s="1" t="s">
        <v>2038</v>
      </c>
      <c r="Q37" s="1" t="s">
        <v>2039</v>
      </c>
      <c r="R37" s="1" t="s">
        <v>2231</v>
      </c>
      <c r="S37" s="1" t="s">
        <v>2041</v>
      </c>
      <c r="T37" s="1" t="s">
        <v>2042</v>
      </c>
      <c r="U37" s="1" t="s">
        <v>2043</v>
      </c>
      <c r="V37" s="1" t="s">
        <v>2044</v>
      </c>
    </row>
    <row r="38" s="1" customFormat="1" spans="1:22">
      <c r="A38" s="3">
        <v>999223416851731</v>
      </c>
      <c r="B38" s="1" t="s">
        <v>2232</v>
      </c>
      <c r="C38" s="1" t="s">
        <v>2233</v>
      </c>
      <c r="D38" s="1" t="s">
        <v>2234</v>
      </c>
      <c r="E38" s="1" t="s">
        <v>2235</v>
      </c>
      <c r="F38" s="1" t="s">
        <v>2111</v>
      </c>
      <c r="G38" s="1" t="s">
        <v>2049</v>
      </c>
      <c r="H38" s="1" t="s">
        <v>2033</v>
      </c>
      <c r="I38" s="1" t="s">
        <v>2236</v>
      </c>
      <c r="J38" s="1" t="s">
        <v>2035</v>
      </c>
      <c r="K38" s="1" t="s">
        <v>2236</v>
      </c>
      <c r="L38" s="1" t="s">
        <v>2236</v>
      </c>
      <c r="M38" s="1" t="s">
        <v>2036</v>
      </c>
      <c r="N38" s="1" t="s">
        <v>2036</v>
      </c>
      <c r="O38" s="1" t="s">
        <v>2037</v>
      </c>
      <c r="P38" s="1" t="s">
        <v>2038</v>
      </c>
      <c r="Q38" s="1" t="s">
        <v>2039</v>
      </c>
      <c r="R38" s="1" t="s">
        <v>2237</v>
      </c>
      <c r="S38" s="1" t="s">
        <v>2041</v>
      </c>
      <c r="T38" s="1" t="s">
        <v>2042</v>
      </c>
      <c r="U38" s="1" t="s">
        <v>2043</v>
      </c>
      <c r="V38" s="1" t="s">
        <v>2044</v>
      </c>
    </row>
    <row r="39" s="1" customFormat="1" spans="1:22">
      <c r="A39" s="3">
        <v>999224746561712</v>
      </c>
      <c r="B39" s="1" t="s">
        <v>2238</v>
      </c>
      <c r="C39" s="1" t="s">
        <v>2239</v>
      </c>
      <c r="D39" s="1" t="s">
        <v>2240</v>
      </c>
      <c r="E39" s="1" t="s">
        <v>2241</v>
      </c>
      <c r="F39" s="1" t="s">
        <v>2031</v>
      </c>
      <c r="G39" s="1" t="s">
        <v>2032</v>
      </c>
      <c r="H39" s="1" t="s">
        <v>2033</v>
      </c>
      <c r="I39" s="1" t="s">
        <v>2242</v>
      </c>
      <c r="J39" s="1" t="s">
        <v>2035</v>
      </c>
      <c r="K39" s="1" t="s">
        <v>2242</v>
      </c>
      <c r="L39" s="1" t="s">
        <v>2242</v>
      </c>
      <c r="M39" s="1" t="s">
        <v>2036</v>
      </c>
      <c r="N39" s="1" t="s">
        <v>2036</v>
      </c>
      <c r="O39" s="1" t="s">
        <v>2037</v>
      </c>
      <c r="P39" s="1" t="s">
        <v>2038</v>
      </c>
      <c r="Q39" s="1" t="s">
        <v>2039</v>
      </c>
      <c r="R39" s="1" t="s">
        <v>2243</v>
      </c>
      <c r="S39" s="1" t="s">
        <v>2041</v>
      </c>
      <c r="T39" s="1" t="s">
        <v>2042</v>
      </c>
      <c r="U39" s="1" t="s">
        <v>2043</v>
      </c>
      <c r="V39" s="1" t="s">
        <v>2044</v>
      </c>
    </row>
    <row r="40" s="1" customFormat="1" spans="1:22">
      <c r="A40" s="3">
        <v>999224611057518</v>
      </c>
      <c r="B40" s="1" t="s">
        <v>2127</v>
      </c>
      <c r="C40" s="1" t="s">
        <v>2244</v>
      </c>
      <c r="D40" s="1" t="s">
        <v>2240</v>
      </c>
      <c r="E40" s="1" t="s">
        <v>2245</v>
      </c>
      <c r="F40" s="1" t="s">
        <v>2135</v>
      </c>
      <c r="G40" s="1" t="s">
        <v>2049</v>
      </c>
      <c r="H40" s="1" t="s">
        <v>2033</v>
      </c>
      <c r="I40" s="1" t="s">
        <v>2242</v>
      </c>
      <c r="J40" s="1" t="s">
        <v>2035</v>
      </c>
      <c r="K40" s="1" t="s">
        <v>2242</v>
      </c>
      <c r="L40" s="1" t="s">
        <v>2242</v>
      </c>
      <c r="M40" s="1" t="s">
        <v>2036</v>
      </c>
      <c r="N40" s="1" t="s">
        <v>2036</v>
      </c>
      <c r="O40" s="1" t="s">
        <v>2037</v>
      </c>
      <c r="P40" s="1" t="s">
        <v>2038</v>
      </c>
      <c r="Q40" s="1" t="s">
        <v>2039</v>
      </c>
      <c r="R40" s="1" t="s">
        <v>2246</v>
      </c>
      <c r="S40" s="1" t="s">
        <v>2041</v>
      </c>
      <c r="T40" s="1" t="s">
        <v>2042</v>
      </c>
      <c r="U40" s="1" t="s">
        <v>2043</v>
      </c>
      <c r="V40" s="1" t="s">
        <v>2044</v>
      </c>
    </row>
    <row r="41" s="1" customFormat="1" spans="1:22">
      <c r="A41" s="3">
        <v>999224610307570</v>
      </c>
      <c r="B41" s="1" t="s">
        <v>2127</v>
      </c>
      <c r="C41" s="1" t="s">
        <v>2247</v>
      </c>
      <c r="D41" s="1" t="s">
        <v>2248</v>
      </c>
      <c r="E41" s="1" t="s">
        <v>2249</v>
      </c>
      <c r="F41" s="1" t="s">
        <v>2031</v>
      </c>
      <c r="G41" s="1" t="s">
        <v>2032</v>
      </c>
      <c r="H41" s="1" t="s">
        <v>2033</v>
      </c>
      <c r="I41" s="1" t="s">
        <v>2250</v>
      </c>
      <c r="J41" s="1" t="s">
        <v>2035</v>
      </c>
      <c r="K41" s="1" t="s">
        <v>2250</v>
      </c>
      <c r="L41" s="1" t="s">
        <v>2250</v>
      </c>
      <c r="M41" s="1" t="s">
        <v>2036</v>
      </c>
      <c r="N41" s="1" t="s">
        <v>2036</v>
      </c>
      <c r="O41" s="1" t="s">
        <v>2037</v>
      </c>
      <c r="P41" s="1" t="s">
        <v>2038</v>
      </c>
      <c r="Q41" s="1" t="s">
        <v>2039</v>
      </c>
      <c r="R41" s="1" t="s">
        <v>2251</v>
      </c>
      <c r="S41" s="1" t="s">
        <v>2041</v>
      </c>
      <c r="T41" s="1" t="s">
        <v>2042</v>
      </c>
      <c r="U41" s="1" t="s">
        <v>2043</v>
      </c>
      <c r="V41" s="1" t="s">
        <v>2190</v>
      </c>
    </row>
    <row r="42" s="1" customFormat="1" spans="1:22">
      <c r="A42" s="3">
        <v>999224185527683</v>
      </c>
      <c r="B42" s="1" t="s">
        <v>2252</v>
      </c>
      <c r="C42" s="1" t="s">
        <v>2253</v>
      </c>
      <c r="D42" s="1" t="s">
        <v>2254</v>
      </c>
      <c r="E42" s="1" t="s">
        <v>2255</v>
      </c>
      <c r="F42" s="1" t="s">
        <v>2031</v>
      </c>
      <c r="G42" s="1" t="s">
        <v>2032</v>
      </c>
      <c r="H42" s="1" t="s">
        <v>2033</v>
      </c>
      <c r="I42" s="1" t="s">
        <v>2182</v>
      </c>
      <c r="J42" s="1" t="s">
        <v>2035</v>
      </c>
      <c r="K42" s="1" t="s">
        <v>2182</v>
      </c>
      <c r="L42" s="1" t="s">
        <v>2182</v>
      </c>
      <c r="M42" s="1" t="s">
        <v>2036</v>
      </c>
      <c r="N42" s="1" t="s">
        <v>2036</v>
      </c>
      <c r="O42" s="1" t="s">
        <v>2037</v>
      </c>
      <c r="P42" s="1" t="s">
        <v>2038</v>
      </c>
      <c r="Q42" s="1" t="s">
        <v>2039</v>
      </c>
      <c r="R42" s="1" t="s">
        <v>2256</v>
      </c>
      <c r="S42" s="1" t="s">
        <v>2041</v>
      </c>
      <c r="T42" s="1" t="s">
        <v>2042</v>
      </c>
      <c r="U42" s="1" t="s">
        <v>2043</v>
      </c>
      <c r="V42" s="1" t="s">
        <v>2138</v>
      </c>
    </row>
    <row r="43" s="1" customFormat="1" spans="1:22">
      <c r="A43" s="3">
        <v>999224743427707</v>
      </c>
      <c r="B43" s="1" t="s">
        <v>2238</v>
      </c>
      <c r="C43" s="1" t="s">
        <v>2257</v>
      </c>
      <c r="D43" s="1" t="s">
        <v>2258</v>
      </c>
      <c r="E43" s="1" t="s">
        <v>2259</v>
      </c>
      <c r="F43" s="1" t="s">
        <v>2031</v>
      </c>
      <c r="G43" s="1" t="s">
        <v>2032</v>
      </c>
      <c r="H43" s="1" t="s">
        <v>2033</v>
      </c>
      <c r="I43" s="1" t="s">
        <v>2260</v>
      </c>
      <c r="J43" s="1" t="s">
        <v>2035</v>
      </c>
      <c r="K43" s="1" t="s">
        <v>2260</v>
      </c>
      <c r="L43" s="1" t="s">
        <v>2260</v>
      </c>
      <c r="M43" s="1" t="s">
        <v>2036</v>
      </c>
      <c r="N43" s="1" t="s">
        <v>2036</v>
      </c>
      <c r="O43" s="1" t="s">
        <v>2037</v>
      </c>
      <c r="P43" s="1" t="s">
        <v>2038</v>
      </c>
      <c r="Q43" s="1" t="s">
        <v>2039</v>
      </c>
      <c r="R43" s="1" t="s">
        <v>2261</v>
      </c>
      <c r="S43" s="1" t="s">
        <v>2041</v>
      </c>
      <c r="T43" s="1" t="s">
        <v>2042</v>
      </c>
      <c r="U43" s="1" t="s">
        <v>2043</v>
      </c>
      <c r="V43" s="1" t="s">
        <v>2044</v>
      </c>
    </row>
    <row r="44" s="1" customFormat="1" spans="1:22">
      <c r="A44" s="3">
        <v>999224593408849</v>
      </c>
      <c r="B44" s="1" t="s">
        <v>2262</v>
      </c>
      <c r="C44" s="1" t="s">
        <v>2263</v>
      </c>
      <c r="D44" s="1" t="s">
        <v>2264</v>
      </c>
      <c r="E44" s="1" t="s">
        <v>2265</v>
      </c>
      <c r="F44" s="1" t="s">
        <v>2060</v>
      </c>
      <c r="G44" s="1" t="s">
        <v>2032</v>
      </c>
      <c r="H44" s="1" t="s">
        <v>2033</v>
      </c>
      <c r="I44" s="1" t="s">
        <v>2266</v>
      </c>
      <c r="J44" s="1" t="s">
        <v>2035</v>
      </c>
      <c r="K44" s="1" t="s">
        <v>2266</v>
      </c>
      <c r="L44" s="1" t="s">
        <v>2266</v>
      </c>
      <c r="M44" s="1" t="s">
        <v>2036</v>
      </c>
      <c r="N44" s="1" t="s">
        <v>2036</v>
      </c>
      <c r="O44" s="1" t="s">
        <v>2037</v>
      </c>
      <c r="P44" s="1" t="s">
        <v>2038</v>
      </c>
      <c r="Q44" s="1" t="s">
        <v>2039</v>
      </c>
      <c r="R44" s="1" t="s">
        <v>2267</v>
      </c>
      <c r="S44" s="1" t="s">
        <v>2041</v>
      </c>
      <c r="T44" s="1" t="s">
        <v>2042</v>
      </c>
      <c r="U44" s="1" t="s">
        <v>2043</v>
      </c>
      <c r="V44" s="1" t="s">
        <v>2044</v>
      </c>
    </row>
    <row r="45" s="1" customFormat="1" spans="1:22">
      <c r="A45" s="3">
        <v>999224291607393</v>
      </c>
      <c r="B45" s="1" t="s">
        <v>2268</v>
      </c>
      <c r="C45" s="1" t="s">
        <v>2269</v>
      </c>
      <c r="D45" s="1" t="s">
        <v>2270</v>
      </c>
      <c r="E45" s="1" t="s">
        <v>2271</v>
      </c>
      <c r="F45" s="1" t="s">
        <v>2049</v>
      </c>
      <c r="G45" s="1" t="s">
        <v>2032</v>
      </c>
      <c r="H45" s="1" t="s">
        <v>2033</v>
      </c>
      <c r="I45" s="1" t="s">
        <v>2272</v>
      </c>
      <c r="J45" s="1" t="s">
        <v>2035</v>
      </c>
      <c r="K45" s="1" t="s">
        <v>2272</v>
      </c>
      <c r="L45" s="1" t="s">
        <v>2272</v>
      </c>
      <c r="M45" s="1" t="s">
        <v>2036</v>
      </c>
      <c r="N45" s="1" t="s">
        <v>2036</v>
      </c>
      <c r="O45" s="1" t="s">
        <v>2037</v>
      </c>
      <c r="P45" s="1" t="s">
        <v>2038</v>
      </c>
      <c r="Q45" s="1" t="s">
        <v>2039</v>
      </c>
      <c r="R45" s="1" t="s">
        <v>2273</v>
      </c>
      <c r="S45" s="1" t="s">
        <v>2041</v>
      </c>
      <c r="T45" s="1" t="s">
        <v>2042</v>
      </c>
      <c r="U45" s="1" t="s">
        <v>2043</v>
      </c>
      <c r="V45" s="1" t="s">
        <v>2138</v>
      </c>
    </row>
    <row r="46" s="1" customFormat="1" spans="1:22">
      <c r="A46" s="3">
        <v>999224270197897</v>
      </c>
      <c r="B46" s="1" t="s">
        <v>2274</v>
      </c>
      <c r="C46" s="1" t="s">
        <v>2275</v>
      </c>
      <c r="D46" s="1" t="s">
        <v>2276</v>
      </c>
      <c r="E46" s="1" t="s">
        <v>2277</v>
      </c>
      <c r="F46" s="1" t="s">
        <v>2168</v>
      </c>
      <c r="G46" s="1" t="s">
        <v>2031</v>
      </c>
      <c r="H46" s="1" t="s">
        <v>2033</v>
      </c>
      <c r="I46" s="1" t="s">
        <v>2278</v>
      </c>
      <c r="J46" s="1" t="s">
        <v>2035</v>
      </c>
      <c r="K46" s="1" t="s">
        <v>2278</v>
      </c>
      <c r="L46" s="1" t="s">
        <v>2278</v>
      </c>
      <c r="M46" s="1" t="s">
        <v>2036</v>
      </c>
      <c r="N46" s="1" t="s">
        <v>2036</v>
      </c>
      <c r="O46" s="1" t="s">
        <v>2037</v>
      </c>
      <c r="P46" s="1" t="s">
        <v>2038</v>
      </c>
      <c r="Q46" s="1" t="s">
        <v>2039</v>
      </c>
      <c r="R46" s="1" t="s">
        <v>2279</v>
      </c>
      <c r="S46" s="1" t="s">
        <v>2041</v>
      </c>
      <c r="T46" s="1" t="s">
        <v>2042</v>
      </c>
      <c r="U46" s="1" t="s">
        <v>2043</v>
      </c>
      <c r="V46" s="1" t="s">
        <v>2044</v>
      </c>
    </row>
    <row r="47" s="1" customFormat="1" spans="1:22">
      <c r="A47" s="3">
        <v>999224785394352</v>
      </c>
      <c r="B47" s="1" t="s">
        <v>2145</v>
      </c>
      <c r="C47" s="1" t="s">
        <v>2280</v>
      </c>
      <c r="D47" s="1" t="s">
        <v>2281</v>
      </c>
      <c r="E47" s="1" t="s">
        <v>2282</v>
      </c>
      <c r="F47" s="1" t="s">
        <v>2031</v>
      </c>
      <c r="G47" s="1" t="s">
        <v>2049</v>
      </c>
      <c r="H47" s="1" t="s">
        <v>2033</v>
      </c>
      <c r="I47" s="1" t="s">
        <v>2283</v>
      </c>
      <c r="J47" s="1" t="s">
        <v>2035</v>
      </c>
      <c r="K47" s="1" t="s">
        <v>2283</v>
      </c>
      <c r="L47" s="1" t="s">
        <v>2283</v>
      </c>
      <c r="M47" s="1" t="s">
        <v>2036</v>
      </c>
      <c r="N47" s="1" t="s">
        <v>2036</v>
      </c>
      <c r="O47" s="1" t="s">
        <v>2037</v>
      </c>
      <c r="P47" s="1" t="s">
        <v>2038</v>
      </c>
      <c r="Q47" s="1" t="s">
        <v>2039</v>
      </c>
      <c r="R47" s="1" t="s">
        <v>2284</v>
      </c>
      <c r="S47" s="1" t="s">
        <v>2041</v>
      </c>
      <c r="T47" s="1" t="s">
        <v>2042</v>
      </c>
      <c r="U47" s="1" t="s">
        <v>2043</v>
      </c>
      <c r="V47" s="1" t="s">
        <v>2044</v>
      </c>
    </row>
    <row r="48" s="1" customFormat="1" spans="1:22">
      <c r="A48" s="3">
        <v>999224342418705</v>
      </c>
      <c r="B48" s="1" t="s">
        <v>2285</v>
      </c>
      <c r="C48" s="1" t="s">
        <v>2286</v>
      </c>
      <c r="D48" s="1" t="s">
        <v>2287</v>
      </c>
      <c r="E48" s="1" t="s">
        <v>2288</v>
      </c>
      <c r="F48" s="1" t="s">
        <v>2135</v>
      </c>
      <c r="G48" s="1" t="s">
        <v>2049</v>
      </c>
      <c r="H48" s="1" t="s">
        <v>2033</v>
      </c>
      <c r="I48" s="1" t="s">
        <v>2289</v>
      </c>
      <c r="J48" s="1" t="s">
        <v>2035</v>
      </c>
      <c r="K48" s="1" t="s">
        <v>2289</v>
      </c>
      <c r="L48" s="1" t="s">
        <v>2289</v>
      </c>
      <c r="M48" s="1" t="s">
        <v>2036</v>
      </c>
      <c r="N48" s="1" t="s">
        <v>2036</v>
      </c>
      <c r="O48" s="1" t="s">
        <v>2037</v>
      </c>
      <c r="P48" s="1" t="s">
        <v>2038</v>
      </c>
      <c r="Q48" s="1" t="s">
        <v>2039</v>
      </c>
      <c r="R48" s="1" t="s">
        <v>2290</v>
      </c>
      <c r="S48" s="1" t="s">
        <v>2041</v>
      </c>
      <c r="T48" s="1" t="s">
        <v>2042</v>
      </c>
      <c r="U48" s="1" t="s">
        <v>2043</v>
      </c>
      <c r="V48" s="1" t="s">
        <v>2044</v>
      </c>
    </row>
    <row r="49" s="1" customFormat="1" spans="1:22">
      <c r="A49" s="3">
        <v>999224602660055</v>
      </c>
      <c r="B49" s="1" t="s">
        <v>2262</v>
      </c>
      <c r="C49" s="1" t="s">
        <v>2291</v>
      </c>
      <c r="D49" s="1" t="s">
        <v>2292</v>
      </c>
      <c r="E49" s="1" t="s">
        <v>2293</v>
      </c>
      <c r="F49" s="1" t="s">
        <v>2060</v>
      </c>
      <c r="G49" s="1" t="s">
        <v>2031</v>
      </c>
      <c r="H49" s="1" t="s">
        <v>2033</v>
      </c>
      <c r="I49" s="1" t="s">
        <v>2294</v>
      </c>
      <c r="J49" s="1" t="s">
        <v>2035</v>
      </c>
      <c r="K49" s="1" t="s">
        <v>2294</v>
      </c>
      <c r="L49" s="1" t="s">
        <v>2294</v>
      </c>
      <c r="M49" s="1" t="s">
        <v>2036</v>
      </c>
      <c r="N49" s="1" t="s">
        <v>2036</v>
      </c>
      <c r="O49" s="1" t="s">
        <v>2037</v>
      </c>
      <c r="P49" s="1" t="s">
        <v>2038</v>
      </c>
      <c r="Q49" s="1" t="s">
        <v>2039</v>
      </c>
      <c r="R49" s="1" t="s">
        <v>2295</v>
      </c>
      <c r="S49" s="1" t="s">
        <v>2041</v>
      </c>
      <c r="T49" s="1" t="s">
        <v>2042</v>
      </c>
      <c r="U49" s="1" t="s">
        <v>2043</v>
      </c>
      <c r="V49" s="1" t="s">
        <v>2044</v>
      </c>
    </row>
    <row r="50" s="1" customFormat="1" spans="1:22">
      <c r="A50" s="3">
        <v>24650049630</v>
      </c>
      <c r="B50" s="1" t="s">
        <v>2296</v>
      </c>
      <c r="C50" s="1" t="s">
        <v>2297</v>
      </c>
      <c r="D50" s="1" t="s">
        <v>2298</v>
      </c>
      <c r="E50" s="1" t="s">
        <v>2299</v>
      </c>
      <c r="F50" s="1" t="s">
        <v>2060</v>
      </c>
      <c r="G50" s="1" t="s">
        <v>2049</v>
      </c>
      <c r="H50" s="1" t="s">
        <v>2033</v>
      </c>
      <c r="I50" s="1" t="s">
        <v>2300</v>
      </c>
      <c r="J50" s="1" t="s">
        <v>2035</v>
      </c>
      <c r="K50" s="1" t="s">
        <v>2300</v>
      </c>
      <c r="L50" s="1" t="s">
        <v>2300</v>
      </c>
      <c r="M50" s="1" t="s">
        <v>2036</v>
      </c>
      <c r="N50" s="1" t="s">
        <v>2036</v>
      </c>
      <c r="O50" s="1" t="s">
        <v>2037</v>
      </c>
      <c r="P50" s="1" t="s">
        <v>2038</v>
      </c>
      <c r="Q50" s="1" t="s">
        <v>2039</v>
      </c>
      <c r="R50" s="1" t="s">
        <v>2301</v>
      </c>
      <c r="S50" s="1" t="s">
        <v>2041</v>
      </c>
      <c r="T50" s="1" t="s">
        <v>2042</v>
      </c>
      <c r="U50" s="1" t="s">
        <v>2043</v>
      </c>
      <c r="V50" s="1" t="s">
        <v>2044</v>
      </c>
    </row>
    <row r="51" s="1" customFormat="1" spans="1:22">
      <c r="A51" s="3">
        <v>999224695562559</v>
      </c>
      <c r="B51" s="1" t="s">
        <v>2052</v>
      </c>
      <c r="C51" s="1" t="s">
        <v>2302</v>
      </c>
      <c r="D51" s="1" t="s">
        <v>2303</v>
      </c>
      <c r="E51" s="1" t="s">
        <v>2304</v>
      </c>
      <c r="F51" s="1" t="s">
        <v>2135</v>
      </c>
      <c r="G51" s="1" t="s">
        <v>2049</v>
      </c>
      <c r="H51" s="1" t="s">
        <v>2033</v>
      </c>
      <c r="I51" s="1" t="s">
        <v>2305</v>
      </c>
      <c r="J51" s="1" t="s">
        <v>2035</v>
      </c>
      <c r="K51" s="1" t="s">
        <v>2305</v>
      </c>
      <c r="L51" s="1" t="s">
        <v>2305</v>
      </c>
      <c r="M51" s="1" t="s">
        <v>2036</v>
      </c>
      <c r="N51" s="1" t="s">
        <v>2036</v>
      </c>
      <c r="O51" s="1" t="s">
        <v>2037</v>
      </c>
      <c r="P51" s="1" t="s">
        <v>2038</v>
      </c>
      <c r="Q51" s="1" t="s">
        <v>2039</v>
      </c>
      <c r="R51" s="1" t="s">
        <v>2306</v>
      </c>
      <c r="S51" s="1" t="s">
        <v>2041</v>
      </c>
      <c r="T51" s="1" t="s">
        <v>2042</v>
      </c>
      <c r="U51" s="1" t="s">
        <v>2043</v>
      </c>
      <c r="V51" s="1" t="s">
        <v>2307</v>
      </c>
    </row>
    <row r="52" s="1" customFormat="1" spans="1:22">
      <c r="A52" s="3">
        <v>999224329141087</v>
      </c>
      <c r="B52" s="1" t="s">
        <v>2308</v>
      </c>
      <c r="C52" s="1" t="s">
        <v>2309</v>
      </c>
      <c r="D52" s="1" t="s">
        <v>2310</v>
      </c>
      <c r="E52" s="1" t="s">
        <v>2311</v>
      </c>
      <c r="F52" s="1" t="s">
        <v>2168</v>
      </c>
      <c r="G52" s="1" t="s">
        <v>2049</v>
      </c>
      <c r="H52" s="1" t="s">
        <v>2033</v>
      </c>
      <c r="I52" s="1" t="s">
        <v>2312</v>
      </c>
      <c r="J52" s="1" t="s">
        <v>2035</v>
      </c>
      <c r="K52" s="1" t="s">
        <v>2312</v>
      </c>
      <c r="L52" s="1" t="s">
        <v>2312</v>
      </c>
      <c r="M52" s="1" t="s">
        <v>2036</v>
      </c>
      <c r="N52" s="1" t="s">
        <v>2036</v>
      </c>
      <c r="O52" s="1" t="s">
        <v>2037</v>
      </c>
      <c r="P52" s="1" t="s">
        <v>2038</v>
      </c>
      <c r="Q52" s="1" t="s">
        <v>2039</v>
      </c>
      <c r="R52" s="1" t="s">
        <v>2313</v>
      </c>
      <c r="S52" s="1" t="s">
        <v>2041</v>
      </c>
      <c r="T52" s="1" t="s">
        <v>2042</v>
      </c>
      <c r="U52" s="1" t="s">
        <v>2043</v>
      </c>
      <c r="V52" s="1" t="s">
        <v>2044</v>
      </c>
    </row>
    <row r="53" s="1" customFormat="1" spans="1:22">
      <c r="A53" s="3">
        <v>999224420649197</v>
      </c>
      <c r="B53" s="1" t="s">
        <v>2314</v>
      </c>
      <c r="C53" s="1" t="s">
        <v>2315</v>
      </c>
      <c r="D53" s="1" t="s">
        <v>2310</v>
      </c>
      <c r="E53" s="1" t="s">
        <v>2316</v>
      </c>
      <c r="F53" s="1" t="s">
        <v>2135</v>
      </c>
      <c r="G53" s="1" t="s">
        <v>2049</v>
      </c>
      <c r="H53" s="1" t="s">
        <v>2033</v>
      </c>
      <c r="I53" s="1" t="s">
        <v>2317</v>
      </c>
      <c r="J53" s="1" t="s">
        <v>2035</v>
      </c>
      <c r="K53" s="1" t="s">
        <v>2317</v>
      </c>
      <c r="L53" s="1" t="s">
        <v>2317</v>
      </c>
      <c r="M53" s="1" t="s">
        <v>2036</v>
      </c>
      <c r="N53" s="1" t="s">
        <v>2036</v>
      </c>
      <c r="O53" s="1" t="s">
        <v>2037</v>
      </c>
      <c r="P53" s="1" t="s">
        <v>2038</v>
      </c>
      <c r="Q53" s="1" t="s">
        <v>2039</v>
      </c>
      <c r="R53" s="1" t="s">
        <v>2318</v>
      </c>
      <c r="S53" s="1" t="s">
        <v>2041</v>
      </c>
      <c r="T53" s="1" t="s">
        <v>2042</v>
      </c>
      <c r="U53" s="1" t="s">
        <v>2043</v>
      </c>
      <c r="V53" s="1" t="s">
        <v>2044</v>
      </c>
    </row>
    <row r="54" s="1" customFormat="1" spans="1:22">
      <c r="A54" s="3">
        <v>999224746070850</v>
      </c>
      <c r="B54" s="1" t="s">
        <v>2238</v>
      </c>
      <c r="C54" s="1" t="s">
        <v>2319</v>
      </c>
      <c r="D54" s="1" t="s">
        <v>2320</v>
      </c>
      <c r="E54" s="1" t="s">
        <v>2321</v>
      </c>
      <c r="F54" s="1" t="s">
        <v>2031</v>
      </c>
      <c r="G54" s="1" t="s">
        <v>2032</v>
      </c>
      <c r="H54" s="1" t="s">
        <v>2033</v>
      </c>
      <c r="I54" s="1" t="s">
        <v>2322</v>
      </c>
      <c r="J54" s="1" t="s">
        <v>2035</v>
      </c>
      <c r="K54" s="1" t="s">
        <v>2322</v>
      </c>
      <c r="L54" s="1" t="s">
        <v>2322</v>
      </c>
      <c r="M54" s="1" t="s">
        <v>2036</v>
      </c>
      <c r="N54" s="1" t="s">
        <v>2036</v>
      </c>
      <c r="O54" s="1" t="s">
        <v>2037</v>
      </c>
      <c r="P54" s="1" t="s">
        <v>2038</v>
      </c>
      <c r="Q54" s="1" t="s">
        <v>2039</v>
      </c>
      <c r="R54" s="1" t="s">
        <v>2323</v>
      </c>
      <c r="S54" s="1" t="s">
        <v>2041</v>
      </c>
      <c r="T54" s="1" t="s">
        <v>2042</v>
      </c>
      <c r="U54" s="1" t="s">
        <v>2043</v>
      </c>
      <c r="V54" s="1" t="s">
        <v>2044</v>
      </c>
    </row>
    <row r="55" s="1" customFormat="1" spans="1:22">
      <c r="A55" s="3">
        <v>999224614047754</v>
      </c>
      <c r="B55" s="1" t="s">
        <v>2211</v>
      </c>
      <c r="C55" s="1" t="s">
        <v>2324</v>
      </c>
      <c r="D55" s="1" t="s">
        <v>2325</v>
      </c>
      <c r="E55" s="1" t="s">
        <v>2326</v>
      </c>
      <c r="F55" s="1" t="s">
        <v>2104</v>
      </c>
      <c r="G55" s="1" t="s">
        <v>2031</v>
      </c>
      <c r="H55" s="1" t="s">
        <v>2033</v>
      </c>
      <c r="I55" s="1" t="s">
        <v>2327</v>
      </c>
      <c r="J55" s="1" t="s">
        <v>2035</v>
      </c>
      <c r="K55" s="1" t="s">
        <v>2327</v>
      </c>
      <c r="L55" s="1" t="s">
        <v>2327</v>
      </c>
      <c r="M55" s="1" t="s">
        <v>2036</v>
      </c>
      <c r="N55" s="1" t="s">
        <v>2036</v>
      </c>
      <c r="O55" s="1" t="s">
        <v>2037</v>
      </c>
      <c r="P55" s="1" t="s">
        <v>2038</v>
      </c>
      <c r="Q55" s="1" t="s">
        <v>2039</v>
      </c>
      <c r="R55" s="1" t="s">
        <v>2328</v>
      </c>
      <c r="S55" s="1" t="s">
        <v>2041</v>
      </c>
      <c r="T55" s="1" t="s">
        <v>2042</v>
      </c>
      <c r="U55" s="1" t="s">
        <v>2043</v>
      </c>
      <c r="V55" s="1" t="s">
        <v>2044</v>
      </c>
    </row>
    <row r="56" s="1" customFormat="1" spans="1:22">
      <c r="A56" s="3">
        <v>999224658030013</v>
      </c>
      <c r="B56" s="1" t="s">
        <v>2329</v>
      </c>
      <c r="C56" s="1" t="s">
        <v>2330</v>
      </c>
      <c r="D56" s="1" t="s">
        <v>2331</v>
      </c>
      <c r="E56" s="1" t="s">
        <v>2332</v>
      </c>
      <c r="F56" s="1" t="s">
        <v>2135</v>
      </c>
      <c r="G56" s="1" t="s">
        <v>2032</v>
      </c>
      <c r="H56" s="1" t="s">
        <v>2033</v>
      </c>
      <c r="I56" s="1" t="s">
        <v>2333</v>
      </c>
      <c r="J56" s="1" t="s">
        <v>2035</v>
      </c>
      <c r="K56" s="1" t="s">
        <v>2333</v>
      </c>
      <c r="L56" s="1" t="s">
        <v>2333</v>
      </c>
      <c r="M56" s="1" t="s">
        <v>2036</v>
      </c>
      <c r="N56" s="1" t="s">
        <v>2036</v>
      </c>
      <c r="O56" s="1" t="s">
        <v>2037</v>
      </c>
      <c r="P56" s="1" t="s">
        <v>2038</v>
      </c>
      <c r="Q56" s="1" t="s">
        <v>2039</v>
      </c>
      <c r="R56" s="1" t="s">
        <v>2334</v>
      </c>
      <c r="S56" s="1" t="s">
        <v>2041</v>
      </c>
      <c r="T56" s="1" t="s">
        <v>2042</v>
      </c>
      <c r="U56" s="1" t="s">
        <v>2043</v>
      </c>
      <c r="V56" s="1" t="s">
        <v>2335</v>
      </c>
    </row>
    <row r="57" s="1" customFormat="1" spans="1:22">
      <c r="A57" s="3">
        <v>999224262965848</v>
      </c>
      <c r="B57" s="1" t="s">
        <v>2336</v>
      </c>
      <c r="C57" s="1" t="s">
        <v>2337</v>
      </c>
      <c r="D57" s="1" t="s">
        <v>2338</v>
      </c>
      <c r="E57" s="1" t="s">
        <v>2339</v>
      </c>
      <c r="F57" s="1" t="s">
        <v>2111</v>
      </c>
      <c r="G57" s="1" t="s">
        <v>2031</v>
      </c>
      <c r="H57" s="1" t="s">
        <v>2033</v>
      </c>
      <c r="I57" s="1" t="s">
        <v>2340</v>
      </c>
      <c r="J57" s="1" t="s">
        <v>2035</v>
      </c>
      <c r="K57" s="1" t="s">
        <v>2340</v>
      </c>
      <c r="L57" s="1" t="s">
        <v>2340</v>
      </c>
      <c r="M57" s="1" t="s">
        <v>2036</v>
      </c>
      <c r="N57" s="1" t="s">
        <v>2036</v>
      </c>
      <c r="O57" s="1" t="s">
        <v>2037</v>
      </c>
      <c r="P57" s="1" t="s">
        <v>2038</v>
      </c>
      <c r="Q57" s="1" t="s">
        <v>2039</v>
      </c>
      <c r="R57" s="1" t="s">
        <v>2341</v>
      </c>
      <c r="S57" s="1" t="s">
        <v>2041</v>
      </c>
      <c r="T57" s="1" t="s">
        <v>2042</v>
      </c>
      <c r="U57" s="1" t="s">
        <v>2043</v>
      </c>
      <c r="V57" s="1" t="s">
        <v>2044</v>
      </c>
    </row>
    <row r="58" s="1" customFormat="1" spans="1:22">
      <c r="A58" s="3">
        <v>999224442561920</v>
      </c>
      <c r="B58" s="1" t="s">
        <v>2342</v>
      </c>
      <c r="C58" s="1" t="s">
        <v>2343</v>
      </c>
      <c r="D58" s="1" t="s">
        <v>2338</v>
      </c>
      <c r="E58" s="1" t="s">
        <v>2344</v>
      </c>
      <c r="F58" s="1" t="s">
        <v>2168</v>
      </c>
      <c r="G58" s="1" t="s">
        <v>2031</v>
      </c>
      <c r="H58" s="1" t="s">
        <v>2033</v>
      </c>
      <c r="I58" s="1" t="s">
        <v>2345</v>
      </c>
      <c r="J58" s="1" t="s">
        <v>2035</v>
      </c>
      <c r="K58" s="1" t="s">
        <v>2345</v>
      </c>
      <c r="L58" s="1" t="s">
        <v>2345</v>
      </c>
      <c r="M58" s="1" t="s">
        <v>2036</v>
      </c>
      <c r="N58" s="1" t="s">
        <v>2036</v>
      </c>
      <c r="O58" s="1" t="s">
        <v>2037</v>
      </c>
      <c r="P58" s="1" t="s">
        <v>2038</v>
      </c>
      <c r="Q58" s="1" t="s">
        <v>2039</v>
      </c>
      <c r="R58" s="1" t="s">
        <v>2346</v>
      </c>
      <c r="S58" s="1" t="s">
        <v>2041</v>
      </c>
      <c r="T58" s="1" t="s">
        <v>2042</v>
      </c>
      <c r="U58" s="1" t="s">
        <v>2043</v>
      </c>
      <c r="V58" s="1" t="s">
        <v>2044</v>
      </c>
    </row>
    <row r="59" s="1" customFormat="1" spans="1:22">
      <c r="A59" s="3">
        <v>999224609857856</v>
      </c>
      <c r="B59" s="1" t="s">
        <v>2127</v>
      </c>
      <c r="C59" s="1" t="s">
        <v>2347</v>
      </c>
      <c r="D59" s="1" t="s">
        <v>2348</v>
      </c>
      <c r="E59" s="1" t="s">
        <v>2349</v>
      </c>
      <c r="F59" s="1" t="s">
        <v>2031</v>
      </c>
      <c r="G59" s="1" t="s">
        <v>2049</v>
      </c>
      <c r="H59" s="1" t="s">
        <v>2033</v>
      </c>
      <c r="I59" s="1" t="s">
        <v>2350</v>
      </c>
      <c r="J59" s="1" t="s">
        <v>2035</v>
      </c>
      <c r="K59" s="1" t="s">
        <v>2350</v>
      </c>
      <c r="L59" s="1" t="s">
        <v>2350</v>
      </c>
      <c r="M59" s="1" t="s">
        <v>2036</v>
      </c>
      <c r="N59" s="1" t="s">
        <v>2036</v>
      </c>
      <c r="O59" s="1" t="s">
        <v>2037</v>
      </c>
      <c r="P59" s="1" t="s">
        <v>2038</v>
      </c>
      <c r="Q59" s="1" t="s">
        <v>2039</v>
      </c>
      <c r="R59" s="1" t="s">
        <v>2351</v>
      </c>
      <c r="S59" s="1" t="s">
        <v>2041</v>
      </c>
      <c r="T59" s="1" t="s">
        <v>2042</v>
      </c>
      <c r="U59" s="1" t="s">
        <v>2043</v>
      </c>
      <c r="V59" s="1" t="s">
        <v>2044</v>
      </c>
    </row>
    <row r="60" s="1" customFormat="1" spans="1:22">
      <c r="A60" s="3">
        <v>999224771896039</v>
      </c>
      <c r="B60" s="1" t="s">
        <v>2107</v>
      </c>
      <c r="C60" s="1" t="s">
        <v>2352</v>
      </c>
      <c r="D60" s="1" t="s">
        <v>2353</v>
      </c>
      <c r="E60" s="1" t="s">
        <v>2354</v>
      </c>
      <c r="F60" s="1" t="s">
        <v>2135</v>
      </c>
      <c r="G60" s="1" t="s">
        <v>2032</v>
      </c>
      <c r="H60" s="1" t="s">
        <v>2033</v>
      </c>
      <c r="I60" s="1" t="s">
        <v>2355</v>
      </c>
      <c r="J60" s="1" t="s">
        <v>2035</v>
      </c>
      <c r="K60" s="1" t="s">
        <v>2355</v>
      </c>
      <c r="L60" s="1" t="s">
        <v>2355</v>
      </c>
      <c r="M60" s="1" t="s">
        <v>2036</v>
      </c>
      <c r="N60" s="1" t="s">
        <v>2036</v>
      </c>
      <c r="O60" s="1" t="s">
        <v>2037</v>
      </c>
      <c r="P60" s="1" t="s">
        <v>2038</v>
      </c>
      <c r="Q60" s="1" t="s">
        <v>2039</v>
      </c>
      <c r="R60" s="1" t="s">
        <v>2356</v>
      </c>
      <c r="S60" s="1" t="s">
        <v>2041</v>
      </c>
      <c r="T60" s="1" t="s">
        <v>2042</v>
      </c>
      <c r="U60" s="1" t="s">
        <v>2043</v>
      </c>
      <c r="V60" s="1" t="s">
        <v>2138</v>
      </c>
    </row>
    <row r="61" s="1" customFormat="1" spans="1:22">
      <c r="A61" s="3">
        <v>999224470874304</v>
      </c>
      <c r="B61" s="1" t="s">
        <v>2357</v>
      </c>
      <c r="C61" s="1" t="s">
        <v>2358</v>
      </c>
      <c r="D61" s="1" t="s">
        <v>2359</v>
      </c>
      <c r="E61" s="1" t="s">
        <v>2360</v>
      </c>
      <c r="F61" s="1" t="s">
        <v>2361</v>
      </c>
      <c r="G61" s="1" t="s">
        <v>2031</v>
      </c>
      <c r="H61" s="1" t="s">
        <v>2033</v>
      </c>
      <c r="I61" s="1" t="s">
        <v>2362</v>
      </c>
      <c r="J61" s="1" t="s">
        <v>2035</v>
      </c>
      <c r="K61" s="1" t="s">
        <v>2362</v>
      </c>
      <c r="L61" s="1" t="s">
        <v>2362</v>
      </c>
      <c r="M61" s="1" t="s">
        <v>2036</v>
      </c>
      <c r="N61" s="1" t="s">
        <v>2036</v>
      </c>
      <c r="O61" s="1" t="s">
        <v>2037</v>
      </c>
      <c r="P61" s="1" t="s">
        <v>2038</v>
      </c>
      <c r="Q61" s="1" t="s">
        <v>2039</v>
      </c>
      <c r="R61" s="1" t="s">
        <v>2363</v>
      </c>
      <c r="S61" s="1" t="s">
        <v>2041</v>
      </c>
      <c r="T61" s="1" t="s">
        <v>2042</v>
      </c>
      <c r="U61" s="1" t="s">
        <v>2043</v>
      </c>
      <c r="V61" s="1" t="s">
        <v>2190</v>
      </c>
    </row>
    <row r="62" s="1" customFormat="1" spans="1:22">
      <c r="A62" s="3">
        <v>999224199365303</v>
      </c>
      <c r="B62" s="1" t="s">
        <v>2336</v>
      </c>
      <c r="C62" s="1" t="s">
        <v>2364</v>
      </c>
      <c r="D62" s="1" t="s">
        <v>2365</v>
      </c>
      <c r="E62" s="1" t="s">
        <v>2366</v>
      </c>
      <c r="F62" s="1" t="s">
        <v>2031</v>
      </c>
      <c r="G62" s="1" t="s">
        <v>2049</v>
      </c>
      <c r="H62" s="1" t="s">
        <v>2033</v>
      </c>
      <c r="I62" s="1" t="s">
        <v>2367</v>
      </c>
      <c r="J62" s="1" t="s">
        <v>2035</v>
      </c>
      <c r="K62" s="1" t="s">
        <v>2367</v>
      </c>
      <c r="L62" s="1" t="s">
        <v>2367</v>
      </c>
      <c r="M62" s="1" t="s">
        <v>2036</v>
      </c>
      <c r="N62" s="1" t="s">
        <v>2036</v>
      </c>
      <c r="O62" s="1" t="s">
        <v>2037</v>
      </c>
      <c r="P62" s="1" t="s">
        <v>2038</v>
      </c>
      <c r="Q62" s="1" t="s">
        <v>2039</v>
      </c>
      <c r="R62" s="1" t="s">
        <v>2368</v>
      </c>
      <c r="S62" s="1" t="s">
        <v>2041</v>
      </c>
      <c r="T62" s="1" t="s">
        <v>2042</v>
      </c>
      <c r="U62" s="1" t="s">
        <v>2043</v>
      </c>
      <c r="V62" s="1" t="s">
        <v>2138</v>
      </c>
    </row>
    <row r="63" s="1" customFormat="1" spans="1:22">
      <c r="A63" s="3">
        <v>999224582641320</v>
      </c>
      <c r="B63" s="1" t="s">
        <v>2151</v>
      </c>
      <c r="C63" s="1" t="s">
        <v>2369</v>
      </c>
      <c r="D63" s="1" t="s">
        <v>2370</v>
      </c>
      <c r="E63" s="1" t="s">
        <v>2371</v>
      </c>
      <c r="F63" s="1" t="s">
        <v>2049</v>
      </c>
      <c r="G63" s="1" t="s">
        <v>2032</v>
      </c>
      <c r="H63" s="1" t="s">
        <v>2033</v>
      </c>
      <c r="I63" s="1" t="s">
        <v>2372</v>
      </c>
      <c r="J63" s="1" t="s">
        <v>2035</v>
      </c>
      <c r="K63" s="1" t="s">
        <v>2372</v>
      </c>
      <c r="L63" s="1" t="s">
        <v>2372</v>
      </c>
      <c r="M63" s="1" t="s">
        <v>2036</v>
      </c>
      <c r="N63" s="1" t="s">
        <v>2036</v>
      </c>
      <c r="O63" s="1" t="s">
        <v>2037</v>
      </c>
      <c r="P63" s="1" t="s">
        <v>2038</v>
      </c>
      <c r="Q63" s="1" t="s">
        <v>2039</v>
      </c>
      <c r="R63" s="1" t="s">
        <v>2373</v>
      </c>
      <c r="S63" s="1" t="s">
        <v>2041</v>
      </c>
      <c r="T63" s="1" t="s">
        <v>2042</v>
      </c>
      <c r="U63" s="1" t="s">
        <v>2043</v>
      </c>
      <c r="V63" s="1" t="s">
        <v>2138</v>
      </c>
    </row>
    <row r="64" s="1" customFormat="1" spans="1:22">
      <c r="A64" s="3">
        <v>999224546818304</v>
      </c>
      <c r="B64" s="1" t="s">
        <v>2206</v>
      </c>
      <c r="C64" s="1" t="s">
        <v>2374</v>
      </c>
      <c r="D64" s="1" t="s">
        <v>2375</v>
      </c>
      <c r="E64" s="1" t="s">
        <v>2376</v>
      </c>
      <c r="F64" s="1" t="s">
        <v>2111</v>
      </c>
      <c r="G64" s="1" t="s">
        <v>2031</v>
      </c>
      <c r="H64" s="1" t="s">
        <v>2033</v>
      </c>
      <c r="I64" s="1" t="s">
        <v>2377</v>
      </c>
      <c r="J64" s="1" t="s">
        <v>2035</v>
      </c>
      <c r="K64" s="1" t="s">
        <v>2377</v>
      </c>
      <c r="L64" s="1" t="s">
        <v>2377</v>
      </c>
      <c r="M64" s="1" t="s">
        <v>2036</v>
      </c>
      <c r="N64" s="1" t="s">
        <v>2036</v>
      </c>
      <c r="O64" s="1" t="s">
        <v>2037</v>
      </c>
      <c r="P64" s="1" t="s">
        <v>2038</v>
      </c>
      <c r="Q64" s="1" t="s">
        <v>2039</v>
      </c>
      <c r="R64" s="1" t="s">
        <v>2378</v>
      </c>
      <c r="S64" s="1" t="s">
        <v>2041</v>
      </c>
      <c r="T64" s="1" t="s">
        <v>2042</v>
      </c>
      <c r="U64" s="1" t="s">
        <v>2043</v>
      </c>
      <c r="V64" s="1" t="s">
        <v>2138</v>
      </c>
    </row>
    <row r="65" s="1" customFormat="1" spans="1:22">
      <c r="A65" s="3">
        <v>999224723108947</v>
      </c>
      <c r="B65" s="1" t="s">
        <v>2077</v>
      </c>
      <c r="C65" s="1" t="s">
        <v>2379</v>
      </c>
      <c r="D65" s="1" t="s">
        <v>2380</v>
      </c>
      <c r="E65" s="1" t="s">
        <v>2381</v>
      </c>
      <c r="F65" s="1" t="s">
        <v>2060</v>
      </c>
      <c r="G65" s="1" t="s">
        <v>2032</v>
      </c>
      <c r="H65" s="1" t="s">
        <v>2033</v>
      </c>
      <c r="I65" s="1" t="s">
        <v>2382</v>
      </c>
      <c r="J65" s="1" t="s">
        <v>2035</v>
      </c>
      <c r="K65" s="1" t="s">
        <v>2382</v>
      </c>
      <c r="L65" s="1" t="s">
        <v>2382</v>
      </c>
      <c r="M65" s="1" t="s">
        <v>2036</v>
      </c>
      <c r="N65" s="1" t="s">
        <v>2036</v>
      </c>
      <c r="O65" s="1" t="s">
        <v>2037</v>
      </c>
      <c r="P65" s="1" t="s">
        <v>2038</v>
      </c>
      <c r="Q65" s="1" t="s">
        <v>2039</v>
      </c>
      <c r="R65" s="1" t="s">
        <v>2383</v>
      </c>
      <c r="S65" s="1" t="s">
        <v>2041</v>
      </c>
      <c r="T65" s="1" t="s">
        <v>2042</v>
      </c>
      <c r="U65" s="1" t="s">
        <v>2043</v>
      </c>
      <c r="V65" s="1" t="s">
        <v>2138</v>
      </c>
    </row>
    <row r="66" s="1" customFormat="1" spans="1:22">
      <c r="A66" s="3">
        <v>999224639285049</v>
      </c>
      <c r="B66" s="1" t="s">
        <v>2296</v>
      </c>
      <c r="C66" s="1" t="s">
        <v>2384</v>
      </c>
      <c r="D66" s="1" t="s">
        <v>2380</v>
      </c>
      <c r="E66" s="1" t="s">
        <v>2385</v>
      </c>
      <c r="F66" s="1" t="s">
        <v>2168</v>
      </c>
      <c r="G66" s="1" t="s">
        <v>2031</v>
      </c>
      <c r="H66" s="1" t="s">
        <v>2033</v>
      </c>
      <c r="I66" s="1" t="s">
        <v>2386</v>
      </c>
      <c r="J66" s="1" t="s">
        <v>2035</v>
      </c>
      <c r="K66" s="1" t="s">
        <v>2386</v>
      </c>
      <c r="L66" s="1" t="s">
        <v>2386</v>
      </c>
      <c r="M66" s="1" t="s">
        <v>2036</v>
      </c>
      <c r="N66" s="1" t="s">
        <v>2036</v>
      </c>
      <c r="O66" s="1" t="s">
        <v>2037</v>
      </c>
      <c r="P66" s="1" t="s">
        <v>2038</v>
      </c>
      <c r="Q66" s="1" t="s">
        <v>2039</v>
      </c>
      <c r="R66" s="1" t="s">
        <v>2387</v>
      </c>
      <c r="S66" s="1" t="s">
        <v>2041</v>
      </c>
      <c r="T66" s="1" t="s">
        <v>2042</v>
      </c>
      <c r="U66" s="1" t="s">
        <v>2043</v>
      </c>
      <c r="V66" s="1" t="s">
        <v>2138</v>
      </c>
    </row>
    <row r="67" s="1" customFormat="1" spans="1:22">
      <c r="A67" s="3">
        <v>999224636143390</v>
      </c>
      <c r="B67" s="1" t="s">
        <v>2296</v>
      </c>
      <c r="C67" s="1" t="s">
        <v>2388</v>
      </c>
      <c r="D67" s="1" t="s">
        <v>2380</v>
      </c>
      <c r="E67" s="1" t="s">
        <v>2389</v>
      </c>
      <c r="F67" s="1" t="s">
        <v>2168</v>
      </c>
      <c r="G67" s="1" t="s">
        <v>2031</v>
      </c>
      <c r="H67" s="1" t="s">
        <v>2033</v>
      </c>
      <c r="I67" s="1" t="s">
        <v>2386</v>
      </c>
      <c r="J67" s="1" t="s">
        <v>2035</v>
      </c>
      <c r="K67" s="1" t="s">
        <v>2386</v>
      </c>
      <c r="L67" s="1" t="s">
        <v>2386</v>
      </c>
      <c r="M67" s="1" t="s">
        <v>2036</v>
      </c>
      <c r="N67" s="1" t="s">
        <v>2036</v>
      </c>
      <c r="O67" s="1" t="s">
        <v>2037</v>
      </c>
      <c r="P67" s="1" t="s">
        <v>2038</v>
      </c>
      <c r="Q67" s="1" t="s">
        <v>2039</v>
      </c>
      <c r="R67" s="1" t="s">
        <v>2390</v>
      </c>
      <c r="S67" s="1" t="s">
        <v>2041</v>
      </c>
      <c r="T67" s="1" t="s">
        <v>2042</v>
      </c>
      <c r="U67" s="1" t="s">
        <v>2043</v>
      </c>
      <c r="V67" s="1" t="s">
        <v>2138</v>
      </c>
    </row>
    <row r="68" s="1" customFormat="1" spans="1:22">
      <c r="A68" s="3">
        <v>999224518071776</v>
      </c>
      <c r="B68" s="1" t="s">
        <v>2391</v>
      </c>
      <c r="C68" s="1" t="s">
        <v>2392</v>
      </c>
      <c r="D68" s="1" t="s">
        <v>2393</v>
      </c>
      <c r="E68" s="1" t="s">
        <v>2394</v>
      </c>
      <c r="F68" s="1" t="s">
        <v>2031</v>
      </c>
      <c r="G68" s="1" t="s">
        <v>2032</v>
      </c>
      <c r="H68" s="1" t="s">
        <v>2033</v>
      </c>
      <c r="I68" s="1" t="s">
        <v>2395</v>
      </c>
      <c r="J68" s="1" t="s">
        <v>2035</v>
      </c>
      <c r="K68" s="1" t="s">
        <v>2395</v>
      </c>
      <c r="L68" s="1" t="s">
        <v>2395</v>
      </c>
      <c r="M68" s="1" t="s">
        <v>2036</v>
      </c>
      <c r="N68" s="1" t="s">
        <v>2036</v>
      </c>
      <c r="O68" s="1" t="s">
        <v>2037</v>
      </c>
      <c r="P68" s="1" t="s">
        <v>2038</v>
      </c>
      <c r="Q68" s="1" t="s">
        <v>2039</v>
      </c>
      <c r="R68" s="1" t="s">
        <v>2396</v>
      </c>
      <c r="S68" s="1" t="s">
        <v>2041</v>
      </c>
      <c r="T68" s="1" t="s">
        <v>2042</v>
      </c>
      <c r="U68" s="1" t="s">
        <v>2043</v>
      </c>
      <c r="V68" s="1" t="s">
        <v>2397</v>
      </c>
    </row>
    <row r="69" s="1" customFormat="1" spans="1:22">
      <c r="A69" s="3">
        <v>24101078692</v>
      </c>
      <c r="B69" s="1" t="s">
        <v>2226</v>
      </c>
      <c r="C69" s="1" t="s">
        <v>2398</v>
      </c>
      <c r="D69" s="1" t="s">
        <v>2399</v>
      </c>
      <c r="E69" s="1" t="s">
        <v>2400</v>
      </c>
      <c r="F69" s="1" t="s">
        <v>2031</v>
      </c>
      <c r="G69" s="1" t="s">
        <v>2032</v>
      </c>
      <c r="H69" s="1" t="s">
        <v>2033</v>
      </c>
      <c r="I69" s="1" t="s">
        <v>2401</v>
      </c>
      <c r="J69" s="1" t="s">
        <v>2035</v>
      </c>
      <c r="K69" s="1" t="s">
        <v>2401</v>
      </c>
      <c r="L69" s="1" t="s">
        <v>2401</v>
      </c>
      <c r="M69" s="1" t="s">
        <v>2036</v>
      </c>
      <c r="N69" s="1" t="s">
        <v>2036</v>
      </c>
      <c r="O69" s="1" t="s">
        <v>2037</v>
      </c>
      <c r="P69" s="1" t="s">
        <v>2038</v>
      </c>
      <c r="Q69" s="1" t="s">
        <v>2039</v>
      </c>
      <c r="R69" s="1" t="s">
        <v>2402</v>
      </c>
      <c r="S69" s="1" t="s">
        <v>2041</v>
      </c>
      <c r="T69" s="1" t="s">
        <v>2042</v>
      </c>
      <c r="U69" s="1" t="s">
        <v>2043</v>
      </c>
      <c r="V69" s="1" t="s">
        <v>2144</v>
      </c>
    </row>
    <row r="70" s="1" customFormat="1" spans="1:22">
      <c r="A70" s="3">
        <v>999224619992201</v>
      </c>
      <c r="B70" s="1" t="s">
        <v>2211</v>
      </c>
      <c r="C70" s="1" t="s">
        <v>2403</v>
      </c>
      <c r="D70" s="1" t="s">
        <v>2404</v>
      </c>
      <c r="E70" s="1" t="s">
        <v>2405</v>
      </c>
      <c r="F70" s="1" t="s">
        <v>2168</v>
      </c>
      <c r="G70" s="1" t="s">
        <v>2049</v>
      </c>
      <c r="H70" s="1" t="s">
        <v>2033</v>
      </c>
      <c r="I70" s="1" t="s">
        <v>2406</v>
      </c>
      <c r="J70" s="1" t="s">
        <v>2035</v>
      </c>
      <c r="K70" s="1" t="s">
        <v>2406</v>
      </c>
      <c r="L70" s="1" t="s">
        <v>2406</v>
      </c>
      <c r="M70" s="1" t="s">
        <v>2036</v>
      </c>
      <c r="N70" s="1" t="s">
        <v>2036</v>
      </c>
      <c r="O70" s="1" t="s">
        <v>2037</v>
      </c>
      <c r="P70" s="1" t="s">
        <v>2038</v>
      </c>
      <c r="Q70" s="1" t="s">
        <v>2039</v>
      </c>
      <c r="R70" s="1" t="s">
        <v>2407</v>
      </c>
      <c r="S70" s="1" t="s">
        <v>2041</v>
      </c>
      <c r="T70" s="1" t="s">
        <v>2042</v>
      </c>
      <c r="U70" s="1" t="s">
        <v>2043</v>
      </c>
      <c r="V70" s="1" t="s">
        <v>2144</v>
      </c>
    </row>
    <row r="71" s="1" customFormat="1" spans="1:22">
      <c r="A71" s="3">
        <v>999224743892169</v>
      </c>
      <c r="B71" s="1" t="s">
        <v>2238</v>
      </c>
      <c r="C71" s="1" t="s">
        <v>2408</v>
      </c>
      <c r="D71" s="1" t="s">
        <v>2404</v>
      </c>
      <c r="E71" s="1" t="s">
        <v>2409</v>
      </c>
      <c r="F71" s="1" t="s">
        <v>2060</v>
      </c>
      <c r="G71" s="1" t="s">
        <v>2049</v>
      </c>
      <c r="H71" s="1" t="s">
        <v>2033</v>
      </c>
      <c r="I71" s="1" t="s">
        <v>2410</v>
      </c>
      <c r="J71" s="1" t="s">
        <v>2035</v>
      </c>
      <c r="K71" s="1" t="s">
        <v>2410</v>
      </c>
      <c r="L71" s="1" t="s">
        <v>2410</v>
      </c>
      <c r="M71" s="1" t="s">
        <v>2036</v>
      </c>
      <c r="N71" s="1" t="s">
        <v>2036</v>
      </c>
      <c r="O71" s="1" t="s">
        <v>2037</v>
      </c>
      <c r="P71" s="1" t="s">
        <v>2038</v>
      </c>
      <c r="Q71" s="1" t="s">
        <v>2039</v>
      </c>
      <c r="R71" s="1" t="s">
        <v>2411</v>
      </c>
      <c r="S71" s="1" t="s">
        <v>2041</v>
      </c>
      <c r="T71" s="1" t="s">
        <v>2042</v>
      </c>
      <c r="U71" s="1" t="s">
        <v>2043</v>
      </c>
      <c r="V71" s="1" t="s">
        <v>2144</v>
      </c>
    </row>
    <row r="72" s="1" customFormat="1" spans="1:22">
      <c r="A72" s="3">
        <v>999224725920650</v>
      </c>
      <c r="B72" s="1" t="s">
        <v>2077</v>
      </c>
      <c r="C72" s="1" t="s">
        <v>2412</v>
      </c>
      <c r="D72" s="1" t="s">
        <v>2404</v>
      </c>
      <c r="E72" s="1" t="s">
        <v>2413</v>
      </c>
      <c r="F72" s="1" t="s">
        <v>2060</v>
      </c>
      <c r="G72" s="1" t="s">
        <v>2032</v>
      </c>
      <c r="H72" s="1" t="s">
        <v>2033</v>
      </c>
      <c r="I72" s="1" t="s">
        <v>2414</v>
      </c>
      <c r="J72" s="1" t="s">
        <v>2035</v>
      </c>
      <c r="K72" s="1" t="s">
        <v>2414</v>
      </c>
      <c r="L72" s="1" t="s">
        <v>2414</v>
      </c>
      <c r="M72" s="1" t="s">
        <v>2036</v>
      </c>
      <c r="N72" s="1" t="s">
        <v>2036</v>
      </c>
      <c r="O72" s="1" t="s">
        <v>2037</v>
      </c>
      <c r="P72" s="1" t="s">
        <v>2038</v>
      </c>
      <c r="Q72" s="1" t="s">
        <v>2039</v>
      </c>
      <c r="R72" s="1" t="s">
        <v>2415</v>
      </c>
      <c r="S72" s="1" t="s">
        <v>2041</v>
      </c>
      <c r="T72" s="1" t="s">
        <v>2042</v>
      </c>
      <c r="U72" s="1" t="s">
        <v>2043</v>
      </c>
      <c r="V72" s="1" t="s">
        <v>2144</v>
      </c>
    </row>
    <row r="73" s="1" customFormat="1" spans="1:22">
      <c r="A73" s="3">
        <v>999224777423989</v>
      </c>
      <c r="B73" s="1" t="s">
        <v>2107</v>
      </c>
      <c r="C73" s="1" t="s">
        <v>2416</v>
      </c>
      <c r="D73" s="1" t="s">
        <v>2417</v>
      </c>
      <c r="E73" s="1" t="s">
        <v>2418</v>
      </c>
      <c r="F73" s="1" t="s">
        <v>2135</v>
      </c>
      <c r="G73" s="1" t="s">
        <v>2049</v>
      </c>
      <c r="H73" s="1" t="s">
        <v>2033</v>
      </c>
      <c r="I73" s="1" t="s">
        <v>2419</v>
      </c>
      <c r="J73" s="1" t="s">
        <v>2035</v>
      </c>
      <c r="K73" s="1" t="s">
        <v>2419</v>
      </c>
      <c r="L73" s="1" t="s">
        <v>2419</v>
      </c>
      <c r="M73" s="1" t="s">
        <v>2036</v>
      </c>
      <c r="N73" s="1" t="s">
        <v>2036</v>
      </c>
      <c r="O73" s="1" t="s">
        <v>2037</v>
      </c>
      <c r="P73" s="1" t="s">
        <v>2038</v>
      </c>
      <c r="Q73" s="1" t="s">
        <v>2039</v>
      </c>
      <c r="R73" s="1" t="s">
        <v>2420</v>
      </c>
      <c r="S73" s="1" t="s">
        <v>2041</v>
      </c>
      <c r="T73" s="1" t="s">
        <v>2042</v>
      </c>
      <c r="U73" s="1" t="s">
        <v>2043</v>
      </c>
      <c r="V73" s="1" t="s">
        <v>2144</v>
      </c>
    </row>
    <row r="74" s="1" customFormat="1" spans="1:22">
      <c r="A74" s="3">
        <v>999224684907369</v>
      </c>
      <c r="B74" s="1" t="s">
        <v>2052</v>
      </c>
      <c r="C74" s="1" t="s">
        <v>2421</v>
      </c>
      <c r="D74" s="1" t="s">
        <v>2417</v>
      </c>
      <c r="E74" s="1" t="s">
        <v>2422</v>
      </c>
      <c r="F74" s="1" t="s">
        <v>2060</v>
      </c>
      <c r="G74" s="1" t="s">
        <v>2049</v>
      </c>
      <c r="H74" s="1" t="s">
        <v>2033</v>
      </c>
      <c r="I74" s="1" t="s">
        <v>2423</v>
      </c>
      <c r="J74" s="1" t="s">
        <v>2035</v>
      </c>
      <c r="K74" s="1" t="s">
        <v>2423</v>
      </c>
      <c r="L74" s="1" t="s">
        <v>2423</v>
      </c>
      <c r="M74" s="1" t="s">
        <v>2036</v>
      </c>
      <c r="N74" s="1" t="s">
        <v>2036</v>
      </c>
      <c r="O74" s="1" t="s">
        <v>2037</v>
      </c>
      <c r="P74" s="1" t="s">
        <v>2038</v>
      </c>
      <c r="Q74" s="1" t="s">
        <v>2039</v>
      </c>
      <c r="R74" s="1" t="s">
        <v>2424</v>
      </c>
      <c r="S74" s="1" t="s">
        <v>2041</v>
      </c>
      <c r="T74" s="1" t="s">
        <v>2042</v>
      </c>
      <c r="U74" s="1" t="s">
        <v>2043</v>
      </c>
      <c r="V74" s="1" t="s">
        <v>2144</v>
      </c>
    </row>
    <row r="75" s="1" customFormat="1" spans="1:22">
      <c r="A75" s="3">
        <v>999224602887196</v>
      </c>
      <c r="B75" s="1" t="s">
        <v>2262</v>
      </c>
      <c r="C75" s="1" t="s">
        <v>2425</v>
      </c>
      <c r="D75" s="1" t="s">
        <v>2426</v>
      </c>
      <c r="E75" s="1" t="s">
        <v>2427</v>
      </c>
      <c r="F75" s="1" t="s">
        <v>2031</v>
      </c>
      <c r="G75" s="1" t="s">
        <v>2032</v>
      </c>
      <c r="H75" s="1" t="s">
        <v>2033</v>
      </c>
      <c r="I75" s="1" t="s">
        <v>2428</v>
      </c>
      <c r="J75" s="1" t="s">
        <v>2035</v>
      </c>
      <c r="K75" s="1" t="s">
        <v>2428</v>
      </c>
      <c r="L75" s="1" t="s">
        <v>2428</v>
      </c>
      <c r="M75" s="1" t="s">
        <v>2036</v>
      </c>
      <c r="N75" s="1" t="s">
        <v>2036</v>
      </c>
      <c r="O75" s="1" t="s">
        <v>2037</v>
      </c>
      <c r="P75" s="1" t="s">
        <v>2038</v>
      </c>
      <c r="Q75" s="1" t="s">
        <v>2039</v>
      </c>
      <c r="R75" s="1" t="s">
        <v>2429</v>
      </c>
      <c r="S75" s="1" t="s">
        <v>2041</v>
      </c>
      <c r="T75" s="1" t="s">
        <v>2042</v>
      </c>
      <c r="U75" s="1" t="s">
        <v>2043</v>
      </c>
      <c r="V75" s="1" t="s">
        <v>2138</v>
      </c>
    </row>
    <row r="76" s="1" customFormat="1" spans="1:22">
      <c r="A76" s="3">
        <v>999224264447968</v>
      </c>
      <c r="B76" s="1" t="s">
        <v>2274</v>
      </c>
      <c r="C76" s="1" t="s">
        <v>2430</v>
      </c>
      <c r="D76" s="1" t="s">
        <v>2431</v>
      </c>
      <c r="E76" s="1" t="s">
        <v>2432</v>
      </c>
      <c r="F76" s="1" t="s">
        <v>2060</v>
      </c>
      <c r="G76" s="1" t="s">
        <v>2032</v>
      </c>
      <c r="H76" s="1" t="s">
        <v>2033</v>
      </c>
      <c r="I76" s="1" t="s">
        <v>2433</v>
      </c>
      <c r="J76" s="1" t="s">
        <v>2035</v>
      </c>
      <c r="K76" s="1" t="s">
        <v>2433</v>
      </c>
      <c r="L76" s="1" t="s">
        <v>2433</v>
      </c>
      <c r="M76" s="1" t="s">
        <v>2036</v>
      </c>
      <c r="N76" s="1" t="s">
        <v>2036</v>
      </c>
      <c r="O76" s="1" t="s">
        <v>2037</v>
      </c>
      <c r="P76" s="1" t="s">
        <v>2038</v>
      </c>
      <c r="Q76" s="1" t="s">
        <v>2039</v>
      </c>
      <c r="R76" s="1" t="s">
        <v>2434</v>
      </c>
      <c r="S76" s="1" t="s">
        <v>2041</v>
      </c>
      <c r="T76" s="1" t="s">
        <v>2042</v>
      </c>
      <c r="U76" s="1" t="s">
        <v>2043</v>
      </c>
      <c r="V76" s="1" t="s">
        <v>2044</v>
      </c>
    </row>
    <row r="77" s="1" customFormat="1" spans="1:22">
      <c r="A77" s="3">
        <v>999224388955973</v>
      </c>
      <c r="B77" s="1" t="s">
        <v>2435</v>
      </c>
      <c r="C77" s="1" t="s">
        <v>2436</v>
      </c>
      <c r="D77" s="1" t="s">
        <v>2437</v>
      </c>
      <c r="E77" s="1" t="s">
        <v>2438</v>
      </c>
      <c r="F77" s="1" t="s">
        <v>2031</v>
      </c>
      <c r="G77" s="1" t="s">
        <v>2049</v>
      </c>
      <c r="H77" s="1" t="s">
        <v>2033</v>
      </c>
      <c r="I77" s="1" t="s">
        <v>2439</v>
      </c>
      <c r="J77" s="1" t="s">
        <v>2035</v>
      </c>
      <c r="K77" s="1" t="s">
        <v>2439</v>
      </c>
      <c r="L77" s="1" t="s">
        <v>2439</v>
      </c>
      <c r="M77" s="1" t="s">
        <v>2036</v>
      </c>
      <c r="N77" s="1" t="s">
        <v>2036</v>
      </c>
      <c r="O77" s="1" t="s">
        <v>2037</v>
      </c>
      <c r="P77" s="1" t="s">
        <v>2038</v>
      </c>
      <c r="Q77" s="1" t="s">
        <v>2039</v>
      </c>
      <c r="R77" s="1" t="s">
        <v>2440</v>
      </c>
      <c r="S77" s="1" t="s">
        <v>2041</v>
      </c>
      <c r="T77" s="1" t="s">
        <v>2042</v>
      </c>
      <c r="U77" s="1" t="s">
        <v>2043</v>
      </c>
      <c r="V77" s="1" t="s">
        <v>2044</v>
      </c>
    </row>
    <row r="78" s="1" customFormat="1" spans="1:22">
      <c r="A78" s="3">
        <v>999224660688986</v>
      </c>
      <c r="B78" s="1" t="s">
        <v>2329</v>
      </c>
      <c r="C78" s="1" t="s">
        <v>2441</v>
      </c>
      <c r="D78" s="1" t="s">
        <v>2442</v>
      </c>
      <c r="E78" s="1" t="s">
        <v>2443</v>
      </c>
      <c r="F78" s="1" t="s">
        <v>2135</v>
      </c>
      <c r="G78" s="1" t="s">
        <v>2032</v>
      </c>
      <c r="H78" s="1" t="s">
        <v>2033</v>
      </c>
      <c r="I78" s="1" t="s">
        <v>2444</v>
      </c>
      <c r="J78" s="1" t="s">
        <v>2035</v>
      </c>
      <c r="K78" s="1" t="s">
        <v>2444</v>
      </c>
      <c r="L78" s="1" t="s">
        <v>2444</v>
      </c>
      <c r="M78" s="1" t="s">
        <v>2036</v>
      </c>
      <c r="N78" s="1" t="s">
        <v>2036</v>
      </c>
      <c r="O78" s="1" t="s">
        <v>2037</v>
      </c>
      <c r="P78" s="1" t="s">
        <v>2038</v>
      </c>
      <c r="Q78" s="1" t="s">
        <v>2039</v>
      </c>
      <c r="R78" s="1" t="s">
        <v>2445</v>
      </c>
      <c r="S78" s="1" t="s">
        <v>2041</v>
      </c>
      <c r="T78" s="1" t="s">
        <v>2042</v>
      </c>
      <c r="U78" s="1" t="s">
        <v>2043</v>
      </c>
      <c r="V78" s="1" t="s">
        <v>2044</v>
      </c>
    </row>
    <row r="79" s="1" customFormat="1" spans="1:22">
      <c r="A79" s="3">
        <v>999224733589416</v>
      </c>
      <c r="B79" s="1" t="s">
        <v>2045</v>
      </c>
      <c r="C79" s="1" t="s">
        <v>2446</v>
      </c>
      <c r="D79" s="1" t="s">
        <v>2447</v>
      </c>
      <c r="E79" s="1" t="s">
        <v>2448</v>
      </c>
      <c r="F79" s="1" t="s">
        <v>2031</v>
      </c>
      <c r="G79" s="1" t="s">
        <v>2049</v>
      </c>
      <c r="H79" s="1" t="s">
        <v>2033</v>
      </c>
      <c r="I79" s="1" t="s">
        <v>2449</v>
      </c>
      <c r="J79" s="1" t="s">
        <v>2035</v>
      </c>
      <c r="K79" s="1" t="s">
        <v>2449</v>
      </c>
      <c r="L79" s="1" t="s">
        <v>2449</v>
      </c>
      <c r="M79" s="1" t="s">
        <v>2036</v>
      </c>
      <c r="N79" s="1" t="s">
        <v>2036</v>
      </c>
      <c r="O79" s="1" t="s">
        <v>2037</v>
      </c>
      <c r="P79" s="1" t="s">
        <v>2038</v>
      </c>
      <c r="Q79" s="1" t="s">
        <v>2039</v>
      </c>
      <c r="R79" s="1" t="s">
        <v>2450</v>
      </c>
      <c r="S79" s="1" t="s">
        <v>2041</v>
      </c>
      <c r="T79" s="1" t="s">
        <v>2042</v>
      </c>
      <c r="U79" s="1" t="s">
        <v>2043</v>
      </c>
      <c r="V79" s="1" t="s">
        <v>2044</v>
      </c>
    </row>
    <row r="80" s="1" customFormat="1" spans="1:22">
      <c r="A80" s="3">
        <v>999224723058704</v>
      </c>
      <c r="B80" s="1" t="s">
        <v>2077</v>
      </c>
      <c r="C80" s="1" t="s">
        <v>2451</v>
      </c>
      <c r="D80" s="1" t="s">
        <v>2447</v>
      </c>
      <c r="E80" s="1" t="s">
        <v>2452</v>
      </c>
      <c r="F80" s="1" t="s">
        <v>2135</v>
      </c>
      <c r="G80" s="1" t="s">
        <v>2031</v>
      </c>
      <c r="H80" s="1" t="s">
        <v>2033</v>
      </c>
      <c r="I80" s="1" t="s">
        <v>2449</v>
      </c>
      <c r="J80" s="1" t="s">
        <v>2035</v>
      </c>
      <c r="K80" s="1" t="s">
        <v>2449</v>
      </c>
      <c r="L80" s="1" t="s">
        <v>2449</v>
      </c>
      <c r="M80" s="1" t="s">
        <v>2036</v>
      </c>
      <c r="N80" s="1" t="s">
        <v>2036</v>
      </c>
      <c r="O80" s="1" t="s">
        <v>2037</v>
      </c>
      <c r="P80" s="1" t="s">
        <v>2038</v>
      </c>
      <c r="Q80" s="1" t="s">
        <v>2039</v>
      </c>
      <c r="R80" s="1" t="s">
        <v>2453</v>
      </c>
      <c r="S80" s="1" t="s">
        <v>2041</v>
      </c>
      <c r="T80" s="1" t="s">
        <v>2042</v>
      </c>
      <c r="U80" s="1" t="s">
        <v>2043</v>
      </c>
      <c r="V80" s="1" t="s">
        <v>2044</v>
      </c>
    </row>
    <row r="81" s="1" customFormat="1" spans="1:22">
      <c r="A81" s="3">
        <v>999224738827490</v>
      </c>
      <c r="B81" s="1" t="s">
        <v>2045</v>
      </c>
      <c r="C81" s="1" t="s">
        <v>2454</v>
      </c>
      <c r="D81" s="1" t="s">
        <v>2455</v>
      </c>
      <c r="E81" s="1" t="s">
        <v>2456</v>
      </c>
      <c r="F81" s="1" t="s">
        <v>2168</v>
      </c>
      <c r="G81" s="1" t="s">
        <v>2049</v>
      </c>
      <c r="H81" s="1" t="s">
        <v>2033</v>
      </c>
      <c r="I81" s="1" t="s">
        <v>2457</v>
      </c>
      <c r="J81" s="1" t="s">
        <v>2035</v>
      </c>
      <c r="K81" s="1" t="s">
        <v>2457</v>
      </c>
      <c r="L81" s="1" t="s">
        <v>2457</v>
      </c>
      <c r="M81" s="1" t="s">
        <v>2036</v>
      </c>
      <c r="N81" s="1" t="s">
        <v>2036</v>
      </c>
      <c r="O81" s="1" t="s">
        <v>2037</v>
      </c>
      <c r="P81" s="1" t="s">
        <v>2038</v>
      </c>
      <c r="Q81" s="1" t="s">
        <v>2039</v>
      </c>
      <c r="R81" s="1" t="s">
        <v>2458</v>
      </c>
      <c r="S81" s="1" t="s">
        <v>2041</v>
      </c>
      <c r="T81" s="1" t="s">
        <v>2042</v>
      </c>
      <c r="U81" s="1" t="s">
        <v>2043</v>
      </c>
      <c r="V81" s="1" t="s">
        <v>2044</v>
      </c>
    </row>
    <row r="82" s="1" customFormat="1" spans="1:22">
      <c r="A82" s="3">
        <v>999224502316132</v>
      </c>
      <c r="B82" s="1" t="s">
        <v>2122</v>
      </c>
      <c r="C82" s="1" t="s">
        <v>2459</v>
      </c>
      <c r="D82" s="1" t="s">
        <v>2455</v>
      </c>
      <c r="E82" s="1" t="s">
        <v>2460</v>
      </c>
      <c r="F82" s="1" t="s">
        <v>2135</v>
      </c>
      <c r="G82" s="1" t="s">
        <v>2049</v>
      </c>
      <c r="H82" s="1" t="s">
        <v>2033</v>
      </c>
      <c r="I82" s="1" t="s">
        <v>2461</v>
      </c>
      <c r="J82" s="1" t="s">
        <v>2035</v>
      </c>
      <c r="K82" s="1" t="s">
        <v>2461</v>
      </c>
      <c r="L82" s="1" t="s">
        <v>2461</v>
      </c>
      <c r="M82" s="1" t="s">
        <v>2036</v>
      </c>
      <c r="N82" s="1" t="s">
        <v>2036</v>
      </c>
      <c r="O82" s="1" t="s">
        <v>2037</v>
      </c>
      <c r="P82" s="1" t="s">
        <v>2038</v>
      </c>
      <c r="Q82" s="1" t="s">
        <v>2039</v>
      </c>
      <c r="R82" s="1" t="s">
        <v>2462</v>
      </c>
      <c r="S82" s="1" t="s">
        <v>2041</v>
      </c>
      <c r="T82" s="1" t="s">
        <v>2042</v>
      </c>
      <c r="U82" s="1" t="s">
        <v>2043</v>
      </c>
      <c r="V82" s="1" t="s">
        <v>2044</v>
      </c>
    </row>
    <row r="83" s="1" customFormat="1" spans="1:22">
      <c r="A83" s="3">
        <v>999224343028825</v>
      </c>
      <c r="B83" s="1" t="s">
        <v>2285</v>
      </c>
      <c r="C83" s="1" t="s">
        <v>2463</v>
      </c>
      <c r="D83" s="1" t="s">
        <v>2464</v>
      </c>
      <c r="E83" s="1" t="s">
        <v>2465</v>
      </c>
      <c r="F83" s="1" t="s">
        <v>2031</v>
      </c>
      <c r="G83" s="1" t="s">
        <v>2032</v>
      </c>
      <c r="H83" s="1" t="s">
        <v>2033</v>
      </c>
      <c r="I83" s="1" t="s">
        <v>2466</v>
      </c>
      <c r="J83" s="1" t="s">
        <v>2035</v>
      </c>
      <c r="K83" s="1" t="s">
        <v>2466</v>
      </c>
      <c r="L83" s="1" t="s">
        <v>2466</v>
      </c>
      <c r="M83" s="1" t="s">
        <v>2036</v>
      </c>
      <c r="N83" s="1" t="s">
        <v>2036</v>
      </c>
      <c r="O83" s="1" t="s">
        <v>2037</v>
      </c>
      <c r="P83" s="1" t="s">
        <v>2038</v>
      </c>
      <c r="Q83" s="1" t="s">
        <v>2039</v>
      </c>
      <c r="R83" s="1" t="s">
        <v>2467</v>
      </c>
      <c r="S83" s="1" t="s">
        <v>2041</v>
      </c>
      <c r="T83" s="1" t="s">
        <v>2042</v>
      </c>
      <c r="U83" s="1" t="s">
        <v>2043</v>
      </c>
      <c r="V83" s="1" t="s">
        <v>2044</v>
      </c>
    </row>
    <row r="84" s="1" customFormat="1" spans="1:22">
      <c r="A84" s="3">
        <v>999224044309752</v>
      </c>
      <c r="B84" s="1" t="s">
        <v>2468</v>
      </c>
      <c r="C84" s="1" t="s">
        <v>2469</v>
      </c>
      <c r="D84" s="1" t="s">
        <v>2470</v>
      </c>
      <c r="E84" s="1" t="s">
        <v>2471</v>
      </c>
      <c r="F84" s="1" t="s">
        <v>2104</v>
      </c>
      <c r="G84" s="1" t="s">
        <v>2049</v>
      </c>
      <c r="H84" s="1" t="s">
        <v>2033</v>
      </c>
      <c r="I84" s="1" t="s">
        <v>2472</v>
      </c>
      <c r="J84" s="1" t="s">
        <v>2035</v>
      </c>
      <c r="K84" s="1" t="s">
        <v>2472</v>
      </c>
      <c r="L84" s="1" t="s">
        <v>2472</v>
      </c>
      <c r="M84" s="1" t="s">
        <v>2036</v>
      </c>
      <c r="N84" s="1" t="s">
        <v>2036</v>
      </c>
      <c r="O84" s="1" t="s">
        <v>2037</v>
      </c>
      <c r="P84" s="1" t="s">
        <v>2038</v>
      </c>
      <c r="Q84" s="1" t="s">
        <v>2039</v>
      </c>
      <c r="R84" s="1" t="s">
        <v>2473</v>
      </c>
      <c r="S84" s="1" t="s">
        <v>2041</v>
      </c>
      <c r="T84" s="1" t="s">
        <v>2042</v>
      </c>
      <c r="U84" s="1" t="s">
        <v>2043</v>
      </c>
      <c r="V84" s="1" t="s">
        <v>2044</v>
      </c>
    </row>
    <row r="85" s="1" customFormat="1" spans="1:22">
      <c r="A85" s="3">
        <v>999224324778935</v>
      </c>
      <c r="B85" s="1" t="s">
        <v>2308</v>
      </c>
      <c r="C85" s="1" t="s">
        <v>2474</v>
      </c>
      <c r="D85" s="1" t="s">
        <v>2475</v>
      </c>
      <c r="E85" s="1" t="s">
        <v>2476</v>
      </c>
      <c r="F85" s="1" t="s">
        <v>2111</v>
      </c>
      <c r="G85" s="1" t="s">
        <v>2049</v>
      </c>
      <c r="H85" s="1" t="s">
        <v>2033</v>
      </c>
      <c r="I85" s="1" t="s">
        <v>2477</v>
      </c>
      <c r="J85" s="1" t="s">
        <v>2035</v>
      </c>
      <c r="K85" s="1" t="s">
        <v>2477</v>
      </c>
      <c r="L85" s="1" t="s">
        <v>2477</v>
      </c>
      <c r="M85" s="1" t="s">
        <v>2036</v>
      </c>
      <c r="N85" s="1" t="s">
        <v>2036</v>
      </c>
      <c r="O85" s="1" t="s">
        <v>2037</v>
      </c>
      <c r="P85" s="1" t="s">
        <v>2038</v>
      </c>
      <c r="Q85" s="1" t="s">
        <v>2039</v>
      </c>
      <c r="R85" s="1" t="s">
        <v>2478</v>
      </c>
      <c r="S85" s="1" t="s">
        <v>2041</v>
      </c>
      <c r="T85" s="1" t="s">
        <v>2042</v>
      </c>
      <c r="U85" s="1" t="s">
        <v>2043</v>
      </c>
      <c r="V85" s="1" t="s">
        <v>2138</v>
      </c>
    </row>
    <row r="86" s="1" customFormat="1" spans="1:22">
      <c r="A86" s="3">
        <v>999224370510050</v>
      </c>
      <c r="B86" s="1" t="s">
        <v>2479</v>
      </c>
      <c r="C86" s="1" t="s">
        <v>2480</v>
      </c>
      <c r="D86" s="1" t="s">
        <v>2481</v>
      </c>
      <c r="E86" s="1" t="s">
        <v>2482</v>
      </c>
      <c r="F86" s="1" t="s">
        <v>2031</v>
      </c>
      <c r="G86" s="1" t="s">
        <v>2032</v>
      </c>
      <c r="H86" s="1" t="s">
        <v>2033</v>
      </c>
      <c r="I86" s="1" t="s">
        <v>2483</v>
      </c>
      <c r="J86" s="1" t="s">
        <v>2035</v>
      </c>
      <c r="K86" s="1" t="s">
        <v>2483</v>
      </c>
      <c r="L86" s="1" t="s">
        <v>2483</v>
      </c>
      <c r="M86" s="1" t="s">
        <v>2036</v>
      </c>
      <c r="N86" s="1" t="s">
        <v>2036</v>
      </c>
      <c r="O86" s="1" t="s">
        <v>2037</v>
      </c>
      <c r="P86" s="1" t="s">
        <v>2038</v>
      </c>
      <c r="Q86" s="1" t="s">
        <v>2039</v>
      </c>
      <c r="R86" s="1" t="s">
        <v>2484</v>
      </c>
      <c r="S86" s="1" t="s">
        <v>2041</v>
      </c>
      <c r="T86" s="1" t="s">
        <v>2042</v>
      </c>
      <c r="U86" s="1" t="s">
        <v>2043</v>
      </c>
      <c r="V86" s="1" t="s">
        <v>2044</v>
      </c>
    </row>
    <row r="87" s="1" customFormat="1" spans="1:22">
      <c r="A87" s="3">
        <v>999224493489819</v>
      </c>
      <c r="B87" s="1" t="s">
        <v>2027</v>
      </c>
      <c r="C87" s="1" t="s">
        <v>2485</v>
      </c>
      <c r="D87" s="1" t="s">
        <v>2481</v>
      </c>
      <c r="E87" s="1" t="s">
        <v>2486</v>
      </c>
      <c r="F87" s="1" t="s">
        <v>2031</v>
      </c>
      <c r="G87" s="1" t="s">
        <v>2032</v>
      </c>
      <c r="H87" s="1" t="s">
        <v>2033</v>
      </c>
      <c r="I87" s="1" t="s">
        <v>2487</v>
      </c>
      <c r="J87" s="1" t="s">
        <v>2035</v>
      </c>
      <c r="K87" s="1" t="s">
        <v>2487</v>
      </c>
      <c r="L87" s="1" t="s">
        <v>2487</v>
      </c>
      <c r="M87" s="1" t="s">
        <v>2036</v>
      </c>
      <c r="N87" s="1" t="s">
        <v>2036</v>
      </c>
      <c r="O87" s="1" t="s">
        <v>2037</v>
      </c>
      <c r="P87" s="1" t="s">
        <v>2038</v>
      </c>
      <c r="Q87" s="1" t="s">
        <v>2039</v>
      </c>
      <c r="R87" s="1" t="s">
        <v>2488</v>
      </c>
      <c r="S87" s="1" t="s">
        <v>2041</v>
      </c>
      <c r="T87" s="1" t="s">
        <v>2042</v>
      </c>
      <c r="U87" s="1" t="s">
        <v>2043</v>
      </c>
      <c r="V87" s="1" t="s">
        <v>2044</v>
      </c>
    </row>
    <row r="88" s="1" customFormat="1" spans="1:22">
      <c r="A88" s="3">
        <v>999224661830834</v>
      </c>
      <c r="B88" s="1" t="s">
        <v>2329</v>
      </c>
      <c r="C88" s="1" t="s">
        <v>2489</v>
      </c>
      <c r="D88" s="1" t="s">
        <v>2481</v>
      </c>
      <c r="E88" s="1" t="s">
        <v>2490</v>
      </c>
      <c r="F88" s="1" t="s">
        <v>2031</v>
      </c>
      <c r="G88" s="1" t="s">
        <v>2049</v>
      </c>
      <c r="H88" s="1" t="s">
        <v>2033</v>
      </c>
      <c r="I88" s="1" t="s">
        <v>2491</v>
      </c>
      <c r="J88" s="1" t="s">
        <v>2035</v>
      </c>
      <c r="K88" s="1" t="s">
        <v>2491</v>
      </c>
      <c r="L88" s="1" t="s">
        <v>2491</v>
      </c>
      <c r="M88" s="1" t="s">
        <v>2036</v>
      </c>
      <c r="N88" s="1" t="s">
        <v>2036</v>
      </c>
      <c r="O88" s="1" t="s">
        <v>2037</v>
      </c>
      <c r="P88" s="1" t="s">
        <v>2038</v>
      </c>
      <c r="Q88" s="1" t="s">
        <v>2039</v>
      </c>
      <c r="R88" s="1" t="s">
        <v>2492</v>
      </c>
      <c r="S88" s="1" t="s">
        <v>2041</v>
      </c>
      <c r="T88" s="1" t="s">
        <v>2042</v>
      </c>
      <c r="U88" s="1" t="s">
        <v>2043</v>
      </c>
      <c r="V88" s="1" t="s">
        <v>2044</v>
      </c>
    </row>
    <row r="89" s="1" customFormat="1" spans="1:22">
      <c r="A89" s="3">
        <v>999224783284783</v>
      </c>
      <c r="B89" s="1" t="s">
        <v>2145</v>
      </c>
      <c r="C89" s="1" t="s">
        <v>2493</v>
      </c>
      <c r="D89" s="1" t="s">
        <v>2494</v>
      </c>
      <c r="E89" s="1" t="s">
        <v>2495</v>
      </c>
      <c r="F89" s="1" t="s">
        <v>2060</v>
      </c>
      <c r="G89" s="1" t="s">
        <v>2031</v>
      </c>
      <c r="H89" s="1" t="s">
        <v>2033</v>
      </c>
      <c r="I89" s="1" t="s">
        <v>2496</v>
      </c>
      <c r="J89" s="1" t="s">
        <v>2035</v>
      </c>
      <c r="K89" s="1" t="s">
        <v>2496</v>
      </c>
      <c r="L89" s="1" t="s">
        <v>2496</v>
      </c>
      <c r="M89" s="1" t="s">
        <v>2036</v>
      </c>
      <c r="N89" s="1" t="s">
        <v>2036</v>
      </c>
      <c r="O89" s="1" t="s">
        <v>2037</v>
      </c>
      <c r="P89" s="1" t="s">
        <v>2038</v>
      </c>
      <c r="Q89" s="1" t="s">
        <v>2039</v>
      </c>
      <c r="R89" s="1" t="s">
        <v>2497</v>
      </c>
      <c r="S89" s="1" t="s">
        <v>2041</v>
      </c>
      <c r="T89" s="1" t="s">
        <v>2042</v>
      </c>
      <c r="U89" s="1" t="s">
        <v>2043</v>
      </c>
      <c r="V89" s="1" t="s">
        <v>2171</v>
      </c>
    </row>
    <row r="90" s="1" customFormat="1" spans="1:22">
      <c r="A90" s="3">
        <v>999224574561417</v>
      </c>
      <c r="B90" s="1" t="s">
        <v>2151</v>
      </c>
      <c r="C90" s="1" t="s">
        <v>2498</v>
      </c>
      <c r="D90" s="1" t="s">
        <v>2499</v>
      </c>
      <c r="E90" s="1" t="s">
        <v>2500</v>
      </c>
      <c r="F90" s="1" t="s">
        <v>2031</v>
      </c>
      <c r="G90" s="1" t="s">
        <v>2049</v>
      </c>
      <c r="H90" s="1" t="s">
        <v>2033</v>
      </c>
      <c r="I90" s="1" t="s">
        <v>2501</v>
      </c>
      <c r="J90" s="1" t="s">
        <v>2035</v>
      </c>
      <c r="K90" s="1" t="s">
        <v>2501</v>
      </c>
      <c r="L90" s="1" t="s">
        <v>2501</v>
      </c>
      <c r="M90" s="1" t="s">
        <v>2036</v>
      </c>
      <c r="N90" s="1" t="s">
        <v>2036</v>
      </c>
      <c r="O90" s="1" t="s">
        <v>2037</v>
      </c>
      <c r="P90" s="1" t="s">
        <v>2038</v>
      </c>
      <c r="Q90" s="1" t="s">
        <v>2039</v>
      </c>
      <c r="R90" s="1" t="s">
        <v>2502</v>
      </c>
      <c r="S90" s="1" t="s">
        <v>2041</v>
      </c>
      <c r="T90" s="1" t="s">
        <v>2042</v>
      </c>
      <c r="U90" s="1" t="s">
        <v>2043</v>
      </c>
      <c r="V90" s="1" t="s">
        <v>2190</v>
      </c>
    </row>
    <row r="91" s="1" customFormat="1" spans="1:22">
      <c r="A91" s="3">
        <v>999223526365595</v>
      </c>
      <c r="B91" s="1" t="s">
        <v>2503</v>
      </c>
      <c r="C91" s="1" t="s">
        <v>2504</v>
      </c>
      <c r="D91" s="1" t="s">
        <v>2505</v>
      </c>
      <c r="E91" s="1" t="s">
        <v>2506</v>
      </c>
      <c r="F91" s="1" t="s">
        <v>2031</v>
      </c>
      <c r="G91" s="1" t="s">
        <v>2032</v>
      </c>
      <c r="H91" s="1" t="s">
        <v>2033</v>
      </c>
      <c r="I91" s="1" t="s">
        <v>2507</v>
      </c>
      <c r="J91" s="1" t="s">
        <v>2035</v>
      </c>
      <c r="K91" s="1" t="s">
        <v>2507</v>
      </c>
      <c r="L91" s="1" t="s">
        <v>2507</v>
      </c>
      <c r="M91" s="1" t="s">
        <v>2036</v>
      </c>
      <c r="N91" s="1" t="s">
        <v>2036</v>
      </c>
      <c r="O91" s="1" t="s">
        <v>2037</v>
      </c>
      <c r="P91" s="1" t="s">
        <v>2038</v>
      </c>
      <c r="Q91" s="1" t="s">
        <v>2039</v>
      </c>
      <c r="R91" s="1" t="s">
        <v>2508</v>
      </c>
      <c r="S91" s="1" t="s">
        <v>2041</v>
      </c>
      <c r="T91" s="1" t="s">
        <v>2042</v>
      </c>
      <c r="U91" s="1" t="s">
        <v>2043</v>
      </c>
      <c r="V91" s="1" t="s">
        <v>2044</v>
      </c>
    </row>
    <row r="92" s="1" customFormat="1" spans="1:22">
      <c r="A92" s="3">
        <v>999224746533847</v>
      </c>
      <c r="B92" s="1" t="s">
        <v>2238</v>
      </c>
      <c r="C92" s="1" t="s">
        <v>2509</v>
      </c>
      <c r="D92" s="1" t="s">
        <v>2510</v>
      </c>
      <c r="E92" s="1" t="s">
        <v>2511</v>
      </c>
      <c r="F92" s="1" t="s">
        <v>2135</v>
      </c>
      <c r="G92" s="1" t="s">
        <v>2031</v>
      </c>
      <c r="H92" s="1" t="s">
        <v>2033</v>
      </c>
      <c r="I92" s="1" t="s">
        <v>2512</v>
      </c>
      <c r="J92" s="1" t="s">
        <v>2035</v>
      </c>
      <c r="K92" s="1" t="s">
        <v>2512</v>
      </c>
      <c r="L92" s="1" t="s">
        <v>2512</v>
      </c>
      <c r="M92" s="1" t="s">
        <v>2036</v>
      </c>
      <c r="N92" s="1" t="s">
        <v>2036</v>
      </c>
      <c r="O92" s="1" t="s">
        <v>2037</v>
      </c>
      <c r="P92" s="1" t="s">
        <v>2038</v>
      </c>
      <c r="Q92" s="1" t="s">
        <v>2039</v>
      </c>
      <c r="R92" s="1" t="s">
        <v>2513</v>
      </c>
      <c r="S92" s="1" t="s">
        <v>2041</v>
      </c>
      <c r="T92" s="1" t="s">
        <v>2042</v>
      </c>
      <c r="U92" s="1" t="s">
        <v>2043</v>
      </c>
      <c r="V92" s="1" t="s">
        <v>2307</v>
      </c>
    </row>
    <row r="93" s="1" customFormat="1" spans="1:22">
      <c r="A93" s="3">
        <v>999224750403320</v>
      </c>
      <c r="B93" s="1" t="s">
        <v>2238</v>
      </c>
      <c r="C93" s="1" t="s">
        <v>2514</v>
      </c>
      <c r="D93" s="1" t="s">
        <v>2510</v>
      </c>
      <c r="E93" s="1" t="s">
        <v>2515</v>
      </c>
      <c r="F93" s="1" t="s">
        <v>2031</v>
      </c>
      <c r="G93" s="1" t="s">
        <v>2049</v>
      </c>
      <c r="H93" s="1" t="s">
        <v>2033</v>
      </c>
      <c r="I93" s="1" t="s">
        <v>2512</v>
      </c>
      <c r="J93" s="1" t="s">
        <v>2035</v>
      </c>
      <c r="K93" s="1" t="s">
        <v>2512</v>
      </c>
      <c r="L93" s="1" t="s">
        <v>2512</v>
      </c>
      <c r="M93" s="1" t="s">
        <v>2036</v>
      </c>
      <c r="N93" s="1" t="s">
        <v>2036</v>
      </c>
      <c r="O93" s="1" t="s">
        <v>2037</v>
      </c>
      <c r="P93" s="1" t="s">
        <v>2038</v>
      </c>
      <c r="Q93" s="1" t="s">
        <v>2039</v>
      </c>
      <c r="R93" s="1" t="s">
        <v>2516</v>
      </c>
      <c r="S93" s="1" t="s">
        <v>2041</v>
      </c>
      <c r="T93" s="1" t="s">
        <v>2042</v>
      </c>
      <c r="U93" s="1" t="s">
        <v>2043</v>
      </c>
      <c r="V93" s="1" t="s">
        <v>2307</v>
      </c>
    </row>
    <row r="94" s="1" customFormat="1" spans="1:22">
      <c r="A94" s="3">
        <v>999224060712896</v>
      </c>
      <c r="B94" s="1" t="s">
        <v>2517</v>
      </c>
      <c r="C94" s="1" t="s">
        <v>2518</v>
      </c>
      <c r="D94" s="1" t="s">
        <v>2519</v>
      </c>
      <c r="E94" s="1" t="s">
        <v>2520</v>
      </c>
      <c r="F94" s="1" t="s">
        <v>2111</v>
      </c>
      <c r="G94" s="1" t="s">
        <v>2049</v>
      </c>
      <c r="H94" s="1" t="s">
        <v>2033</v>
      </c>
      <c r="I94" s="1" t="s">
        <v>2521</v>
      </c>
      <c r="J94" s="1" t="s">
        <v>2035</v>
      </c>
      <c r="K94" s="1" t="s">
        <v>2521</v>
      </c>
      <c r="L94" s="1" t="s">
        <v>2521</v>
      </c>
      <c r="M94" s="1" t="s">
        <v>2036</v>
      </c>
      <c r="N94" s="1" t="s">
        <v>2036</v>
      </c>
      <c r="O94" s="1" t="s">
        <v>2037</v>
      </c>
      <c r="P94" s="1" t="s">
        <v>2038</v>
      </c>
      <c r="Q94" s="1" t="s">
        <v>2039</v>
      </c>
      <c r="R94" s="1" t="s">
        <v>2522</v>
      </c>
      <c r="S94" s="1" t="s">
        <v>2041</v>
      </c>
      <c r="T94" s="1" t="s">
        <v>2042</v>
      </c>
      <c r="U94" s="1" t="s">
        <v>2043</v>
      </c>
      <c r="V94" s="1" t="s">
        <v>2044</v>
      </c>
    </row>
    <row r="95" s="1" customFormat="1" spans="1:22">
      <c r="A95" s="3">
        <v>23811238896</v>
      </c>
      <c r="B95" s="1" t="s">
        <v>2523</v>
      </c>
      <c r="C95" s="1" t="s">
        <v>2524</v>
      </c>
      <c r="D95" s="1" t="s">
        <v>2525</v>
      </c>
      <c r="E95" s="1" t="s">
        <v>2526</v>
      </c>
      <c r="F95" s="1" t="s">
        <v>2168</v>
      </c>
      <c r="G95" s="1" t="s">
        <v>2031</v>
      </c>
      <c r="H95" s="1" t="s">
        <v>2033</v>
      </c>
      <c r="I95" s="1" t="s">
        <v>2527</v>
      </c>
      <c r="J95" s="1" t="s">
        <v>2035</v>
      </c>
      <c r="K95" s="1" t="s">
        <v>2527</v>
      </c>
      <c r="L95" s="1" t="s">
        <v>2527</v>
      </c>
      <c r="M95" s="1" t="s">
        <v>2036</v>
      </c>
      <c r="N95" s="1" t="s">
        <v>2036</v>
      </c>
      <c r="O95" s="1" t="s">
        <v>2037</v>
      </c>
      <c r="P95" s="1" t="s">
        <v>2038</v>
      </c>
      <c r="Q95" s="1" t="s">
        <v>2039</v>
      </c>
      <c r="R95" s="1" t="s">
        <v>2528</v>
      </c>
      <c r="S95" s="1" t="s">
        <v>2041</v>
      </c>
      <c r="T95" s="1" t="s">
        <v>2042</v>
      </c>
      <c r="U95" s="1" t="s">
        <v>2043</v>
      </c>
      <c r="V95" s="1" t="s">
        <v>2190</v>
      </c>
    </row>
    <row r="96" s="1" customFormat="1" spans="1:22">
      <c r="A96" s="3">
        <v>999223424513266</v>
      </c>
      <c r="B96" s="1" t="s">
        <v>2529</v>
      </c>
      <c r="C96" s="1" t="s">
        <v>2530</v>
      </c>
      <c r="D96" s="1" t="s">
        <v>2525</v>
      </c>
      <c r="E96" s="1" t="s">
        <v>2531</v>
      </c>
      <c r="F96" s="1" t="s">
        <v>2031</v>
      </c>
      <c r="G96" s="1" t="s">
        <v>2049</v>
      </c>
      <c r="H96" s="1" t="s">
        <v>2033</v>
      </c>
      <c r="I96" s="1" t="s">
        <v>2532</v>
      </c>
      <c r="J96" s="1" t="s">
        <v>2035</v>
      </c>
      <c r="K96" s="1" t="s">
        <v>2532</v>
      </c>
      <c r="L96" s="1" t="s">
        <v>2532</v>
      </c>
      <c r="M96" s="1" t="s">
        <v>2036</v>
      </c>
      <c r="N96" s="1" t="s">
        <v>2036</v>
      </c>
      <c r="O96" s="1" t="s">
        <v>2037</v>
      </c>
      <c r="P96" s="1" t="s">
        <v>2038</v>
      </c>
      <c r="Q96" s="1" t="s">
        <v>2039</v>
      </c>
      <c r="R96" s="1" t="s">
        <v>2533</v>
      </c>
      <c r="S96" s="1" t="s">
        <v>2041</v>
      </c>
      <c r="T96" s="1" t="s">
        <v>2042</v>
      </c>
      <c r="U96" s="1" t="s">
        <v>2043</v>
      </c>
      <c r="V96" s="1" t="s">
        <v>2190</v>
      </c>
    </row>
    <row r="97" s="1" customFormat="1" spans="1:22">
      <c r="A97" s="3">
        <v>999224683099264</v>
      </c>
      <c r="B97" s="1" t="s">
        <v>2052</v>
      </c>
      <c r="C97" s="1" t="s">
        <v>2534</v>
      </c>
      <c r="D97" s="1" t="s">
        <v>2525</v>
      </c>
      <c r="E97" s="1" t="s">
        <v>2535</v>
      </c>
      <c r="F97" s="1" t="s">
        <v>2031</v>
      </c>
      <c r="G97" s="1" t="s">
        <v>2049</v>
      </c>
      <c r="H97" s="1" t="s">
        <v>2033</v>
      </c>
      <c r="I97" s="1" t="s">
        <v>2536</v>
      </c>
      <c r="J97" s="1" t="s">
        <v>2035</v>
      </c>
      <c r="K97" s="1" t="s">
        <v>2536</v>
      </c>
      <c r="L97" s="1" t="s">
        <v>2536</v>
      </c>
      <c r="M97" s="1" t="s">
        <v>2036</v>
      </c>
      <c r="N97" s="1" t="s">
        <v>2036</v>
      </c>
      <c r="O97" s="1" t="s">
        <v>2037</v>
      </c>
      <c r="P97" s="1" t="s">
        <v>2038</v>
      </c>
      <c r="Q97" s="1" t="s">
        <v>2039</v>
      </c>
      <c r="R97" s="1" t="s">
        <v>2537</v>
      </c>
      <c r="S97" s="1" t="s">
        <v>2041</v>
      </c>
      <c r="T97" s="1" t="s">
        <v>2042</v>
      </c>
      <c r="U97" s="1" t="s">
        <v>2043</v>
      </c>
      <c r="V97" s="1" t="s">
        <v>2190</v>
      </c>
    </row>
    <row r="98" s="1" customFormat="1" spans="1:22">
      <c r="A98" s="3">
        <v>999224521636843</v>
      </c>
      <c r="B98" s="1" t="s">
        <v>2391</v>
      </c>
      <c r="C98" s="1" t="s">
        <v>2538</v>
      </c>
      <c r="D98" s="1" t="s">
        <v>2525</v>
      </c>
      <c r="E98" s="1" t="s">
        <v>2539</v>
      </c>
      <c r="F98" s="1" t="s">
        <v>2031</v>
      </c>
      <c r="G98" s="1" t="s">
        <v>2032</v>
      </c>
      <c r="H98" s="1" t="s">
        <v>2033</v>
      </c>
      <c r="I98" s="1" t="s">
        <v>2540</v>
      </c>
      <c r="J98" s="1" t="s">
        <v>2035</v>
      </c>
      <c r="K98" s="1" t="s">
        <v>2540</v>
      </c>
      <c r="L98" s="1" t="s">
        <v>2540</v>
      </c>
      <c r="M98" s="1" t="s">
        <v>2036</v>
      </c>
      <c r="N98" s="1" t="s">
        <v>2036</v>
      </c>
      <c r="O98" s="1" t="s">
        <v>2037</v>
      </c>
      <c r="P98" s="1" t="s">
        <v>2038</v>
      </c>
      <c r="Q98" s="1" t="s">
        <v>2039</v>
      </c>
      <c r="R98" s="1" t="s">
        <v>2541</v>
      </c>
      <c r="S98" s="1" t="s">
        <v>2041</v>
      </c>
      <c r="T98" s="1" t="s">
        <v>2042</v>
      </c>
      <c r="U98" s="1" t="s">
        <v>2043</v>
      </c>
      <c r="V98" s="1" t="s">
        <v>2190</v>
      </c>
    </row>
    <row r="99" s="1" customFormat="1" spans="1:22">
      <c r="A99" s="3">
        <v>999224697597216</v>
      </c>
      <c r="B99" s="1" t="s">
        <v>2063</v>
      </c>
      <c r="C99" s="1" t="s">
        <v>2542</v>
      </c>
      <c r="D99" s="1" t="s">
        <v>2543</v>
      </c>
      <c r="E99" s="1" t="s">
        <v>2544</v>
      </c>
      <c r="F99" s="1" t="s">
        <v>2135</v>
      </c>
      <c r="G99" s="1" t="s">
        <v>2031</v>
      </c>
      <c r="H99" s="1" t="s">
        <v>2033</v>
      </c>
      <c r="I99" s="1" t="s">
        <v>2545</v>
      </c>
      <c r="J99" s="1" t="s">
        <v>2035</v>
      </c>
      <c r="K99" s="1" t="s">
        <v>2545</v>
      </c>
      <c r="L99" s="1" t="s">
        <v>2545</v>
      </c>
      <c r="M99" s="1" t="s">
        <v>2036</v>
      </c>
      <c r="N99" s="1" t="s">
        <v>2036</v>
      </c>
      <c r="O99" s="1" t="s">
        <v>2037</v>
      </c>
      <c r="P99" s="1" t="s">
        <v>2038</v>
      </c>
      <c r="Q99" s="1" t="s">
        <v>2039</v>
      </c>
      <c r="R99" s="1" t="s">
        <v>2546</v>
      </c>
      <c r="S99" s="1" t="s">
        <v>2041</v>
      </c>
      <c r="T99" s="1" t="s">
        <v>2042</v>
      </c>
      <c r="U99" s="1" t="s">
        <v>2043</v>
      </c>
      <c r="V99" s="1" t="s">
        <v>2307</v>
      </c>
    </row>
    <row r="100" s="1" customFormat="1" spans="1:22">
      <c r="A100" s="3">
        <v>999224624487997</v>
      </c>
      <c r="B100" s="1" t="s">
        <v>2211</v>
      </c>
      <c r="C100" s="1" t="s">
        <v>2547</v>
      </c>
      <c r="D100" s="1" t="s">
        <v>2548</v>
      </c>
      <c r="E100" s="1" t="s">
        <v>2549</v>
      </c>
      <c r="F100" s="1" t="s">
        <v>2060</v>
      </c>
      <c r="G100" s="1" t="s">
        <v>2031</v>
      </c>
      <c r="H100" s="1" t="s">
        <v>2033</v>
      </c>
      <c r="I100" s="1" t="s">
        <v>2550</v>
      </c>
      <c r="J100" s="1" t="s">
        <v>2035</v>
      </c>
      <c r="K100" s="1" t="s">
        <v>2550</v>
      </c>
      <c r="L100" s="1" t="s">
        <v>2550</v>
      </c>
      <c r="M100" s="1" t="s">
        <v>2036</v>
      </c>
      <c r="N100" s="1" t="s">
        <v>2036</v>
      </c>
      <c r="O100" s="1" t="s">
        <v>2037</v>
      </c>
      <c r="P100" s="1" t="s">
        <v>2038</v>
      </c>
      <c r="Q100" s="1" t="s">
        <v>2039</v>
      </c>
      <c r="R100" s="1" t="s">
        <v>2551</v>
      </c>
      <c r="S100" s="1" t="s">
        <v>2041</v>
      </c>
      <c r="T100" s="1" t="s">
        <v>2042</v>
      </c>
      <c r="U100" s="1" t="s">
        <v>2043</v>
      </c>
      <c r="V100" s="1" t="s">
        <v>2171</v>
      </c>
    </row>
    <row r="101" s="1" customFormat="1" spans="1:22">
      <c r="A101" s="3">
        <v>999224512625839</v>
      </c>
      <c r="B101" s="1" t="s">
        <v>2122</v>
      </c>
      <c r="C101" s="1" t="s">
        <v>2552</v>
      </c>
      <c r="D101" s="1" t="s">
        <v>2553</v>
      </c>
      <c r="E101" s="1" t="s">
        <v>2554</v>
      </c>
      <c r="F101" s="1" t="s">
        <v>2049</v>
      </c>
      <c r="G101" s="1" t="s">
        <v>2032</v>
      </c>
      <c r="H101" s="1" t="s">
        <v>2033</v>
      </c>
      <c r="I101" s="1" t="s">
        <v>2555</v>
      </c>
      <c r="J101" s="1" t="s">
        <v>2035</v>
      </c>
      <c r="K101" s="1" t="s">
        <v>2555</v>
      </c>
      <c r="L101" s="1" t="s">
        <v>2555</v>
      </c>
      <c r="M101" s="1" t="s">
        <v>2036</v>
      </c>
      <c r="N101" s="1" t="s">
        <v>2036</v>
      </c>
      <c r="O101" s="1" t="s">
        <v>2037</v>
      </c>
      <c r="P101" s="1" t="s">
        <v>2038</v>
      </c>
      <c r="Q101" s="1" t="s">
        <v>2039</v>
      </c>
      <c r="R101" s="1" t="s">
        <v>2556</v>
      </c>
      <c r="S101" s="1" t="s">
        <v>2041</v>
      </c>
      <c r="T101" s="1" t="s">
        <v>2042</v>
      </c>
      <c r="U101" s="1" t="s">
        <v>2043</v>
      </c>
      <c r="V101" s="1" t="s">
        <v>2138</v>
      </c>
    </row>
    <row r="102" s="1" customFormat="1" spans="1:22">
      <c r="A102" s="3">
        <v>999224512092480</v>
      </c>
      <c r="B102" s="1" t="s">
        <v>2122</v>
      </c>
      <c r="C102" s="1" t="s">
        <v>2557</v>
      </c>
      <c r="D102" s="1" t="s">
        <v>2553</v>
      </c>
      <c r="E102" s="1" t="s">
        <v>2558</v>
      </c>
      <c r="F102" s="1" t="s">
        <v>2049</v>
      </c>
      <c r="G102" s="1" t="s">
        <v>2032</v>
      </c>
      <c r="H102" s="1" t="s">
        <v>2033</v>
      </c>
      <c r="I102" s="1" t="s">
        <v>2555</v>
      </c>
      <c r="J102" s="1" t="s">
        <v>2035</v>
      </c>
      <c r="K102" s="1" t="s">
        <v>2555</v>
      </c>
      <c r="L102" s="1" t="s">
        <v>2555</v>
      </c>
      <c r="M102" s="1" t="s">
        <v>2036</v>
      </c>
      <c r="N102" s="1" t="s">
        <v>2036</v>
      </c>
      <c r="O102" s="1" t="s">
        <v>2037</v>
      </c>
      <c r="P102" s="1" t="s">
        <v>2038</v>
      </c>
      <c r="Q102" s="1" t="s">
        <v>2039</v>
      </c>
      <c r="R102" s="1" t="s">
        <v>2559</v>
      </c>
      <c r="S102" s="1" t="s">
        <v>2041</v>
      </c>
      <c r="T102" s="1" t="s">
        <v>2042</v>
      </c>
      <c r="U102" s="1" t="s">
        <v>2043</v>
      </c>
      <c r="V102" s="1" t="s">
        <v>2138</v>
      </c>
    </row>
    <row r="103" s="1" customFormat="1" spans="1:22">
      <c r="A103" s="3">
        <v>999224511504598</v>
      </c>
      <c r="B103" s="1" t="s">
        <v>2122</v>
      </c>
      <c r="C103" s="1" t="s">
        <v>2560</v>
      </c>
      <c r="D103" s="1" t="s">
        <v>2553</v>
      </c>
      <c r="E103" s="1" t="s">
        <v>2554</v>
      </c>
      <c r="F103" s="1" t="s">
        <v>2049</v>
      </c>
      <c r="G103" s="1" t="s">
        <v>2032</v>
      </c>
      <c r="H103" s="1" t="s">
        <v>2033</v>
      </c>
      <c r="I103" s="1" t="s">
        <v>2561</v>
      </c>
      <c r="J103" s="1" t="s">
        <v>2035</v>
      </c>
      <c r="K103" s="1" t="s">
        <v>2561</v>
      </c>
      <c r="L103" s="1" t="s">
        <v>2561</v>
      </c>
      <c r="M103" s="1" t="s">
        <v>2036</v>
      </c>
      <c r="N103" s="1" t="s">
        <v>2036</v>
      </c>
      <c r="O103" s="1" t="s">
        <v>2037</v>
      </c>
      <c r="P103" s="1" t="s">
        <v>2038</v>
      </c>
      <c r="Q103" s="1" t="s">
        <v>2039</v>
      </c>
      <c r="R103" s="1" t="s">
        <v>2562</v>
      </c>
      <c r="S103" s="1" t="s">
        <v>2041</v>
      </c>
      <c r="T103" s="1" t="s">
        <v>2042</v>
      </c>
      <c r="U103" s="1" t="s">
        <v>2043</v>
      </c>
      <c r="V103" s="1" t="s">
        <v>2138</v>
      </c>
    </row>
    <row r="104" s="1" customFormat="1" spans="1:22">
      <c r="A104" s="3">
        <v>999224421706905</v>
      </c>
      <c r="B104" s="1" t="s">
        <v>2314</v>
      </c>
      <c r="C104" s="1" t="s">
        <v>2563</v>
      </c>
      <c r="D104" s="1" t="s">
        <v>2553</v>
      </c>
      <c r="E104" s="1" t="s">
        <v>2564</v>
      </c>
      <c r="F104" s="1" t="s">
        <v>2135</v>
      </c>
      <c r="G104" s="1" t="s">
        <v>2049</v>
      </c>
      <c r="H104" s="1" t="s">
        <v>2033</v>
      </c>
      <c r="I104" s="1" t="s">
        <v>2565</v>
      </c>
      <c r="J104" s="1" t="s">
        <v>2035</v>
      </c>
      <c r="K104" s="1" t="s">
        <v>2565</v>
      </c>
      <c r="L104" s="1" t="s">
        <v>2565</v>
      </c>
      <c r="M104" s="1" t="s">
        <v>2036</v>
      </c>
      <c r="N104" s="1" t="s">
        <v>2036</v>
      </c>
      <c r="O104" s="1" t="s">
        <v>2037</v>
      </c>
      <c r="P104" s="1" t="s">
        <v>2038</v>
      </c>
      <c r="Q104" s="1" t="s">
        <v>2039</v>
      </c>
      <c r="R104" s="1" t="s">
        <v>2566</v>
      </c>
      <c r="S104" s="1" t="s">
        <v>2041</v>
      </c>
      <c r="T104" s="1" t="s">
        <v>2042</v>
      </c>
      <c r="U104" s="1" t="s">
        <v>2043</v>
      </c>
      <c r="V104" s="1" t="s">
        <v>2138</v>
      </c>
    </row>
    <row r="105" s="1" customFormat="1" spans="1:22">
      <c r="A105" s="3">
        <v>999224709950964</v>
      </c>
      <c r="B105" s="1" t="s">
        <v>2063</v>
      </c>
      <c r="C105" s="1" t="s">
        <v>2567</v>
      </c>
      <c r="D105" s="1" t="s">
        <v>2568</v>
      </c>
      <c r="E105" s="1" t="s">
        <v>2569</v>
      </c>
      <c r="F105" s="1" t="s">
        <v>2031</v>
      </c>
      <c r="G105" s="1" t="s">
        <v>2049</v>
      </c>
      <c r="H105" s="1" t="s">
        <v>2033</v>
      </c>
      <c r="I105" s="1" t="s">
        <v>2570</v>
      </c>
      <c r="J105" s="1" t="s">
        <v>2035</v>
      </c>
      <c r="K105" s="1" t="s">
        <v>2570</v>
      </c>
      <c r="L105" s="1" t="s">
        <v>2570</v>
      </c>
      <c r="M105" s="1" t="s">
        <v>2036</v>
      </c>
      <c r="N105" s="1" t="s">
        <v>2036</v>
      </c>
      <c r="O105" s="1" t="s">
        <v>2037</v>
      </c>
      <c r="P105" s="1" t="s">
        <v>2038</v>
      </c>
      <c r="Q105" s="1" t="s">
        <v>2039</v>
      </c>
      <c r="R105" s="1" t="s">
        <v>2571</v>
      </c>
      <c r="S105" s="1" t="s">
        <v>2041</v>
      </c>
      <c r="T105" s="1" t="s">
        <v>2042</v>
      </c>
      <c r="U105" s="1" t="s">
        <v>2043</v>
      </c>
      <c r="V105" s="1" t="s">
        <v>2044</v>
      </c>
    </row>
    <row r="106" s="1" customFormat="1" spans="1:22">
      <c r="A106" s="3">
        <v>999224547657118</v>
      </c>
      <c r="B106" s="1" t="s">
        <v>2206</v>
      </c>
      <c r="C106" s="1" t="s">
        <v>2572</v>
      </c>
      <c r="D106" s="1" t="s">
        <v>2573</v>
      </c>
      <c r="E106" s="1" t="s">
        <v>2574</v>
      </c>
      <c r="F106" s="1" t="s">
        <v>2060</v>
      </c>
      <c r="G106" s="1" t="s">
        <v>2049</v>
      </c>
      <c r="H106" s="1" t="s">
        <v>2033</v>
      </c>
      <c r="I106" s="1" t="s">
        <v>2575</v>
      </c>
      <c r="J106" s="1" t="s">
        <v>2035</v>
      </c>
      <c r="K106" s="1" t="s">
        <v>2575</v>
      </c>
      <c r="L106" s="1" t="s">
        <v>2575</v>
      </c>
      <c r="M106" s="1" t="s">
        <v>2036</v>
      </c>
      <c r="N106" s="1" t="s">
        <v>2036</v>
      </c>
      <c r="O106" s="1" t="s">
        <v>2037</v>
      </c>
      <c r="P106" s="1" t="s">
        <v>2038</v>
      </c>
      <c r="Q106" s="1" t="s">
        <v>2039</v>
      </c>
      <c r="R106" s="1" t="s">
        <v>2576</v>
      </c>
      <c r="S106" s="1" t="s">
        <v>2041</v>
      </c>
      <c r="T106" s="1" t="s">
        <v>2042</v>
      </c>
      <c r="U106" s="1" t="s">
        <v>2043</v>
      </c>
      <c r="V106" s="1" t="s">
        <v>2397</v>
      </c>
    </row>
    <row r="107" s="1" customFormat="1" spans="1:22">
      <c r="A107" s="3">
        <v>999224406062020</v>
      </c>
      <c r="B107" s="1" t="s">
        <v>2577</v>
      </c>
      <c r="C107" s="1" t="s">
        <v>2578</v>
      </c>
      <c r="D107" s="1" t="s">
        <v>2579</v>
      </c>
      <c r="E107" s="1" t="s">
        <v>2580</v>
      </c>
      <c r="F107" s="1" t="s">
        <v>2135</v>
      </c>
      <c r="G107" s="1" t="s">
        <v>2031</v>
      </c>
      <c r="H107" s="1" t="s">
        <v>2033</v>
      </c>
      <c r="I107" s="1" t="s">
        <v>2581</v>
      </c>
      <c r="J107" s="1" t="s">
        <v>2035</v>
      </c>
      <c r="K107" s="1" t="s">
        <v>2581</v>
      </c>
      <c r="L107" s="1" t="s">
        <v>2581</v>
      </c>
      <c r="M107" s="1" t="s">
        <v>2036</v>
      </c>
      <c r="N107" s="1" t="s">
        <v>2036</v>
      </c>
      <c r="O107" s="1" t="s">
        <v>2037</v>
      </c>
      <c r="P107" s="1" t="s">
        <v>2038</v>
      </c>
      <c r="Q107" s="1" t="s">
        <v>2039</v>
      </c>
      <c r="R107" s="1" t="s">
        <v>2582</v>
      </c>
      <c r="S107" s="1" t="s">
        <v>2041</v>
      </c>
      <c r="T107" s="1" t="s">
        <v>2042</v>
      </c>
      <c r="U107" s="1" t="s">
        <v>2043</v>
      </c>
      <c r="V107" s="1" t="s">
        <v>2171</v>
      </c>
    </row>
    <row r="108" s="1" customFormat="1" spans="1:22">
      <c r="A108" s="3">
        <v>999224764902593</v>
      </c>
      <c r="B108" s="1" t="s">
        <v>2107</v>
      </c>
      <c r="C108" s="1" t="s">
        <v>2583</v>
      </c>
      <c r="D108" s="1" t="s">
        <v>2579</v>
      </c>
      <c r="E108" s="1" t="s">
        <v>2584</v>
      </c>
      <c r="F108" s="1" t="s">
        <v>2049</v>
      </c>
      <c r="G108" s="1" t="s">
        <v>2032</v>
      </c>
      <c r="H108" s="1" t="s">
        <v>2033</v>
      </c>
      <c r="I108" s="1" t="s">
        <v>2585</v>
      </c>
      <c r="J108" s="1" t="s">
        <v>2035</v>
      </c>
      <c r="K108" s="1" t="s">
        <v>2585</v>
      </c>
      <c r="L108" s="1" t="s">
        <v>2585</v>
      </c>
      <c r="M108" s="1" t="s">
        <v>2036</v>
      </c>
      <c r="N108" s="1" t="s">
        <v>2036</v>
      </c>
      <c r="O108" s="1" t="s">
        <v>2037</v>
      </c>
      <c r="P108" s="1" t="s">
        <v>2038</v>
      </c>
      <c r="Q108" s="1" t="s">
        <v>2039</v>
      </c>
      <c r="R108" s="1" t="s">
        <v>2586</v>
      </c>
      <c r="S108" s="1" t="s">
        <v>2041</v>
      </c>
      <c r="T108" s="1" t="s">
        <v>2042</v>
      </c>
      <c r="U108" s="1" t="s">
        <v>2043</v>
      </c>
      <c r="V108" s="1" t="s">
        <v>2171</v>
      </c>
    </row>
    <row r="109" s="1" customFormat="1" spans="1:22">
      <c r="A109" s="3">
        <v>999223872237354</v>
      </c>
      <c r="B109" s="1" t="s">
        <v>2587</v>
      </c>
      <c r="C109" s="1" t="s">
        <v>2588</v>
      </c>
      <c r="D109" s="1" t="s">
        <v>2579</v>
      </c>
      <c r="E109" s="1" t="s">
        <v>2589</v>
      </c>
      <c r="F109" s="1" t="s">
        <v>2049</v>
      </c>
      <c r="G109" s="1" t="s">
        <v>2032</v>
      </c>
      <c r="H109" s="1" t="s">
        <v>2033</v>
      </c>
      <c r="I109" s="1" t="s">
        <v>2590</v>
      </c>
      <c r="J109" s="1" t="s">
        <v>2035</v>
      </c>
      <c r="K109" s="1" t="s">
        <v>2590</v>
      </c>
      <c r="L109" s="1" t="s">
        <v>2591</v>
      </c>
      <c r="M109" s="1" t="s">
        <v>2592</v>
      </c>
      <c r="N109" s="1" t="s">
        <v>2592</v>
      </c>
      <c r="O109" s="1" t="s">
        <v>2037</v>
      </c>
      <c r="P109" s="1" t="s">
        <v>2038</v>
      </c>
      <c r="Q109" s="1" t="s">
        <v>2039</v>
      </c>
      <c r="R109" s="1" t="s">
        <v>2593</v>
      </c>
      <c r="S109" s="1" t="s">
        <v>2041</v>
      </c>
      <c r="T109" s="1" t="s">
        <v>2042</v>
      </c>
      <c r="U109" s="1" t="s">
        <v>2043</v>
      </c>
      <c r="V109" s="1" t="s">
        <v>2171</v>
      </c>
    </row>
    <row r="110" s="1" customFormat="1" spans="1:22">
      <c r="A110" s="3">
        <v>999224197740768</v>
      </c>
      <c r="B110" s="1" t="s">
        <v>2336</v>
      </c>
      <c r="C110" s="1" t="s">
        <v>2594</v>
      </c>
      <c r="D110" s="1" t="s">
        <v>2595</v>
      </c>
      <c r="E110" s="1" t="s">
        <v>2596</v>
      </c>
      <c r="F110" s="1" t="s">
        <v>2049</v>
      </c>
      <c r="G110" s="1" t="s">
        <v>2032</v>
      </c>
      <c r="H110" s="1" t="s">
        <v>2033</v>
      </c>
      <c r="I110" s="1" t="s">
        <v>2597</v>
      </c>
      <c r="J110" s="1" t="s">
        <v>2035</v>
      </c>
      <c r="K110" s="1" t="s">
        <v>2597</v>
      </c>
      <c r="L110" s="1" t="s">
        <v>2597</v>
      </c>
      <c r="M110" s="1" t="s">
        <v>2036</v>
      </c>
      <c r="N110" s="1" t="s">
        <v>2036</v>
      </c>
      <c r="O110" s="1" t="s">
        <v>2037</v>
      </c>
      <c r="P110" s="1" t="s">
        <v>2038</v>
      </c>
      <c r="Q110" s="1" t="s">
        <v>2039</v>
      </c>
      <c r="R110" s="1" t="s">
        <v>2598</v>
      </c>
      <c r="S110" s="1" t="s">
        <v>2041</v>
      </c>
      <c r="T110" s="1" t="s">
        <v>2042</v>
      </c>
      <c r="U110" s="1" t="s">
        <v>2043</v>
      </c>
      <c r="V110" s="1" t="s">
        <v>2044</v>
      </c>
    </row>
    <row r="111" s="1" customFormat="1" spans="1:22">
      <c r="A111" s="3">
        <v>999224476957082</v>
      </c>
      <c r="B111" s="1" t="s">
        <v>2027</v>
      </c>
      <c r="C111" s="1" t="s">
        <v>2599</v>
      </c>
      <c r="D111" s="1" t="s">
        <v>2600</v>
      </c>
      <c r="E111" s="1" t="s">
        <v>2601</v>
      </c>
      <c r="F111" s="1" t="s">
        <v>2060</v>
      </c>
      <c r="G111" s="1" t="s">
        <v>2049</v>
      </c>
      <c r="H111" s="1" t="s">
        <v>2033</v>
      </c>
      <c r="I111" s="1" t="s">
        <v>2602</v>
      </c>
      <c r="J111" s="1" t="s">
        <v>2035</v>
      </c>
      <c r="K111" s="1" t="s">
        <v>2602</v>
      </c>
      <c r="L111" s="1" t="s">
        <v>2602</v>
      </c>
      <c r="M111" s="1" t="s">
        <v>2036</v>
      </c>
      <c r="N111" s="1" t="s">
        <v>2036</v>
      </c>
      <c r="O111" s="1" t="s">
        <v>2037</v>
      </c>
      <c r="P111" s="1" t="s">
        <v>2038</v>
      </c>
      <c r="Q111" s="1" t="s">
        <v>2039</v>
      </c>
      <c r="R111" s="1" t="s">
        <v>2603</v>
      </c>
      <c r="S111" s="1" t="s">
        <v>2041</v>
      </c>
      <c r="T111" s="1" t="s">
        <v>2042</v>
      </c>
      <c r="U111" s="1" t="s">
        <v>2604</v>
      </c>
      <c r="V111" s="1" t="s">
        <v>2044</v>
      </c>
    </row>
    <row r="112" s="1" customFormat="1" spans="1:22">
      <c r="A112" s="3">
        <v>999222614697584</v>
      </c>
      <c r="B112" s="1" t="s">
        <v>2605</v>
      </c>
      <c r="C112" s="1" t="s">
        <v>2606</v>
      </c>
      <c r="D112" s="1" t="s">
        <v>2607</v>
      </c>
      <c r="E112" s="1" t="s">
        <v>2608</v>
      </c>
      <c r="F112" s="1" t="s">
        <v>2168</v>
      </c>
      <c r="G112" s="1" t="s">
        <v>2049</v>
      </c>
      <c r="H112" s="1" t="s">
        <v>2033</v>
      </c>
      <c r="I112" s="1" t="s">
        <v>2609</v>
      </c>
      <c r="J112" s="1" t="s">
        <v>2035</v>
      </c>
      <c r="K112" s="1" t="s">
        <v>2609</v>
      </c>
      <c r="L112" s="1" t="s">
        <v>2609</v>
      </c>
      <c r="M112" s="1" t="s">
        <v>2036</v>
      </c>
      <c r="N112" s="1" t="s">
        <v>2036</v>
      </c>
      <c r="O112" s="1" t="s">
        <v>2037</v>
      </c>
      <c r="P112" s="1" t="s">
        <v>2038</v>
      </c>
      <c r="Q112" s="1" t="s">
        <v>2039</v>
      </c>
      <c r="R112" s="1" t="s">
        <v>2610</v>
      </c>
      <c r="S112" s="1" t="s">
        <v>2041</v>
      </c>
      <c r="T112" s="1" t="s">
        <v>2042</v>
      </c>
      <c r="U112" s="1" t="s">
        <v>2043</v>
      </c>
      <c r="V112" s="1" t="s">
        <v>2190</v>
      </c>
    </row>
    <row r="113" s="1" customFormat="1" spans="1:22">
      <c r="A113" s="3">
        <v>999223875398150</v>
      </c>
      <c r="B113" s="1" t="s">
        <v>2587</v>
      </c>
      <c r="C113" s="1" t="s">
        <v>2611</v>
      </c>
      <c r="D113" s="1" t="s">
        <v>2612</v>
      </c>
      <c r="E113" s="1" t="s">
        <v>2613</v>
      </c>
      <c r="F113" s="1" t="s">
        <v>2135</v>
      </c>
      <c r="G113" s="1" t="s">
        <v>2031</v>
      </c>
      <c r="H113" s="1" t="s">
        <v>2033</v>
      </c>
      <c r="I113" s="1" t="s">
        <v>2614</v>
      </c>
      <c r="J113" s="1" t="s">
        <v>2035</v>
      </c>
      <c r="K113" s="1" t="s">
        <v>2614</v>
      </c>
      <c r="L113" s="1" t="s">
        <v>2614</v>
      </c>
      <c r="M113" s="1" t="s">
        <v>2036</v>
      </c>
      <c r="N113" s="1" t="s">
        <v>2036</v>
      </c>
      <c r="O113" s="1" t="s">
        <v>2037</v>
      </c>
      <c r="P113" s="1" t="s">
        <v>2038</v>
      </c>
      <c r="Q113" s="1" t="s">
        <v>2039</v>
      </c>
      <c r="R113" s="1" t="s">
        <v>2615</v>
      </c>
      <c r="S113" s="1" t="s">
        <v>2041</v>
      </c>
      <c r="T113" s="1" t="s">
        <v>2042</v>
      </c>
      <c r="U113" s="1" t="s">
        <v>2043</v>
      </c>
      <c r="V113" s="1" t="s">
        <v>2616</v>
      </c>
    </row>
    <row r="114" s="1" customFormat="1" spans="1:22">
      <c r="A114" s="3">
        <v>999224772982533</v>
      </c>
      <c r="B114" s="1" t="s">
        <v>2107</v>
      </c>
      <c r="C114" s="1" t="s">
        <v>2617</v>
      </c>
      <c r="D114" s="1" t="s">
        <v>2618</v>
      </c>
      <c r="E114" s="1" t="s">
        <v>2619</v>
      </c>
      <c r="F114" s="1" t="s">
        <v>2111</v>
      </c>
      <c r="G114" s="1" t="s">
        <v>2032</v>
      </c>
      <c r="H114" s="1" t="s">
        <v>2033</v>
      </c>
      <c r="I114" s="1" t="s">
        <v>2620</v>
      </c>
      <c r="J114" s="1" t="s">
        <v>2035</v>
      </c>
      <c r="K114" s="1" t="s">
        <v>2620</v>
      </c>
      <c r="L114" s="1" t="s">
        <v>2620</v>
      </c>
      <c r="M114" s="1" t="s">
        <v>2036</v>
      </c>
      <c r="N114" s="1" t="s">
        <v>2036</v>
      </c>
      <c r="O114" s="1" t="s">
        <v>2037</v>
      </c>
      <c r="P114" s="1" t="s">
        <v>2038</v>
      </c>
      <c r="Q114" s="1" t="s">
        <v>2039</v>
      </c>
      <c r="R114" s="1" t="s">
        <v>2621</v>
      </c>
      <c r="S114" s="1" t="s">
        <v>2041</v>
      </c>
      <c r="T114" s="1" t="s">
        <v>2042</v>
      </c>
      <c r="U114" s="1" t="s">
        <v>2043</v>
      </c>
      <c r="V114" s="1" t="s">
        <v>2044</v>
      </c>
    </row>
    <row r="115" s="1" customFormat="1" spans="1:22">
      <c r="A115" s="3">
        <v>999224778868151</v>
      </c>
      <c r="B115" s="1" t="s">
        <v>2145</v>
      </c>
      <c r="C115" s="1" t="s">
        <v>2622</v>
      </c>
      <c r="D115" s="1" t="s">
        <v>2623</v>
      </c>
      <c r="E115" s="1" t="s">
        <v>2624</v>
      </c>
      <c r="F115" s="1" t="s">
        <v>2031</v>
      </c>
      <c r="G115" s="1" t="s">
        <v>2049</v>
      </c>
      <c r="H115" s="1" t="s">
        <v>2033</v>
      </c>
      <c r="I115" s="1" t="s">
        <v>2625</v>
      </c>
      <c r="J115" s="1" t="s">
        <v>2035</v>
      </c>
      <c r="K115" s="1" t="s">
        <v>2625</v>
      </c>
      <c r="L115" s="1" t="s">
        <v>2625</v>
      </c>
      <c r="M115" s="1" t="s">
        <v>2036</v>
      </c>
      <c r="N115" s="1" t="s">
        <v>2036</v>
      </c>
      <c r="O115" s="1" t="s">
        <v>2037</v>
      </c>
      <c r="P115" s="1" t="s">
        <v>2038</v>
      </c>
      <c r="Q115" s="1" t="s">
        <v>2039</v>
      </c>
      <c r="R115" s="1" t="s">
        <v>2626</v>
      </c>
      <c r="S115" s="1" t="s">
        <v>2041</v>
      </c>
      <c r="T115" s="1" t="s">
        <v>2042</v>
      </c>
      <c r="U115" s="1" t="s">
        <v>2043</v>
      </c>
      <c r="V115" s="1" t="s">
        <v>2138</v>
      </c>
    </row>
    <row r="116" s="1" customFormat="1" spans="1:22">
      <c r="A116" s="3">
        <v>999224405692801</v>
      </c>
      <c r="B116" s="1" t="s">
        <v>2577</v>
      </c>
      <c r="C116" s="1" t="s">
        <v>2627</v>
      </c>
      <c r="D116" s="1" t="s">
        <v>2628</v>
      </c>
      <c r="E116" s="1" t="s">
        <v>2629</v>
      </c>
      <c r="F116" s="1" t="s">
        <v>2060</v>
      </c>
      <c r="G116" s="1" t="s">
        <v>2031</v>
      </c>
      <c r="H116" s="1" t="s">
        <v>2033</v>
      </c>
      <c r="I116" s="1" t="s">
        <v>2630</v>
      </c>
      <c r="J116" s="1" t="s">
        <v>2035</v>
      </c>
      <c r="K116" s="1" t="s">
        <v>2630</v>
      </c>
      <c r="L116" s="1" t="s">
        <v>2630</v>
      </c>
      <c r="M116" s="1" t="s">
        <v>2036</v>
      </c>
      <c r="N116" s="1" t="s">
        <v>2036</v>
      </c>
      <c r="O116" s="1" t="s">
        <v>2037</v>
      </c>
      <c r="P116" s="1" t="s">
        <v>2038</v>
      </c>
      <c r="Q116" s="1" t="s">
        <v>2039</v>
      </c>
      <c r="R116" s="1" t="s">
        <v>2631</v>
      </c>
      <c r="S116" s="1" t="s">
        <v>2041</v>
      </c>
      <c r="T116" s="1" t="s">
        <v>2042</v>
      </c>
      <c r="U116" s="1" t="s">
        <v>2043</v>
      </c>
      <c r="V116" s="1" t="s">
        <v>2044</v>
      </c>
    </row>
    <row r="117" s="1" customFormat="1" spans="1:22">
      <c r="A117" s="3">
        <v>999224370815117</v>
      </c>
      <c r="B117" s="1" t="s">
        <v>2479</v>
      </c>
      <c r="C117" s="1" t="s">
        <v>2632</v>
      </c>
      <c r="D117" s="1" t="s">
        <v>2628</v>
      </c>
      <c r="E117" s="1" t="s">
        <v>2633</v>
      </c>
      <c r="F117" s="1" t="s">
        <v>2168</v>
      </c>
      <c r="G117" s="1" t="s">
        <v>2031</v>
      </c>
      <c r="H117" s="1" t="s">
        <v>2033</v>
      </c>
      <c r="I117" s="1" t="s">
        <v>2634</v>
      </c>
      <c r="J117" s="1" t="s">
        <v>2035</v>
      </c>
      <c r="K117" s="1" t="s">
        <v>2634</v>
      </c>
      <c r="L117" s="1" t="s">
        <v>2634</v>
      </c>
      <c r="M117" s="1" t="s">
        <v>2036</v>
      </c>
      <c r="N117" s="1" t="s">
        <v>2036</v>
      </c>
      <c r="O117" s="1" t="s">
        <v>2037</v>
      </c>
      <c r="P117" s="1" t="s">
        <v>2038</v>
      </c>
      <c r="Q117" s="1" t="s">
        <v>2039</v>
      </c>
      <c r="R117" s="1" t="s">
        <v>2635</v>
      </c>
      <c r="S117" s="1" t="s">
        <v>2041</v>
      </c>
      <c r="T117" s="1" t="s">
        <v>2042</v>
      </c>
      <c r="U117" s="1" t="s">
        <v>2043</v>
      </c>
      <c r="V117" s="1" t="s">
        <v>2044</v>
      </c>
    </row>
    <row r="118" s="1" customFormat="1" spans="1:22">
      <c r="A118" s="3">
        <v>999224643852068</v>
      </c>
      <c r="B118" s="1" t="s">
        <v>2296</v>
      </c>
      <c r="C118" s="1" t="s">
        <v>2636</v>
      </c>
      <c r="D118" s="1" t="s">
        <v>2628</v>
      </c>
      <c r="E118" s="1" t="s">
        <v>2637</v>
      </c>
      <c r="F118" s="1" t="s">
        <v>2168</v>
      </c>
      <c r="G118" s="1" t="s">
        <v>2031</v>
      </c>
      <c r="H118" s="1" t="s">
        <v>2033</v>
      </c>
      <c r="I118" s="1" t="s">
        <v>2634</v>
      </c>
      <c r="J118" s="1" t="s">
        <v>2035</v>
      </c>
      <c r="K118" s="1" t="s">
        <v>2634</v>
      </c>
      <c r="L118" s="1" t="s">
        <v>2634</v>
      </c>
      <c r="M118" s="1" t="s">
        <v>2036</v>
      </c>
      <c r="N118" s="1" t="s">
        <v>2036</v>
      </c>
      <c r="O118" s="1" t="s">
        <v>2037</v>
      </c>
      <c r="P118" s="1" t="s">
        <v>2038</v>
      </c>
      <c r="Q118" s="1" t="s">
        <v>2039</v>
      </c>
      <c r="R118" s="1" t="s">
        <v>2638</v>
      </c>
      <c r="S118" s="1" t="s">
        <v>2041</v>
      </c>
      <c r="T118" s="1" t="s">
        <v>2042</v>
      </c>
      <c r="U118" s="1" t="s">
        <v>2043</v>
      </c>
      <c r="V118" s="1" t="s">
        <v>2044</v>
      </c>
    </row>
    <row r="119" s="1" customFormat="1" spans="1:22">
      <c r="A119" s="3">
        <v>999223585797393</v>
      </c>
      <c r="B119" s="1" t="s">
        <v>2639</v>
      </c>
      <c r="C119" s="1" t="s">
        <v>2640</v>
      </c>
      <c r="D119" s="1" t="s">
        <v>2628</v>
      </c>
      <c r="E119" s="1" t="s">
        <v>2641</v>
      </c>
      <c r="F119" s="1" t="s">
        <v>2168</v>
      </c>
      <c r="G119" s="1" t="s">
        <v>2049</v>
      </c>
      <c r="H119" s="1" t="s">
        <v>2033</v>
      </c>
      <c r="I119" s="1" t="s">
        <v>2642</v>
      </c>
      <c r="J119" s="1" t="s">
        <v>2035</v>
      </c>
      <c r="K119" s="1" t="s">
        <v>2642</v>
      </c>
      <c r="L119" s="1" t="s">
        <v>2642</v>
      </c>
      <c r="M119" s="1" t="s">
        <v>2036</v>
      </c>
      <c r="N119" s="1" t="s">
        <v>2036</v>
      </c>
      <c r="O119" s="1" t="s">
        <v>2037</v>
      </c>
      <c r="P119" s="1" t="s">
        <v>2038</v>
      </c>
      <c r="Q119" s="1" t="s">
        <v>2039</v>
      </c>
      <c r="R119" s="1" t="s">
        <v>2643</v>
      </c>
      <c r="S119" s="1" t="s">
        <v>2041</v>
      </c>
      <c r="T119" s="1" t="s">
        <v>2042</v>
      </c>
      <c r="U119" s="1" t="s">
        <v>2043</v>
      </c>
      <c r="V119" s="1" t="s">
        <v>2044</v>
      </c>
    </row>
    <row r="120" s="1" customFormat="1" spans="1:22">
      <c r="A120" s="3">
        <v>999223895120369</v>
      </c>
      <c r="B120" s="1" t="s">
        <v>2644</v>
      </c>
      <c r="C120" s="1" t="s">
        <v>2645</v>
      </c>
      <c r="D120" s="1" t="s">
        <v>2628</v>
      </c>
      <c r="E120" s="1" t="s">
        <v>2629</v>
      </c>
      <c r="F120" s="1" t="s">
        <v>2060</v>
      </c>
      <c r="G120" s="1" t="s">
        <v>2031</v>
      </c>
      <c r="H120" s="1" t="s">
        <v>2033</v>
      </c>
      <c r="I120" s="1" t="s">
        <v>2646</v>
      </c>
      <c r="J120" s="1" t="s">
        <v>2035</v>
      </c>
      <c r="K120" s="1" t="s">
        <v>2646</v>
      </c>
      <c r="L120" s="1" t="s">
        <v>2646</v>
      </c>
      <c r="M120" s="1" t="s">
        <v>2036</v>
      </c>
      <c r="N120" s="1" t="s">
        <v>2036</v>
      </c>
      <c r="O120" s="1" t="s">
        <v>2037</v>
      </c>
      <c r="P120" s="1" t="s">
        <v>2038</v>
      </c>
      <c r="Q120" s="1" t="s">
        <v>2039</v>
      </c>
      <c r="R120" s="1" t="s">
        <v>2647</v>
      </c>
      <c r="S120" s="1" t="s">
        <v>2041</v>
      </c>
      <c r="T120" s="1" t="s">
        <v>2042</v>
      </c>
      <c r="U120" s="1" t="s">
        <v>2043</v>
      </c>
      <c r="V120" s="1" t="s">
        <v>2044</v>
      </c>
    </row>
    <row r="121" s="1" customFormat="1" spans="1:22">
      <c r="A121" s="3">
        <v>999224387699229</v>
      </c>
      <c r="B121" s="1" t="s">
        <v>2435</v>
      </c>
      <c r="C121" s="1" t="s">
        <v>2648</v>
      </c>
      <c r="D121" s="1" t="s">
        <v>2649</v>
      </c>
      <c r="E121" s="1" t="s">
        <v>2650</v>
      </c>
      <c r="F121" s="1" t="s">
        <v>2651</v>
      </c>
      <c r="G121" s="1" t="s">
        <v>2031</v>
      </c>
      <c r="H121" s="1" t="s">
        <v>2033</v>
      </c>
      <c r="I121" s="1" t="s">
        <v>2652</v>
      </c>
      <c r="J121" s="1" t="s">
        <v>2035</v>
      </c>
      <c r="K121" s="1" t="s">
        <v>2652</v>
      </c>
      <c r="L121" s="1" t="s">
        <v>2652</v>
      </c>
      <c r="M121" s="1" t="s">
        <v>2036</v>
      </c>
      <c r="N121" s="1" t="s">
        <v>2036</v>
      </c>
      <c r="O121" s="1" t="s">
        <v>2037</v>
      </c>
      <c r="P121" s="1" t="s">
        <v>2038</v>
      </c>
      <c r="Q121" s="1" t="s">
        <v>2039</v>
      </c>
      <c r="R121" s="1" t="s">
        <v>2653</v>
      </c>
      <c r="S121" s="1" t="s">
        <v>2041</v>
      </c>
      <c r="T121" s="1" t="s">
        <v>2042</v>
      </c>
      <c r="U121" s="1" t="s">
        <v>2043</v>
      </c>
      <c r="V121" s="1" t="s">
        <v>2044</v>
      </c>
    </row>
    <row r="122" s="1" customFormat="1" spans="1:22">
      <c r="A122" s="3">
        <v>999224474663294</v>
      </c>
      <c r="B122" s="1" t="s">
        <v>2357</v>
      </c>
      <c r="C122" s="1" t="s">
        <v>2654</v>
      </c>
      <c r="D122" s="1" t="s">
        <v>2649</v>
      </c>
      <c r="E122" s="1" t="s">
        <v>2655</v>
      </c>
      <c r="F122" s="1" t="s">
        <v>2135</v>
      </c>
      <c r="G122" s="1" t="s">
        <v>2032</v>
      </c>
      <c r="H122" s="1" t="s">
        <v>2033</v>
      </c>
      <c r="I122" s="1" t="s">
        <v>2656</v>
      </c>
      <c r="J122" s="1" t="s">
        <v>2035</v>
      </c>
      <c r="K122" s="1" t="s">
        <v>2656</v>
      </c>
      <c r="L122" s="1" t="s">
        <v>2656</v>
      </c>
      <c r="M122" s="1" t="s">
        <v>2036</v>
      </c>
      <c r="N122" s="1" t="s">
        <v>2036</v>
      </c>
      <c r="O122" s="1" t="s">
        <v>2037</v>
      </c>
      <c r="P122" s="1" t="s">
        <v>2038</v>
      </c>
      <c r="Q122" s="1" t="s">
        <v>2039</v>
      </c>
      <c r="R122" s="1" t="s">
        <v>2657</v>
      </c>
      <c r="S122" s="1" t="s">
        <v>2041</v>
      </c>
      <c r="T122" s="1" t="s">
        <v>2042</v>
      </c>
      <c r="U122" s="1" t="s">
        <v>2043</v>
      </c>
      <c r="V122" s="1" t="s">
        <v>2044</v>
      </c>
    </row>
    <row r="123" s="1" customFormat="1" spans="1:22">
      <c r="A123" s="3">
        <v>999224713547693</v>
      </c>
      <c r="B123" s="1" t="s">
        <v>2077</v>
      </c>
      <c r="C123" s="1" t="s">
        <v>2658</v>
      </c>
      <c r="D123" s="1" t="s">
        <v>2649</v>
      </c>
      <c r="E123" s="1" t="s">
        <v>2659</v>
      </c>
      <c r="F123" s="1" t="s">
        <v>2135</v>
      </c>
      <c r="G123" s="1" t="s">
        <v>2032</v>
      </c>
      <c r="H123" s="1" t="s">
        <v>2033</v>
      </c>
      <c r="I123" s="1" t="s">
        <v>2660</v>
      </c>
      <c r="J123" s="1" t="s">
        <v>2035</v>
      </c>
      <c r="K123" s="1" t="s">
        <v>2660</v>
      </c>
      <c r="L123" s="1" t="s">
        <v>2660</v>
      </c>
      <c r="M123" s="1" t="s">
        <v>2036</v>
      </c>
      <c r="N123" s="1" t="s">
        <v>2036</v>
      </c>
      <c r="O123" s="1" t="s">
        <v>2037</v>
      </c>
      <c r="P123" s="1" t="s">
        <v>2038</v>
      </c>
      <c r="Q123" s="1" t="s">
        <v>2039</v>
      </c>
      <c r="R123" s="1" t="s">
        <v>2661</v>
      </c>
      <c r="S123" s="1" t="s">
        <v>2041</v>
      </c>
      <c r="T123" s="1" t="s">
        <v>2042</v>
      </c>
      <c r="U123" s="1" t="s">
        <v>2043</v>
      </c>
      <c r="V123" s="1" t="s">
        <v>2044</v>
      </c>
    </row>
    <row r="124" s="1" customFormat="1" spans="1:22">
      <c r="A124" s="3">
        <v>999224494058268</v>
      </c>
      <c r="B124" s="1" t="s">
        <v>2027</v>
      </c>
      <c r="C124" s="1" t="s">
        <v>2662</v>
      </c>
      <c r="D124" s="1" t="s">
        <v>2663</v>
      </c>
      <c r="E124" s="1" t="s">
        <v>2664</v>
      </c>
      <c r="F124" s="1" t="s">
        <v>2049</v>
      </c>
      <c r="G124" s="1" t="s">
        <v>2032</v>
      </c>
      <c r="H124" s="1" t="s">
        <v>2033</v>
      </c>
      <c r="I124" s="1" t="s">
        <v>2665</v>
      </c>
      <c r="J124" s="1" t="s">
        <v>2035</v>
      </c>
      <c r="K124" s="1" t="s">
        <v>2665</v>
      </c>
      <c r="L124" s="1" t="s">
        <v>2665</v>
      </c>
      <c r="M124" s="1" t="s">
        <v>2036</v>
      </c>
      <c r="N124" s="1" t="s">
        <v>2036</v>
      </c>
      <c r="O124" s="1" t="s">
        <v>2037</v>
      </c>
      <c r="P124" s="1" t="s">
        <v>2038</v>
      </c>
      <c r="Q124" s="1" t="s">
        <v>2039</v>
      </c>
      <c r="R124" s="1" t="s">
        <v>2666</v>
      </c>
      <c r="S124" s="1" t="s">
        <v>2041</v>
      </c>
      <c r="T124" s="1" t="s">
        <v>2042</v>
      </c>
      <c r="U124" s="1" t="s">
        <v>2043</v>
      </c>
      <c r="V124" s="1" t="s">
        <v>2667</v>
      </c>
    </row>
    <row r="125" s="1" customFormat="1" spans="1:22">
      <c r="A125" s="3">
        <v>999224784179562</v>
      </c>
      <c r="B125" s="1" t="s">
        <v>2145</v>
      </c>
      <c r="C125" s="1" t="s">
        <v>2668</v>
      </c>
      <c r="D125" s="1" t="s">
        <v>2669</v>
      </c>
      <c r="E125" s="1" t="s">
        <v>2670</v>
      </c>
      <c r="F125" s="1" t="s">
        <v>2168</v>
      </c>
      <c r="G125" s="1" t="s">
        <v>2032</v>
      </c>
      <c r="H125" s="1" t="s">
        <v>2033</v>
      </c>
      <c r="I125" s="1" t="s">
        <v>2671</v>
      </c>
      <c r="J125" s="1" t="s">
        <v>2035</v>
      </c>
      <c r="K125" s="1" t="s">
        <v>2671</v>
      </c>
      <c r="L125" s="1" t="s">
        <v>2671</v>
      </c>
      <c r="M125" s="1" t="s">
        <v>2036</v>
      </c>
      <c r="N125" s="1" t="s">
        <v>2036</v>
      </c>
      <c r="O125" s="1" t="s">
        <v>2037</v>
      </c>
      <c r="P125" s="1" t="s">
        <v>2038</v>
      </c>
      <c r="Q125" s="1" t="s">
        <v>2039</v>
      </c>
      <c r="R125" s="1" t="s">
        <v>2672</v>
      </c>
      <c r="S125" s="1" t="s">
        <v>2041</v>
      </c>
      <c r="T125" s="1" t="s">
        <v>2042</v>
      </c>
      <c r="U125" s="1" t="s">
        <v>2043</v>
      </c>
      <c r="V125" s="1" t="s">
        <v>2044</v>
      </c>
    </row>
    <row r="126" s="1" customFormat="1" spans="1:22">
      <c r="A126" s="3">
        <v>999224740411201</v>
      </c>
      <c r="B126" s="1" t="s">
        <v>2045</v>
      </c>
      <c r="C126" s="1" t="s">
        <v>2673</v>
      </c>
      <c r="D126" s="1" t="s">
        <v>2669</v>
      </c>
      <c r="E126" s="1" t="s">
        <v>2674</v>
      </c>
      <c r="F126" s="1" t="s">
        <v>2168</v>
      </c>
      <c r="G126" s="1" t="s">
        <v>2031</v>
      </c>
      <c r="H126" s="1" t="s">
        <v>2033</v>
      </c>
      <c r="I126" s="1" t="s">
        <v>2675</v>
      </c>
      <c r="J126" s="1" t="s">
        <v>2035</v>
      </c>
      <c r="K126" s="1" t="s">
        <v>2675</v>
      </c>
      <c r="L126" s="1" t="s">
        <v>2675</v>
      </c>
      <c r="M126" s="1" t="s">
        <v>2036</v>
      </c>
      <c r="N126" s="1" t="s">
        <v>2036</v>
      </c>
      <c r="O126" s="1" t="s">
        <v>2037</v>
      </c>
      <c r="P126" s="1" t="s">
        <v>2038</v>
      </c>
      <c r="Q126" s="1" t="s">
        <v>2039</v>
      </c>
      <c r="R126" s="1" t="s">
        <v>2676</v>
      </c>
      <c r="S126" s="1" t="s">
        <v>2041</v>
      </c>
      <c r="T126" s="1" t="s">
        <v>2042</v>
      </c>
      <c r="U126" s="1" t="s">
        <v>2043</v>
      </c>
      <c r="V126" s="1" t="s">
        <v>2044</v>
      </c>
    </row>
    <row r="127" s="1" customFormat="1" spans="1:22">
      <c r="A127" s="3">
        <v>999224047579261</v>
      </c>
      <c r="B127" s="1" t="s">
        <v>2677</v>
      </c>
      <c r="C127" s="1" t="s">
        <v>2678</v>
      </c>
      <c r="D127" s="1" t="s">
        <v>2679</v>
      </c>
      <c r="E127" s="1" t="s">
        <v>2680</v>
      </c>
      <c r="F127" s="1" t="s">
        <v>2086</v>
      </c>
      <c r="G127" s="1" t="s">
        <v>2049</v>
      </c>
      <c r="H127" s="1" t="s">
        <v>2033</v>
      </c>
      <c r="I127" s="1" t="s">
        <v>2681</v>
      </c>
      <c r="J127" s="1" t="s">
        <v>2035</v>
      </c>
      <c r="K127" s="1" t="s">
        <v>2681</v>
      </c>
      <c r="L127" s="1" t="s">
        <v>2681</v>
      </c>
      <c r="M127" s="1" t="s">
        <v>2036</v>
      </c>
      <c r="N127" s="1" t="s">
        <v>2036</v>
      </c>
      <c r="O127" s="1" t="s">
        <v>2037</v>
      </c>
      <c r="P127" s="1" t="s">
        <v>2038</v>
      </c>
      <c r="Q127" s="1" t="s">
        <v>2039</v>
      </c>
      <c r="R127" s="1" t="s">
        <v>2682</v>
      </c>
      <c r="S127" s="1" t="s">
        <v>2041</v>
      </c>
      <c r="T127" s="1" t="s">
        <v>2042</v>
      </c>
      <c r="U127" s="1" t="s">
        <v>2043</v>
      </c>
      <c r="V127" s="1" t="s">
        <v>2044</v>
      </c>
    </row>
    <row r="128" s="1" customFormat="1" spans="1:22">
      <c r="A128" s="3">
        <v>999224695027123</v>
      </c>
      <c r="B128" s="1" t="s">
        <v>2052</v>
      </c>
      <c r="C128" s="1" t="s">
        <v>2683</v>
      </c>
      <c r="D128" s="1" t="s">
        <v>2684</v>
      </c>
      <c r="E128" s="1" t="s">
        <v>2685</v>
      </c>
      <c r="F128" s="1" t="s">
        <v>2168</v>
      </c>
      <c r="G128" s="1" t="s">
        <v>2031</v>
      </c>
      <c r="H128" s="1" t="s">
        <v>2033</v>
      </c>
      <c r="I128" s="1" t="s">
        <v>2686</v>
      </c>
      <c r="J128" s="1" t="s">
        <v>2035</v>
      </c>
      <c r="K128" s="1" t="s">
        <v>2686</v>
      </c>
      <c r="L128" s="1" t="s">
        <v>2686</v>
      </c>
      <c r="M128" s="1" t="s">
        <v>2036</v>
      </c>
      <c r="N128" s="1" t="s">
        <v>2036</v>
      </c>
      <c r="O128" s="1" t="s">
        <v>2037</v>
      </c>
      <c r="P128" s="1" t="s">
        <v>2038</v>
      </c>
      <c r="Q128" s="1" t="s">
        <v>2039</v>
      </c>
      <c r="R128" s="1" t="s">
        <v>2687</v>
      </c>
      <c r="S128" s="1" t="s">
        <v>2041</v>
      </c>
      <c r="T128" s="1" t="s">
        <v>2042</v>
      </c>
      <c r="U128" s="1" t="s">
        <v>2043</v>
      </c>
      <c r="V128" s="1" t="s">
        <v>2138</v>
      </c>
    </row>
    <row r="129" s="1" customFormat="1" spans="1:22">
      <c r="A129" s="3">
        <v>999224194806195</v>
      </c>
      <c r="B129" s="1" t="s">
        <v>2336</v>
      </c>
      <c r="C129" s="1" t="s">
        <v>2688</v>
      </c>
      <c r="D129" s="1" t="s">
        <v>2689</v>
      </c>
      <c r="E129" s="1" t="s">
        <v>2690</v>
      </c>
      <c r="F129" s="1" t="s">
        <v>2111</v>
      </c>
      <c r="G129" s="1" t="s">
        <v>2031</v>
      </c>
      <c r="H129" s="1" t="s">
        <v>2033</v>
      </c>
      <c r="I129" s="1" t="s">
        <v>2209</v>
      </c>
      <c r="J129" s="1" t="s">
        <v>2035</v>
      </c>
      <c r="K129" s="1" t="s">
        <v>2209</v>
      </c>
      <c r="L129" s="1" t="s">
        <v>2209</v>
      </c>
      <c r="M129" s="1" t="s">
        <v>2036</v>
      </c>
      <c r="N129" s="1" t="s">
        <v>2036</v>
      </c>
      <c r="O129" s="1" t="s">
        <v>2037</v>
      </c>
      <c r="P129" s="1" t="s">
        <v>2038</v>
      </c>
      <c r="Q129" s="1" t="s">
        <v>2039</v>
      </c>
      <c r="R129" s="1" t="s">
        <v>2691</v>
      </c>
      <c r="S129" s="1" t="s">
        <v>2041</v>
      </c>
      <c r="T129" s="1" t="s">
        <v>2042</v>
      </c>
      <c r="U129" s="1" t="s">
        <v>2043</v>
      </c>
      <c r="V129" s="1" t="s">
        <v>2044</v>
      </c>
    </row>
    <row r="130" s="1" customFormat="1" spans="1:22">
      <c r="A130" s="3">
        <v>999224712895468</v>
      </c>
      <c r="B130" s="1" t="s">
        <v>2063</v>
      </c>
      <c r="C130" s="1" t="s">
        <v>2692</v>
      </c>
      <c r="D130" s="1" t="s">
        <v>2693</v>
      </c>
      <c r="E130" s="1" t="s">
        <v>2694</v>
      </c>
      <c r="F130" s="1" t="s">
        <v>2060</v>
      </c>
      <c r="G130" s="1" t="s">
        <v>2031</v>
      </c>
      <c r="H130" s="1" t="s">
        <v>2033</v>
      </c>
      <c r="I130" s="1" t="s">
        <v>2695</v>
      </c>
      <c r="J130" s="1" t="s">
        <v>2035</v>
      </c>
      <c r="K130" s="1" t="s">
        <v>2695</v>
      </c>
      <c r="L130" s="1" t="s">
        <v>2695</v>
      </c>
      <c r="M130" s="1" t="s">
        <v>2036</v>
      </c>
      <c r="N130" s="1" t="s">
        <v>2036</v>
      </c>
      <c r="O130" s="1" t="s">
        <v>2037</v>
      </c>
      <c r="P130" s="1" t="s">
        <v>2038</v>
      </c>
      <c r="Q130" s="1" t="s">
        <v>2039</v>
      </c>
      <c r="R130" s="1" t="s">
        <v>2696</v>
      </c>
      <c r="S130" s="1" t="s">
        <v>2041</v>
      </c>
      <c r="T130" s="1" t="s">
        <v>2042</v>
      </c>
      <c r="U130" s="1" t="s">
        <v>2043</v>
      </c>
      <c r="V130" s="1" t="s">
        <v>2044</v>
      </c>
    </row>
    <row r="131" s="1" customFormat="1" spans="1:22">
      <c r="A131" s="3">
        <v>999224712850983</v>
      </c>
      <c r="B131" s="1" t="s">
        <v>2063</v>
      </c>
      <c r="C131" s="1" t="s">
        <v>2697</v>
      </c>
      <c r="D131" s="1" t="s">
        <v>2693</v>
      </c>
      <c r="E131" s="1" t="s">
        <v>2698</v>
      </c>
      <c r="F131" s="1" t="s">
        <v>2060</v>
      </c>
      <c r="G131" s="1" t="s">
        <v>2031</v>
      </c>
      <c r="H131" s="1" t="s">
        <v>2033</v>
      </c>
      <c r="I131" s="1" t="s">
        <v>2699</v>
      </c>
      <c r="J131" s="1" t="s">
        <v>2035</v>
      </c>
      <c r="K131" s="1" t="s">
        <v>2699</v>
      </c>
      <c r="L131" s="1" t="s">
        <v>2699</v>
      </c>
      <c r="M131" s="1" t="s">
        <v>2036</v>
      </c>
      <c r="N131" s="1" t="s">
        <v>2036</v>
      </c>
      <c r="O131" s="1" t="s">
        <v>2037</v>
      </c>
      <c r="P131" s="1" t="s">
        <v>2038</v>
      </c>
      <c r="Q131" s="1" t="s">
        <v>2039</v>
      </c>
      <c r="R131" s="1" t="s">
        <v>2700</v>
      </c>
      <c r="S131" s="1" t="s">
        <v>2041</v>
      </c>
      <c r="T131" s="1" t="s">
        <v>2042</v>
      </c>
      <c r="U131" s="1" t="s">
        <v>2043</v>
      </c>
      <c r="V131" s="1" t="s">
        <v>2044</v>
      </c>
    </row>
    <row r="132" s="1" customFormat="1" spans="1:22">
      <c r="A132" s="3">
        <v>999224745587432</v>
      </c>
      <c r="B132" s="1" t="s">
        <v>2238</v>
      </c>
      <c r="C132" s="1" t="s">
        <v>2701</v>
      </c>
      <c r="D132" s="1" t="s">
        <v>2693</v>
      </c>
      <c r="E132" s="1" t="s">
        <v>2702</v>
      </c>
      <c r="F132" s="1" t="s">
        <v>2111</v>
      </c>
      <c r="G132" s="1" t="s">
        <v>2049</v>
      </c>
      <c r="H132" s="1" t="s">
        <v>2033</v>
      </c>
      <c r="I132" s="1" t="s">
        <v>2703</v>
      </c>
      <c r="J132" s="1" t="s">
        <v>2035</v>
      </c>
      <c r="K132" s="1" t="s">
        <v>2703</v>
      </c>
      <c r="L132" s="1" t="s">
        <v>2703</v>
      </c>
      <c r="M132" s="1" t="s">
        <v>2036</v>
      </c>
      <c r="N132" s="1" t="s">
        <v>2036</v>
      </c>
      <c r="O132" s="1" t="s">
        <v>2037</v>
      </c>
      <c r="P132" s="1" t="s">
        <v>2038</v>
      </c>
      <c r="Q132" s="1" t="s">
        <v>2039</v>
      </c>
      <c r="R132" s="1" t="s">
        <v>2704</v>
      </c>
      <c r="S132" s="1" t="s">
        <v>2041</v>
      </c>
      <c r="T132" s="1" t="s">
        <v>2042</v>
      </c>
      <c r="U132" s="1" t="s">
        <v>2043</v>
      </c>
      <c r="V132" s="1" t="s">
        <v>2044</v>
      </c>
    </row>
    <row r="133" s="1" customFormat="1" spans="1:22">
      <c r="A133" s="3">
        <v>999224613333285</v>
      </c>
      <c r="B133" s="1" t="s">
        <v>2127</v>
      </c>
      <c r="C133" s="1" t="s">
        <v>2705</v>
      </c>
      <c r="D133" s="1" t="s">
        <v>2706</v>
      </c>
      <c r="E133" s="1" t="s">
        <v>2707</v>
      </c>
      <c r="F133" s="1" t="s">
        <v>2031</v>
      </c>
      <c r="G133" s="1" t="s">
        <v>2049</v>
      </c>
      <c r="H133" s="1" t="s">
        <v>2033</v>
      </c>
      <c r="I133" s="1" t="s">
        <v>2708</v>
      </c>
      <c r="J133" s="1" t="s">
        <v>2035</v>
      </c>
      <c r="K133" s="1" t="s">
        <v>2708</v>
      </c>
      <c r="L133" s="1" t="s">
        <v>2708</v>
      </c>
      <c r="M133" s="1" t="s">
        <v>2036</v>
      </c>
      <c r="N133" s="1" t="s">
        <v>2036</v>
      </c>
      <c r="O133" s="1" t="s">
        <v>2037</v>
      </c>
      <c r="P133" s="1" t="s">
        <v>2038</v>
      </c>
      <c r="Q133" s="1" t="s">
        <v>2039</v>
      </c>
      <c r="R133" s="1" t="s">
        <v>2709</v>
      </c>
      <c r="S133" s="1" t="s">
        <v>2041</v>
      </c>
      <c r="T133" s="1" t="s">
        <v>2042</v>
      </c>
      <c r="U133" s="1" t="s">
        <v>2043</v>
      </c>
      <c r="V133" s="1" t="s">
        <v>2044</v>
      </c>
    </row>
    <row r="134" s="1" customFormat="1" spans="1:22">
      <c r="A134" s="3">
        <v>22226917636</v>
      </c>
      <c r="B134" s="1" t="s">
        <v>2710</v>
      </c>
      <c r="C134" s="1" t="s">
        <v>2711</v>
      </c>
      <c r="D134" s="1" t="s">
        <v>2712</v>
      </c>
      <c r="E134" s="1" t="s">
        <v>2713</v>
      </c>
      <c r="F134" s="1" t="s">
        <v>2031</v>
      </c>
      <c r="G134" s="1" t="s">
        <v>2049</v>
      </c>
      <c r="H134" s="1" t="s">
        <v>2033</v>
      </c>
      <c r="I134" s="1" t="s">
        <v>2714</v>
      </c>
      <c r="J134" s="1" t="s">
        <v>2035</v>
      </c>
      <c r="K134" s="1" t="s">
        <v>2714</v>
      </c>
      <c r="L134" s="1" t="s">
        <v>2714</v>
      </c>
      <c r="M134" s="1" t="s">
        <v>2036</v>
      </c>
      <c r="N134" s="1" t="s">
        <v>2036</v>
      </c>
      <c r="O134" s="1" t="s">
        <v>2037</v>
      </c>
      <c r="P134" s="1" t="s">
        <v>2038</v>
      </c>
      <c r="Q134" s="1" t="s">
        <v>2039</v>
      </c>
      <c r="R134" s="1" t="s">
        <v>2715</v>
      </c>
      <c r="S134" s="1" t="s">
        <v>2041</v>
      </c>
      <c r="T134" s="1" t="s">
        <v>2042</v>
      </c>
      <c r="U134" s="1" t="s">
        <v>2043</v>
      </c>
      <c r="V134" s="1" t="s">
        <v>2171</v>
      </c>
    </row>
    <row r="135" s="1" customFormat="1" spans="1:22">
      <c r="A135" s="3">
        <v>999223517055864</v>
      </c>
      <c r="B135" s="1" t="s">
        <v>2716</v>
      </c>
      <c r="C135" s="1" t="s">
        <v>2717</v>
      </c>
      <c r="D135" s="1" t="s">
        <v>2718</v>
      </c>
      <c r="E135" s="1" t="s">
        <v>2719</v>
      </c>
      <c r="F135" s="1" t="s">
        <v>2060</v>
      </c>
      <c r="G135" s="1" t="s">
        <v>2031</v>
      </c>
      <c r="H135" s="1" t="s">
        <v>2033</v>
      </c>
      <c r="I135" s="1" t="s">
        <v>2720</v>
      </c>
      <c r="J135" s="1" t="s">
        <v>2035</v>
      </c>
      <c r="K135" s="1" t="s">
        <v>2720</v>
      </c>
      <c r="L135" s="1" t="s">
        <v>2720</v>
      </c>
      <c r="M135" s="1" t="s">
        <v>2036</v>
      </c>
      <c r="N135" s="1" t="s">
        <v>2036</v>
      </c>
      <c r="O135" s="1" t="s">
        <v>2037</v>
      </c>
      <c r="P135" s="1" t="s">
        <v>2038</v>
      </c>
      <c r="Q135" s="1" t="s">
        <v>2039</v>
      </c>
      <c r="R135" s="1" t="s">
        <v>2721</v>
      </c>
      <c r="S135" s="1" t="s">
        <v>2041</v>
      </c>
      <c r="T135" s="1" t="s">
        <v>2042</v>
      </c>
      <c r="U135" s="1" t="s">
        <v>2043</v>
      </c>
      <c r="V135" s="1" t="s">
        <v>2044</v>
      </c>
    </row>
    <row r="136" s="1" customFormat="1" spans="1:22">
      <c r="A136" s="3">
        <v>999224540019460</v>
      </c>
      <c r="B136" s="1" t="s">
        <v>2391</v>
      </c>
      <c r="C136" s="1" t="s">
        <v>2722</v>
      </c>
      <c r="D136" s="1" t="s">
        <v>2723</v>
      </c>
      <c r="E136" s="1" t="s">
        <v>2724</v>
      </c>
      <c r="F136" s="1" t="s">
        <v>2031</v>
      </c>
      <c r="G136" s="1" t="s">
        <v>2049</v>
      </c>
      <c r="H136" s="1" t="s">
        <v>2033</v>
      </c>
      <c r="I136" s="1" t="s">
        <v>2725</v>
      </c>
      <c r="J136" s="1" t="s">
        <v>2035</v>
      </c>
      <c r="K136" s="1" t="s">
        <v>2725</v>
      </c>
      <c r="L136" s="1" t="s">
        <v>2725</v>
      </c>
      <c r="M136" s="1" t="s">
        <v>2036</v>
      </c>
      <c r="N136" s="1" t="s">
        <v>2036</v>
      </c>
      <c r="O136" s="1" t="s">
        <v>2037</v>
      </c>
      <c r="P136" s="1" t="s">
        <v>2038</v>
      </c>
      <c r="Q136" s="1" t="s">
        <v>2039</v>
      </c>
      <c r="R136" s="1" t="s">
        <v>2726</v>
      </c>
      <c r="S136" s="1" t="s">
        <v>2041</v>
      </c>
      <c r="T136" s="1" t="s">
        <v>2042</v>
      </c>
      <c r="U136" s="1" t="s">
        <v>2043</v>
      </c>
      <c r="V136" s="1" t="s">
        <v>2044</v>
      </c>
    </row>
    <row r="137" s="1" customFormat="1" spans="1:22">
      <c r="A137" s="3">
        <v>999224756509430</v>
      </c>
      <c r="B137" s="1" t="s">
        <v>2107</v>
      </c>
      <c r="C137" s="1" t="s">
        <v>2727</v>
      </c>
      <c r="D137" s="1" t="s">
        <v>2723</v>
      </c>
      <c r="E137" s="1" t="s">
        <v>2728</v>
      </c>
      <c r="F137" s="1" t="s">
        <v>2060</v>
      </c>
      <c r="G137" s="1" t="s">
        <v>2031</v>
      </c>
      <c r="H137" s="1" t="s">
        <v>2033</v>
      </c>
      <c r="I137" s="1" t="s">
        <v>2386</v>
      </c>
      <c r="J137" s="1" t="s">
        <v>2035</v>
      </c>
      <c r="K137" s="1" t="s">
        <v>2386</v>
      </c>
      <c r="L137" s="1" t="s">
        <v>2386</v>
      </c>
      <c r="M137" s="1" t="s">
        <v>2036</v>
      </c>
      <c r="N137" s="1" t="s">
        <v>2036</v>
      </c>
      <c r="O137" s="1" t="s">
        <v>2037</v>
      </c>
      <c r="P137" s="1" t="s">
        <v>2038</v>
      </c>
      <c r="Q137" s="1" t="s">
        <v>2039</v>
      </c>
      <c r="R137" s="1" t="s">
        <v>2729</v>
      </c>
      <c r="S137" s="1" t="s">
        <v>2041</v>
      </c>
      <c r="T137" s="1" t="s">
        <v>2042</v>
      </c>
      <c r="U137" s="1" t="s">
        <v>2043</v>
      </c>
      <c r="V137" s="1" t="s">
        <v>2044</v>
      </c>
    </row>
    <row r="138" s="1" customFormat="1" spans="1:22">
      <c r="A138" s="3">
        <v>999224713601933</v>
      </c>
      <c r="B138" s="1" t="s">
        <v>2077</v>
      </c>
      <c r="C138" s="1" t="s">
        <v>2730</v>
      </c>
      <c r="D138" s="1" t="s">
        <v>2723</v>
      </c>
      <c r="E138" s="1" t="s">
        <v>2731</v>
      </c>
      <c r="F138" s="1" t="s">
        <v>2060</v>
      </c>
      <c r="G138" s="1" t="s">
        <v>2031</v>
      </c>
      <c r="H138" s="1" t="s">
        <v>2033</v>
      </c>
      <c r="I138" s="1" t="s">
        <v>2732</v>
      </c>
      <c r="J138" s="1" t="s">
        <v>2035</v>
      </c>
      <c r="K138" s="1" t="s">
        <v>2732</v>
      </c>
      <c r="L138" s="1" t="s">
        <v>2732</v>
      </c>
      <c r="M138" s="1" t="s">
        <v>2036</v>
      </c>
      <c r="N138" s="1" t="s">
        <v>2036</v>
      </c>
      <c r="O138" s="1" t="s">
        <v>2037</v>
      </c>
      <c r="P138" s="1" t="s">
        <v>2038</v>
      </c>
      <c r="Q138" s="1" t="s">
        <v>2039</v>
      </c>
      <c r="R138" s="1" t="s">
        <v>2733</v>
      </c>
      <c r="S138" s="1" t="s">
        <v>2041</v>
      </c>
      <c r="T138" s="1" t="s">
        <v>2042</v>
      </c>
      <c r="U138" s="1" t="s">
        <v>2043</v>
      </c>
      <c r="V138" s="1" t="s">
        <v>2044</v>
      </c>
    </row>
    <row r="139" s="1" customFormat="1" spans="1:22">
      <c r="A139" s="3">
        <v>999223751993400</v>
      </c>
      <c r="B139" s="1" t="s">
        <v>2734</v>
      </c>
      <c r="C139" s="1" t="s">
        <v>2735</v>
      </c>
      <c r="D139" s="1" t="s">
        <v>2736</v>
      </c>
      <c r="E139" s="1" t="s">
        <v>2737</v>
      </c>
      <c r="F139" s="1" t="s">
        <v>2031</v>
      </c>
      <c r="G139" s="1" t="s">
        <v>2032</v>
      </c>
      <c r="H139" s="1" t="s">
        <v>2033</v>
      </c>
      <c r="I139" s="1" t="s">
        <v>2738</v>
      </c>
      <c r="J139" s="1" t="s">
        <v>2035</v>
      </c>
      <c r="K139" s="1" t="s">
        <v>2738</v>
      </c>
      <c r="L139" s="1" t="s">
        <v>2738</v>
      </c>
      <c r="M139" s="1" t="s">
        <v>2036</v>
      </c>
      <c r="N139" s="1" t="s">
        <v>2036</v>
      </c>
      <c r="O139" s="1" t="s">
        <v>2037</v>
      </c>
      <c r="P139" s="1" t="s">
        <v>2038</v>
      </c>
      <c r="Q139" s="1" t="s">
        <v>2039</v>
      </c>
      <c r="R139" s="1" t="s">
        <v>2739</v>
      </c>
      <c r="S139" s="1" t="s">
        <v>2041</v>
      </c>
      <c r="T139" s="1" t="s">
        <v>2042</v>
      </c>
      <c r="U139" s="1" t="s">
        <v>2043</v>
      </c>
      <c r="V139" s="1" t="s">
        <v>2171</v>
      </c>
    </row>
    <row r="140" s="1" customFormat="1" spans="1:22">
      <c r="A140" s="3">
        <v>999223699635829</v>
      </c>
      <c r="B140" s="1" t="s">
        <v>2740</v>
      </c>
      <c r="C140" s="1" t="s">
        <v>2741</v>
      </c>
      <c r="D140" s="1" t="s">
        <v>2736</v>
      </c>
      <c r="E140" s="1" t="s">
        <v>2742</v>
      </c>
      <c r="F140" s="1" t="s">
        <v>2031</v>
      </c>
      <c r="G140" s="1" t="s">
        <v>2032</v>
      </c>
      <c r="H140" s="1" t="s">
        <v>2033</v>
      </c>
      <c r="I140" s="1" t="s">
        <v>2614</v>
      </c>
      <c r="J140" s="1" t="s">
        <v>2035</v>
      </c>
      <c r="K140" s="1" t="s">
        <v>2614</v>
      </c>
      <c r="L140" s="1" t="s">
        <v>2614</v>
      </c>
      <c r="M140" s="1" t="s">
        <v>2036</v>
      </c>
      <c r="N140" s="1" t="s">
        <v>2036</v>
      </c>
      <c r="O140" s="1" t="s">
        <v>2037</v>
      </c>
      <c r="P140" s="1" t="s">
        <v>2038</v>
      </c>
      <c r="Q140" s="1" t="s">
        <v>2039</v>
      </c>
      <c r="R140" s="1" t="s">
        <v>2743</v>
      </c>
      <c r="S140" s="1" t="s">
        <v>2041</v>
      </c>
      <c r="T140" s="1" t="s">
        <v>2042</v>
      </c>
      <c r="U140" s="1" t="s">
        <v>2043</v>
      </c>
      <c r="V140" s="1" t="s">
        <v>2171</v>
      </c>
    </row>
    <row r="141" s="1" customFormat="1" spans="1:22">
      <c r="A141" s="3">
        <v>999224763431254</v>
      </c>
      <c r="B141" s="1" t="s">
        <v>2107</v>
      </c>
      <c r="C141" s="1" t="s">
        <v>2744</v>
      </c>
      <c r="D141" s="1" t="s">
        <v>2745</v>
      </c>
      <c r="E141" s="1" t="s">
        <v>2746</v>
      </c>
      <c r="F141" s="1" t="s">
        <v>2135</v>
      </c>
      <c r="G141" s="1" t="s">
        <v>2049</v>
      </c>
      <c r="H141" s="1" t="s">
        <v>2033</v>
      </c>
      <c r="I141" s="1" t="s">
        <v>2747</v>
      </c>
      <c r="J141" s="1" t="s">
        <v>2035</v>
      </c>
      <c r="K141" s="1" t="s">
        <v>2747</v>
      </c>
      <c r="L141" s="1" t="s">
        <v>2747</v>
      </c>
      <c r="M141" s="1" t="s">
        <v>2036</v>
      </c>
      <c r="N141" s="1" t="s">
        <v>2036</v>
      </c>
      <c r="O141" s="1" t="s">
        <v>2037</v>
      </c>
      <c r="P141" s="1" t="s">
        <v>2038</v>
      </c>
      <c r="Q141" s="1" t="s">
        <v>2039</v>
      </c>
      <c r="R141" s="1" t="s">
        <v>2748</v>
      </c>
      <c r="S141" s="1" t="s">
        <v>2041</v>
      </c>
      <c r="T141" s="1" t="s">
        <v>2042</v>
      </c>
      <c r="U141" s="1" t="s">
        <v>2043</v>
      </c>
      <c r="V141" s="1" t="s">
        <v>2171</v>
      </c>
    </row>
    <row r="142" s="1" customFormat="1" spans="1:22">
      <c r="A142" s="3">
        <v>999224763409260</v>
      </c>
      <c r="B142" s="1" t="s">
        <v>2107</v>
      </c>
      <c r="C142" s="1" t="s">
        <v>2749</v>
      </c>
      <c r="D142" s="1" t="s">
        <v>2745</v>
      </c>
      <c r="E142" s="1" t="s">
        <v>2750</v>
      </c>
      <c r="F142" s="1" t="s">
        <v>2135</v>
      </c>
      <c r="G142" s="1" t="s">
        <v>2049</v>
      </c>
      <c r="H142" s="1" t="s">
        <v>2033</v>
      </c>
      <c r="I142" s="1" t="s">
        <v>2747</v>
      </c>
      <c r="J142" s="1" t="s">
        <v>2035</v>
      </c>
      <c r="K142" s="1" t="s">
        <v>2747</v>
      </c>
      <c r="L142" s="1" t="s">
        <v>2747</v>
      </c>
      <c r="M142" s="1" t="s">
        <v>2036</v>
      </c>
      <c r="N142" s="1" t="s">
        <v>2036</v>
      </c>
      <c r="O142" s="1" t="s">
        <v>2037</v>
      </c>
      <c r="P142" s="1" t="s">
        <v>2038</v>
      </c>
      <c r="Q142" s="1" t="s">
        <v>2039</v>
      </c>
      <c r="R142" s="1" t="s">
        <v>2751</v>
      </c>
      <c r="S142" s="1" t="s">
        <v>2041</v>
      </c>
      <c r="T142" s="1" t="s">
        <v>2042</v>
      </c>
      <c r="U142" s="1" t="s">
        <v>2043</v>
      </c>
      <c r="V142" s="1" t="s">
        <v>2171</v>
      </c>
    </row>
    <row r="143" s="1" customFormat="1" spans="1:22">
      <c r="A143" s="3">
        <v>999224724520433</v>
      </c>
      <c r="B143" s="1" t="s">
        <v>2077</v>
      </c>
      <c r="C143" s="1" t="s">
        <v>2752</v>
      </c>
      <c r="D143" s="1" t="s">
        <v>2745</v>
      </c>
      <c r="E143" s="1" t="s">
        <v>2753</v>
      </c>
      <c r="F143" s="1" t="s">
        <v>2060</v>
      </c>
      <c r="G143" s="1" t="s">
        <v>2032</v>
      </c>
      <c r="H143" s="1" t="s">
        <v>2033</v>
      </c>
      <c r="I143" s="1" t="s">
        <v>2230</v>
      </c>
      <c r="J143" s="1" t="s">
        <v>2035</v>
      </c>
      <c r="K143" s="1" t="s">
        <v>2230</v>
      </c>
      <c r="L143" s="1" t="s">
        <v>2230</v>
      </c>
      <c r="M143" s="1" t="s">
        <v>2036</v>
      </c>
      <c r="N143" s="1" t="s">
        <v>2036</v>
      </c>
      <c r="O143" s="1" t="s">
        <v>2037</v>
      </c>
      <c r="P143" s="1" t="s">
        <v>2038</v>
      </c>
      <c r="Q143" s="1" t="s">
        <v>2039</v>
      </c>
      <c r="R143" s="1" t="s">
        <v>2754</v>
      </c>
      <c r="S143" s="1" t="s">
        <v>2041</v>
      </c>
      <c r="T143" s="1" t="s">
        <v>2042</v>
      </c>
      <c r="U143" s="1" t="s">
        <v>2043</v>
      </c>
      <c r="V143" s="1" t="s">
        <v>2171</v>
      </c>
    </row>
    <row r="144" s="1" customFormat="1" spans="1:22">
      <c r="A144" s="3">
        <v>999224008571782</v>
      </c>
      <c r="B144" s="1" t="s">
        <v>2755</v>
      </c>
      <c r="C144" s="1" t="s">
        <v>2756</v>
      </c>
      <c r="D144" s="1" t="s">
        <v>2757</v>
      </c>
      <c r="E144" s="1" t="s">
        <v>2758</v>
      </c>
      <c r="F144" s="1" t="s">
        <v>2060</v>
      </c>
      <c r="G144" s="1" t="s">
        <v>2049</v>
      </c>
      <c r="H144" s="1" t="s">
        <v>2033</v>
      </c>
      <c r="I144" s="1" t="s">
        <v>2759</v>
      </c>
      <c r="J144" s="1" t="s">
        <v>2035</v>
      </c>
      <c r="K144" s="1" t="s">
        <v>2759</v>
      </c>
      <c r="L144" s="1" t="s">
        <v>2759</v>
      </c>
      <c r="M144" s="1" t="s">
        <v>2036</v>
      </c>
      <c r="N144" s="1" t="s">
        <v>2036</v>
      </c>
      <c r="O144" s="1" t="s">
        <v>2037</v>
      </c>
      <c r="P144" s="1" t="s">
        <v>2038</v>
      </c>
      <c r="Q144" s="1" t="s">
        <v>2039</v>
      </c>
      <c r="R144" s="1" t="s">
        <v>2760</v>
      </c>
      <c r="S144" s="1" t="s">
        <v>2041</v>
      </c>
      <c r="T144" s="1" t="s">
        <v>2042</v>
      </c>
      <c r="U144" s="1" t="s">
        <v>2043</v>
      </c>
      <c r="V144" s="1" t="s">
        <v>2044</v>
      </c>
    </row>
    <row r="145" s="1" customFormat="1" spans="1:22">
      <c r="A145" s="3">
        <v>999224005514598</v>
      </c>
      <c r="B145" s="1" t="s">
        <v>2755</v>
      </c>
      <c r="C145" s="1" t="s">
        <v>2761</v>
      </c>
      <c r="D145" s="1" t="s">
        <v>2757</v>
      </c>
      <c r="E145" s="1" t="s">
        <v>2762</v>
      </c>
      <c r="F145" s="1" t="s">
        <v>2060</v>
      </c>
      <c r="G145" s="1" t="s">
        <v>2031</v>
      </c>
      <c r="H145" s="1" t="s">
        <v>2033</v>
      </c>
      <c r="I145" s="1" t="s">
        <v>2067</v>
      </c>
      <c r="J145" s="1" t="s">
        <v>2035</v>
      </c>
      <c r="K145" s="1" t="s">
        <v>2067</v>
      </c>
      <c r="L145" s="1" t="s">
        <v>2067</v>
      </c>
      <c r="M145" s="1" t="s">
        <v>2036</v>
      </c>
      <c r="N145" s="1" t="s">
        <v>2036</v>
      </c>
      <c r="O145" s="1" t="s">
        <v>2037</v>
      </c>
      <c r="P145" s="1" t="s">
        <v>2038</v>
      </c>
      <c r="Q145" s="1" t="s">
        <v>2039</v>
      </c>
      <c r="R145" s="1" t="s">
        <v>2763</v>
      </c>
      <c r="S145" s="1" t="s">
        <v>2041</v>
      </c>
      <c r="T145" s="1" t="s">
        <v>2042</v>
      </c>
      <c r="U145" s="1" t="s">
        <v>2043</v>
      </c>
      <c r="V145" s="1" t="s">
        <v>2044</v>
      </c>
    </row>
    <row r="146" s="1" customFormat="1" spans="1:22">
      <c r="A146" s="3">
        <v>999224658353092</v>
      </c>
      <c r="B146" s="1" t="s">
        <v>2329</v>
      </c>
      <c r="C146" s="1" t="s">
        <v>2764</v>
      </c>
      <c r="D146" s="1" t="s">
        <v>2765</v>
      </c>
      <c r="E146" s="1" t="s">
        <v>2766</v>
      </c>
      <c r="F146" s="1" t="s">
        <v>2086</v>
      </c>
      <c r="G146" s="1" t="s">
        <v>2031</v>
      </c>
      <c r="H146" s="1" t="s">
        <v>2033</v>
      </c>
      <c r="I146" s="1" t="s">
        <v>2767</v>
      </c>
      <c r="J146" s="1" t="s">
        <v>2035</v>
      </c>
      <c r="K146" s="1" t="s">
        <v>2767</v>
      </c>
      <c r="L146" s="1" t="s">
        <v>2767</v>
      </c>
      <c r="M146" s="1" t="s">
        <v>2036</v>
      </c>
      <c r="N146" s="1" t="s">
        <v>2036</v>
      </c>
      <c r="O146" s="1" t="s">
        <v>2037</v>
      </c>
      <c r="P146" s="1" t="s">
        <v>2038</v>
      </c>
      <c r="Q146" s="1" t="s">
        <v>2039</v>
      </c>
      <c r="R146" s="1" t="s">
        <v>2768</v>
      </c>
      <c r="S146" s="1" t="s">
        <v>2041</v>
      </c>
      <c r="T146" s="1" t="s">
        <v>2042</v>
      </c>
      <c r="U146" s="1" t="s">
        <v>2043</v>
      </c>
      <c r="V146" s="1" t="s">
        <v>2307</v>
      </c>
    </row>
    <row r="147" s="1" customFormat="1" spans="1:22">
      <c r="A147" s="3">
        <v>999224713877071</v>
      </c>
      <c r="B147" s="1" t="s">
        <v>2077</v>
      </c>
      <c r="C147" s="1" t="s">
        <v>2769</v>
      </c>
      <c r="D147" s="1" t="s">
        <v>2770</v>
      </c>
      <c r="E147" s="1" t="s">
        <v>2771</v>
      </c>
      <c r="F147" s="1" t="s">
        <v>2049</v>
      </c>
      <c r="G147" s="1" t="s">
        <v>2032</v>
      </c>
      <c r="H147" s="1" t="s">
        <v>2033</v>
      </c>
      <c r="I147" s="1" t="s">
        <v>2772</v>
      </c>
      <c r="J147" s="1" t="s">
        <v>2035</v>
      </c>
      <c r="K147" s="1" t="s">
        <v>2772</v>
      </c>
      <c r="L147" s="1" t="s">
        <v>2772</v>
      </c>
      <c r="M147" s="1" t="s">
        <v>2036</v>
      </c>
      <c r="N147" s="1" t="s">
        <v>2036</v>
      </c>
      <c r="O147" s="1" t="s">
        <v>2037</v>
      </c>
      <c r="P147" s="1" t="s">
        <v>2038</v>
      </c>
      <c r="Q147" s="1" t="s">
        <v>2039</v>
      </c>
      <c r="R147" s="1" t="s">
        <v>2773</v>
      </c>
      <c r="S147" s="1" t="s">
        <v>2041</v>
      </c>
      <c r="T147" s="1" t="s">
        <v>2042</v>
      </c>
      <c r="U147" s="1" t="s">
        <v>2043</v>
      </c>
      <c r="V147" s="1" t="s">
        <v>2044</v>
      </c>
    </row>
    <row r="148" s="1" customFormat="1" spans="1:22">
      <c r="A148" s="3">
        <v>999224712646578</v>
      </c>
      <c r="B148" s="1" t="s">
        <v>2063</v>
      </c>
      <c r="C148" s="1" t="s">
        <v>2774</v>
      </c>
      <c r="D148" s="1" t="s">
        <v>2770</v>
      </c>
      <c r="E148" s="1" t="s">
        <v>2775</v>
      </c>
      <c r="F148" s="1" t="s">
        <v>2060</v>
      </c>
      <c r="G148" s="1" t="s">
        <v>2049</v>
      </c>
      <c r="H148" s="1" t="s">
        <v>2033</v>
      </c>
      <c r="I148" s="1" t="s">
        <v>2776</v>
      </c>
      <c r="J148" s="1" t="s">
        <v>2035</v>
      </c>
      <c r="K148" s="1" t="s">
        <v>2776</v>
      </c>
      <c r="L148" s="1" t="s">
        <v>2776</v>
      </c>
      <c r="M148" s="1" t="s">
        <v>2036</v>
      </c>
      <c r="N148" s="1" t="s">
        <v>2036</v>
      </c>
      <c r="O148" s="1" t="s">
        <v>2037</v>
      </c>
      <c r="P148" s="1" t="s">
        <v>2038</v>
      </c>
      <c r="Q148" s="1" t="s">
        <v>2039</v>
      </c>
      <c r="R148" s="1" t="s">
        <v>2777</v>
      </c>
      <c r="S148" s="1" t="s">
        <v>2041</v>
      </c>
      <c r="T148" s="1" t="s">
        <v>2042</v>
      </c>
      <c r="U148" s="1" t="s">
        <v>2043</v>
      </c>
      <c r="V148" s="1" t="s">
        <v>2044</v>
      </c>
    </row>
    <row r="149" s="1" customFormat="1" spans="1:22">
      <c r="A149" s="3">
        <v>999224514869204</v>
      </c>
      <c r="B149" s="1" t="s">
        <v>2122</v>
      </c>
      <c r="C149" s="1" t="s">
        <v>2778</v>
      </c>
      <c r="D149" s="1" t="s">
        <v>2779</v>
      </c>
      <c r="E149" s="1" t="s">
        <v>2780</v>
      </c>
      <c r="F149" s="1" t="s">
        <v>2135</v>
      </c>
      <c r="G149" s="1" t="s">
        <v>2049</v>
      </c>
      <c r="H149" s="1" t="s">
        <v>2033</v>
      </c>
      <c r="I149" s="1" t="s">
        <v>2781</v>
      </c>
      <c r="J149" s="1" t="s">
        <v>2035</v>
      </c>
      <c r="K149" s="1" t="s">
        <v>2781</v>
      </c>
      <c r="L149" s="1" t="s">
        <v>2781</v>
      </c>
      <c r="M149" s="1" t="s">
        <v>2036</v>
      </c>
      <c r="N149" s="1" t="s">
        <v>2036</v>
      </c>
      <c r="O149" s="1" t="s">
        <v>2037</v>
      </c>
      <c r="P149" s="1" t="s">
        <v>2038</v>
      </c>
      <c r="Q149" s="1" t="s">
        <v>2039</v>
      </c>
      <c r="R149" s="1" t="s">
        <v>2782</v>
      </c>
      <c r="S149" s="1" t="s">
        <v>2041</v>
      </c>
      <c r="T149" s="1" t="s">
        <v>2042</v>
      </c>
      <c r="U149" s="1" t="s">
        <v>2043</v>
      </c>
      <c r="V149" s="1" t="s">
        <v>2190</v>
      </c>
    </row>
    <row r="150" s="1" customFormat="1" spans="1:22">
      <c r="A150" s="3">
        <v>999224501959649</v>
      </c>
      <c r="B150" s="1" t="s">
        <v>2122</v>
      </c>
      <c r="C150" s="1" t="s">
        <v>2783</v>
      </c>
      <c r="D150" s="1" t="s">
        <v>2779</v>
      </c>
      <c r="E150" s="1" t="s">
        <v>2784</v>
      </c>
      <c r="F150" s="1" t="s">
        <v>2049</v>
      </c>
      <c r="G150" s="1" t="s">
        <v>2032</v>
      </c>
      <c r="H150" s="1" t="s">
        <v>2033</v>
      </c>
      <c r="I150" s="1" t="s">
        <v>2785</v>
      </c>
      <c r="J150" s="1" t="s">
        <v>2035</v>
      </c>
      <c r="K150" s="1" t="s">
        <v>2785</v>
      </c>
      <c r="L150" s="1" t="s">
        <v>2785</v>
      </c>
      <c r="M150" s="1" t="s">
        <v>2036</v>
      </c>
      <c r="N150" s="1" t="s">
        <v>2036</v>
      </c>
      <c r="O150" s="1" t="s">
        <v>2037</v>
      </c>
      <c r="P150" s="1" t="s">
        <v>2038</v>
      </c>
      <c r="Q150" s="1" t="s">
        <v>2039</v>
      </c>
      <c r="R150" s="1" t="s">
        <v>2786</v>
      </c>
      <c r="S150" s="1" t="s">
        <v>2041</v>
      </c>
      <c r="T150" s="1" t="s">
        <v>2042</v>
      </c>
      <c r="U150" s="1" t="s">
        <v>2043</v>
      </c>
      <c r="V150" s="1" t="s">
        <v>2190</v>
      </c>
    </row>
    <row r="151" s="1" customFormat="1" spans="1:22">
      <c r="A151" s="3">
        <v>999222457363639</v>
      </c>
      <c r="B151" s="1" t="s">
        <v>2787</v>
      </c>
      <c r="C151" s="1" t="s">
        <v>2788</v>
      </c>
      <c r="D151" s="1" t="s">
        <v>2779</v>
      </c>
      <c r="E151" s="1" t="s">
        <v>2789</v>
      </c>
      <c r="F151" s="1" t="s">
        <v>2031</v>
      </c>
      <c r="G151" s="1" t="s">
        <v>2049</v>
      </c>
      <c r="H151" s="1" t="s">
        <v>2033</v>
      </c>
      <c r="I151" s="1" t="s">
        <v>2790</v>
      </c>
      <c r="J151" s="1" t="s">
        <v>2035</v>
      </c>
      <c r="K151" s="1" t="s">
        <v>2790</v>
      </c>
      <c r="L151" s="1" t="s">
        <v>2790</v>
      </c>
      <c r="M151" s="1" t="s">
        <v>2036</v>
      </c>
      <c r="N151" s="1" t="s">
        <v>2036</v>
      </c>
      <c r="O151" s="1" t="s">
        <v>2037</v>
      </c>
      <c r="P151" s="1" t="s">
        <v>2038</v>
      </c>
      <c r="Q151" s="1" t="s">
        <v>2039</v>
      </c>
      <c r="R151" s="1" t="s">
        <v>2791</v>
      </c>
      <c r="S151" s="1" t="s">
        <v>2041</v>
      </c>
      <c r="T151" s="1" t="s">
        <v>2042</v>
      </c>
      <c r="U151" s="1" t="s">
        <v>2043</v>
      </c>
      <c r="V151" s="1" t="s">
        <v>2190</v>
      </c>
    </row>
    <row r="152" s="1" customFormat="1" spans="1:22">
      <c r="A152" s="3">
        <v>999224447690379</v>
      </c>
      <c r="B152" s="1" t="s">
        <v>2792</v>
      </c>
      <c r="C152" s="1" t="s">
        <v>2793</v>
      </c>
      <c r="D152" s="1" t="s">
        <v>2794</v>
      </c>
      <c r="E152" s="1" t="s">
        <v>2795</v>
      </c>
      <c r="F152" s="1" t="s">
        <v>2111</v>
      </c>
      <c r="G152" s="1" t="s">
        <v>2049</v>
      </c>
      <c r="H152" s="1" t="s">
        <v>2033</v>
      </c>
      <c r="I152" s="1" t="s">
        <v>2796</v>
      </c>
      <c r="J152" s="1" t="s">
        <v>2035</v>
      </c>
      <c r="K152" s="1" t="s">
        <v>2796</v>
      </c>
      <c r="L152" s="1" t="s">
        <v>2796</v>
      </c>
      <c r="M152" s="1" t="s">
        <v>2036</v>
      </c>
      <c r="N152" s="1" t="s">
        <v>2036</v>
      </c>
      <c r="O152" s="1" t="s">
        <v>2037</v>
      </c>
      <c r="P152" s="1" t="s">
        <v>2038</v>
      </c>
      <c r="Q152" s="1" t="s">
        <v>2039</v>
      </c>
      <c r="R152" s="1" t="s">
        <v>2797</v>
      </c>
      <c r="S152" s="1" t="s">
        <v>2041</v>
      </c>
      <c r="T152" s="1" t="s">
        <v>2042</v>
      </c>
      <c r="U152" s="1" t="s">
        <v>2043</v>
      </c>
      <c r="V152" s="1" t="s">
        <v>2044</v>
      </c>
    </row>
    <row r="153" s="1" customFormat="1" spans="1:22">
      <c r="A153" s="3">
        <v>24706796321</v>
      </c>
      <c r="B153" s="1" t="s">
        <v>2063</v>
      </c>
      <c r="C153" s="1" t="s">
        <v>2798</v>
      </c>
      <c r="D153" s="1" t="s">
        <v>2794</v>
      </c>
      <c r="E153" s="1" t="s">
        <v>2799</v>
      </c>
      <c r="F153" s="1" t="s">
        <v>2060</v>
      </c>
      <c r="G153" s="1" t="s">
        <v>2031</v>
      </c>
      <c r="H153" s="1" t="s">
        <v>2033</v>
      </c>
      <c r="I153" s="1" t="s">
        <v>2800</v>
      </c>
      <c r="J153" s="1" t="s">
        <v>2035</v>
      </c>
      <c r="K153" s="1" t="s">
        <v>2800</v>
      </c>
      <c r="L153" s="1" t="s">
        <v>2800</v>
      </c>
      <c r="M153" s="1" t="s">
        <v>2036</v>
      </c>
      <c r="N153" s="1" t="s">
        <v>2036</v>
      </c>
      <c r="O153" s="1" t="s">
        <v>2037</v>
      </c>
      <c r="P153" s="1" t="s">
        <v>2038</v>
      </c>
      <c r="Q153" s="1" t="s">
        <v>2039</v>
      </c>
      <c r="R153" s="1" t="s">
        <v>2801</v>
      </c>
      <c r="S153" s="1" t="s">
        <v>2041</v>
      </c>
      <c r="T153" s="1" t="s">
        <v>2042</v>
      </c>
      <c r="U153" s="1" t="s">
        <v>2043</v>
      </c>
      <c r="V153" s="1" t="s">
        <v>2044</v>
      </c>
    </row>
    <row r="154" s="1" customFormat="1" spans="1:22">
      <c r="A154" s="3">
        <v>999224704510521</v>
      </c>
      <c r="B154" s="1" t="s">
        <v>2063</v>
      </c>
      <c r="C154" s="1" t="s">
        <v>2802</v>
      </c>
      <c r="D154" s="1" t="s">
        <v>2794</v>
      </c>
      <c r="E154" s="1" t="s">
        <v>2803</v>
      </c>
      <c r="F154" s="1" t="s">
        <v>2168</v>
      </c>
      <c r="G154" s="1" t="s">
        <v>2031</v>
      </c>
      <c r="H154" s="1" t="s">
        <v>2033</v>
      </c>
      <c r="I154" s="1" t="s">
        <v>2804</v>
      </c>
      <c r="J154" s="1" t="s">
        <v>2035</v>
      </c>
      <c r="K154" s="1" t="s">
        <v>2804</v>
      </c>
      <c r="L154" s="1" t="s">
        <v>2804</v>
      </c>
      <c r="M154" s="1" t="s">
        <v>2036</v>
      </c>
      <c r="N154" s="1" t="s">
        <v>2036</v>
      </c>
      <c r="O154" s="1" t="s">
        <v>2037</v>
      </c>
      <c r="P154" s="1" t="s">
        <v>2038</v>
      </c>
      <c r="Q154" s="1" t="s">
        <v>2039</v>
      </c>
      <c r="R154" s="1" t="s">
        <v>2805</v>
      </c>
      <c r="S154" s="1" t="s">
        <v>2041</v>
      </c>
      <c r="T154" s="1" t="s">
        <v>2042</v>
      </c>
      <c r="U154" s="1" t="s">
        <v>2043</v>
      </c>
      <c r="V154" s="1" t="s">
        <v>2044</v>
      </c>
    </row>
    <row r="155" s="1" customFormat="1" spans="1:22">
      <c r="A155" s="3">
        <v>999224753757553</v>
      </c>
      <c r="B155" s="1" t="s">
        <v>2238</v>
      </c>
      <c r="C155" s="1" t="s">
        <v>2806</v>
      </c>
      <c r="D155" s="1" t="s">
        <v>2807</v>
      </c>
      <c r="E155" s="1" t="s">
        <v>2808</v>
      </c>
      <c r="F155" s="1" t="s">
        <v>2060</v>
      </c>
      <c r="G155" s="1" t="s">
        <v>2049</v>
      </c>
      <c r="H155" s="1" t="s">
        <v>2033</v>
      </c>
      <c r="I155" s="1" t="s">
        <v>2809</v>
      </c>
      <c r="J155" s="1" t="s">
        <v>2035</v>
      </c>
      <c r="K155" s="1" t="s">
        <v>2809</v>
      </c>
      <c r="L155" s="1" t="s">
        <v>2809</v>
      </c>
      <c r="M155" s="1" t="s">
        <v>2036</v>
      </c>
      <c r="N155" s="1" t="s">
        <v>2036</v>
      </c>
      <c r="O155" s="1" t="s">
        <v>2037</v>
      </c>
      <c r="P155" s="1" t="s">
        <v>2038</v>
      </c>
      <c r="Q155" s="1" t="s">
        <v>2039</v>
      </c>
      <c r="R155" s="1" t="s">
        <v>2810</v>
      </c>
      <c r="S155" s="1" t="s">
        <v>2041</v>
      </c>
      <c r="T155" s="1" t="s">
        <v>2042</v>
      </c>
      <c r="U155" s="1" t="s">
        <v>2043</v>
      </c>
      <c r="V155" s="1" t="s">
        <v>2044</v>
      </c>
    </row>
    <row r="156" s="1" customFormat="1" spans="1:22">
      <c r="A156" s="3">
        <v>999224311415167</v>
      </c>
      <c r="B156" s="1" t="s">
        <v>2082</v>
      </c>
      <c r="C156" s="1" t="s">
        <v>2811</v>
      </c>
      <c r="D156" s="1" t="s">
        <v>2807</v>
      </c>
      <c r="E156" s="1" t="s">
        <v>2812</v>
      </c>
      <c r="F156" s="1" t="s">
        <v>2135</v>
      </c>
      <c r="G156" s="1" t="s">
        <v>2049</v>
      </c>
      <c r="H156" s="1" t="s">
        <v>2033</v>
      </c>
      <c r="I156" s="1" t="s">
        <v>2813</v>
      </c>
      <c r="J156" s="1" t="s">
        <v>2035</v>
      </c>
      <c r="K156" s="1" t="s">
        <v>2813</v>
      </c>
      <c r="L156" s="1" t="s">
        <v>2813</v>
      </c>
      <c r="M156" s="1" t="s">
        <v>2036</v>
      </c>
      <c r="N156" s="1" t="s">
        <v>2036</v>
      </c>
      <c r="O156" s="1" t="s">
        <v>2037</v>
      </c>
      <c r="P156" s="1" t="s">
        <v>2038</v>
      </c>
      <c r="Q156" s="1" t="s">
        <v>2039</v>
      </c>
      <c r="R156" s="1" t="s">
        <v>2814</v>
      </c>
      <c r="S156" s="1" t="s">
        <v>2041</v>
      </c>
      <c r="T156" s="1" t="s">
        <v>2042</v>
      </c>
      <c r="U156" s="1" t="s">
        <v>2043</v>
      </c>
      <c r="V156" s="1" t="s">
        <v>2044</v>
      </c>
    </row>
    <row r="157" s="1" customFormat="1" spans="1:22">
      <c r="A157" s="3">
        <v>999223852800849</v>
      </c>
      <c r="B157" s="1" t="s">
        <v>2815</v>
      </c>
      <c r="C157" s="1" t="s">
        <v>2816</v>
      </c>
      <c r="D157" s="1" t="s">
        <v>2807</v>
      </c>
      <c r="E157" s="1" t="s">
        <v>2817</v>
      </c>
      <c r="F157" s="1" t="s">
        <v>2135</v>
      </c>
      <c r="G157" s="1" t="s">
        <v>2031</v>
      </c>
      <c r="H157" s="1" t="s">
        <v>2033</v>
      </c>
      <c r="I157" s="1" t="s">
        <v>2818</v>
      </c>
      <c r="J157" s="1" t="s">
        <v>2035</v>
      </c>
      <c r="K157" s="1" t="s">
        <v>2818</v>
      </c>
      <c r="L157" s="1" t="s">
        <v>2818</v>
      </c>
      <c r="M157" s="1" t="s">
        <v>2036</v>
      </c>
      <c r="N157" s="1" t="s">
        <v>2036</v>
      </c>
      <c r="O157" s="1" t="s">
        <v>2037</v>
      </c>
      <c r="P157" s="1" t="s">
        <v>2038</v>
      </c>
      <c r="Q157" s="1" t="s">
        <v>2039</v>
      </c>
      <c r="R157" s="1" t="s">
        <v>2819</v>
      </c>
      <c r="S157" s="1" t="s">
        <v>2041</v>
      </c>
      <c r="T157" s="1" t="s">
        <v>2042</v>
      </c>
      <c r="U157" s="1" t="s">
        <v>2043</v>
      </c>
      <c r="V157" s="1" t="s">
        <v>2044</v>
      </c>
    </row>
    <row r="158" s="1" customFormat="1" spans="1:22">
      <c r="A158" s="3">
        <v>999224598453470</v>
      </c>
      <c r="B158" s="1" t="s">
        <v>2262</v>
      </c>
      <c r="C158" s="1" t="s">
        <v>2820</v>
      </c>
      <c r="D158" s="1" t="s">
        <v>2821</v>
      </c>
      <c r="E158" s="1" t="s">
        <v>2822</v>
      </c>
      <c r="F158" s="1" t="s">
        <v>2031</v>
      </c>
      <c r="G158" s="1" t="s">
        <v>2049</v>
      </c>
      <c r="H158" s="1" t="s">
        <v>2033</v>
      </c>
      <c r="I158" s="1" t="s">
        <v>2823</v>
      </c>
      <c r="J158" s="1" t="s">
        <v>2035</v>
      </c>
      <c r="K158" s="1" t="s">
        <v>2823</v>
      </c>
      <c r="L158" s="1" t="s">
        <v>2823</v>
      </c>
      <c r="M158" s="1" t="s">
        <v>2036</v>
      </c>
      <c r="N158" s="1" t="s">
        <v>2036</v>
      </c>
      <c r="O158" s="1" t="s">
        <v>2037</v>
      </c>
      <c r="P158" s="1" t="s">
        <v>2038</v>
      </c>
      <c r="Q158" s="1" t="s">
        <v>2039</v>
      </c>
      <c r="R158" s="1" t="s">
        <v>2824</v>
      </c>
      <c r="S158" s="1" t="s">
        <v>2041</v>
      </c>
      <c r="T158" s="1" t="s">
        <v>2042</v>
      </c>
      <c r="U158" s="1" t="s">
        <v>2043</v>
      </c>
      <c r="V158" s="1" t="s">
        <v>2044</v>
      </c>
    </row>
    <row r="159" s="1" customFormat="1" spans="1:22">
      <c r="A159" s="3">
        <v>999224598413817</v>
      </c>
      <c r="B159" s="1" t="s">
        <v>2262</v>
      </c>
      <c r="C159" s="1" t="s">
        <v>2825</v>
      </c>
      <c r="D159" s="1" t="s">
        <v>2821</v>
      </c>
      <c r="E159" s="1" t="s">
        <v>2826</v>
      </c>
      <c r="F159" s="1" t="s">
        <v>2031</v>
      </c>
      <c r="G159" s="1" t="s">
        <v>2049</v>
      </c>
      <c r="H159" s="1" t="s">
        <v>2033</v>
      </c>
      <c r="I159" s="1" t="s">
        <v>2827</v>
      </c>
      <c r="J159" s="1" t="s">
        <v>2035</v>
      </c>
      <c r="K159" s="1" t="s">
        <v>2827</v>
      </c>
      <c r="L159" s="1" t="s">
        <v>2827</v>
      </c>
      <c r="M159" s="1" t="s">
        <v>2036</v>
      </c>
      <c r="N159" s="1" t="s">
        <v>2036</v>
      </c>
      <c r="O159" s="1" t="s">
        <v>2037</v>
      </c>
      <c r="P159" s="1" t="s">
        <v>2038</v>
      </c>
      <c r="Q159" s="1" t="s">
        <v>2039</v>
      </c>
      <c r="R159" s="1" t="s">
        <v>2828</v>
      </c>
      <c r="S159" s="1" t="s">
        <v>2041</v>
      </c>
      <c r="T159" s="1" t="s">
        <v>2042</v>
      </c>
      <c r="U159" s="1" t="s">
        <v>2043</v>
      </c>
      <c r="V159" s="1" t="s">
        <v>2044</v>
      </c>
    </row>
    <row r="160" s="1" customFormat="1" spans="1:22">
      <c r="A160" s="3">
        <v>999224596927147</v>
      </c>
      <c r="B160" s="1" t="s">
        <v>2262</v>
      </c>
      <c r="C160" s="1" t="s">
        <v>2829</v>
      </c>
      <c r="D160" s="1" t="s">
        <v>2821</v>
      </c>
      <c r="E160" s="1" t="s">
        <v>2830</v>
      </c>
      <c r="F160" s="1" t="s">
        <v>2031</v>
      </c>
      <c r="G160" s="1" t="s">
        <v>2049</v>
      </c>
      <c r="H160" s="1" t="s">
        <v>2033</v>
      </c>
      <c r="I160" s="1" t="s">
        <v>2823</v>
      </c>
      <c r="J160" s="1" t="s">
        <v>2035</v>
      </c>
      <c r="K160" s="1" t="s">
        <v>2823</v>
      </c>
      <c r="L160" s="1" t="s">
        <v>2823</v>
      </c>
      <c r="M160" s="1" t="s">
        <v>2036</v>
      </c>
      <c r="N160" s="1" t="s">
        <v>2036</v>
      </c>
      <c r="O160" s="1" t="s">
        <v>2037</v>
      </c>
      <c r="P160" s="1" t="s">
        <v>2038</v>
      </c>
      <c r="Q160" s="1" t="s">
        <v>2039</v>
      </c>
      <c r="R160" s="1" t="s">
        <v>2831</v>
      </c>
      <c r="S160" s="1" t="s">
        <v>2041</v>
      </c>
      <c r="T160" s="1" t="s">
        <v>2042</v>
      </c>
      <c r="U160" s="1" t="s">
        <v>2043</v>
      </c>
      <c r="V160" s="1" t="s">
        <v>2044</v>
      </c>
    </row>
    <row r="161" s="1" customFormat="1" spans="1:22">
      <c r="A161" s="3">
        <v>999224596863028</v>
      </c>
      <c r="B161" s="1" t="s">
        <v>2262</v>
      </c>
      <c r="C161" s="1" t="s">
        <v>2832</v>
      </c>
      <c r="D161" s="1" t="s">
        <v>2821</v>
      </c>
      <c r="E161" s="1" t="s">
        <v>2826</v>
      </c>
      <c r="F161" s="1" t="s">
        <v>2031</v>
      </c>
      <c r="G161" s="1" t="s">
        <v>2049</v>
      </c>
      <c r="H161" s="1" t="s">
        <v>2033</v>
      </c>
      <c r="I161" s="1" t="s">
        <v>2827</v>
      </c>
      <c r="J161" s="1" t="s">
        <v>2035</v>
      </c>
      <c r="K161" s="1" t="s">
        <v>2827</v>
      </c>
      <c r="L161" s="1" t="s">
        <v>2827</v>
      </c>
      <c r="M161" s="1" t="s">
        <v>2036</v>
      </c>
      <c r="N161" s="1" t="s">
        <v>2036</v>
      </c>
      <c r="O161" s="1" t="s">
        <v>2037</v>
      </c>
      <c r="P161" s="1" t="s">
        <v>2038</v>
      </c>
      <c r="Q161" s="1" t="s">
        <v>2039</v>
      </c>
      <c r="R161" s="1" t="s">
        <v>2833</v>
      </c>
      <c r="S161" s="1" t="s">
        <v>2041</v>
      </c>
      <c r="T161" s="1" t="s">
        <v>2042</v>
      </c>
      <c r="U161" s="1" t="s">
        <v>2043</v>
      </c>
      <c r="V161" s="1" t="s">
        <v>2044</v>
      </c>
    </row>
    <row r="162" s="1" customFormat="1" spans="1:22">
      <c r="A162" s="3">
        <v>999225027004340</v>
      </c>
      <c r="B162" s="1" t="s">
        <v>2049</v>
      </c>
      <c r="C162" s="1" t="s">
        <v>2834</v>
      </c>
      <c r="D162" s="1" t="s">
        <v>2835</v>
      </c>
      <c r="E162" s="1" t="s">
        <v>2836</v>
      </c>
      <c r="F162" s="1" t="s">
        <v>2049</v>
      </c>
      <c r="G162" s="1" t="s">
        <v>2032</v>
      </c>
      <c r="H162" s="1" t="s">
        <v>2033</v>
      </c>
      <c r="I162" s="1" t="s">
        <v>2837</v>
      </c>
      <c r="J162" s="1" t="s">
        <v>2035</v>
      </c>
      <c r="K162" s="1" t="s">
        <v>2837</v>
      </c>
      <c r="L162" s="1" t="s">
        <v>2837</v>
      </c>
      <c r="M162" s="1" t="s">
        <v>2036</v>
      </c>
      <c r="N162" s="1" t="s">
        <v>2036</v>
      </c>
      <c r="O162" s="1" t="s">
        <v>2037</v>
      </c>
      <c r="P162" s="1" t="s">
        <v>2038</v>
      </c>
      <c r="Q162" s="1" t="s">
        <v>2039</v>
      </c>
      <c r="R162" s="1" t="s">
        <v>2838</v>
      </c>
      <c r="S162" s="1" t="s">
        <v>2041</v>
      </c>
      <c r="T162" s="1" t="s">
        <v>2042</v>
      </c>
      <c r="U162" s="1" t="s">
        <v>2043</v>
      </c>
      <c r="V162" s="1" t="s">
        <v>2138</v>
      </c>
    </row>
    <row r="163" s="1" customFormat="1" spans="1:22">
      <c r="A163" s="3">
        <v>999225024265088</v>
      </c>
      <c r="B163" s="1" t="s">
        <v>2049</v>
      </c>
      <c r="C163" s="1" t="s">
        <v>2839</v>
      </c>
      <c r="D163" s="1" t="s">
        <v>2794</v>
      </c>
      <c r="E163" s="1" t="s">
        <v>2840</v>
      </c>
      <c r="F163" s="1" t="s">
        <v>2049</v>
      </c>
      <c r="G163" s="1" t="s">
        <v>2032</v>
      </c>
      <c r="H163" s="1" t="s">
        <v>2033</v>
      </c>
      <c r="I163" s="1" t="s">
        <v>2841</v>
      </c>
      <c r="J163" s="1" t="s">
        <v>2035</v>
      </c>
      <c r="K163" s="1" t="s">
        <v>2841</v>
      </c>
      <c r="L163" s="1" t="s">
        <v>2841</v>
      </c>
      <c r="M163" s="1" t="s">
        <v>2036</v>
      </c>
      <c r="N163" s="1" t="s">
        <v>2036</v>
      </c>
      <c r="O163" s="1" t="s">
        <v>2037</v>
      </c>
      <c r="P163" s="1" t="s">
        <v>2038</v>
      </c>
      <c r="Q163" s="1" t="s">
        <v>2039</v>
      </c>
      <c r="R163" s="1" t="s">
        <v>2842</v>
      </c>
      <c r="S163" s="1" t="s">
        <v>2041</v>
      </c>
      <c r="T163" s="1" t="s">
        <v>2042</v>
      </c>
      <c r="U163" s="1" t="s">
        <v>2043</v>
      </c>
      <c r="V163" s="1" t="s">
        <v>2044</v>
      </c>
    </row>
    <row r="164" s="1" customFormat="1" spans="1:22">
      <c r="A164" s="3">
        <v>999225023925469</v>
      </c>
      <c r="B164" s="1" t="s">
        <v>2049</v>
      </c>
      <c r="C164" s="1" t="s">
        <v>2843</v>
      </c>
      <c r="D164" s="1" t="s">
        <v>2844</v>
      </c>
      <c r="E164" s="1" t="s">
        <v>2845</v>
      </c>
      <c r="F164" s="1" t="s">
        <v>2049</v>
      </c>
      <c r="G164" s="1" t="s">
        <v>2032</v>
      </c>
      <c r="H164" s="1" t="s">
        <v>2033</v>
      </c>
      <c r="I164" s="1" t="s">
        <v>2846</v>
      </c>
      <c r="J164" s="1" t="s">
        <v>2035</v>
      </c>
      <c r="K164" s="1" t="s">
        <v>2846</v>
      </c>
      <c r="L164" s="1" t="s">
        <v>2846</v>
      </c>
      <c r="M164" s="1" t="s">
        <v>2036</v>
      </c>
      <c r="N164" s="1" t="s">
        <v>2036</v>
      </c>
      <c r="O164" s="1" t="s">
        <v>2037</v>
      </c>
      <c r="P164" s="1" t="s">
        <v>2038</v>
      </c>
      <c r="Q164" s="1" t="s">
        <v>2039</v>
      </c>
      <c r="R164" s="1" t="s">
        <v>2847</v>
      </c>
      <c r="S164" s="1" t="s">
        <v>2041</v>
      </c>
      <c r="T164" s="1" t="s">
        <v>2042</v>
      </c>
      <c r="U164" s="1" t="s">
        <v>2043</v>
      </c>
      <c r="V164" s="1" t="s">
        <v>2044</v>
      </c>
    </row>
    <row r="165" s="1" customFormat="1" spans="1:22">
      <c r="A165" s="3">
        <v>999225023194628</v>
      </c>
      <c r="B165" s="1" t="s">
        <v>2049</v>
      </c>
      <c r="C165" s="1" t="s">
        <v>2848</v>
      </c>
      <c r="D165" s="1" t="s">
        <v>2849</v>
      </c>
      <c r="E165" s="1" t="s">
        <v>2850</v>
      </c>
      <c r="F165" s="1" t="s">
        <v>2049</v>
      </c>
      <c r="G165" s="1" t="s">
        <v>2032</v>
      </c>
      <c r="H165" s="1" t="s">
        <v>2033</v>
      </c>
      <c r="I165" s="1" t="s">
        <v>2851</v>
      </c>
      <c r="J165" s="1" t="s">
        <v>2035</v>
      </c>
      <c r="K165" s="1" t="s">
        <v>2851</v>
      </c>
      <c r="L165" s="1" t="s">
        <v>2851</v>
      </c>
      <c r="M165" s="1" t="s">
        <v>2036</v>
      </c>
      <c r="N165" s="1" t="s">
        <v>2036</v>
      </c>
      <c r="O165" s="1" t="s">
        <v>2037</v>
      </c>
      <c r="P165" s="1" t="s">
        <v>2038</v>
      </c>
      <c r="Q165" s="1" t="s">
        <v>2039</v>
      </c>
      <c r="R165" s="1" t="s">
        <v>2852</v>
      </c>
      <c r="S165" s="1" t="s">
        <v>2041</v>
      </c>
      <c r="T165" s="1" t="s">
        <v>2042</v>
      </c>
      <c r="U165" s="1" t="s">
        <v>2043</v>
      </c>
      <c r="V165" s="1" t="s">
        <v>2044</v>
      </c>
    </row>
    <row r="166" s="1" customFormat="1" spans="1:22">
      <c r="A166" s="3">
        <v>999225022262202</v>
      </c>
      <c r="B166" s="1" t="s">
        <v>2049</v>
      </c>
      <c r="C166" s="1" t="s">
        <v>2853</v>
      </c>
      <c r="D166" s="1" t="s">
        <v>2854</v>
      </c>
      <c r="E166" s="1" t="s">
        <v>2855</v>
      </c>
      <c r="F166" s="1" t="s">
        <v>2049</v>
      </c>
      <c r="G166" s="1" t="s">
        <v>2032</v>
      </c>
      <c r="H166" s="1" t="s">
        <v>2033</v>
      </c>
      <c r="I166" s="1" t="s">
        <v>2856</v>
      </c>
      <c r="J166" s="1" t="s">
        <v>2035</v>
      </c>
      <c r="K166" s="1" t="s">
        <v>2856</v>
      </c>
      <c r="L166" s="1" t="s">
        <v>2856</v>
      </c>
      <c r="M166" s="1" t="s">
        <v>2036</v>
      </c>
      <c r="N166" s="1" t="s">
        <v>2036</v>
      </c>
      <c r="O166" s="1" t="s">
        <v>2037</v>
      </c>
      <c r="P166" s="1" t="s">
        <v>2038</v>
      </c>
      <c r="Q166" s="1" t="s">
        <v>2039</v>
      </c>
      <c r="R166" s="1" t="s">
        <v>2857</v>
      </c>
      <c r="S166" s="1" t="s">
        <v>2041</v>
      </c>
      <c r="T166" s="1" t="s">
        <v>2042</v>
      </c>
      <c r="U166" s="1" t="s">
        <v>2043</v>
      </c>
      <c r="V166" s="1" t="s">
        <v>2190</v>
      </c>
    </row>
    <row r="167" s="1" customFormat="1" spans="1:22">
      <c r="A167" s="3">
        <v>999225021964759</v>
      </c>
      <c r="B167" s="1" t="s">
        <v>2049</v>
      </c>
      <c r="C167" s="1" t="s">
        <v>2858</v>
      </c>
      <c r="D167" s="1" t="s">
        <v>2859</v>
      </c>
      <c r="E167" s="1" t="s">
        <v>2860</v>
      </c>
      <c r="F167" s="1" t="s">
        <v>2049</v>
      </c>
      <c r="G167" s="1" t="s">
        <v>2032</v>
      </c>
      <c r="H167" s="1" t="s">
        <v>2033</v>
      </c>
      <c r="I167" s="1" t="s">
        <v>2861</v>
      </c>
      <c r="J167" s="1" t="s">
        <v>2035</v>
      </c>
      <c r="K167" s="1" t="s">
        <v>2861</v>
      </c>
      <c r="L167" s="1" t="s">
        <v>2861</v>
      </c>
      <c r="M167" s="1" t="s">
        <v>2036</v>
      </c>
      <c r="N167" s="1" t="s">
        <v>2036</v>
      </c>
      <c r="O167" s="1" t="s">
        <v>2037</v>
      </c>
      <c r="P167" s="1" t="s">
        <v>2038</v>
      </c>
      <c r="Q167" s="1" t="s">
        <v>2039</v>
      </c>
      <c r="R167" s="1" t="s">
        <v>2862</v>
      </c>
      <c r="S167" s="1" t="s">
        <v>2041</v>
      </c>
      <c r="T167" s="1" t="s">
        <v>2042</v>
      </c>
      <c r="U167" s="1" t="s">
        <v>2043</v>
      </c>
      <c r="V167" s="1" t="s">
        <v>2044</v>
      </c>
    </row>
    <row r="168" s="1" customFormat="1" spans="1:22">
      <c r="A168" s="3">
        <v>999225021811009</v>
      </c>
      <c r="B168" s="1" t="s">
        <v>2049</v>
      </c>
      <c r="C168" s="1" t="s">
        <v>2863</v>
      </c>
      <c r="D168" s="1" t="s">
        <v>2649</v>
      </c>
      <c r="E168" s="1" t="s">
        <v>2864</v>
      </c>
      <c r="F168" s="1" t="s">
        <v>2049</v>
      </c>
      <c r="G168" s="1" t="s">
        <v>2032</v>
      </c>
      <c r="H168" s="1" t="s">
        <v>2033</v>
      </c>
      <c r="I168" s="1" t="s">
        <v>2865</v>
      </c>
      <c r="J168" s="1" t="s">
        <v>2035</v>
      </c>
      <c r="K168" s="1" t="s">
        <v>2865</v>
      </c>
      <c r="L168" s="1" t="s">
        <v>2865</v>
      </c>
      <c r="M168" s="1" t="s">
        <v>2036</v>
      </c>
      <c r="N168" s="1" t="s">
        <v>2036</v>
      </c>
      <c r="O168" s="1" t="s">
        <v>2037</v>
      </c>
      <c r="P168" s="1" t="s">
        <v>2038</v>
      </c>
      <c r="Q168" s="1" t="s">
        <v>2039</v>
      </c>
      <c r="R168" s="1" t="s">
        <v>2866</v>
      </c>
      <c r="S168" s="1" t="s">
        <v>2041</v>
      </c>
      <c r="T168" s="1" t="s">
        <v>2042</v>
      </c>
      <c r="U168" s="1" t="s">
        <v>2043</v>
      </c>
      <c r="V168" s="1" t="s">
        <v>2044</v>
      </c>
    </row>
    <row r="169" s="1" customFormat="1" spans="1:22">
      <c r="A169" s="3">
        <v>999225021807124</v>
      </c>
      <c r="B169" s="1" t="s">
        <v>2049</v>
      </c>
      <c r="C169" s="1" t="s">
        <v>2867</v>
      </c>
      <c r="D169" s="1" t="s">
        <v>2868</v>
      </c>
      <c r="E169" s="1" t="s">
        <v>2869</v>
      </c>
      <c r="F169" s="1" t="s">
        <v>2049</v>
      </c>
      <c r="G169" s="1" t="s">
        <v>2032</v>
      </c>
      <c r="H169" s="1" t="s">
        <v>2033</v>
      </c>
      <c r="I169" s="1" t="s">
        <v>2870</v>
      </c>
      <c r="J169" s="1" t="s">
        <v>2035</v>
      </c>
      <c r="K169" s="1" t="s">
        <v>2870</v>
      </c>
      <c r="L169" s="1" t="s">
        <v>2870</v>
      </c>
      <c r="M169" s="1" t="s">
        <v>2036</v>
      </c>
      <c r="N169" s="1" t="s">
        <v>2036</v>
      </c>
      <c r="O169" s="1" t="s">
        <v>2037</v>
      </c>
      <c r="P169" s="1" t="s">
        <v>2038</v>
      </c>
      <c r="Q169" s="1" t="s">
        <v>2039</v>
      </c>
      <c r="R169" s="1" t="s">
        <v>2871</v>
      </c>
      <c r="S169" s="1" t="s">
        <v>2041</v>
      </c>
      <c r="T169" s="1" t="s">
        <v>2042</v>
      </c>
      <c r="U169" s="1" t="s">
        <v>2043</v>
      </c>
      <c r="V169" s="1" t="s">
        <v>2044</v>
      </c>
    </row>
    <row r="170" s="1" customFormat="1" spans="1:22">
      <c r="A170" s="3">
        <v>999225021679706</v>
      </c>
      <c r="B170" s="1" t="s">
        <v>2049</v>
      </c>
      <c r="C170" s="1" t="s">
        <v>2872</v>
      </c>
      <c r="D170" s="1" t="s">
        <v>2873</v>
      </c>
      <c r="E170" s="1" t="s">
        <v>2874</v>
      </c>
      <c r="F170" s="1" t="s">
        <v>2049</v>
      </c>
      <c r="G170" s="1" t="s">
        <v>2032</v>
      </c>
      <c r="H170" s="1" t="s">
        <v>2033</v>
      </c>
      <c r="I170" s="1" t="s">
        <v>2875</v>
      </c>
      <c r="J170" s="1" t="s">
        <v>2035</v>
      </c>
      <c r="K170" s="1" t="s">
        <v>2875</v>
      </c>
      <c r="L170" s="1" t="s">
        <v>2875</v>
      </c>
      <c r="M170" s="1" t="s">
        <v>2036</v>
      </c>
      <c r="N170" s="1" t="s">
        <v>2036</v>
      </c>
      <c r="O170" s="1" t="s">
        <v>2037</v>
      </c>
      <c r="P170" s="1" t="s">
        <v>2038</v>
      </c>
      <c r="Q170" s="1" t="s">
        <v>2039</v>
      </c>
      <c r="R170" s="1" t="s">
        <v>2876</v>
      </c>
      <c r="S170" s="1" t="s">
        <v>2041</v>
      </c>
      <c r="T170" s="1" t="s">
        <v>2042</v>
      </c>
      <c r="U170" s="1" t="s">
        <v>2043</v>
      </c>
      <c r="V170" s="1" t="s">
        <v>2190</v>
      </c>
    </row>
    <row r="171" s="1" customFormat="1" spans="1:22">
      <c r="A171" s="3">
        <v>25020289887</v>
      </c>
      <c r="B171" s="1" t="s">
        <v>2049</v>
      </c>
      <c r="C171" s="1" t="s">
        <v>2877</v>
      </c>
      <c r="D171" s="1" t="s">
        <v>2878</v>
      </c>
      <c r="E171" s="1" t="s">
        <v>2879</v>
      </c>
      <c r="F171" s="1" t="s">
        <v>2049</v>
      </c>
      <c r="G171" s="1" t="s">
        <v>2032</v>
      </c>
      <c r="H171" s="1" t="s">
        <v>2033</v>
      </c>
      <c r="I171" s="1" t="s">
        <v>2875</v>
      </c>
      <c r="J171" s="1" t="s">
        <v>2035</v>
      </c>
      <c r="K171" s="1" t="s">
        <v>2875</v>
      </c>
      <c r="L171" s="1" t="s">
        <v>2875</v>
      </c>
      <c r="M171" s="1" t="s">
        <v>2036</v>
      </c>
      <c r="N171" s="1" t="s">
        <v>2036</v>
      </c>
      <c r="O171" s="1" t="s">
        <v>2037</v>
      </c>
      <c r="P171" s="1" t="s">
        <v>2038</v>
      </c>
      <c r="Q171" s="1" t="s">
        <v>2039</v>
      </c>
      <c r="R171" s="1" t="s">
        <v>2880</v>
      </c>
      <c r="S171" s="1" t="s">
        <v>2041</v>
      </c>
      <c r="T171" s="1" t="s">
        <v>2042</v>
      </c>
      <c r="U171" s="1" t="s">
        <v>2043</v>
      </c>
      <c r="V171" s="1" t="s">
        <v>2044</v>
      </c>
    </row>
    <row r="172" s="1" customFormat="1" spans="1:22">
      <c r="A172" s="3">
        <v>25020279849</v>
      </c>
      <c r="B172" s="1" t="s">
        <v>2049</v>
      </c>
      <c r="C172" s="1" t="s">
        <v>2881</v>
      </c>
      <c r="D172" s="1" t="s">
        <v>2878</v>
      </c>
      <c r="E172" s="1" t="s">
        <v>2882</v>
      </c>
      <c r="F172" s="1" t="s">
        <v>2049</v>
      </c>
      <c r="G172" s="1" t="s">
        <v>2032</v>
      </c>
      <c r="H172" s="1" t="s">
        <v>2033</v>
      </c>
      <c r="I172" s="1" t="s">
        <v>2883</v>
      </c>
      <c r="J172" s="1" t="s">
        <v>2035</v>
      </c>
      <c r="K172" s="1" t="s">
        <v>2883</v>
      </c>
      <c r="L172" s="1" t="s">
        <v>2883</v>
      </c>
      <c r="M172" s="1" t="s">
        <v>2036</v>
      </c>
      <c r="N172" s="1" t="s">
        <v>2036</v>
      </c>
      <c r="O172" s="1" t="s">
        <v>2037</v>
      </c>
      <c r="P172" s="1" t="s">
        <v>2038</v>
      </c>
      <c r="Q172" s="1" t="s">
        <v>2039</v>
      </c>
      <c r="R172" s="1" t="s">
        <v>2884</v>
      </c>
      <c r="S172" s="1" t="s">
        <v>2041</v>
      </c>
      <c r="T172" s="1" t="s">
        <v>2042</v>
      </c>
      <c r="U172" s="1" t="s">
        <v>2043</v>
      </c>
      <c r="V172" s="1" t="s">
        <v>2044</v>
      </c>
    </row>
    <row r="173" s="1" customFormat="1" spans="1:22">
      <c r="A173" s="3">
        <v>999225020206200</v>
      </c>
      <c r="B173" s="1" t="s">
        <v>2049</v>
      </c>
      <c r="C173" s="1" t="s">
        <v>2885</v>
      </c>
      <c r="D173" s="1" t="s">
        <v>2886</v>
      </c>
      <c r="E173" s="1" t="s">
        <v>2887</v>
      </c>
      <c r="F173" s="1" t="s">
        <v>2049</v>
      </c>
      <c r="G173" s="1" t="s">
        <v>2032</v>
      </c>
      <c r="H173" s="1" t="s">
        <v>2033</v>
      </c>
      <c r="I173" s="1" t="s">
        <v>2888</v>
      </c>
      <c r="J173" s="1" t="s">
        <v>2035</v>
      </c>
      <c r="K173" s="1" t="s">
        <v>2888</v>
      </c>
      <c r="L173" s="1" t="s">
        <v>2888</v>
      </c>
      <c r="M173" s="1" t="s">
        <v>2036</v>
      </c>
      <c r="N173" s="1" t="s">
        <v>2036</v>
      </c>
      <c r="O173" s="1" t="s">
        <v>2037</v>
      </c>
      <c r="P173" s="1" t="s">
        <v>2038</v>
      </c>
      <c r="Q173" s="1" t="s">
        <v>2039</v>
      </c>
      <c r="R173" s="1" t="s">
        <v>2889</v>
      </c>
      <c r="S173" s="1" t="s">
        <v>2041</v>
      </c>
      <c r="T173" s="1" t="s">
        <v>2042</v>
      </c>
      <c r="U173" s="1" t="s">
        <v>2043</v>
      </c>
      <c r="V173" s="1" t="s">
        <v>2044</v>
      </c>
    </row>
    <row r="174" s="1" customFormat="1" spans="1:22">
      <c r="A174" s="3">
        <v>25019489569</v>
      </c>
      <c r="B174" s="1" t="s">
        <v>2049</v>
      </c>
      <c r="C174" s="1" t="s">
        <v>2890</v>
      </c>
      <c r="D174" s="1" t="s">
        <v>2891</v>
      </c>
      <c r="E174" s="1" t="s">
        <v>2892</v>
      </c>
      <c r="F174" s="1" t="s">
        <v>2049</v>
      </c>
      <c r="G174" s="1" t="s">
        <v>2032</v>
      </c>
      <c r="H174" s="1" t="s">
        <v>2033</v>
      </c>
      <c r="I174" s="1" t="s">
        <v>2893</v>
      </c>
      <c r="J174" s="1" t="s">
        <v>2035</v>
      </c>
      <c r="K174" s="1" t="s">
        <v>2893</v>
      </c>
      <c r="L174" s="1" t="s">
        <v>2893</v>
      </c>
      <c r="M174" s="1" t="s">
        <v>2036</v>
      </c>
      <c r="N174" s="1" t="s">
        <v>2036</v>
      </c>
      <c r="O174" s="1" t="s">
        <v>2037</v>
      </c>
      <c r="P174" s="1" t="s">
        <v>2038</v>
      </c>
      <c r="Q174" s="1" t="s">
        <v>2039</v>
      </c>
      <c r="R174" s="1" t="s">
        <v>2894</v>
      </c>
      <c r="S174" s="1" t="s">
        <v>2041</v>
      </c>
      <c r="T174" s="1" t="s">
        <v>2042</v>
      </c>
      <c r="U174" s="1" t="s">
        <v>2043</v>
      </c>
      <c r="V174" s="1" t="s">
        <v>2138</v>
      </c>
    </row>
    <row r="175" s="1" customFormat="1" spans="1:22">
      <c r="A175" s="3">
        <v>25019456525</v>
      </c>
      <c r="B175" s="1" t="s">
        <v>2049</v>
      </c>
      <c r="C175" s="1" t="s">
        <v>2895</v>
      </c>
      <c r="D175" s="1" t="s">
        <v>2891</v>
      </c>
      <c r="E175" s="1" t="s">
        <v>2896</v>
      </c>
      <c r="F175" s="1" t="s">
        <v>2049</v>
      </c>
      <c r="G175" s="1" t="s">
        <v>2032</v>
      </c>
      <c r="H175" s="1" t="s">
        <v>2033</v>
      </c>
      <c r="I175" s="1" t="s">
        <v>2893</v>
      </c>
      <c r="J175" s="1" t="s">
        <v>2035</v>
      </c>
      <c r="K175" s="1" t="s">
        <v>2893</v>
      </c>
      <c r="L175" s="1" t="s">
        <v>2893</v>
      </c>
      <c r="M175" s="1" t="s">
        <v>2036</v>
      </c>
      <c r="N175" s="1" t="s">
        <v>2036</v>
      </c>
      <c r="O175" s="1" t="s">
        <v>2037</v>
      </c>
      <c r="P175" s="1" t="s">
        <v>2038</v>
      </c>
      <c r="Q175" s="1" t="s">
        <v>2039</v>
      </c>
      <c r="R175" s="1" t="s">
        <v>2897</v>
      </c>
      <c r="S175" s="1" t="s">
        <v>2041</v>
      </c>
      <c r="T175" s="1" t="s">
        <v>2042</v>
      </c>
      <c r="U175" s="1" t="s">
        <v>2043</v>
      </c>
      <c r="V175" s="1" t="s">
        <v>2138</v>
      </c>
    </row>
    <row r="176" s="1" customFormat="1" spans="1:22">
      <c r="A176" s="3">
        <v>999225019009709</v>
      </c>
      <c r="B176" s="1" t="s">
        <v>2049</v>
      </c>
      <c r="C176" s="1" t="s">
        <v>2898</v>
      </c>
      <c r="D176" s="1" t="s">
        <v>2706</v>
      </c>
      <c r="E176" s="1" t="s">
        <v>2899</v>
      </c>
      <c r="F176" s="1" t="s">
        <v>2049</v>
      </c>
      <c r="G176" s="1" t="s">
        <v>2032</v>
      </c>
      <c r="H176" s="1" t="s">
        <v>2033</v>
      </c>
      <c r="I176" s="1" t="s">
        <v>2708</v>
      </c>
      <c r="J176" s="1" t="s">
        <v>2035</v>
      </c>
      <c r="K176" s="1" t="s">
        <v>2708</v>
      </c>
      <c r="L176" s="1" t="s">
        <v>2708</v>
      </c>
      <c r="M176" s="1" t="s">
        <v>2036</v>
      </c>
      <c r="N176" s="1" t="s">
        <v>2036</v>
      </c>
      <c r="O176" s="1" t="s">
        <v>2037</v>
      </c>
      <c r="P176" s="1" t="s">
        <v>2038</v>
      </c>
      <c r="Q176" s="1" t="s">
        <v>2039</v>
      </c>
      <c r="R176" s="1" t="s">
        <v>2900</v>
      </c>
      <c r="S176" s="1" t="s">
        <v>2041</v>
      </c>
      <c r="T176" s="1" t="s">
        <v>2042</v>
      </c>
      <c r="U176" s="1" t="s">
        <v>2043</v>
      </c>
      <c r="V176" s="1" t="s">
        <v>2044</v>
      </c>
    </row>
    <row r="177" s="1" customFormat="1" spans="1:22">
      <c r="A177" s="3">
        <v>999225018628164</v>
      </c>
      <c r="B177" s="1" t="s">
        <v>2049</v>
      </c>
      <c r="C177" s="1" t="s">
        <v>2901</v>
      </c>
      <c r="D177" s="1" t="s">
        <v>2902</v>
      </c>
      <c r="E177" s="1" t="s">
        <v>2903</v>
      </c>
      <c r="F177" s="1" t="s">
        <v>2049</v>
      </c>
      <c r="G177" s="1" t="s">
        <v>2032</v>
      </c>
      <c r="H177" s="1" t="s">
        <v>2033</v>
      </c>
      <c r="I177" s="1" t="s">
        <v>2904</v>
      </c>
      <c r="J177" s="1" t="s">
        <v>2035</v>
      </c>
      <c r="K177" s="1" t="s">
        <v>2904</v>
      </c>
      <c r="L177" s="1" t="s">
        <v>2904</v>
      </c>
      <c r="M177" s="1" t="s">
        <v>2036</v>
      </c>
      <c r="N177" s="1" t="s">
        <v>2036</v>
      </c>
      <c r="O177" s="1" t="s">
        <v>2037</v>
      </c>
      <c r="P177" s="1" t="s">
        <v>2038</v>
      </c>
      <c r="Q177" s="1" t="s">
        <v>2039</v>
      </c>
      <c r="R177" s="1" t="s">
        <v>2905</v>
      </c>
      <c r="S177" s="1" t="s">
        <v>2041</v>
      </c>
      <c r="T177" s="1" t="s">
        <v>2042</v>
      </c>
      <c r="U177" s="1" t="s">
        <v>2043</v>
      </c>
      <c r="V177" s="1" t="s">
        <v>2044</v>
      </c>
    </row>
    <row r="178" s="1" customFormat="1" spans="1:22">
      <c r="A178" s="3">
        <v>999225016744132</v>
      </c>
      <c r="B178" s="1" t="s">
        <v>2031</v>
      </c>
      <c r="C178" s="1" t="s">
        <v>2906</v>
      </c>
      <c r="D178" s="1" t="s">
        <v>2844</v>
      </c>
      <c r="E178" s="1" t="s">
        <v>2907</v>
      </c>
      <c r="F178" s="1" t="s">
        <v>2049</v>
      </c>
      <c r="G178" s="1" t="s">
        <v>2032</v>
      </c>
      <c r="H178" s="1" t="s">
        <v>2033</v>
      </c>
      <c r="I178" s="1" t="s">
        <v>2908</v>
      </c>
      <c r="J178" s="1" t="s">
        <v>2035</v>
      </c>
      <c r="K178" s="1" t="s">
        <v>2908</v>
      </c>
      <c r="L178" s="1" t="s">
        <v>2908</v>
      </c>
      <c r="M178" s="1" t="s">
        <v>2036</v>
      </c>
      <c r="N178" s="1" t="s">
        <v>2036</v>
      </c>
      <c r="O178" s="1" t="s">
        <v>2037</v>
      </c>
      <c r="P178" s="1" t="s">
        <v>2038</v>
      </c>
      <c r="Q178" s="1" t="s">
        <v>2039</v>
      </c>
      <c r="R178" s="1" t="s">
        <v>2909</v>
      </c>
      <c r="S178" s="1" t="s">
        <v>2041</v>
      </c>
      <c r="T178" s="1" t="s">
        <v>2042</v>
      </c>
      <c r="U178" s="1" t="s">
        <v>2043</v>
      </c>
      <c r="V178" s="1" t="s">
        <v>2044</v>
      </c>
    </row>
    <row r="179" s="1" customFormat="1" spans="1:22">
      <c r="A179" s="3">
        <v>999225015365130</v>
      </c>
      <c r="B179" s="1" t="s">
        <v>2031</v>
      </c>
      <c r="C179" s="1" t="s">
        <v>2910</v>
      </c>
      <c r="D179" s="1" t="s">
        <v>2911</v>
      </c>
      <c r="E179" s="1" t="s">
        <v>2912</v>
      </c>
      <c r="F179" s="1" t="s">
        <v>2049</v>
      </c>
      <c r="G179" s="1" t="s">
        <v>2032</v>
      </c>
      <c r="H179" s="1" t="s">
        <v>2033</v>
      </c>
      <c r="I179" s="1" t="s">
        <v>2913</v>
      </c>
      <c r="J179" s="1" t="s">
        <v>2035</v>
      </c>
      <c r="K179" s="1" t="s">
        <v>2913</v>
      </c>
      <c r="L179" s="1" t="s">
        <v>2913</v>
      </c>
      <c r="M179" s="1" t="s">
        <v>2036</v>
      </c>
      <c r="N179" s="1" t="s">
        <v>2036</v>
      </c>
      <c r="O179" s="1" t="s">
        <v>2037</v>
      </c>
      <c r="P179" s="1" t="s">
        <v>2038</v>
      </c>
      <c r="Q179" s="1" t="s">
        <v>2039</v>
      </c>
      <c r="R179" s="1" t="s">
        <v>2914</v>
      </c>
      <c r="S179" s="1" t="s">
        <v>2041</v>
      </c>
      <c r="T179" s="1" t="s">
        <v>2042</v>
      </c>
      <c r="U179" s="1" t="s">
        <v>2043</v>
      </c>
      <c r="V179" s="1" t="s">
        <v>2044</v>
      </c>
    </row>
    <row r="180" s="1" customFormat="1" spans="1:22">
      <c r="A180" s="3">
        <v>999225015192813</v>
      </c>
      <c r="B180" s="1" t="s">
        <v>2031</v>
      </c>
      <c r="C180" s="1" t="s">
        <v>2915</v>
      </c>
      <c r="D180" s="1" t="s">
        <v>2510</v>
      </c>
      <c r="E180" s="1" t="s">
        <v>2916</v>
      </c>
      <c r="F180" s="1" t="s">
        <v>2049</v>
      </c>
      <c r="G180" s="1" t="s">
        <v>2032</v>
      </c>
      <c r="H180" s="1" t="s">
        <v>2033</v>
      </c>
      <c r="I180" s="1" t="s">
        <v>2917</v>
      </c>
      <c r="J180" s="1" t="s">
        <v>2035</v>
      </c>
      <c r="K180" s="1" t="s">
        <v>2917</v>
      </c>
      <c r="L180" s="1" t="s">
        <v>2917</v>
      </c>
      <c r="M180" s="1" t="s">
        <v>2036</v>
      </c>
      <c r="N180" s="1" t="s">
        <v>2036</v>
      </c>
      <c r="O180" s="1" t="s">
        <v>2037</v>
      </c>
      <c r="P180" s="1" t="s">
        <v>2038</v>
      </c>
      <c r="Q180" s="1" t="s">
        <v>2039</v>
      </c>
      <c r="R180" s="1" t="s">
        <v>2918</v>
      </c>
      <c r="S180" s="1" t="s">
        <v>2041</v>
      </c>
      <c r="T180" s="1" t="s">
        <v>2042</v>
      </c>
      <c r="U180" s="1" t="s">
        <v>2043</v>
      </c>
      <c r="V180" s="1" t="s">
        <v>2307</v>
      </c>
    </row>
    <row r="181" s="1" customFormat="1" spans="1:22">
      <c r="A181" s="3">
        <v>999225014824721</v>
      </c>
      <c r="B181" s="1" t="s">
        <v>2031</v>
      </c>
      <c r="C181" s="1" t="s">
        <v>2919</v>
      </c>
      <c r="D181" s="1" t="s">
        <v>2911</v>
      </c>
      <c r="E181" s="1" t="s">
        <v>2920</v>
      </c>
      <c r="F181" s="1" t="s">
        <v>2049</v>
      </c>
      <c r="G181" s="1" t="s">
        <v>2032</v>
      </c>
      <c r="H181" s="1" t="s">
        <v>2033</v>
      </c>
      <c r="I181" s="1" t="s">
        <v>2913</v>
      </c>
      <c r="J181" s="1" t="s">
        <v>2035</v>
      </c>
      <c r="K181" s="1" t="s">
        <v>2913</v>
      </c>
      <c r="L181" s="1" t="s">
        <v>2913</v>
      </c>
      <c r="M181" s="1" t="s">
        <v>2036</v>
      </c>
      <c r="N181" s="1" t="s">
        <v>2036</v>
      </c>
      <c r="O181" s="1" t="s">
        <v>2037</v>
      </c>
      <c r="P181" s="1" t="s">
        <v>2038</v>
      </c>
      <c r="Q181" s="1" t="s">
        <v>2039</v>
      </c>
      <c r="R181" s="1" t="s">
        <v>2921</v>
      </c>
      <c r="S181" s="1" t="s">
        <v>2041</v>
      </c>
      <c r="T181" s="1" t="s">
        <v>2042</v>
      </c>
      <c r="U181" s="1" t="s">
        <v>2043</v>
      </c>
      <c r="V181" s="1" t="s">
        <v>2044</v>
      </c>
    </row>
    <row r="182" s="1" customFormat="1" spans="1:22">
      <c r="A182" s="3">
        <v>999225014715657</v>
      </c>
      <c r="B182" s="1" t="s">
        <v>2031</v>
      </c>
      <c r="C182" s="1" t="s">
        <v>2922</v>
      </c>
      <c r="D182" s="1" t="s">
        <v>2510</v>
      </c>
      <c r="E182" s="1" t="s">
        <v>2923</v>
      </c>
      <c r="F182" s="1" t="s">
        <v>2049</v>
      </c>
      <c r="G182" s="1" t="s">
        <v>2032</v>
      </c>
      <c r="H182" s="1" t="s">
        <v>2033</v>
      </c>
      <c r="I182" s="1" t="s">
        <v>2917</v>
      </c>
      <c r="J182" s="1" t="s">
        <v>2035</v>
      </c>
      <c r="K182" s="1" t="s">
        <v>2917</v>
      </c>
      <c r="L182" s="1" t="s">
        <v>2917</v>
      </c>
      <c r="M182" s="1" t="s">
        <v>2036</v>
      </c>
      <c r="N182" s="1" t="s">
        <v>2036</v>
      </c>
      <c r="O182" s="1" t="s">
        <v>2037</v>
      </c>
      <c r="P182" s="1" t="s">
        <v>2038</v>
      </c>
      <c r="Q182" s="1" t="s">
        <v>2039</v>
      </c>
      <c r="R182" s="1" t="s">
        <v>2924</v>
      </c>
      <c r="S182" s="1" t="s">
        <v>2041</v>
      </c>
      <c r="T182" s="1" t="s">
        <v>2042</v>
      </c>
      <c r="U182" s="1" t="s">
        <v>2043</v>
      </c>
      <c r="V182" s="1" t="s">
        <v>2307</v>
      </c>
    </row>
    <row r="183" s="1" customFormat="1" spans="1:22">
      <c r="A183" s="3">
        <v>25014663979</v>
      </c>
      <c r="B183" s="1" t="s">
        <v>2031</v>
      </c>
      <c r="C183" s="1" t="s">
        <v>2925</v>
      </c>
      <c r="D183" s="1" t="s">
        <v>2197</v>
      </c>
      <c r="E183" s="1" t="s">
        <v>2926</v>
      </c>
      <c r="F183" s="1" t="s">
        <v>2049</v>
      </c>
      <c r="G183" s="1" t="s">
        <v>2032</v>
      </c>
      <c r="H183" s="1" t="s">
        <v>2033</v>
      </c>
      <c r="I183" s="1" t="s">
        <v>2927</v>
      </c>
      <c r="J183" s="1" t="s">
        <v>2035</v>
      </c>
      <c r="K183" s="1" t="s">
        <v>2927</v>
      </c>
      <c r="L183" s="1" t="s">
        <v>2927</v>
      </c>
      <c r="M183" s="1" t="s">
        <v>2036</v>
      </c>
      <c r="N183" s="1" t="s">
        <v>2036</v>
      </c>
      <c r="O183" s="1" t="s">
        <v>2037</v>
      </c>
      <c r="P183" s="1" t="s">
        <v>2038</v>
      </c>
      <c r="Q183" s="1" t="s">
        <v>2039</v>
      </c>
      <c r="R183" s="1" t="s">
        <v>2928</v>
      </c>
      <c r="S183" s="1" t="s">
        <v>2041</v>
      </c>
      <c r="T183" s="1" t="s">
        <v>2042</v>
      </c>
      <c r="U183" s="1" t="s">
        <v>2043</v>
      </c>
      <c r="V183" s="1" t="s">
        <v>2044</v>
      </c>
    </row>
    <row r="184" s="1" customFormat="1" spans="1:22">
      <c r="A184" s="3">
        <v>999225010103808</v>
      </c>
      <c r="B184" s="1" t="s">
        <v>2031</v>
      </c>
      <c r="C184" s="1" t="s">
        <v>2929</v>
      </c>
      <c r="D184" s="1" t="s">
        <v>2930</v>
      </c>
      <c r="E184" s="1" t="s">
        <v>2931</v>
      </c>
      <c r="F184" s="1" t="s">
        <v>2049</v>
      </c>
      <c r="G184" s="1" t="s">
        <v>2032</v>
      </c>
      <c r="H184" s="1" t="s">
        <v>2033</v>
      </c>
      <c r="I184" s="1" t="s">
        <v>2932</v>
      </c>
      <c r="J184" s="1" t="s">
        <v>2035</v>
      </c>
      <c r="K184" s="1" t="s">
        <v>2932</v>
      </c>
      <c r="L184" s="1" t="s">
        <v>2932</v>
      </c>
      <c r="M184" s="1" t="s">
        <v>2036</v>
      </c>
      <c r="N184" s="1" t="s">
        <v>2036</v>
      </c>
      <c r="O184" s="1" t="s">
        <v>2037</v>
      </c>
      <c r="P184" s="1" t="s">
        <v>2038</v>
      </c>
      <c r="Q184" s="1" t="s">
        <v>2039</v>
      </c>
      <c r="R184" s="1" t="s">
        <v>2933</v>
      </c>
      <c r="S184" s="1" t="s">
        <v>2041</v>
      </c>
      <c r="T184" s="1" t="s">
        <v>2042</v>
      </c>
      <c r="U184" s="1" t="s">
        <v>2043</v>
      </c>
      <c r="V184" s="1" t="s">
        <v>2138</v>
      </c>
    </row>
    <row r="185" s="1" customFormat="1" spans="1:22">
      <c r="A185" s="3">
        <v>999225008449742</v>
      </c>
      <c r="B185" s="1" t="s">
        <v>2031</v>
      </c>
      <c r="C185" s="1" t="s">
        <v>2934</v>
      </c>
      <c r="D185" s="1" t="s">
        <v>2649</v>
      </c>
      <c r="E185" s="1" t="s">
        <v>2864</v>
      </c>
      <c r="F185" s="1" t="s">
        <v>2031</v>
      </c>
      <c r="G185" s="1" t="s">
        <v>2049</v>
      </c>
      <c r="H185" s="1" t="s">
        <v>2033</v>
      </c>
      <c r="I185" s="1" t="s">
        <v>2935</v>
      </c>
      <c r="J185" s="1" t="s">
        <v>2035</v>
      </c>
      <c r="K185" s="1" t="s">
        <v>2935</v>
      </c>
      <c r="L185" s="1" t="s">
        <v>2935</v>
      </c>
      <c r="M185" s="1" t="s">
        <v>2036</v>
      </c>
      <c r="N185" s="1" t="s">
        <v>2036</v>
      </c>
      <c r="O185" s="1" t="s">
        <v>2037</v>
      </c>
      <c r="P185" s="1" t="s">
        <v>2038</v>
      </c>
      <c r="Q185" s="1" t="s">
        <v>2039</v>
      </c>
      <c r="R185" s="1" t="s">
        <v>2936</v>
      </c>
      <c r="S185" s="1" t="s">
        <v>2041</v>
      </c>
      <c r="T185" s="1" t="s">
        <v>2042</v>
      </c>
      <c r="U185" s="1" t="s">
        <v>2043</v>
      </c>
      <c r="V185" s="1" t="s">
        <v>2044</v>
      </c>
    </row>
    <row r="186" s="1" customFormat="1" spans="1:22">
      <c r="A186" s="3">
        <v>999225008089865</v>
      </c>
      <c r="B186" s="1" t="s">
        <v>2031</v>
      </c>
      <c r="C186" s="1" t="s">
        <v>2937</v>
      </c>
      <c r="D186" s="1" t="s">
        <v>2859</v>
      </c>
      <c r="E186" s="1" t="s">
        <v>2938</v>
      </c>
      <c r="F186" s="1" t="s">
        <v>2049</v>
      </c>
      <c r="G186" s="1" t="s">
        <v>2032</v>
      </c>
      <c r="H186" s="1" t="s">
        <v>2033</v>
      </c>
      <c r="I186" s="1" t="s">
        <v>2861</v>
      </c>
      <c r="J186" s="1" t="s">
        <v>2035</v>
      </c>
      <c r="K186" s="1" t="s">
        <v>2861</v>
      </c>
      <c r="L186" s="1" t="s">
        <v>2861</v>
      </c>
      <c r="M186" s="1" t="s">
        <v>2036</v>
      </c>
      <c r="N186" s="1" t="s">
        <v>2036</v>
      </c>
      <c r="O186" s="1" t="s">
        <v>2037</v>
      </c>
      <c r="P186" s="1" t="s">
        <v>2038</v>
      </c>
      <c r="Q186" s="1" t="s">
        <v>2039</v>
      </c>
      <c r="R186" s="1" t="s">
        <v>2939</v>
      </c>
      <c r="S186" s="1" t="s">
        <v>2041</v>
      </c>
      <c r="T186" s="1" t="s">
        <v>2042</v>
      </c>
      <c r="U186" s="1" t="s">
        <v>2043</v>
      </c>
      <c r="V186" s="1" t="s">
        <v>2044</v>
      </c>
    </row>
    <row r="187" s="1" customFormat="1" spans="1:22">
      <c r="A187" s="3">
        <v>999225007408546</v>
      </c>
      <c r="B187" s="1" t="s">
        <v>2031</v>
      </c>
      <c r="C187" s="1" t="s">
        <v>2940</v>
      </c>
      <c r="D187" s="1" t="s">
        <v>2844</v>
      </c>
      <c r="E187" s="1" t="s">
        <v>2941</v>
      </c>
      <c r="F187" s="1" t="s">
        <v>2031</v>
      </c>
      <c r="G187" s="1" t="s">
        <v>2049</v>
      </c>
      <c r="H187" s="1" t="s">
        <v>2033</v>
      </c>
      <c r="I187" s="1" t="s">
        <v>2942</v>
      </c>
      <c r="J187" s="1" t="s">
        <v>2035</v>
      </c>
      <c r="K187" s="1" t="s">
        <v>2942</v>
      </c>
      <c r="L187" s="1" t="s">
        <v>2942</v>
      </c>
      <c r="M187" s="1" t="s">
        <v>2036</v>
      </c>
      <c r="N187" s="1" t="s">
        <v>2036</v>
      </c>
      <c r="O187" s="1" t="s">
        <v>2037</v>
      </c>
      <c r="P187" s="1" t="s">
        <v>2038</v>
      </c>
      <c r="Q187" s="1" t="s">
        <v>2039</v>
      </c>
      <c r="R187" s="1" t="s">
        <v>2943</v>
      </c>
      <c r="S187" s="1" t="s">
        <v>2041</v>
      </c>
      <c r="T187" s="1" t="s">
        <v>2042</v>
      </c>
      <c r="U187" s="1" t="s">
        <v>2043</v>
      </c>
      <c r="V187" s="1" t="s">
        <v>2044</v>
      </c>
    </row>
    <row r="188" s="1" customFormat="1" spans="1:22">
      <c r="A188" s="3">
        <v>999225006901289</v>
      </c>
      <c r="B188" s="1" t="s">
        <v>2031</v>
      </c>
      <c r="C188" s="1" t="s">
        <v>2944</v>
      </c>
      <c r="D188" s="1" t="s">
        <v>2835</v>
      </c>
      <c r="E188" s="1" t="s">
        <v>2945</v>
      </c>
      <c r="F188" s="1" t="s">
        <v>2049</v>
      </c>
      <c r="G188" s="1" t="s">
        <v>2032</v>
      </c>
      <c r="H188" s="1" t="s">
        <v>2033</v>
      </c>
      <c r="I188" s="1" t="s">
        <v>2837</v>
      </c>
      <c r="J188" s="1" t="s">
        <v>2035</v>
      </c>
      <c r="K188" s="1" t="s">
        <v>2837</v>
      </c>
      <c r="L188" s="1" t="s">
        <v>2837</v>
      </c>
      <c r="M188" s="1" t="s">
        <v>2036</v>
      </c>
      <c r="N188" s="1" t="s">
        <v>2036</v>
      </c>
      <c r="O188" s="1" t="s">
        <v>2037</v>
      </c>
      <c r="P188" s="1" t="s">
        <v>2038</v>
      </c>
      <c r="Q188" s="1" t="s">
        <v>2039</v>
      </c>
      <c r="R188" s="1" t="s">
        <v>2946</v>
      </c>
      <c r="S188" s="1" t="s">
        <v>2041</v>
      </c>
      <c r="T188" s="1" t="s">
        <v>2042</v>
      </c>
      <c r="U188" s="1" t="s">
        <v>2043</v>
      </c>
      <c r="V188" s="1" t="s">
        <v>2138</v>
      </c>
    </row>
    <row r="189" s="1" customFormat="1" spans="1:22">
      <c r="A189" s="3">
        <v>999225006889833</v>
      </c>
      <c r="B189" s="1" t="s">
        <v>2031</v>
      </c>
      <c r="C189" s="1" t="s">
        <v>2947</v>
      </c>
      <c r="D189" s="1" t="s">
        <v>2948</v>
      </c>
      <c r="E189" s="1" t="s">
        <v>2949</v>
      </c>
      <c r="F189" s="1" t="s">
        <v>2031</v>
      </c>
      <c r="G189" s="1" t="s">
        <v>2049</v>
      </c>
      <c r="H189" s="1" t="s">
        <v>2033</v>
      </c>
      <c r="I189" s="1" t="s">
        <v>2950</v>
      </c>
      <c r="J189" s="1" t="s">
        <v>2035</v>
      </c>
      <c r="K189" s="1" t="s">
        <v>2950</v>
      </c>
      <c r="L189" s="1" t="s">
        <v>2950</v>
      </c>
      <c r="M189" s="1" t="s">
        <v>2036</v>
      </c>
      <c r="N189" s="1" t="s">
        <v>2036</v>
      </c>
      <c r="O189" s="1" t="s">
        <v>2037</v>
      </c>
      <c r="P189" s="1" t="s">
        <v>2038</v>
      </c>
      <c r="Q189" s="1" t="s">
        <v>2039</v>
      </c>
      <c r="R189" s="1" t="s">
        <v>2951</v>
      </c>
      <c r="S189" s="1" t="s">
        <v>2041</v>
      </c>
      <c r="T189" s="1" t="s">
        <v>2042</v>
      </c>
      <c r="U189" s="1" t="s">
        <v>2043</v>
      </c>
      <c r="V189" s="1" t="s">
        <v>2307</v>
      </c>
    </row>
    <row r="190" s="1" customFormat="1" spans="1:22">
      <c r="A190" s="3">
        <v>999225006794012</v>
      </c>
      <c r="B190" s="1" t="s">
        <v>2031</v>
      </c>
      <c r="C190" s="1" t="s">
        <v>2952</v>
      </c>
      <c r="D190" s="1" t="s">
        <v>2835</v>
      </c>
      <c r="E190" s="1" t="s">
        <v>2953</v>
      </c>
      <c r="F190" s="1" t="s">
        <v>2031</v>
      </c>
      <c r="G190" s="1" t="s">
        <v>2049</v>
      </c>
      <c r="H190" s="1" t="s">
        <v>2033</v>
      </c>
      <c r="I190" s="1" t="s">
        <v>2837</v>
      </c>
      <c r="J190" s="1" t="s">
        <v>2035</v>
      </c>
      <c r="K190" s="1" t="s">
        <v>2837</v>
      </c>
      <c r="L190" s="1" t="s">
        <v>2837</v>
      </c>
      <c r="M190" s="1" t="s">
        <v>2036</v>
      </c>
      <c r="N190" s="1" t="s">
        <v>2036</v>
      </c>
      <c r="O190" s="1" t="s">
        <v>2037</v>
      </c>
      <c r="P190" s="1" t="s">
        <v>2038</v>
      </c>
      <c r="Q190" s="1" t="s">
        <v>2039</v>
      </c>
      <c r="R190" s="1" t="s">
        <v>2954</v>
      </c>
      <c r="S190" s="1" t="s">
        <v>2041</v>
      </c>
      <c r="T190" s="1" t="s">
        <v>2042</v>
      </c>
      <c r="U190" s="1" t="s">
        <v>2043</v>
      </c>
      <c r="V190" s="1" t="s">
        <v>2138</v>
      </c>
    </row>
    <row r="191" s="1" customFormat="1" spans="1:22">
      <c r="A191" s="3">
        <v>999225006017394</v>
      </c>
      <c r="B191" s="1" t="s">
        <v>2031</v>
      </c>
      <c r="C191" s="1" t="s">
        <v>2955</v>
      </c>
      <c r="D191" s="1" t="s">
        <v>2844</v>
      </c>
      <c r="E191" s="1" t="s">
        <v>2956</v>
      </c>
      <c r="F191" s="1" t="s">
        <v>2031</v>
      </c>
      <c r="G191" s="1" t="s">
        <v>2032</v>
      </c>
      <c r="H191" s="1" t="s">
        <v>2033</v>
      </c>
      <c r="I191" s="1" t="s">
        <v>2957</v>
      </c>
      <c r="J191" s="1" t="s">
        <v>2035</v>
      </c>
      <c r="K191" s="1" t="s">
        <v>2957</v>
      </c>
      <c r="L191" s="1" t="s">
        <v>2957</v>
      </c>
      <c r="M191" s="1" t="s">
        <v>2036</v>
      </c>
      <c r="N191" s="1" t="s">
        <v>2036</v>
      </c>
      <c r="O191" s="1" t="s">
        <v>2037</v>
      </c>
      <c r="P191" s="1" t="s">
        <v>2038</v>
      </c>
      <c r="Q191" s="1" t="s">
        <v>2039</v>
      </c>
      <c r="R191" s="1" t="s">
        <v>2958</v>
      </c>
      <c r="S191" s="1" t="s">
        <v>2041</v>
      </c>
      <c r="T191" s="1" t="s">
        <v>2042</v>
      </c>
      <c r="U191" s="1" t="s">
        <v>2043</v>
      </c>
      <c r="V191" s="1" t="s">
        <v>2044</v>
      </c>
    </row>
    <row r="192" s="1" customFormat="1" spans="1:22">
      <c r="A192" s="3">
        <v>999225005465437</v>
      </c>
      <c r="B192" s="1" t="s">
        <v>2031</v>
      </c>
      <c r="C192" s="1" t="s">
        <v>2959</v>
      </c>
      <c r="D192" s="1" t="s">
        <v>2960</v>
      </c>
      <c r="E192" s="1" t="s">
        <v>2961</v>
      </c>
      <c r="F192" s="1" t="s">
        <v>2031</v>
      </c>
      <c r="G192" s="1" t="s">
        <v>2049</v>
      </c>
      <c r="H192" s="1" t="s">
        <v>2033</v>
      </c>
      <c r="I192" s="1" t="s">
        <v>2962</v>
      </c>
      <c r="J192" s="1" t="s">
        <v>2035</v>
      </c>
      <c r="K192" s="1" t="s">
        <v>2962</v>
      </c>
      <c r="L192" s="1" t="s">
        <v>2962</v>
      </c>
      <c r="M192" s="1" t="s">
        <v>2036</v>
      </c>
      <c r="N192" s="1" t="s">
        <v>2036</v>
      </c>
      <c r="O192" s="1" t="s">
        <v>2037</v>
      </c>
      <c r="P192" s="1" t="s">
        <v>2038</v>
      </c>
      <c r="Q192" s="1" t="s">
        <v>2039</v>
      </c>
      <c r="R192" s="1" t="s">
        <v>2963</v>
      </c>
      <c r="S192" s="1" t="s">
        <v>2041</v>
      </c>
      <c r="T192" s="1" t="s">
        <v>2042</v>
      </c>
      <c r="U192" s="1" t="s">
        <v>2043</v>
      </c>
      <c r="V192" s="1" t="s">
        <v>2138</v>
      </c>
    </row>
    <row r="193" s="1" customFormat="1" spans="1:22">
      <c r="A193" s="3">
        <v>999225004043629</v>
      </c>
      <c r="B193" s="1" t="s">
        <v>2031</v>
      </c>
      <c r="C193" s="1" t="s">
        <v>2964</v>
      </c>
      <c r="D193" s="1" t="s">
        <v>2859</v>
      </c>
      <c r="E193" s="1" t="s">
        <v>2860</v>
      </c>
      <c r="F193" s="1" t="s">
        <v>2031</v>
      </c>
      <c r="G193" s="1" t="s">
        <v>2032</v>
      </c>
      <c r="H193" s="1" t="s">
        <v>2033</v>
      </c>
      <c r="I193" s="1" t="s">
        <v>2965</v>
      </c>
      <c r="J193" s="1" t="s">
        <v>2035</v>
      </c>
      <c r="K193" s="1" t="s">
        <v>2965</v>
      </c>
      <c r="L193" s="1" t="s">
        <v>2965</v>
      </c>
      <c r="M193" s="1" t="s">
        <v>2036</v>
      </c>
      <c r="N193" s="1" t="s">
        <v>2036</v>
      </c>
      <c r="O193" s="1" t="s">
        <v>2037</v>
      </c>
      <c r="P193" s="1" t="s">
        <v>2038</v>
      </c>
      <c r="Q193" s="1" t="s">
        <v>2039</v>
      </c>
      <c r="R193" s="1" t="s">
        <v>2966</v>
      </c>
      <c r="S193" s="1" t="s">
        <v>2041</v>
      </c>
      <c r="T193" s="1" t="s">
        <v>2042</v>
      </c>
      <c r="U193" s="1" t="s">
        <v>2043</v>
      </c>
      <c r="V193" s="1" t="s">
        <v>2044</v>
      </c>
    </row>
    <row r="194" s="1" customFormat="1" spans="1:22">
      <c r="A194" s="3">
        <v>999225002324895</v>
      </c>
      <c r="B194" s="1" t="s">
        <v>2031</v>
      </c>
      <c r="C194" s="1" t="s">
        <v>2967</v>
      </c>
      <c r="D194" s="1" t="s">
        <v>2693</v>
      </c>
      <c r="E194" s="1" t="s">
        <v>2968</v>
      </c>
      <c r="F194" s="1" t="s">
        <v>2031</v>
      </c>
      <c r="G194" s="1" t="s">
        <v>2049</v>
      </c>
      <c r="H194" s="1" t="s">
        <v>2033</v>
      </c>
      <c r="I194" s="1" t="s">
        <v>2969</v>
      </c>
      <c r="J194" s="1" t="s">
        <v>2035</v>
      </c>
      <c r="K194" s="1" t="s">
        <v>2969</v>
      </c>
      <c r="L194" s="1" t="s">
        <v>2969</v>
      </c>
      <c r="M194" s="1" t="s">
        <v>2036</v>
      </c>
      <c r="N194" s="1" t="s">
        <v>2036</v>
      </c>
      <c r="O194" s="1" t="s">
        <v>2037</v>
      </c>
      <c r="P194" s="1" t="s">
        <v>2038</v>
      </c>
      <c r="Q194" s="1" t="s">
        <v>2039</v>
      </c>
      <c r="R194" s="1" t="s">
        <v>2970</v>
      </c>
      <c r="S194" s="1" t="s">
        <v>2041</v>
      </c>
      <c r="T194" s="1" t="s">
        <v>2042</v>
      </c>
      <c r="U194" s="1" t="s">
        <v>2043</v>
      </c>
      <c r="V194" s="1" t="s">
        <v>2044</v>
      </c>
    </row>
    <row r="195" s="1" customFormat="1" spans="1:22">
      <c r="A195" s="3">
        <v>999225001795745</v>
      </c>
      <c r="B195" s="1" t="s">
        <v>2031</v>
      </c>
      <c r="C195" s="1" t="s">
        <v>2971</v>
      </c>
      <c r="D195" s="1" t="s">
        <v>2844</v>
      </c>
      <c r="E195" s="1" t="s">
        <v>2972</v>
      </c>
      <c r="F195" s="1" t="s">
        <v>2031</v>
      </c>
      <c r="G195" s="1" t="s">
        <v>2049</v>
      </c>
      <c r="H195" s="1" t="s">
        <v>2033</v>
      </c>
      <c r="I195" s="1" t="s">
        <v>2973</v>
      </c>
      <c r="J195" s="1" t="s">
        <v>2035</v>
      </c>
      <c r="K195" s="1" t="s">
        <v>2973</v>
      </c>
      <c r="L195" s="1" t="s">
        <v>2973</v>
      </c>
      <c r="M195" s="1" t="s">
        <v>2036</v>
      </c>
      <c r="N195" s="1" t="s">
        <v>2036</v>
      </c>
      <c r="O195" s="1" t="s">
        <v>2037</v>
      </c>
      <c r="P195" s="1" t="s">
        <v>2038</v>
      </c>
      <c r="Q195" s="1" t="s">
        <v>2039</v>
      </c>
      <c r="R195" s="1" t="s">
        <v>2974</v>
      </c>
      <c r="S195" s="1" t="s">
        <v>2041</v>
      </c>
      <c r="T195" s="1" t="s">
        <v>2042</v>
      </c>
      <c r="U195" s="1" t="s">
        <v>2043</v>
      </c>
      <c r="V195" s="1" t="s">
        <v>2044</v>
      </c>
    </row>
    <row r="196" s="1" customFormat="1" spans="1:22">
      <c r="A196" s="3">
        <v>999225001327589</v>
      </c>
      <c r="B196" s="1" t="s">
        <v>2031</v>
      </c>
      <c r="C196" s="1" t="s">
        <v>2975</v>
      </c>
      <c r="D196" s="1" t="s">
        <v>2835</v>
      </c>
      <c r="E196" s="1" t="s">
        <v>2976</v>
      </c>
      <c r="F196" s="1" t="s">
        <v>2031</v>
      </c>
      <c r="G196" s="1" t="s">
        <v>2049</v>
      </c>
      <c r="H196" s="1" t="s">
        <v>2033</v>
      </c>
      <c r="I196" s="1" t="s">
        <v>2977</v>
      </c>
      <c r="J196" s="1" t="s">
        <v>2035</v>
      </c>
      <c r="K196" s="1" t="s">
        <v>2977</v>
      </c>
      <c r="L196" s="1" t="s">
        <v>2977</v>
      </c>
      <c r="M196" s="1" t="s">
        <v>2036</v>
      </c>
      <c r="N196" s="1" t="s">
        <v>2036</v>
      </c>
      <c r="O196" s="1" t="s">
        <v>2037</v>
      </c>
      <c r="P196" s="1" t="s">
        <v>2038</v>
      </c>
      <c r="Q196" s="1" t="s">
        <v>2039</v>
      </c>
      <c r="R196" s="1" t="s">
        <v>2978</v>
      </c>
      <c r="S196" s="1" t="s">
        <v>2041</v>
      </c>
      <c r="T196" s="1" t="s">
        <v>2042</v>
      </c>
      <c r="U196" s="1" t="s">
        <v>2043</v>
      </c>
      <c r="V196" s="1" t="s">
        <v>2138</v>
      </c>
    </row>
    <row r="197" s="1" customFormat="1" spans="1:22">
      <c r="A197" s="3">
        <v>999224999590274</v>
      </c>
      <c r="B197" s="1" t="s">
        <v>2031</v>
      </c>
      <c r="C197" s="1" t="s">
        <v>2979</v>
      </c>
      <c r="D197" s="1" t="s">
        <v>2338</v>
      </c>
      <c r="E197" s="1" t="s">
        <v>2980</v>
      </c>
      <c r="F197" s="1" t="s">
        <v>2031</v>
      </c>
      <c r="G197" s="1" t="s">
        <v>2049</v>
      </c>
      <c r="H197" s="1" t="s">
        <v>2033</v>
      </c>
      <c r="I197" s="1" t="s">
        <v>2981</v>
      </c>
      <c r="J197" s="1" t="s">
        <v>2035</v>
      </c>
      <c r="K197" s="1" t="s">
        <v>2981</v>
      </c>
      <c r="L197" s="1" t="s">
        <v>2981</v>
      </c>
      <c r="M197" s="1" t="s">
        <v>2036</v>
      </c>
      <c r="N197" s="1" t="s">
        <v>2036</v>
      </c>
      <c r="O197" s="1" t="s">
        <v>2037</v>
      </c>
      <c r="P197" s="1" t="s">
        <v>2038</v>
      </c>
      <c r="Q197" s="1" t="s">
        <v>2039</v>
      </c>
      <c r="R197" s="1" t="s">
        <v>2982</v>
      </c>
      <c r="S197" s="1" t="s">
        <v>2041</v>
      </c>
      <c r="T197" s="1" t="s">
        <v>2042</v>
      </c>
      <c r="U197" s="1" t="s">
        <v>2043</v>
      </c>
      <c r="V197" s="1" t="s">
        <v>2044</v>
      </c>
    </row>
    <row r="198" s="1" customFormat="1" spans="1:22">
      <c r="A198" s="3">
        <v>999224999342174</v>
      </c>
      <c r="B198" s="1" t="s">
        <v>2031</v>
      </c>
      <c r="C198" s="1" t="s">
        <v>2983</v>
      </c>
      <c r="D198" s="1" t="s">
        <v>2984</v>
      </c>
      <c r="E198" s="1" t="s">
        <v>2985</v>
      </c>
      <c r="F198" s="1" t="s">
        <v>2031</v>
      </c>
      <c r="G198" s="1" t="s">
        <v>2032</v>
      </c>
      <c r="H198" s="1" t="s">
        <v>2033</v>
      </c>
      <c r="I198" s="1" t="s">
        <v>2986</v>
      </c>
      <c r="J198" s="1" t="s">
        <v>2035</v>
      </c>
      <c r="K198" s="1" t="s">
        <v>2986</v>
      </c>
      <c r="L198" s="1" t="s">
        <v>2986</v>
      </c>
      <c r="M198" s="1" t="s">
        <v>2036</v>
      </c>
      <c r="N198" s="1" t="s">
        <v>2036</v>
      </c>
      <c r="O198" s="1" t="s">
        <v>2037</v>
      </c>
      <c r="P198" s="1" t="s">
        <v>2038</v>
      </c>
      <c r="Q198" s="1" t="s">
        <v>2039</v>
      </c>
      <c r="R198" s="1" t="s">
        <v>2987</v>
      </c>
      <c r="S198" s="1" t="s">
        <v>2041</v>
      </c>
      <c r="T198" s="1" t="s">
        <v>2042</v>
      </c>
      <c r="U198" s="1" t="s">
        <v>2043</v>
      </c>
      <c r="V198" s="1" t="s">
        <v>2044</v>
      </c>
    </row>
    <row r="199" s="1" customFormat="1" spans="1:22">
      <c r="A199" s="3">
        <v>999224997458177</v>
      </c>
      <c r="B199" s="1" t="s">
        <v>2135</v>
      </c>
      <c r="C199" s="1" t="s">
        <v>2988</v>
      </c>
      <c r="D199" s="1" t="s">
        <v>2984</v>
      </c>
      <c r="E199" s="1" t="s">
        <v>2989</v>
      </c>
      <c r="F199" s="1" t="s">
        <v>2031</v>
      </c>
      <c r="G199" s="1" t="s">
        <v>2049</v>
      </c>
      <c r="H199" s="1" t="s">
        <v>2033</v>
      </c>
      <c r="I199" s="1" t="s">
        <v>2990</v>
      </c>
      <c r="J199" s="1" t="s">
        <v>2035</v>
      </c>
      <c r="K199" s="1" t="s">
        <v>2990</v>
      </c>
      <c r="L199" s="1" t="s">
        <v>2990</v>
      </c>
      <c r="M199" s="1" t="s">
        <v>2036</v>
      </c>
      <c r="N199" s="1" t="s">
        <v>2036</v>
      </c>
      <c r="O199" s="1" t="s">
        <v>2037</v>
      </c>
      <c r="P199" s="1" t="s">
        <v>2038</v>
      </c>
      <c r="Q199" s="1" t="s">
        <v>2039</v>
      </c>
      <c r="R199" s="1" t="s">
        <v>2991</v>
      </c>
      <c r="S199" s="1" t="s">
        <v>2041</v>
      </c>
      <c r="T199" s="1" t="s">
        <v>2042</v>
      </c>
      <c r="U199" s="1" t="s">
        <v>2043</v>
      </c>
      <c r="V199" s="1" t="s">
        <v>2044</v>
      </c>
    </row>
    <row r="200" s="1" customFormat="1" spans="1:22">
      <c r="A200" s="3">
        <v>999224997426677</v>
      </c>
      <c r="B200" s="1" t="s">
        <v>2135</v>
      </c>
      <c r="C200" s="1" t="s">
        <v>2992</v>
      </c>
      <c r="D200" s="1" t="s">
        <v>2984</v>
      </c>
      <c r="E200" s="1" t="s">
        <v>2993</v>
      </c>
      <c r="F200" s="1" t="s">
        <v>2031</v>
      </c>
      <c r="G200" s="1" t="s">
        <v>2049</v>
      </c>
      <c r="H200" s="1" t="s">
        <v>2033</v>
      </c>
      <c r="I200" s="1" t="s">
        <v>2994</v>
      </c>
      <c r="J200" s="1" t="s">
        <v>2035</v>
      </c>
      <c r="K200" s="1" t="s">
        <v>2994</v>
      </c>
      <c r="L200" s="1" t="s">
        <v>2994</v>
      </c>
      <c r="M200" s="1" t="s">
        <v>2036</v>
      </c>
      <c r="N200" s="1" t="s">
        <v>2036</v>
      </c>
      <c r="O200" s="1" t="s">
        <v>2037</v>
      </c>
      <c r="P200" s="1" t="s">
        <v>2038</v>
      </c>
      <c r="Q200" s="1" t="s">
        <v>2039</v>
      </c>
      <c r="R200" s="1" t="s">
        <v>2995</v>
      </c>
      <c r="S200" s="1" t="s">
        <v>2041</v>
      </c>
      <c r="T200" s="1" t="s">
        <v>2042</v>
      </c>
      <c r="U200" s="1" t="s">
        <v>2043</v>
      </c>
      <c r="V200" s="1" t="s">
        <v>2044</v>
      </c>
    </row>
    <row r="201" s="1" customFormat="1" spans="1:22">
      <c r="A201" s="3">
        <v>999224996788947</v>
      </c>
      <c r="B201" s="1" t="s">
        <v>2135</v>
      </c>
      <c r="C201" s="1" t="s">
        <v>2996</v>
      </c>
      <c r="D201" s="1" t="s">
        <v>2628</v>
      </c>
      <c r="E201" s="1" t="s">
        <v>2997</v>
      </c>
      <c r="F201" s="1" t="s">
        <v>2031</v>
      </c>
      <c r="G201" s="1" t="s">
        <v>2032</v>
      </c>
      <c r="H201" s="1" t="s">
        <v>2033</v>
      </c>
      <c r="I201" s="1" t="s">
        <v>2998</v>
      </c>
      <c r="J201" s="1" t="s">
        <v>2035</v>
      </c>
      <c r="K201" s="1" t="s">
        <v>2998</v>
      </c>
      <c r="L201" s="1" t="s">
        <v>2998</v>
      </c>
      <c r="M201" s="1" t="s">
        <v>2036</v>
      </c>
      <c r="N201" s="1" t="s">
        <v>2036</v>
      </c>
      <c r="O201" s="1" t="s">
        <v>2037</v>
      </c>
      <c r="P201" s="1" t="s">
        <v>2038</v>
      </c>
      <c r="Q201" s="1" t="s">
        <v>2039</v>
      </c>
      <c r="R201" s="1" t="s">
        <v>2999</v>
      </c>
      <c r="S201" s="1" t="s">
        <v>2041</v>
      </c>
      <c r="T201" s="1" t="s">
        <v>2042</v>
      </c>
      <c r="U201" s="1" t="s">
        <v>2043</v>
      </c>
      <c r="V201" s="1" t="s">
        <v>2044</v>
      </c>
    </row>
    <row r="202" s="1" customFormat="1" spans="1:22">
      <c r="A202" s="3">
        <v>999224993712188</v>
      </c>
      <c r="B202" s="1" t="s">
        <v>2135</v>
      </c>
      <c r="C202" s="1" t="s">
        <v>3000</v>
      </c>
      <c r="D202" s="1" t="s">
        <v>3001</v>
      </c>
      <c r="E202" s="1" t="s">
        <v>3002</v>
      </c>
      <c r="F202" s="1" t="s">
        <v>2031</v>
      </c>
      <c r="G202" s="1" t="s">
        <v>2032</v>
      </c>
      <c r="H202" s="1" t="s">
        <v>2033</v>
      </c>
      <c r="I202" s="1" t="s">
        <v>3003</v>
      </c>
      <c r="J202" s="1" t="s">
        <v>2035</v>
      </c>
      <c r="K202" s="1" t="s">
        <v>3003</v>
      </c>
      <c r="L202" s="1" t="s">
        <v>3003</v>
      </c>
      <c r="M202" s="1" t="s">
        <v>2036</v>
      </c>
      <c r="N202" s="1" t="s">
        <v>2036</v>
      </c>
      <c r="O202" s="1" t="s">
        <v>2037</v>
      </c>
      <c r="P202" s="1" t="s">
        <v>2038</v>
      </c>
      <c r="Q202" s="1" t="s">
        <v>2039</v>
      </c>
      <c r="R202" s="1" t="s">
        <v>3004</v>
      </c>
      <c r="S202" s="1" t="s">
        <v>2041</v>
      </c>
      <c r="T202" s="1" t="s">
        <v>2042</v>
      </c>
      <c r="U202" s="1" t="s">
        <v>2043</v>
      </c>
      <c r="V202" s="1" t="s">
        <v>2044</v>
      </c>
    </row>
    <row r="203" s="1" customFormat="1" spans="1:22">
      <c r="A203" s="3">
        <v>999224993650971</v>
      </c>
      <c r="B203" s="1" t="s">
        <v>2135</v>
      </c>
      <c r="C203" s="1" t="s">
        <v>3005</v>
      </c>
      <c r="D203" s="1" t="s">
        <v>2197</v>
      </c>
      <c r="E203" s="1" t="s">
        <v>2926</v>
      </c>
      <c r="F203" s="1" t="s">
        <v>2031</v>
      </c>
      <c r="G203" s="1" t="s">
        <v>2049</v>
      </c>
      <c r="H203" s="1" t="s">
        <v>2033</v>
      </c>
      <c r="I203" s="1" t="s">
        <v>2927</v>
      </c>
      <c r="J203" s="1" t="s">
        <v>2035</v>
      </c>
      <c r="K203" s="1" t="s">
        <v>2927</v>
      </c>
      <c r="L203" s="1" t="s">
        <v>2927</v>
      </c>
      <c r="M203" s="1" t="s">
        <v>2036</v>
      </c>
      <c r="N203" s="1" t="s">
        <v>2036</v>
      </c>
      <c r="O203" s="1" t="s">
        <v>2037</v>
      </c>
      <c r="P203" s="1" t="s">
        <v>2038</v>
      </c>
      <c r="Q203" s="1" t="s">
        <v>2039</v>
      </c>
      <c r="R203" s="1" t="s">
        <v>3006</v>
      </c>
      <c r="S203" s="1" t="s">
        <v>2041</v>
      </c>
      <c r="T203" s="1" t="s">
        <v>2042</v>
      </c>
      <c r="U203" s="1" t="s">
        <v>2043</v>
      </c>
      <c r="V203" s="1" t="s">
        <v>2044</v>
      </c>
    </row>
    <row r="204" s="1" customFormat="1" spans="1:22">
      <c r="A204" s="3">
        <v>999224993619275</v>
      </c>
      <c r="B204" s="1" t="s">
        <v>2135</v>
      </c>
      <c r="C204" s="1" t="s">
        <v>3007</v>
      </c>
      <c r="D204" s="1" t="s">
        <v>2891</v>
      </c>
      <c r="E204" s="1" t="s">
        <v>3008</v>
      </c>
      <c r="F204" s="1" t="s">
        <v>2031</v>
      </c>
      <c r="G204" s="1" t="s">
        <v>2032</v>
      </c>
      <c r="H204" s="1" t="s">
        <v>2033</v>
      </c>
      <c r="I204" s="1" t="s">
        <v>3009</v>
      </c>
      <c r="J204" s="1" t="s">
        <v>2035</v>
      </c>
      <c r="K204" s="1" t="s">
        <v>3009</v>
      </c>
      <c r="L204" s="1" t="s">
        <v>3009</v>
      </c>
      <c r="M204" s="1" t="s">
        <v>2036</v>
      </c>
      <c r="N204" s="1" t="s">
        <v>2036</v>
      </c>
      <c r="O204" s="1" t="s">
        <v>2037</v>
      </c>
      <c r="P204" s="1" t="s">
        <v>2038</v>
      </c>
      <c r="Q204" s="1" t="s">
        <v>2039</v>
      </c>
      <c r="R204" s="1" t="s">
        <v>3010</v>
      </c>
      <c r="S204" s="1" t="s">
        <v>2041</v>
      </c>
      <c r="T204" s="1" t="s">
        <v>2042</v>
      </c>
      <c r="U204" s="1" t="s">
        <v>2043</v>
      </c>
      <c r="V204" s="1" t="s">
        <v>2138</v>
      </c>
    </row>
    <row r="205" s="1" customFormat="1" spans="1:22">
      <c r="A205" s="3">
        <v>999224993202679</v>
      </c>
      <c r="B205" s="1" t="s">
        <v>2135</v>
      </c>
      <c r="C205" s="1" t="s">
        <v>3011</v>
      </c>
      <c r="D205" s="1" t="s">
        <v>2891</v>
      </c>
      <c r="E205" s="1" t="s">
        <v>3012</v>
      </c>
      <c r="F205" s="1" t="s">
        <v>2031</v>
      </c>
      <c r="G205" s="1" t="s">
        <v>2032</v>
      </c>
      <c r="H205" s="1" t="s">
        <v>2033</v>
      </c>
      <c r="I205" s="1" t="s">
        <v>3009</v>
      </c>
      <c r="J205" s="1" t="s">
        <v>2035</v>
      </c>
      <c r="K205" s="1" t="s">
        <v>3009</v>
      </c>
      <c r="L205" s="1" t="s">
        <v>3009</v>
      </c>
      <c r="M205" s="1" t="s">
        <v>2036</v>
      </c>
      <c r="N205" s="1" t="s">
        <v>2036</v>
      </c>
      <c r="O205" s="1" t="s">
        <v>2037</v>
      </c>
      <c r="P205" s="1" t="s">
        <v>2038</v>
      </c>
      <c r="Q205" s="1" t="s">
        <v>2039</v>
      </c>
      <c r="R205" s="1" t="s">
        <v>3013</v>
      </c>
      <c r="S205" s="1" t="s">
        <v>2041</v>
      </c>
      <c r="T205" s="1" t="s">
        <v>2042</v>
      </c>
      <c r="U205" s="1" t="s">
        <v>2043</v>
      </c>
      <c r="V205" s="1" t="s">
        <v>2138</v>
      </c>
    </row>
    <row r="206" s="1" customFormat="1" spans="1:22">
      <c r="A206" s="3">
        <v>999224991263762</v>
      </c>
      <c r="B206" s="1" t="s">
        <v>2135</v>
      </c>
      <c r="C206" s="1" t="s">
        <v>3014</v>
      </c>
      <c r="D206" s="1" t="s">
        <v>2723</v>
      </c>
      <c r="E206" s="1" t="s">
        <v>3015</v>
      </c>
      <c r="F206" s="1" t="s">
        <v>2031</v>
      </c>
      <c r="G206" s="1" t="s">
        <v>2049</v>
      </c>
      <c r="H206" s="1" t="s">
        <v>2033</v>
      </c>
      <c r="I206" s="1" t="s">
        <v>3016</v>
      </c>
      <c r="J206" s="1" t="s">
        <v>2035</v>
      </c>
      <c r="K206" s="1" t="s">
        <v>3016</v>
      </c>
      <c r="L206" s="1" t="s">
        <v>3016</v>
      </c>
      <c r="M206" s="1" t="s">
        <v>2036</v>
      </c>
      <c r="N206" s="1" t="s">
        <v>2036</v>
      </c>
      <c r="O206" s="1" t="s">
        <v>2037</v>
      </c>
      <c r="P206" s="1" t="s">
        <v>2038</v>
      </c>
      <c r="Q206" s="1" t="s">
        <v>2039</v>
      </c>
      <c r="R206" s="1" t="s">
        <v>3017</v>
      </c>
      <c r="S206" s="1" t="s">
        <v>2041</v>
      </c>
      <c r="T206" s="1" t="s">
        <v>2042</v>
      </c>
      <c r="U206" s="1" t="s">
        <v>2043</v>
      </c>
      <c r="V206" s="1" t="s">
        <v>2044</v>
      </c>
    </row>
    <row r="207" s="1" customFormat="1" spans="1:22">
      <c r="A207" s="3">
        <v>999224991001665</v>
      </c>
      <c r="B207" s="1" t="s">
        <v>2135</v>
      </c>
      <c r="C207" s="1" t="s">
        <v>3018</v>
      </c>
      <c r="D207" s="1" t="s">
        <v>2859</v>
      </c>
      <c r="E207" s="1" t="s">
        <v>2938</v>
      </c>
      <c r="F207" s="1" t="s">
        <v>2031</v>
      </c>
      <c r="G207" s="1" t="s">
        <v>2049</v>
      </c>
      <c r="H207" s="1" t="s">
        <v>2033</v>
      </c>
      <c r="I207" s="1" t="s">
        <v>2861</v>
      </c>
      <c r="J207" s="1" t="s">
        <v>2035</v>
      </c>
      <c r="K207" s="1" t="s">
        <v>2861</v>
      </c>
      <c r="L207" s="1" t="s">
        <v>2861</v>
      </c>
      <c r="M207" s="1" t="s">
        <v>2036</v>
      </c>
      <c r="N207" s="1" t="s">
        <v>2036</v>
      </c>
      <c r="O207" s="1" t="s">
        <v>2037</v>
      </c>
      <c r="P207" s="1" t="s">
        <v>2038</v>
      </c>
      <c r="Q207" s="1" t="s">
        <v>2039</v>
      </c>
      <c r="R207" s="1" t="s">
        <v>3019</v>
      </c>
      <c r="S207" s="1" t="s">
        <v>2041</v>
      </c>
      <c r="T207" s="1" t="s">
        <v>2042</v>
      </c>
      <c r="U207" s="1" t="s">
        <v>2043</v>
      </c>
      <c r="V207" s="1" t="s">
        <v>2044</v>
      </c>
    </row>
    <row r="208" s="1" customFormat="1" spans="1:22">
      <c r="A208" s="3">
        <v>999224989682429</v>
      </c>
      <c r="B208" s="1" t="s">
        <v>2135</v>
      </c>
      <c r="C208" s="1" t="s">
        <v>3020</v>
      </c>
      <c r="D208" s="1" t="s">
        <v>3021</v>
      </c>
      <c r="E208" s="1" t="s">
        <v>3022</v>
      </c>
      <c r="F208" s="1" t="s">
        <v>2135</v>
      </c>
      <c r="G208" s="1" t="s">
        <v>2031</v>
      </c>
      <c r="H208" s="1" t="s">
        <v>2033</v>
      </c>
      <c r="I208" s="1" t="s">
        <v>2708</v>
      </c>
      <c r="J208" s="1" t="s">
        <v>2035</v>
      </c>
      <c r="K208" s="1" t="s">
        <v>2708</v>
      </c>
      <c r="L208" s="1" t="s">
        <v>2708</v>
      </c>
      <c r="M208" s="1" t="s">
        <v>2036</v>
      </c>
      <c r="N208" s="1" t="s">
        <v>2036</v>
      </c>
      <c r="O208" s="1" t="s">
        <v>2037</v>
      </c>
      <c r="P208" s="1" t="s">
        <v>2038</v>
      </c>
      <c r="Q208" s="1" t="s">
        <v>2039</v>
      </c>
      <c r="R208" s="1" t="s">
        <v>3023</v>
      </c>
      <c r="S208" s="1" t="s">
        <v>2041</v>
      </c>
      <c r="T208" s="1" t="s">
        <v>2042</v>
      </c>
      <c r="U208" s="1" t="s">
        <v>2043</v>
      </c>
      <c r="V208" s="1" t="s">
        <v>2044</v>
      </c>
    </row>
    <row r="209" s="1" customFormat="1" spans="1:22">
      <c r="A209" s="3">
        <v>999224989112768</v>
      </c>
      <c r="B209" s="1" t="s">
        <v>2135</v>
      </c>
      <c r="C209" s="1" t="s">
        <v>3024</v>
      </c>
      <c r="D209" s="1" t="s">
        <v>2844</v>
      </c>
      <c r="E209" s="1" t="s">
        <v>3025</v>
      </c>
      <c r="F209" s="1" t="s">
        <v>2031</v>
      </c>
      <c r="G209" s="1" t="s">
        <v>2032</v>
      </c>
      <c r="H209" s="1" t="s">
        <v>2033</v>
      </c>
      <c r="I209" s="1" t="s">
        <v>3026</v>
      </c>
      <c r="J209" s="1" t="s">
        <v>2035</v>
      </c>
      <c r="K209" s="1" t="s">
        <v>3026</v>
      </c>
      <c r="L209" s="1" t="s">
        <v>3026</v>
      </c>
      <c r="M209" s="1" t="s">
        <v>2036</v>
      </c>
      <c r="N209" s="1" t="s">
        <v>2036</v>
      </c>
      <c r="O209" s="1" t="s">
        <v>2037</v>
      </c>
      <c r="P209" s="1" t="s">
        <v>2038</v>
      </c>
      <c r="Q209" s="1" t="s">
        <v>2039</v>
      </c>
      <c r="R209" s="1" t="s">
        <v>3027</v>
      </c>
      <c r="S209" s="1" t="s">
        <v>2041</v>
      </c>
      <c r="T209" s="1" t="s">
        <v>2042</v>
      </c>
      <c r="U209" s="1" t="s">
        <v>2043</v>
      </c>
      <c r="V209" s="1" t="s">
        <v>2044</v>
      </c>
    </row>
    <row r="210" s="1" customFormat="1" spans="1:22">
      <c r="A210" s="3">
        <v>24986166803</v>
      </c>
      <c r="B210" s="1" t="s">
        <v>2135</v>
      </c>
      <c r="C210" s="1" t="s">
        <v>3028</v>
      </c>
      <c r="D210" s="1" t="s">
        <v>2600</v>
      </c>
      <c r="E210" s="1" t="s">
        <v>3029</v>
      </c>
      <c r="F210" s="1" t="s">
        <v>2031</v>
      </c>
      <c r="G210" s="1" t="s">
        <v>2049</v>
      </c>
      <c r="H210" s="1" t="s">
        <v>2033</v>
      </c>
      <c r="I210" s="1" t="s">
        <v>3030</v>
      </c>
      <c r="J210" s="1" t="s">
        <v>2035</v>
      </c>
      <c r="K210" s="1" t="s">
        <v>3030</v>
      </c>
      <c r="L210" s="1" t="s">
        <v>3030</v>
      </c>
      <c r="M210" s="1" t="s">
        <v>2036</v>
      </c>
      <c r="N210" s="1" t="s">
        <v>2036</v>
      </c>
      <c r="O210" s="1" t="s">
        <v>2037</v>
      </c>
      <c r="P210" s="1" t="s">
        <v>2038</v>
      </c>
      <c r="Q210" s="1" t="s">
        <v>2039</v>
      </c>
      <c r="R210" s="1" t="s">
        <v>3031</v>
      </c>
      <c r="S210" s="1" t="s">
        <v>2041</v>
      </c>
      <c r="T210" s="1" t="s">
        <v>2042</v>
      </c>
      <c r="U210" s="1" t="s">
        <v>2604</v>
      </c>
      <c r="V210" s="1" t="s">
        <v>2044</v>
      </c>
    </row>
    <row r="211" s="1" customFormat="1" spans="1:22">
      <c r="A211" s="3">
        <v>999224985751415</v>
      </c>
      <c r="B211" s="1" t="s">
        <v>2135</v>
      </c>
      <c r="C211" s="1" t="s">
        <v>3032</v>
      </c>
      <c r="D211" s="1" t="s">
        <v>3033</v>
      </c>
      <c r="E211" s="1" t="s">
        <v>3034</v>
      </c>
      <c r="F211" s="1" t="s">
        <v>2135</v>
      </c>
      <c r="G211" s="1" t="s">
        <v>2031</v>
      </c>
      <c r="H211" s="1" t="s">
        <v>2033</v>
      </c>
      <c r="I211" s="1" t="s">
        <v>3035</v>
      </c>
      <c r="J211" s="1" t="s">
        <v>2035</v>
      </c>
      <c r="K211" s="1" t="s">
        <v>3035</v>
      </c>
      <c r="L211" s="1" t="s">
        <v>3035</v>
      </c>
      <c r="M211" s="1" t="s">
        <v>2036</v>
      </c>
      <c r="N211" s="1" t="s">
        <v>2036</v>
      </c>
      <c r="O211" s="1" t="s">
        <v>2037</v>
      </c>
      <c r="P211" s="1" t="s">
        <v>2038</v>
      </c>
      <c r="Q211" s="1" t="s">
        <v>2039</v>
      </c>
      <c r="R211" s="1" t="s">
        <v>3036</v>
      </c>
      <c r="S211" s="1" t="s">
        <v>2041</v>
      </c>
      <c r="T211" s="1" t="s">
        <v>2042</v>
      </c>
      <c r="U211" s="1" t="s">
        <v>2043</v>
      </c>
      <c r="V211" s="1" t="s">
        <v>2044</v>
      </c>
    </row>
    <row r="212" s="1" customFormat="1" spans="1:22">
      <c r="A212" s="3">
        <v>999224985647357</v>
      </c>
      <c r="B212" s="1" t="s">
        <v>2135</v>
      </c>
      <c r="C212" s="1" t="s">
        <v>3037</v>
      </c>
      <c r="D212" s="1" t="s">
        <v>2325</v>
      </c>
      <c r="E212" s="1" t="s">
        <v>3038</v>
      </c>
      <c r="F212" s="1" t="s">
        <v>2031</v>
      </c>
      <c r="G212" s="1" t="s">
        <v>2032</v>
      </c>
      <c r="H212" s="1" t="s">
        <v>2033</v>
      </c>
      <c r="I212" s="1" t="s">
        <v>3039</v>
      </c>
      <c r="J212" s="1" t="s">
        <v>2035</v>
      </c>
      <c r="K212" s="1" t="s">
        <v>3039</v>
      </c>
      <c r="L212" s="1" t="s">
        <v>3039</v>
      </c>
      <c r="M212" s="1" t="s">
        <v>2036</v>
      </c>
      <c r="N212" s="1" t="s">
        <v>2036</v>
      </c>
      <c r="O212" s="1" t="s">
        <v>2037</v>
      </c>
      <c r="P212" s="1" t="s">
        <v>2038</v>
      </c>
      <c r="Q212" s="1" t="s">
        <v>2039</v>
      </c>
      <c r="R212" s="1" t="s">
        <v>3040</v>
      </c>
      <c r="S212" s="1" t="s">
        <v>2041</v>
      </c>
      <c r="T212" s="1" t="s">
        <v>2042</v>
      </c>
      <c r="U212" s="1" t="s">
        <v>2043</v>
      </c>
      <c r="V212" s="1" t="s">
        <v>2044</v>
      </c>
    </row>
    <row r="213" s="1" customFormat="1" spans="1:22">
      <c r="A213" s="3">
        <v>999224985105029</v>
      </c>
      <c r="B213" s="1" t="s">
        <v>2135</v>
      </c>
      <c r="C213" s="1" t="s">
        <v>3041</v>
      </c>
      <c r="D213" s="1" t="s">
        <v>2525</v>
      </c>
      <c r="E213" s="1" t="s">
        <v>3042</v>
      </c>
      <c r="F213" s="1" t="s">
        <v>2049</v>
      </c>
      <c r="G213" s="1" t="s">
        <v>2032</v>
      </c>
      <c r="H213" s="1" t="s">
        <v>2033</v>
      </c>
      <c r="I213" s="1" t="s">
        <v>3043</v>
      </c>
      <c r="J213" s="1" t="s">
        <v>2035</v>
      </c>
      <c r="K213" s="1" t="s">
        <v>3043</v>
      </c>
      <c r="L213" s="1" t="s">
        <v>3043</v>
      </c>
      <c r="M213" s="1" t="s">
        <v>2036</v>
      </c>
      <c r="N213" s="1" t="s">
        <v>2036</v>
      </c>
      <c r="O213" s="1" t="s">
        <v>2037</v>
      </c>
      <c r="P213" s="1" t="s">
        <v>2038</v>
      </c>
      <c r="Q213" s="1" t="s">
        <v>2039</v>
      </c>
      <c r="R213" s="1" t="s">
        <v>3044</v>
      </c>
      <c r="S213" s="1" t="s">
        <v>2041</v>
      </c>
      <c r="T213" s="1" t="s">
        <v>2042</v>
      </c>
      <c r="U213" s="1" t="s">
        <v>2043</v>
      </c>
      <c r="V213" s="1" t="s">
        <v>2190</v>
      </c>
    </row>
    <row r="214" s="1" customFormat="1" spans="1:22">
      <c r="A214" s="3">
        <v>24984678676</v>
      </c>
      <c r="B214" s="1" t="s">
        <v>2135</v>
      </c>
      <c r="C214" s="1" t="s">
        <v>3045</v>
      </c>
      <c r="D214" s="1" t="s">
        <v>2600</v>
      </c>
      <c r="E214" s="1" t="s">
        <v>3046</v>
      </c>
      <c r="F214" s="1" t="s">
        <v>2031</v>
      </c>
      <c r="G214" s="1" t="s">
        <v>2049</v>
      </c>
      <c r="H214" s="1" t="s">
        <v>2033</v>
      </c>
      <c r="I214" s="1" t="s">
        <v>3047</v>
      </c>
      <c r="J214" s="1" t="s">
        <v>2035</v>
      </c>
      <c r="K214" s="1" t="s">
        <v>3047</v>
      </c>
      <c r="L214" s="1" t="s">
        <v>3047</v>
      </c>
      <c r="M214" s="1" t="s">
        <v>2036</v>
      </c>
      <c r="N214" s="1" t="s">
        <v>2036</v>
      </c>
      <c r="O214" s="1" t="s">
        <v>2037</v>
      </c>
      <c r="P214" s="1" t="s">
        <v>2038</v>
      </c>
      <c r="Q214" s="1" t="s">
        <v>2039</v>
      </c>
      <c r="R214" s="1" t="s">
        <v>3048</v>
      </c>
      <c r="S214" s="1" t="s">
        <v>2041</v>
      </c>
      <c r="T214" s="1" t="s">
        <v>2042</v>
      </c>
      <c r="U214" s="1" t="s">
        <v>2043</v>
      </c>
      <c r="V214" s="1" t="s">
        <v>2044</v>
      </c>
    </row>
    <row r="215" s="1" customFormat="1" spans="1:22">
      <c r="A215" s="3">
        <v>999224984179591</v>
      </c>
      <c r="B215" s="1" t="s">
        <v>2135</v>
      </c>
      <c r="C215" s="1" t="s">
        <v>3049</v>
      </c>
      <c r="D215" s="1" t="s">
        <v>2084</v>
      </c>
      <c r="E215" s="1" t="s">
        <v>3050</v>
      </c>
      <c r="F215" s="1" t="s">
        <v>2135</v>
      </c>
      <c r="G215" s="1" t="s">
        <v>2049</v>
      </c>
      <c r="H215" s="1" t="s">
        <v>2033</v>
      </c>
      <c r="I215" s="1" t="s">
        <v>3051</v>
      </c>
      <c r="J215" s="1" t="s">
        <v>2035</v>
      </c>
      <c r="K215" s="1" t="s">
        <v>3051</v>
      </c>
      <c r="L215" s="1" t="s">
        <v>3051</v>
      </c>
      <c r="M215" s="1" t="s">
        <v>2036</v>
      </c>
      <c r="N215" s="1" t="s">
        <v>2036</v>
      </c>
      <c r="O215" s="1" t="s">
        <v>2037</v>
      </c>
      <c r="P215" s="1" t="s">
        <v>2038</v>
      </c>
      <c r="Q215" s="1" t="s">
        <v>2039</v>
      </c>
      <c r="R215" s="1" t="s">
        <v>3052</v>
      </c>
      <c r="S215" s="1" t="s">
        <v>2041</v>
      </c>
      <c r="T215" s="1" t="s">
        <v>2042</v>
      </c>
      <c r="U215" s="1" t="s">
        <v>2043</v>
      </c>
      <c r="V215" s="1" t="s">
        <v>2044</v>
      </c>
    </row>
    <row r="216" s="1" customFormat="1" spans="1:22">
      <c r="A216" s="3">
        <v>999224984012123</v>
      </c>
      <c r="B216" s="1" t="s">
        <v>2135</v>
      </c>
      <c r="C216" s="1" t="s">
        <v>3053</v>
      </c>
      <c r="D216" s="1" t="s">
        <v>3001</v>
      </c>
      <c r="E216" s="1" t="s">
        <v>3054</v>
      </c>
      <c r="F216" s="1" t="s">
        <v>2135</v>
      </c>
      <c r="G216" s="1" t="s">
        <v>2032</v>
      </c>
      <c r="H216" s="1" t="s">
        <v>2033</v>
      </c>
      <c r="I216" s="1" t="s">
        <v>3055</v>
      </c>
      <c r="J216" s="1" t="s">
        <v>2035</v>
      </c>
      <c r="K216" s="1" t="s">
        <v>3055</v>
      </c>
      <c r="L216" s="1" t="s">
        <v>3055</v>
      </c>
      <c r="M216" s="1" t="s">
        <v>2036</v>
      </c>
      <c r="N216" s="1" t="s">
        <v>2036</v>
      </c>
      <c r="O216" s="1" t="s">
        <v>2037</v>
      </c>
      <c r="P216" s="1" t="s">
        <v>2038</v>
      </c>
      <c r="Q216" s="1" t="s">
        <v>2039</v>
      </c>
      <c r="R216" s="1" t="s">
        <v>3056</v>
      </c>
      <c r="S216" s="1" t="s">
        <v>2041</v>
      </c>
      <c r="T216" s="1" t="s">
        <v>2042</v>
      </c>
      <c r="U216" s="1" t="s">
        <v>2043</v>
      </c>
      <c r="V216" s="1" t="s">
        <v>2044</v>
      </c>
    </row>
    <row r="217" s="1" customFormat="1" spans="1:22">
      <c r="A217" s="3">
        <v>999224983614436</v>
      </c>
      <c r="B217" s="1" t="s">
        <v>2135</v>
      </c>
      <c r="C217" s="1" t="s">
        <v>3057</v>
      </c>
      <c r="D217" s="1" t="s">
        <v>3058</v>
      </c>
      <c r="E217" s="1" t="s">
        <v>3059</v>
      </c>
      <c r="F217" s="1" t="s">
        <v>2031</v>
      </c>
      <c r="G217" s="1" t="s">
        <v>2049</v>
      </c>
      <c r="H217" s="1" t="s">
        <v>2033</v>
      </c>
      <c r="I217" s="1" t="s">
        <v>3060</v>
      </c>
      <c r="J217" s="1" t="s">
        <v>2035</v>
      </c>
      <c r="K217" s="1" t="s">
        <v>3060</v>
      </c>
      <c r="L217" s="1" t="s">
        <v>3060</v>
      </c>
      <c r="M217" s="1" t="s">
        <v>2036</v>
      </c>
      <c r="N217" s="1" t="s">
        <v>2036</v>
      </c>
      <c r="O217" s="1" t="s">
        <v>2037</v>
      </c>
      <c r="P217" s="1" t="s">
        <v>2038</v>
      </c>
      <c r="Q217" s="1" t="s">
        <v>2039</v>
      </c>
      <c r="R217" s="1" t="s">
        <v>3061</v>
      </c>
      <c r="S217" s="1" t="s">
        <v>2041</v>
      </c>
      <c r="T217" s="1" t="s">
        <v>2042</v>
      </c>
      <c r="U217" s="1" t="s">
        <v>2043</v>
      </c>
      <c r="V217" s="1" t="s">
        <v>2397</v>
      </c>
    </row>
    <row r="218" s="1" customFormat="1" spans="1:22">
      <c r="A218" s="3">
        <v>999224983417388</v>
      </c>
      <c r="B218" s="1" t="s">
        <v>2135</v>
      </c>
      <c r="C218" s="1" t="s">
        <v>3062</v>
      </c>
      <c r="D218" s="1" t="s">
        <v>2192</v>
      </c>
      <c r="E218" s="1" t="s">
        <v>3063</v>
      </c>
      <c r="F218" s="1" t="s">
        <v>2135</v>
      </c>
      <c r="G218" s="1" t="s">
        <v>2031</v>
      </c>
      <c r="H218" s="1" t="s">
        <v>2033</v>
      </c>
      <c r="I218" s="1" t="s">
        <v>3064</v>
      </c>
      <c r="J218" s="1" t="s">
        <v>2035</v>
      </c>
      <c r="K218" s="1" t="s">
        <v>3064</v>
      </c>
      <c r="L218" s="1" t="s">
        <v>3064</v>
      </c>
      <c r="M218" s="1" t="s">
        <v>2036</v>
      </c>
      <c r="N218" s="1" t="s">
        <v>2036</v>
      </c>
      <c r="O218" s="1" t="s">
        <v>2037</v>
      </c>
      <c r="P218" s="1" t="s">
        <v>2038</v>
      </c>
      <c r="Q218" s="1" t="s">
        <v>2039</v>
      </c>
      <c r="R218" s="1" t="s">
        <v>3065</v>
      </c>
      <c r="S218" s="1" t="s">
        <v>2041</v>
      </c>
      <c r="T218" s="1" t="s">
        <v>2042</v>
      </c>
      <c r="U218" s="1" t="s">
        <v>2043</v>
      </c>
      <c r="V218" s="1" t="s">
        <v>2044</v>
      </c>
    </row>
    <row r="219" s="1" customFormat="1" spans="1:22">
      <c r="A219" s="3">
        <v>999224983372075</v>
      </c>
      <c r="B219" s="1" t="s">
        <v>2135</v>
      </c>
      <c r="C219" s="1" t="s">
        <v>3066</v>
      </c>
      <c r="D219" s="1" t="s">
        <v>3067</v>
      </c>
      <c r="E219" s="1" t="s">
        <v>3068</v>
      </c>
      <c r="F219" s="1" t="s">
        <v>2135</v>
      </c>
      <c r="G219" s="1" t="s">
        <v>2031</v>
      </c>
      <c r="H219" s="1" t="s">
        <v>2033</v>
      </c>
      <c r="I219" s="1" t="s">
        <v>3069</v>
      </c>
      <c r="J219" s="1" t="s">
        <v>2035</v>
      </c>
      <c r="K219" s="1" t="s">
        <v>3069</v>
      </c>
      <c r="L219" s="1" t="s">
        <v>3069</v>
      </c>
      <c r="M219" s="1" t="s">
        <v>2036</v>
      </c>
      <c r="N219" s="1" t="s">
        <v>2036</v>
      </c>
      <c r="O219" s="1" t="s">
        <v>2037</v>
      </c>
      <c r="P219" s="1" t="s">
        <v>2038</v>
      </c>
      <c r="Q219" s="1" t="s">
        <v>2039</v>
      </c>
      <c r="R219" s="1" t="s">
        <v>3070</v>
      </c>
      <c r="S219" s="1" t="s">
        <v>2041</v>
      </c>
      <c r="T219" s="1" t="s">
        <v>2042</v>
      </c>
      <c r="U219" s="1" t="s">
        <v>2043</v>
      </c>
      <c r="V219" s="1" t="s">
        <v>2044</v>
      </c>
    </row>
    <row r="220" s="1" customFormat="1" spans="1:22">
      <c r="A220" s="3">
        <v>999224983095832</v>
      </c>
      <c r="B220" s="1" t="s">
        <v>2135</v>
      </c>
      <c r="C220" s="1" t="s">
        <v>3071</v>
      </c>
      <c r="D220" s="1" t="s">
        <v>2844</v>
      </c>
      <c r="E220" s="1" t="s">
        <v>3072</v>
      </c>
      <c r="F220" s="1" t="s">
        <v>2135</v>
      </c>
      <c r="G220" s="1" t="s">
        <v>2049</v>
      </c>
      <c r="H220" s="1" t="s">
        <v>2033</v>
      </c>
      <c r="I220" s="1" t="s">
        <v>3073</v>
      </c>
      <c r="J220" s="1" t="s">
        <v>2035</v>
      </c>
      <c r="K220" s="1" t="s">
        <v>3073</v>
      </c>
      <c r="L220" s="1" t="s">
        <v>3073</v>
      </c>
      <c r="M220" s="1" t="s">
        <v>2036</v>
      </c>
      <c r="N220" s="1" t="s">
        <v>2036</v>
      </c>
      <c r="O220" s="1" t="s">
        <v>2037</v>
      </c>
      <c r="P220" s="1" t="s">
        <v>2038</v>
      </c>
      <c r="Q220" s="1" t="s">
        <v>2039</v>
      </c>
      <c r="R220" s="1" t="s">
        <v>3074</v>
      </c>
      <c r="S220" s="1" t="s">
        <v>2041</v>
      </c>
      <c r="T220" s="1" t="s">
        <v>2042</v>
      </c>
      <c r="U220" s="1" t="s">
        <v>2043</v>
      </c>
      <c r="V220" s="1" t="s">
        <v>2044</v>
      </c>
    </row>
    <row r="221" s="1" customFormat="1" spans="1:22">
      <c r="A221" s="3">
        <v>999224982934944</v>
      </c>
      <c r="B221" s="1" t="s">
        <v>2135</v>
      </c>
      <c r="C221" s="1" t="s">
        <v>3075</v>
      </c>
      <c r="D221" s="1" t="s">
        <v>3076</v>
      </c>
      <c r="E221" s="1" t="s">
        <v>3077</v>
      </c>
      <c r="F221" s="1" t="s">
        <v>2135</v>
      </c>
      <c r="G221" s="1" t="s">
        <v>2049</v>
      </c>
      <c r="H221" s="1" t="s">
        <v>2033</v>
      </c>
      <c r="I221" s="1" t="s">
        <v>3078</v>
      </c>
      <c r="J221" s="1" t="s">
        <v>2035</v>
      </c>
      <c r="K221" s="1" t="s">
        <v>3078</v>
      </c>
      <c r="L221" s="1" t="s">
        <v>3078</v>
      </c>
      <c r="M221" s="1" t="s">
        <v>2036</v>
      </c>
      <c r="N221" s="1" t="s">
        <v>2036</v>
      </c>
      <c r="O221" s="1" t="s">
        <v>2037</v>
      </c>
      <c r="P221" s="1" t="s">
        <v>2038</v>
      </c>
      <c r="Q221" s="1" t="s">
        <v>2039</v>
      </c>
      <c r="R221" s="1" t="s">
        <v>3079</v>
      </c>
      <c r="S221" s="1" t="s">
        <v>2041</v>
      </c>
      <c r="T221" s="1" t="s">
        <v>2042</v>
      </c>
      <c r="U221" s="1" t="s">
        <v>2043</v>
      </c>
      <c r="V221" s="1" t="s">
        <v>2044</v>
      </c>
    </row>
    <row r="222" s="1" customFormat="1" spans="1:22">
      <c r="A222" s="3">
        <v>999224982748251</v>
      </c>
      <c r="B222" s="1" t="s">
        <v>2135</v>
      </c>
      <c r="C222" s="1" t="s">
        <v>3080</v>
      </c>
      <c r="D222" s="1" t="s">
        <v>2693</v>
      </c>
      <c r="E222" s="1" t="s">
        <v>3081</v>
      </c>
      <c r="F222" s="1" t="s">
        <v>2135</v>
      </c>
      <c r="G222" s="1" t="s">
        <v>2031</v>
      </c>
      <c r="H222" s="1" t="s">
        <v>2033</v>
      </c>
      <c r="I222" s="1" t="s">
        <v>3082</v>
      </c>
      <c r="J222" s="1" t="s">
        <v>2035</v>
      </c>
      <c r="K222" s="1" t="s">
        <v>3082</v>
      </c>
      <c r="L222" s="1" t="s">
        <v>3082</v>
      </c>
      <c r="M222" s="1" t="s">
        <v>2036</v>
      </c>
      <c r="N222" s="1" t="s">
        <v>2036</v>
      </c>
      <c r="O222" s="1" t="s">
        <v>2037</v>
      </c>
      <c r="P222" s="1" t="s">
        <v>2038</v>
      </c>
      <c r="Q222" s="1" t="s">
        <v>2039</v>
      </c>
      <c r="R222" s="1" t="s">
        <v>3083</v>
      </c>
      <c r="S222" s="1" t="s">
        <v>2041</v>
      </c>
      <c r="T222" s="1" t="s">
        <v>2042</v>
      </c>
      <c r="U222" s="1" t="s">
        <v>2043</v>
      </c>
      <c r="V222" s="1" t="s">
        <v>2044</v>
      </c>
    </row>
    <row r="223" s="1" customFormat="1" spans="1:22">
      <c r="A223" s="3">
        <v>999224982689625</v>
      </c>
      <c r="B223" s="1" t="s">
        <v>2135</v>
      </c>
      <c r="C223" s="1" t="s">
        <v>3084</v>
      </c>
      <c r="D223" s="1" t="s">
        <v>2623</v>
      </c>
      <c r="E223" s="1" t="s">
        <v>3085</v>
      </c>
      <c r="F223" s="1" t="s">
        <v>2135</v>
      </c>
      <c r="G223" s="1" t="s">
        <v>2031</v>
      </c>
      <c r="H223" s="1" t="s">
        <v>2033</v>
      </c>
      <c r="I223" s="1" t="s">
        <v>3003</v>
      </c>
      <c r="J223" s="1" t="s">
        <v>2035</v>
      </c>
      <c r="K223" s="1" t="s">
        <v>3003</v>
      </c>
      <c r="L223" s="1" t="s">
        <v>3003</v>
      </c>
      <c r="M223" s="1" t="s">
        <v>2036</v>
      </c>
      <c r="N223" s="1" t="s">
        <v>2036</v>
      </c>
      <c r="O223" s="1" t="s">
        <v>2037</v>
      </c>
      <c r="P223" s="1" t="s">
        <v>2038</v>
      </c>
      <c r="Q223" s="1" t="s">
        <v>2039</v>
      </c>
      <c r="R223" s="1" t="s">
        <v>3086</v>
      </c>
      <c r="S223" s="1" t="s">
        <v>2041</v>
      </c>
      <c r="T223" s="1" t="s">
        <v>2042</v>
      </c>
      <c r="U223" s="1" t="s">
        <v>2043</v>
      </c>
      <c r="V223" s="1" t="s">
        <v>2138</v>
      </c>
    </row>
    <row r="224" s="1" customFormat="1" spans="1:22">
      <c r="A224" s="3">
        <v>24982674264</v>
      </c>
      <c r="B224" s="1" t="s">
        <v>2135</v>
      </c>
      <c r="C224" s="1" t="s">
        <v>3087</v>
      </c>
      <c r="D224" s="1" t="s">
        <v>3088</v>
      </c>
      <c r="E224" s="1" t="s">
        <v>3089</v>
      </c>
      <c r="F224" s="1" t="s">
        <v>2135</v>
      </c>
      <c r="G224" s="1" t="s">
        <v>2049</v>
      </c>
      <c r="H224" s="1" t="s">
        <v>2033</v>
      </c>
      <c r="I224" s="1" t="s">
        <v>3090</v>
      </c>
      <c r="J224" s="1" t="s">
        <v>2035</v>
      </c>
      <c r="K224" s="1" t="s">
        <v>3090</v>
      </c>
      <c r="L224" s="1" t="s">
        <v>3090</v>
      </c>
      <c r="M224" s="1" t="s">
        <v>2036</v>
      </c>
      <c r="N224" s="1" t="s">
        <v>2036</v>
      </c>
      <c r="O224" s="1" t="s">
        <v>2037</v>
      </c>
      <c r="P224" s="1" t="s">
        <v>2038</v>
      </c>
      <c r="Q224" s="1" t="s">
        <v>2039</v>
      </c>
      <c r="R224" s="1" t="s">
        <v>3091</v>
      </c>
      <c r="S224" s="1" t="s">
        <v>2041</v>
      </c>
      <c r="T224" s="1" t="s">
        <v>2042</v>
      </c>
      <c r="U224" s="1" t="s">
        <v>2043</v>
      </c>
      <c r="V224" s="1" t="s">
        <v>2044</v>
      </c>
    </row>
    <row r="225" s="1" customFormat="1" spans="1:22">
      <c r="A225" s="3">
        <v>24982291162</v>
      </c>
      <c r="B225" s="1" t="s">
        <v>2135</v>
      </c>
      <c r="C225" s="1" t="s">
        <v>3092</v>
      </c>
      <c r="D225" s="1" t="s">
        <v>3093</v>
      </c>
      <c r="E225" s="1" t="s">
        <v>3094</v>
      </c>
      <c r="F225" s="1" t="s">
        <v>2031</v>
      </c>
      <c r="G225" s="1" t="s">
        <v>2049</v>
      </c>
      <c r="H225" s="1" t="s">
        <v>2033</v>
      </c>
      <c r="I225" s="1" t="s">
        <v>3095</v>
      </c>
      <c r="J225" s="1" t="s">
        <v>2035</v>
      </c>
      <c r="K225" s="1" t="s">
        <v>3095</v>
      </c>
      <c r="L225" s="1" t="s">
        <v>3095</v>
      </c>
      <c r="M225" s="1" t="s">
        <v>2036</v>
      </c>
      <c r="N225" s="1" t="s">
        <v>2036</v>
      </c>
      <c r="O225" s="1" t="s">
        <v>2037</v>
      </c>
      <c r="P225" s="1" t="s">
        <v>2038</v>
      </c>
      <c r="Q225" s="1" t="s">
        <v>2039</v>
      </c>
      <c r="R225" s="1" t="s">
        <v>3096</v>
      </c>
      <c r="S225" s="1" t="s">
        <v>2041</v>
      </c>
      <c r="T225" s="1" t="s">
        <v>2042</v>
      </c>
      <c r="U225" s="1" t="s">
        <v>2043</v>
      </c>
      <c r="V225" s="1" t="s">
        <v>2044</v>
      </c>
    </row>
    <row r="226" s="1" customFormat="1" spans="1:22">
      <c r="A226" s="3">
        <v>999224982085170</v>
      </c>
      <c r="B226" s="1" t="s">
        <v>2135</v>
      </c>
      <c r="C226" s="1" t="s">
        <v>3097</v>
      </c>
      <c r="D226" s="1" t="s">
        <v>3098</v>
      </c>
      <c r="E226" s="1" t="s">
        <v>3099</v>
      </c>
      <c r="F226" s="1" t="s">
        <v>2135</v>
      </c>
      <c r="G226" s="1" t="s">
        <v>2049</v>
      </c>
      <c r="H226" s="1" t="s">
        <v>2033</v>
      </c>
      <c r="I226" s="1" t="s">
        <v>3100</v>
      </c>
      <c r="J226" s="1" t="s">
        <v>2035</v>
      </c>
      <c r="K226" s="1" t="s">
        <v>3100</v>
      </c>
      <c r="L226" s="1" t="s">
        <v>3100</v>
      </c>
      <c r="M226" s="1" t="s">
        <v>2036</v>
      </c>
      <c r="N226" s="1" t="s">
        <v>2036</v>
      </c>
      <c r="O226" s="1" t="s">
        <v>2037</v>
      </c>
      <c r="P226" s="1" t="s">
        <v>2038</v>
      </c>
      <c r="Q226" s="1" t="s">
        <v>2039</v>
      </c>
      <c r="R226" s="1" t="s">
        <v>3101</v>
      </c>
      <c r="S226" s="1" t="s">
        <v>2041</v>
      </c>
      <c r="T226" s="1" t="s">
        <v>2042</v>
      </c>
      <c r="U226" s="1" t="s">
        <v>2043</v>
      </c>
      <c r="V226" s="1" t="s">
        <v>2138</v>
      </c>
    </row>
    <row r="227" s="1" customFormat="1" spans="1:22">
      <c r="A227" s="3">
        <v>999224981790265</v>
      </c>
      <c r="B227" s="1" t="s">
        <v>2135</v>
      </c>
      <c r="C227" s="1" t="s">
        <v>3102</v>
      </c>
      <c r="D227" s="1" t="s">
        <v>2140</v>
      </c>
      <c r="E227" s="1" t="s">
        <v>3103</v>
      </c>
      <c r="F227" s="1" t="s">
        <v>2031</v>
      </c>
      <c r="G227" s="1" t="s">
        <v>2049</v>
      </c>
      <c r="H227" s="1" t="s">
        <v>2033</v>
      </c>
      <c r="I227" s="1" t="s">
        <v>3104</v>
      </c>
      <c r="J227" s="1" t="s">
        <v>2035</v>
      </c>
      <c r="K227" s="1" t="s">
        <v>3104</v>
      </c>
      <c r="L227" s="1" t="s">
        <v>3104</v>
      </c>
      <c r="M227" s="1" t="s">
        <v>2036</v>
      </c>
      <c r="N227" s="1" t="s">
        <v>2036</v>
      </c>
      <c r="O227" s="1" t="s">
        <v>2037</v>
      </c>
      <c r="P227" s="1" t="s">
        <v>2038</v>
      </c>
      <c r="Q227" s="1" t="s">
        <v>2039</v>
      </c>
      <c r="R227" s="1" t="s">
        <v>3105</v>
      </c>
      <c r="S227" s="1" t="s">
        <v>2041</v>
      </c>
      <c r="T227" s="1" t="s">
        <v>2042</v>
      </c>
      <c r="U227" s="1" t="s">
        <v>2043</v>
      </c>
      <c r="V227" s="1" t="s">
        <v>2144</v>
      </c>
    </row>
    <row r="228" s="1" customFormat="1" spans="1:22">
      <c r="A228" s="3">
        <v>999224978133356</v>
      </c>
      <c r="B228" s="1" t="s">
        <v>2135</v>
      </c>
      <c r="C228" s="1" t="s">
        <v>3106</v>
      </c>
      <c r="D228" s="1" t="s">
        <v>2868</v>
      </c>
      <c r="E228" s="1" t="s">
        <v>3107</v>
      </c>
      <c r="F228" s="1" t="s">
        <v>2135</v>
      </c>
      <c r="G228" s="1" t="s">
        <v>2031</v>
      </c>
      <c r="H228" s="1" t="s">
        <v>2033</v>
      </c>
      <c r="I228" s="1" t="s">
        <v>3108</v>
      </c>
      <c r="J228" s="1" t="s">
        <v>2035</v>
      </c>
      <c r="K228" s="1" t="s">
        <v>3108</v>
      </c>
      <c r="L228" s="1" t="s">
        <v>3108</v>
      </c>
      <c r="M228" s="1" t="s">
        <v>2036</v>
      </c>
      <c r="N228" s="1" t="s">
        <v>2036</v>
      </c>
      <c r="O228" s="1" t="s">
        <v>2037</v>
      </c>
      <c r="P228" s="1" t="s">
        <v>2038</v>
      </c>
      <c r="Q228" s="1" t="s">
        <v>2039</v>
      </c>
      <c r="R228" s="1" t="s">
        <v>3109</v>
      </c>
      <c r="S228" s="1" t="s">
        <v>2041</v>
      </c>
      <c r="T228" s="1" t="s">
        <v>2042</v>
      </c>
      <c r="U228" s="1" t="s">
        <v>2043</v>
      </c>
      <c r="V228" s="1" t="s">
        <v>2044</v>
      </c>
    </row>
    <row r="229" s="1" customFormat="1" spans="1:22">
      <c r="A229" s="3">
        <v>999224977743453</v>
      </c>
      <c r="B229" s="1" t="s">
        <v>2135</v>
      </c>
      <c r="C229" s="1" t="s">
        <v>3110</v>
      </c>
      <c r="D229" s="1" t="s">
        <v>3001</v>
      </c>
      <c r="E229" s="1" t="s">
        <v>3111</v>
      </c>
      <c r="F229" s="1" t="s">
        <v>2135</v>
      </c>
      <c r="G229" s="1" t="s">
        <v>2049</v>
      </c>
      <c r="H229" s="1" t="s">
        <v>2033</v>
      </c>
      <c r="I229" s="1" t="s">
        <v>3003</v>
      </c>
      <c r="J229" s="1" t="s">
        <v>2035</v>
      </c>
      <c r="K229" s="1" t="s">
        <v>3003</v>
      </c>
      <c r="L229" s="1" t="s">
        <v>3003</v>
      </c>
      <c r="M229" s="1" t="s">
        <v>2036</v>
      </c>
      <c r="N229" s="1" t="s">
        <v>2036</v>
      </c>
      <c r="O229" s="1" t="s">
        <v>2037</v>
      </c>
      <c r="P229" s="1" t="s">
        <v>2038</v>
      </c>
      <c r="Q229" s="1" t="s">
        <v>2039</v>
      </c>
      <c r="R229" s="1" t="s">
        <v>3112</v>
      </c>
      <c r="S229" s="1" t="s">
        <v>2041</v>
      </c>
      <c r="T229" s="1" t="s">
        <v>2042</v>
      </c>
      <c r="U229" s="1" t="s">
        <v>2043</v>
      </c>
      <c r="V229" s="1" t="s">
        <v>2044</v>
      </c>
    </row>
    <row r="230" s="1" customFormat="1" spans="1:22">
      <c r="A230" s="3">
        <v>999224977648620</v>
      </c>
      <c r="B230" s="1" t="s">
        <v>2135</v>
      </c>
      <c r="C230" s="1" t="s">
        <v>3113</v>
      </c>
      <c r="D230" s="1" t="s">
        <v>3033</v>
      </c>
      <c r="E230" s="1" t="s">
        <v>3114</v>
      </c>
      <c r="F230" s="1" t="s">
        <v>2135</v>
      </c>
      <c r="G230" s="1" t="s">
        <v>2031</v>
      </c>
      <c r="H230" s="1" t="s">
        <v>2033</v>
      </c>
      <c r="I230" s="1" t="s">
        <v>3115</v>
      </c>
      <c r="J230" s="1" t="s">
        <v>2035</v>
      </c>
      <c r="K230" s="1" t="s">
        <v>3115</v>
      </c>
      <c r="L230" s="1" t="s">
        <v>3115</v>
      </c>
      <c r="M230" s="1" t="s">
        <v>2036</v>
      </c>
      <c r="N230" s="1" t="s">
        <v>2036</v>
      </c>
      <c r="O230" s="1" t="s">
        <v>2037</v>
      </c>
      <c r="P230" s="1" t="s">
        <v>2038</v>
      </c>
      <c r="Q230" s="1" t="s">
        <v>2039</v>
      </c>
      <c r="R230" s="1" t="s">
        <v>3116</v>
      </c>
      <c r="S230" s="1" t="s">
        <v>2041</v>
      </c>
      <c r="T230" s="1" t="s">
        <v>2042</v>
      </c>
      <c r="U230" s="1" t="s">
        <v>2043</v>
      </c>
      <c r="V230" s="1" t="s">
        <v>2044</v>
      </c>
    </row>
    <row r="231" s="1" customFormat="1" spans="1:22">
      <c r="A231" s="3">
        <v>999224977637157</v>
      </c>
      <c r="B231" s="1" t="s">
        <v>2135</v>
      </c>
      <c r="C231" s="1" t="s">
        <v>3117</v>
      </c>
      <c r="D231" s="1" t="s">
        <v>2510</v>
      </c>
      <c r="E231" s="1" t="s">
        <v>3118</v>
      </c>
      <c r="F231" s="1" t="s">
        <v>2031</v>
      </c>
      <c r="G231" s="1" t="s">
        <v>2049</v>
      </c>
      <c r="H231" s="1" t="s">
        <v>2033</v>
      </c>
      <c r="I231" s="1" t="s">
        <v>3119</v>
      </c>
      <c r="J231" s="1" t="s">
        <v>2035</v>
      </c>
      <c r="K231" s="1" t="s">
        <v>3119</v>
      </c>
      <c r="L231" s="1" t="s">
        <v>3119</v>
      </c>
      <c r="M231" s="1" t="s">
        <v>2036</v>
      </c>
      <c r="N231" s="1" t="s">
        <v>2036</v>
      </c>
      <c r="O231" s="1" t="s">
        <v>2037</v>
      </c>
      <c r="P231" s="1" t="s">
        <v>2038</v>
      </c>
      <c r="Q231" s="1" t="s">
        <v>2039</v>
      </c>
      <c r="R231" s="1" t="s">
        <v>3120</v>
      </c>
      <c r="S231" s="1" t="s">
        <v>2041</v>
      </c>
      <c r="T231" s="1" t="s">
        <v>2042</v>
      </c>
      <c r="U231" s="1" t="s">
        <v>2043</v>
      </c>
      <c r="V231" s="1" t="s">
        <v>2307</v>
      </c>
    </row>
    <row r="232" s="1" customFormat="1" spans="1:22">
      <c r="A232" s="3">
        <v>24977594015</v>
      </c>
      <c r="B232" s="1" t="s">
        <v>2135</v>
      </c>
      <c r="C232" s="1" t="s">
        <v>3121</v>
      </c>
      <c r="D232" s="1" t="s">
        <v>3122</v>
      </c>
      <c r="E232" s="1" t="s">
        <v>3123</v>
      </c>
      <c r="F232" s="1" t="s">
        <v>2135</v>
      </c>
      <c r="G232" s="1" t="s">
        <v>2031</v>
      </c>
      <c r="H232" s="1" t="s">
        <v>2033</v>
      </c>
      <c r="I232" s="1" t="s">
        <v>2372</v>
      </c>
      <c r="J232" s="1" t="s">
        <v>2035</v>
      </c>
      <c r="K232" s="1" t="s">
        <v>2372</v>
      </c>
      <c r="L232" s="1" t="s">
        <v>2372</v>
      </c>
      <c r="M232" s="1" t="s">
        <v>2036</v>
      </c>
      <c r="N232" s="1" t="s">
        <v>2036</v>
      </c>
      <c r="O232" s="1" t="s">
        <v>2037</v>
      </c>
      <c r="P232" s="1" t="s">
        <v>2038</v>
      </c>
      <c r="Q232" s="1" t="s">
        <v>2039</v>
      </c>
      <c r="R232" s="1" t="s">
        <v>3124</v>
      </c>
      <c r="S232" s="1" t="s">
        <v>2041</v>
      </c>
      <c r="T232" s="1" t="s">
        <v>2042</v>
      </c>
      <c r="U232" s="1" t="s">
        <v>2043</v>
      </c>
      <c r="V232" s="1" t="s">
        <v>2307</v>
      </c>
    </row>
    <row r="233" s="1" customFormat="1" spans="1:22">
      <c r="A233" s="3">
        <v>999224977475114</v>
      </c>
      <c r="B233" s="1" t="s">
        <v>2135</v>
      </c>
      <c r="C233" s="1" t="s">
        <v>3125</v>
      </c>
      <c r="D233" s="1" t="s">
        <v>2844</v>
      </c>
      <c r="E233" s="1" t="s">
        <v>3126</v>
      </c>
      <c r="F233" s="1" t="s">
        <v>2135</v>
      </c>
      <c r="G233" s="1" t="s">
        <v>2032</v>
      </c>
      <c r="H233" s="1" t="s">
        <v>2033</v>
      </c>
      <c r="I233" s="1" t="s">
        <v>3127</v>
      </c>
      <c r="J233" s="1" t="s">
        <v>2035</v>
      </c>
      <c r="K233" s="1" t="s">
        <v>3127</v>
      </c>
      <c r="L233" s="1" t="s">
        <v>3127</v>
      </c>
      <c r="M233" s="1" t="s">
        <v>2036</v>
      </c>
      <c r="N233" s="1" t="s">
        <v>2036</v>
      </c>
      <c r="O233" s="1" t="s">
        <v>2037</v>
      </c>
      <c r="P233" s="1" t="s">
        <v>2038</v>
      </c>
      <c r="Q233" s="1" t="s">
        <v>2039</v>
      </c>
      <c r="R233" s="1" t="s">
        <v>3128</v>
      </c>
      <c r="S233" s="1" t="s">
        <v>2041</v>
      </c>
      <c r="T233" s="1" t="s">
        <v>2042</v>
      </c>
      <c r="U233" s="1" t="s">
        <v>2043</v>
      </c>
      <c r="V233" s="1" t="s">
        <v>2044</v>
      </c>
    </row>
    <row r="234" s="1" customFormat="1" spans="1:22">
      <c r="A234" s="3">
        <v>999224977385464</v>
      </c>
      <c r="B234" s="1" t="s">
        <v>2135</v>
      </c>
      <c r="C234" s="1" t="s">
        <v>3129</v>
      </c>
      <c r="D234" s="1" t="s">
        <v>2984</v>
      </c>
      <c r="E234" s="1" t="s">
        <v>3130</v>
      </c>
      <c r="F234" s="1" t="s">
        <v>2031</v>
      </c>
      <c r="G234" s="1" t="s">
        <v>2049</v>
      </c>
      <c r="H234" s="1" t="s">
        <v>2033</v>
      </c>
      <c r="I234" s="1" t="s">
        <v>3131</v>
      </c>
      <c r="J234" s="1" t="s">
        <v>2035</v>
      </c>
      <c r="K234" s="1" t="s">
        <v>3131</v>
      </c>
      <c r="L234" s="1" t="s">
        <v>3131</v>
      </c>
      <c r="M234" s="1" t="s">
        <v>2036</v>
      </c>
      <c r="N234" s="1" t="s">
        <v>2036</v>
      </c>
      <c r="O234" s="1" t="s">
        <v>2037</v>
      </c>
      <c r="P234" s="1" t="s">
        <v>2038</v>
      </c>
      <c r="Q234" s="1" t="s">
        <v>2039</v>
      </c>
      <c r="R234" s="1" t="s">
        <v>3132</v>
      </c>
      <c r="S234" s="1" t="s">
        <v>2041</v>
      </c>
      <c r="T234" s="1" t="s">
        <v>2042</v>
      </c>
      <c r="U234" s="1" t="s">
        <v>2043</v>
      </c>
      <c r="V234" s="1" t="s">
        <v>2044</v>
      </c>
    </row>
    <row r="235" s="1" customFormat="1" spans="1:22">
      <c r="A235" s="3">
        <v>999224977313293</v>
      </c>
      <c r="B235" s="1" t="s">
        <v>2135</v>
      </c>
      <c r="C235" s="1" t="s">
        <v>3133</v>
      </c>
      <c r="D235" s="1" t="s">
        <v>3134</v>
      </c>
      <c r="E235" s="1" t="s">
        <v>3135</v>
      </c>
      <c r="F235" s="1" t="s">
        <v>2135</v>
      </c>
      <c r="G235" s="1" t="s">
        <v>2032</v>
      </c>
      <c r="H235" s="1" t="s">
        <v>2033</v>
      </c>
      <c r="I235" s="1" t="s">
        <v>3136</v>
      </c>
      <c r="J235" s="1" t="s">
        <v>2035</v>
      </c>
      <c r="K235" s="1" t="s">
        <v>3136</v>
      </c>
      <c r="L235" s="1" t="s">
        <v>3136</v>
      </c>
      <c r="M235" s="1" t="s">
        <v>2036</v>
      </c>
      <c r="N235" s="1" t="s">
        <v>2036</v>
      </c>
      <c r="O235" s="1" t="s">
        <v>2037</v>
      </c>
      <c r="P235" s="1" t="s">
        <v>2038</v>
      </c>
      <c r="Q235" s="1" t="s">
        <v>2039</v>
      </c>
      <c r="R235" s="1" t="s">
        <v>3137</v>
      </c>
      <c r="S235" s="1" t="s">
        <v>2041</v>
      </c>
      <c r="T235" s="1" t="s">
        <v>2042</v>
      </c>
      <c r="U235" s="1" t="s">
        <v>2043</v>
      </c>
      <c r="V235" s="1" t="s">
        <v>2044</v>
      </c>
    </row>
    <row r="236" s="1" customFormat="1" spans="1:22">
      <c r="A236" s="3">
        <v>999224977291482</v>
      </c>
      <c r="B236" s="1" t="s">
        <v>2135</v>
      </c>
      <c r="C236" s="1" t="s">
        <v>3138</v>
      </c>
      <c r="D236" s="1" t="s">
        <v>3139</v>
      </c>
      <c r="E236" s="1" t="s">
        <v>3140</v>
      </c>
      <c r="F236" s="1" t="s">
        <v>2135</v>
      </c>
      <c r="G236" s="1" t="s">
        <v>2032</v>
      </c>
      <c r="H236" s="1" t="s">
        <v>2033</v>
      </c>
      <c r="I236" s="1" t="s">
        <v>3141</v>
      </c>
      <c r="J236" s="1" t="s">
        <v>2035</v>
      </c>
      <c r="K236" s="1" t="s">
        <v>3141</v>
      </c>
      <c r="L236" s="1" t="s">
        <v>3141</v>
      </c>
      <c r="M236" s="1" t="s">
        <v>2036</v>
      </c>
      <c r="N236" s="1" t="s">
        <v>2036</v>
      </c>
      <c r="O236" s="1" t="s">
        <v>2037</v>
      </c>
      <c r="P236" s="1" t="s">
        <v>2038</v>
      </c>
      <c r="Q236" s="1" t="s">
        <v>2039</v>
      </c>
      <c r="R236" s="1" t="s">
        <v>3142</v>
      </c>
      <c r="S236" s="1" t="s">
        <v>2041</v>
      </c>
      <c r="T236" s="1" t="s">
        <v>2042</v>
      </c>
      <c r="U236" s="1" t="s">
        <v>2043</v>
      </c>
      <c r="V236" s="1" t="s">
        <v>2044</v>
      </c>
    </row>
    <row r="237" s="1" customFormat="1" spans="1:22">
      <c r="A237" s="3">
        <v>999224977269436</v>
      </c>
      <c r="B237" s="1" t="s">
        <v>2135</v>
      </c>
      <c r="C237" s="1" t="s">
        <v>3143</v>
      </c>
      <c r="D237" s="1" t="s">
        <v>3021</v>
      </c>
      <c r="E237" s="1" t="s">
        <v>3144</v>
      </c>
      <c r="F237" s="1" t="s">
        <v>2135</v>
      </c>
      <c r="G237" s="1" t="s">
        <v>2049</v>
      </c>
      <c r="H237" s="1" t="s">
        <v>2033</v>
      </c>
      <c r="I237" s="1" t="s">
        <v>3145</v>
      </c>
      <c r="J237" s="1" t="s">
        <v>2035</v>
      </c>
      <c r="K237" s="1" t="s">
        <v>3145</v>
      </c>
      <c r="L237" s="1" t="s">
        <v>3145</v>
      </c>
      <c r="M237" s="1" t="s">
        <v>2036</v>
      </c>
      <c r="N237" s="1" t="s">
        <v>2036</v>
      </c>
      <c r="O237" s="1" t="s">
        <v>2037</v>
      </c>
      <c r="P237" s="1" t="s">
        <v>2038</v>
      </c>
      <c r="Q237" s="1" t="s">
        <v>2039</v>
      </c>
      <c r="R237" s="1" t="s">
        <v>3146</v>
      </c>
      <c r="S237" s="1" t="s">
        <v>2041</v>
      </c>
      <c r="T237" s="1" t="s">
        <v>2042</v>
      </c>
      <c r="U237" s="1" t="s">
        <v>2043</v>
      </c>
      <c r="V237" s="1" t="s">
        <v>2044</v>
      </c>
    </row>
    <row r="238" s="1" customFormat="1" spans="1:22">
      <c r="A238" s="3">
        <v>999224977242108</v>
      </c>
      <c r="B238" s="1" t="s">
        <v>2135</v>
      </c>
      <c r="C238" s="1" t="s">
        <v>3147</v>
      </c>
      <c r="D238" s="1" t="s">
        <v>2689</v>
      </c>
      <c r="E238" s="1" t="s">
        <v>3148</v>
      </c>
      <c r="F238" s="1" t="s">
        <v>2135</v>
      </c>
      <c r="G238" s="1" t="s">
        <v>2049</v>
      </c>
      <c r="H238" s="1" t="s">
        <v>2033</v>
      </c>
      <c r="I238" s="1" t="s">
        <v>3149</v>
      </c>
      <c r="J238" s="1" t="s">
        <v>2035</v>
      </c>
      <c r="K238" s="1" t="s">
        <v>3149</v>
      </c>
      <c r="L238" s="1" t="s">
        <v>3149</v>
      </c>
      <c r="M238" s="1" t="s">
        <v>2036</v>
      </c>
      <c r="N238" s="1" t="s">
        <v>2036</v>
      </c>
      <c r="O238" s="1" t="s">
        <v>2037</v>
      </c>
      <c r="P238" s="1" t="s">
        <v>2038</v>
      </c>
      <c r="Q238" s="1" t="s">
        <v>2039</v>
      </c>
      <c r="R238" s="1" t="s">
        <v>3150</v>
      </c>
      <c r="S238" s="1" t="s">
        <v>2041</v>
      </c>
      <c r="T238" s="1" t="s">
        <v>2042</v>
      </c>
      <c r="U238" s="1" t="s">
        <v>2043</v>
      </c>
      <c r="V238" s="1" t="s">
        <v>2044</v>
      </c>
    </row>
    <row r="239" s="1" customFormat="1" spans="1:22">
      <c r="A239" s="3">
        <v>999224977102182</v>
      </c>
      <c r="B239" s="1" t="s">
        <v>2135</v>
      </c>
      <c r="C239" s="1" t="s">
        <v>3151</v>
      </c>
      <c r="D239" s="1" t="s">
        <v>2510</v>
      </c>
      <c r="E239" s="1" t="s">
        <v>3152</v>
      </c>
      <c r="F239" s="1" t="s">
        <v>2031</v>
      </c>
      <c r="G239" s="1" t="s">
        <v>2049</v>
      </c>
      <c r="H239" s="1" t="s">
        <v>2033</v>
      </c>
      <c r="I239" s="1" t="s">
        <v>3153</v>
      </c>
      <c r="J239" s="1" t="s">
        <v>2035</v>
      </c>
      <c r="K239" s="1" t="s">
        <v>3153</v>
      </c>
      <c r="L239" s="1" t="s">
        <v>3153</v>
      </c>
      <c r="M239" s="1" t="s">
        <v>2036</v>
      </c>
      <c r="N239" s="1" t="s">
        <v>2036</v>
      </c>
      <c r="O239" s="1" t="s">
        <v>2037</v>
      </c>
      <c r="P239" s="1" t="s">
        <v>2038</v>
      </c>
      <c r="Q239" s="1" t="s">
        <v>2039</v>
      </c>
      <c r="R239" s="1" t="s">
        <v>3154</v>
      </c>
      <c r="S239" s="1" t="s">
        <v>2041</v>
      </c>
      <c r="T239" s="1" t="s">
        <v>2042</v>
      </c>
      <c r="U239" s="1" t="s">
        <v>2043</v>
      </c>
      <c r="V239" s="1" t="s">
        <v>2307</v>
      </c>
    </row>
    <row r="240" s="1" customFormat="1" spans="1:22">
      <c r="A240" s="3">
        <v>999224977042045</v>
      </c>
      <c r="B240" s="1" t="s">
        <v>2135</v>
      </c>
      <c r="C240" s="1" t="s">
        <v>3155</v>
      </c>
      <c r="D240" s="1" t="s">
        <v>2510</v>
      </c>
      <c r="E240" s="1" t="s">
        <v>3156</v>
      </c>
      <c r="F240" s="1" t="s">
        <v>2031</v>
      </c>
      <c r="G240" s="1" t="s">
        <v>2032</v>
      </c>
      <c r="H240" s="1" t="s">
        <v>2033</v>
      </c>
      <c r="I240" s="1" t="s">
        <v>3149</v>
      </c>
      <c r="J240" s="1" t="s">
        <v>2035</v>
      </c>
      <c r="K240" s="1" t="s">
        <v>3149</v>
      </c>
      <c r="L240" s="1" t="s">
        <v>3149</v>
      </c>
      <c r="M240" s="1" t="s">
        <v>2036</v>
      </c>
      <c r="N240" s="1" t="s">
        <v>2036</v>
      </c>
      <c r="O240" s="1" t="s">
        <v>2037</v>
      </c>
      <c r="P240" s="1" t="s">
        <v>2038</v>
      </c>
      <c r="Q240" s="1" t="s">
        <v>2039</v>
      </c>
      <c r="R240" s="1" t="s">
        <v>3157</v>
      </c>
      <c r="S240" s="1" t="s">
        <v>2041</v>
      </c>
      <c r="T240" s="1" t="s">
        <v>2042</v>
      </c>
      <c r="U240" s="1" t="s">
        <v>2043</v>
      </c>
      <c r="V240" s="1" t="s">
        <v>2307</v>
      </c>
    </row>
    <row r="241" s="1" customFormat="1" spans="1:22">
      <c r="A241" s="3">
        <v>999224976994937</v>
      </c>
      <c r="B241" s="1" t="s">
        <v>2135</v>
      </c>
      <c r="C241" s="1" t="s">
        <v>3158</v>
      </c>
      <c r="D241" s="1" t="s">
        <v>3159</v>
      </c>
      <c r="E241" s="1" t="s">
        <v>3160</v>
      </c>
      <c r="F241" s="1" t="s">
        <v>2135</v>
      </c>
      <c r="G241" s="1" t="s">
        <v>2032</v>
      </c>
      <c r="H241" s="1" t="s">
        <v>2033</v>
      </c>
      <c r="I241" s="1" t="s">
        <v>3161</v>
      </c>
      <c r="J241" s="1" t="s">
        <v>2035</v>
      </c>
      <c r="K241" s="1" t="s">
        <v>3161</v>
      </c>
      <c r="L241" s="1" t="s">
        <v>3161</v>
      </c>
      <c r="M241" s="1" t="s">
        <v>2036</v>
      </c>
      <c r="N241" s="1" t="s">
        <v>2036</v>
      </c>
      <c r="O241" s="1" t="s">
        <v>2037</v>
      </c>
      <c r="P241" s="1" t="s">
        <v>2038</v>
      </c>
      <c r="Q241" s="1" t="s">
        <v>2039</v>
      </c>
      <c r="R241" s="1" t="s">
        <v>3162</v>
      </c>
      <c r="S241" s="1" t="s">
        <v>2041</v>
      </c>
      <c r="T241" s="1" t="s">
        <v>2042</v>
      </c>
      <c r="U241" s="1" t="s">
        <v>2043</v>
      </c>
      <c r="V241" s="1" t="s">
        <v>2044</v>
      </c>
    </row>
    <row r="242" s="1" customFormat="1" spans="1:22">
      <c r="A242" s="3">
        <v>999224976409143</v>
      </c>
      <c r="B242" s="1" t="s">
        <v>2060</v>
      </c>
      <c r="C242" s="1" t="s">
        <v>3163</v>
      </c>
      <c r="D242" s="1" t="s">
        <v>3122</v>
      </c>
      <c r="E242" s="1" t="s">
        <v>3164</v>
      </c>
      <c r="F242" s="1" t="s">
        <v>2135</v>
      </c>
      <c r="G242" s="1" t="s">
        <v>2031</v>
      </c>
      <c r="H242" s="1" t="s">
        <v>2033</v>
      </c>
      <c r="I242" s="1" t="s">
        <v>2372</v>
      </c>
      <c r="J242" s="1" t="s">
        <v>2035</v>
      </c>
      <c r="K242" s="1" t="s">
        <v>2372</v>
      </c>
      <c r="L242" s="1" t="s">
        <v>2372</v>
      </c>
      <c r="M242" s="1" t="s">
        <v>2036</v>
      </c>
      <c r="N242" s="1" t="s">
        <v>2036</v>
      </c>
      <c r="O242" s="1" t="s">
        <v>2037</v>
      </c>
      <c r="P242" s="1" t="s">
        <v>2038</v>
      </c>
      <c r="Q242" s="1" t="s">
        <v>2039</v>
      </c>
      <c r="R242" s="1" t="s">
        <v>3165</v>
      </c>
      <c r="S242" s="1" t="s">
        <v>2041</v>
      </c>
      <c r="T242" s="1" t="s">
        <v>2042</v>
      </c>
      <c r="U242" s="1" t="s">
        <v>2043</v>
      </c>
      <c r="V242" s="1" t="s">
        <v>2307</v>
      </c>
    </row>
    <row r="243" s="1" customFormat="1" spans="1:22">
      <c r="A243" s="3">
        <v>999224975639312</v>
      </c>
      <c r="B243" s="1" t="s">
        <v>2060</v>
      </c>
      <c r="C243" s="1" t="s">
        <v>3166</v>
      </c>
      <c r="D243" s="1" t="s">
        <v>2084</v>
      </c>
      <c r="E243" s="1" t="s">
        <v>3167</v>
      </c>
      <c r="F243" s="1" t="s">
        <v>2135</v>
      </c>
      <c r="G243" s="1" t="s">
        <v>2031</v>
      </c>
      <c r="H243" s="1" t="s">
        <v>2033</v>
      </c>
      <c r="I243" s="1" t="s">
        <v>3168</v>
      </c>
      <c r="J243" s="1" t="s">
        <v>2035</v>
      </c>
      <c r="K243" s="1" t="s">
        <v>3168</v>
      </c>
      <c r="L243" s="1" t="s">
        <v>3168</v>
      </c>
      <c r="M243" s="1" t="s">
        <v>2036</v>
      </c>
      <c r="N243" s="1" t="s">
        <v>2036</v>
      </c>
      <c r="O243" s="1" t="s">
        <v>2037</v>
      </c>
      <c r="P243" s="1" t="s">
        <v>2038</v>
      </c>
      <c r="Q243" s="1" t="s">
        <v>2039</v>
      </c>
      <c r="R243" s="1" t="s">
        <v>3169</v>
      </c>
      <c r="S243" s="1" t="s">
        <v>2041</v>
      </c>
      <c r="T243" s="1" t="s">
        <v>2042</v>
      </c>
      <c r="U243" s="1" t="s">
        <v>2043</v>
      </c>
      <c r="V243" s="1" t="s">
        <v>2044</v>
      </c>
    </row>
    <row r="244" s="1" customFormat="1" spans="1:22">
      <c r="A244" s="3">
        <v>999224975630987</v>
      </c>
      <c r="B244" s="1" t="s">
        <v>2060</v>
      </c>
      <c r="C244" s="1" t="s">
        <v>3170</v>
      </c>
      <c r="D244" s="1" t="s">
        <v>3033</v>
      </c>
      <c r="E244" s="1" t="s">
        <v>3171</v>
      </c>
      <c r="F244" s="1" t="s">
        <v>2135</v>
      </c>
      <c r="G244" s="1" t="s">
        <v>2031</v>
      </c>
      <c r="H244" s="1" t="s">
        <v>2033</v>
      </c>
      <c r="I244" s="1" t="s">
        <v>3172</v>
      </c>
      <c r="J244" s="1" t="s">
        <v>2035</v>
      </c>
      <c r="K244" s="1" t="s">
        <v>3172</v>
      </c>
      <c r="L244" s="1" t="s">
        <v>3172</v>
      </c>
      <c r="M244" s="1" t="s">
        <v>2036</v>
      </c>
      <c r="N244" s="1" t="s">
        <v>2036</v>
      </c>
      <c r="O244" s="1" t="s">
        <v>2037</v>
      </c>
      <c r="P244" s="1" t="s">
        <v>2038</v>
      </c>
      <c r="Q244" s="1" t="s">
        <v>2039</v>
      </c>
      <c r="R244" s="1" t="s">
        <v>3173</v>
      </c>
      <c r="S244" s="1" t="s">
        <v>2041</v>
      </c>
      <c r="T244" s="1" t="s">
        <v>2042</v>
      </c>
      <c r="U244" s="1" t="s">
        <v>2043</v>
      </c>
      <c r="V244" s="1" t="s">
        <v>2044</v>
      </c>
    </row>
    <row r="245" s="1" customFormat="1" spans="1:22">
      <c r="A245" s="3">
        <v>999224974129748</v>
      </c>
      <c r="B245" s="1" t="s">
        <v>2060</v>
      </c>
      <c r="C245" s="1" t="s">
        <v>3174</v>
      </c>
      <c r="D245" s="1" t="s">
        <v>3175</v>
      </c>
      <c r="E245" s="1" t="s">
        <v>3176</v>
      </c>
      <c r="F245" s="1" t="s">
        <v>2135</v>
      </c>
      <c r="G245" s="1" t="s">
        <v>2032</v>
      </c>
      <c r="H245" s="1" t="s">
        <v>2033</v>
      </c>
      <c r="I245" s="1" t="s">
        <v>3177</v>
      </c>
      <c r="J245" s="1" t="s">
        <v>2035</v>
      </c>
      <c r="K245" s="1" t="s">
        <v>3177</v>
      </c>
      <c r="L245" s="1" t="s">
        <v>3177</v>
      </c>
      <c r="M245" s="1" t="s">
        <v>2036</v>
      </c>
      <c r="N245" s="1" t="s">
        <v>2036</v>
      </c>
      <c r="O245" s="1" t="s">
        <v>2037</v>
      </c>
      <c r="P245" s="1" t="s">
        <v>2038</v>
      </c>
      <c r="Q245" s="1" t="s">
        <v>2039</v>
      </c>
      <c r="R245" s="1" t="s">
        <v>3178</v>
      </c>
      <c r="S245" s="1" t="s">
        <v>2041</v>
      </c>
      <c r="T245" s="1" t="s">
        <v>2042</v>
      </c>
      <c r="U245" s="1" t="s">
        <v>2043</v>
      </c>
      <c r="V245" s="1" t="s">
        <v>2044</v>
      </c>
    </row>
    <row r="246" s="1" customFormat="1" spans="1:22">
      <c r="A246" s="3">
        <v>999224971499754</v>
      </c>
      <c r="B246" s="1" t="s">
        <v>2060</v>
      </c>
      <c r="C246" s="1" t="s">
        <v>3179</v>
      </c>
      <c r="D246" s="1" t="s">
        <v>3180</v>
      </c>
      <c r="E246" s="1" t="s">
        <v>3181</v>
      </c>
      <c r="F246" s="1" t="s">
        <v>2135</v>
      </c>
      <c r="G246" s="1" t="s">
        <v>2031</v>
      </c>
      <c r="H246" s="1" t="s">
        <v>2033</v>
      </c>
      <c r="I246" s="1" t="s">
        <v>3182</v>
      </c>
      <c r="J246" s="1" t="s">
        <v>2035</v>
      </c>
      <c r="K246" s="1" t="s">
        <v>3182</v>
      </c>
      <c r="L246" s="1" t="s">
        <v>3182</v>
      </c>
      <c r="M246" s="1" t="s">
        <v>2036</v>
      </c>
      <c r="N246" s="1" t="s">
        <v>2036</v>
      </c>
      <c r="O246" s="1" t="s">
        <v>2037</v>
      </c>
      <c r="P246" s="1" t="s">
        <v>2038</v>
      </c>
      <c r="Q246" s="1" t="s">
        <v>2039</v>
      </c>
      <c r="R246" s="1" t="s">
        <v>3183</v>
      </c>
      <c r="S246" s="1" t="s">
        <v>2041</v>
      </c>
      <c r="T246" s="1" t="s">
        <v>2042</v>
      </c>
      <c r="U246" s="1" t="s">
        <v>2043</v>
      </c>
      <c r="V246" s="1" t="s">
        <v>2044</v>
      </c>
    </row>
    <row r="247" s="1" customFormat="1" spans="1:22">
      <c r="A247" s="3">
        <v>999224970815402</v>
      </c>
      <c r="B247" s="1" t="s">
        <v>2060</v>
      </c>
      <c r="C247" s="1" t="s">
        <v>3184</v>
      </c>
      <c r="D247" s="1" t="s">
        <v>2510</v>
      </c>
      <c r="E247" s="1" t="s">
        <v>3185</v>
      </c>
      <c r="F247" s="1" t="s">
        <v>2049</v>
      </c>
      <c r="G247" s="1" t="s">
        <v>2032</v>
      </c>
      <c r="H247" s="1" t="s">
        <v>2033</v>
      </c>
      <c r="I247" s="1" t="s">
        <v>3186</v>
      </c>
      <c r="J247" s="1" t="s">
        <v>2035</v>
      </c>
      <c r="K247" s="1" t="s">
        <v>3186</v>
      </c>
      <c r="L247" s="1" t="s">
        <v>3186</v>
      </c>
      <c r="M247" s="1" t="s">
        <v>2036</v>
      </c>
      <c r="N247" s="1" t="s">
        <v>2036</v>
      </c>
      <c r="O247" s="1" t="s">
        <v>2037</v>
      </c>
      <c r="P247" s="1" t="s">
        <v>2038</v>
      </c>
      <c r="Q247" s="1" t="s">
        <v>2039</v>
      </c>
      <c r="R247" s="1" t="s">
        <v>3187</v>
      </c>
      <c r="S247" s="1" t="s">
        <v>2041</v>
      </c>
      <c r="T247" s="1" t="s">
        <v>2042</v>
      </c>
      <c r="U247" s="1" t="s">
        <v>2043</v>
      </c>
      <c r="V247" s="1" t="s">
        <v>2307</v>
      </c>
    </row>
    <row r="248" s="1" customFormat="1" spans="1:22">
      <c r="A248" s="3">
        <v>999224970716136</v>
      </c>
      <c r="B248" s="1" t="s">
        <v>2060</v>
      </c>
      <c r="C248" s="1" t="s">
        <v>3188</v>
      </c>
      <c r="D248" s="1" t="s">
        <v>3189</v>
      </c>
      <c r="E248" s="1" t="s">
        <v>3190</v>
      </c>
      <c r="F248" s="1" t="s">
        <v>2135</v>
      </c>
      <c r="G248" s="1" t="s">
        <v>2032</v>
      </c>
      <c r="H248" s="1" t="s">
        <v>2033</v>
      </c>
      <c r="I248" s="1" t="s">
        <v>3191</v>
      </c>
      <c r="J248" s="1" t="s">
        <v>2035</v>
      </c>
      <c r="K248" s="1" t="s">
        <v>3191</v>
      </c>
      <c r="L248" s="1" t="s">
        <v>3191</v>
      </c>
      <c r="M248" s="1" t="s">
        <v>2036</v>
      </c>
      <c r="N248" s="1" t="s">
        <v>2036</v>
      </c>
      <c r="O248" s="1" t="s">
        <v>2037</v>
      </c>
      <c r="P248" s="1" t="s">
        <v>2038</v>
      </c>
      <c r="Q248" s="1" t="s">
        <v>2039</v>
      </c>
      <c r="R248" s="1" t="s">
        <v>3192</v>
      </c>
      <c r="S248" s="1" t="s">
        <v>2041</v>
      </c>
      <c r="T248" s="1" t="s">
        <v>2042</v>
      </c>
      <c r="U248" s="1" t="s">
        <v>2043</v>
      </c>
      <c r="V248" s="1" t="s">
        <v>2044</v>
      </c>
    </row>
    <row r="249" s="1" customFormat="1" spans="1:22">
      <c r="A249" s="3">
        <v>999224970374432</v>
      </c>
      <c r="B249" s="1" t="s">
        <v>2060</v>
      </c>
      <c r="C249" s="1" t="s">
        <v>3193</v>
      </c>
      <c r="D249" s="1" t="s">
        <v>2109</v>
      </c>
      <c r="E249" s="1" t="s">
        <v>3194</v>
      </c>
      <c r="F249" s="1" t="s">
        <v>2135</v>
      </c>
      <c r="G249" s="1" t="s">
        <v>2049</v>
      </c>
      <c r="H249" s="1" t="s">
        <v>2033</v>
      </c>
      <c r="I249" s="1" t="s">
        <v>3195</v>
      </c>
      <c r="J249" s="1" t="s">
        <v>2035</v>
      </c>
      <c r="K249" s="1" t="s">
        <v>3195</v>
      </c>
      <c r="L249" s="1" t="s">
        <v>3195</v>
      </c>
      <c r="M249" s="1" t="s">
        <v>2036</v>
      </c>
      <c r="N249" s="1" t="s">
        <v>2036</v>
      </c>
      <c r="O249" s="1" t="s">
        <v>2037</v>
      </c>
      <c r="P249" s="1" t="s">
        <v>2038</v>
      </c>
      <c r="Q249" s="1" t="s">
        <v>2039</v>
      </c>
      <c r="R249" s="1" t="s">
        <v>3196</v>
      </c>
      <c r="S249" s="1" t="s">
        <v>2041</v>
      </c>
      <c r="T249" s="1" t="s">
        <v>2042</v>
      </c>
      <c r="U249" s="1" t="s">
        <v>2043</v>
      </c>
      <c r="V249" s="1" t="s">
        <v>2044</v>
      </c>
    </row>
    <row r="250" s="1" customFormat="1" spans="1:22">
      <c r="A250" s="3">
        <v>999224969257100</v>
      </c>
      <c r="B250" s="1" t="s">
        <v>2060</v>
      </c>
      <c r="C250" s="1" t="s">
        <v>3197</v>
      </c>
      <c r="D250" s="1" t="s">
        <v>3198</v>
      </c>
      <c r="E250" s="1" t="s">
        <v>3199</v>
      </c>
      <c r="F250" s="1" t="s">
        <v>2031</v>
      </c>
      <c r="G250" s="1" t="s">
        <v>2049</v>
      </c>
      <c r="H250" s="1" t="s">
        <v>2033</v>
      </c>
      <c r="I250" s="1" t="s">
        <v>3200</v>
      </c>
      <c r="J250" s="1" t="s">
        <v>2035</v>
      </c>
      <c r="K250" s="1" t="s">
        <v>3200</v>
      </c>
      <c r="L250" s="1" t="s">
        <v>3200</v>
      </c>
      <c r="M250" s="1" t="s">
        <v>2036</v>
      </c>
      <c r="N250" s="1" t="s">
        <v>2036</v>
      </c>
      <c r="O250" s="1" t="s">
        <v>2037</v>
      </c>
      <c r="P250" s="1" t="s">
        <v>2038</v>
      </c>
      <c r="Q250" s="1" t="s">
        <v>2039</v>
      </c>
      <c r="R250" s="1" t="s">
        <v>3201</v>
      </c>
      <c r="S250" s="1" t="s">
        <v>2041</v>
      </c>
      <c r="T250" s="1" t="s">
        <v>2042</v>
      </c>
      <c r="U250" s="1" t="s">
        <v>2043</v>
      </c>
      <c r="V250" s="1" t="s">
        <v>2044</v>
      </c>
    </row>
    <row r="251" s="1" customFormat="1" spans="1:22">
      <c r="A251" s="3">
        <v>999224969114606</v>
      </c>
      <c r="B251" s="1" t="s">
        <v>2060</v>
      </c>
      <c r="C251" s="1" t="s">
        <v>3202</v>
      </c>
      <c r="D251" s="1" t="s">
        <v>3203</v>
      </c>
      <c r="E251" s="1" t="s">
        <v>3204</v>
      </c>
      <c r="F251" s="1" t="s">
        <v>2031</v>
      </c>
      <c r="G251" s="1" t="s">
        <v>2049</v>
      </c>
      <c r="H251" s="1" t="s">
        <v>2033</v>
      </c>
      <c r="I251" s="1" t="s">
        <v>3153</v>
      </c>
      <c r="J251" s="1" t="s">
        <v>2035</v>
      </c>
      <c r="K251" s="1" t="s">
        <v>3153</v>
      </c>
      <c r="L251" s="1" t="s">
        <v>3153</v>
      </c>
      <c r="M251" s="1" t="s">
        <v>2036</v>
      </c>
      <c r="N251" s="1" t="s">
        <v>2036</v>
      </c>
      <c r="O251" s="1" t="s">
        <v>2037</v>
      </c>
      <c r="P251" s="1" t="s">
        <v>2038</v>
      </c>
      <c r="Q251" s="1" t="s">
        <v>2039</v>
      </c>
      <c r="R251" s="1" t="s">
        <v>3205</v>
      </c>
      <c r="S251" s="1" t="s">
        <v>2041</v>
      </c>
      <c r="T251" s="1" t="s">
        <v>2042</v>
      </c>
      <c r="U251" s="1" t="s">
        <v>2043</v>
      </c>
      <c r="V251" s="1" t="s">
        <v>2044</v>
      </c>
    </row>
    <row r="252" s="1" customFormat="1" spans="1:22">
      <c r="A252" s="3">
        <v>999224968815203</v>
      </c>
      <c r="B252" s="1" t="s">
        <v>2060</v>
      </c>
      <c r="C252" s="1" t="s">
        <v>3206</v>
      </c>
      <c r="D252" s="1" t="s">
        <v>3207</v>
      </c>
      <c r="E252" s="1" t="s">
        <v>3208</v>
      </c>
      <c r="F252" s="1" t="s">
        <v>2031</v>
      </c>
      <c r="G252" s="1" t="s">
        <v>2032</v>
      </c>
      <c r="H252" s="1" t="s">
        <v>2033</v>
      </c>
      <c r="I252" s="1" t="s">
        <v>3209</v>
      </c>
      <c r="J252" s="1" t="s">
        <v>2035</v>
      </c>
      <c r="K252" s="1" t="s">
        <v>3209</v>
      </c>
      <c r="L252" s="1" t="s">
        <v>3209</v>
      </c>
      <c r="M252" s="1" t="s">
        <v>2036</v>
      </c>
      <c r="N252" s="1" t="s">
        <v>2036</v>
      </c>
      <c r="O252" s="1" t="s">
        <v>2037</v>
      </c>
      <c r="P252" s="1" t="s">
        <v>2038</v>
      </c>
      <c r="Q252" s="1" t="s">
        <v>2039</v>
      </c>
      <c r="R252" s="1" t="s">
        <v>3210</v>
      </c>
      <c r="S252" s="1" t="s">
        <v>2041</v>
      </c>
      <c r="T252" s="1" t="s">
        <v>2042</v>
      </c>
      <c r="U252" s="1" t="s">
        <v>2043</v>
      </c>
      <c r="V252" s="1" t="s">
        <v>2138</v>
      </c>
    </row>
    <row r="253" s="1" customFormat="1" spans="1:22">
      <c r="A253" s="3">
        <v>999224968589109</v>
      </c>
      <c r="B253" s="1" t="s">
        <v>2060</v>
      </c>
      <c r="C253" s="1" t="s">
        <v>3211</v>
      </c>
      <c r="D253" s="1" t="s">
        <v>2868</v>
      </c>
      <c r="E253" s="1" t="s">
        <v>3212</v>
      </c>
      <c r="F253" s="1" t="s">
        <v>2060</v>
      </c>
      <c r="G253" s="1" t="s">
        <v>2031</v>
      </c>
      <c r="H253" s="1" t="s">
        <v>2033</v>
      </c>
      <c r="I253" s="1" t="s">
        <v>3213</v>
      </c>
      <c r="J253" s="1" t="s">
        <v>2035</v>
      </c>
      <c r="K253" s="1" t="s">
        <v>3213</v>
      </c>
      <c r="L253" s="1" t="s">
        <v>3213</v>
      </c>
      <c r="M253" s="1" t="s">
        <v>2036</v>
      </c>
      <c r="N253" s="1" t="s">
        <v>2036</v>
      </c>
      <c r="O253" s="1" t="s">
        <v>2037</v>
      </c>
      <c r="P253" s="1" t="s">
        <v>2038</v>
      </c>
      <c r="Q253" s="1" t="s">
        <v>2039</v>
      </c>
      <c r="R253" s="1" t="s">
        <v>3214</v>
      </c>
      <c r="S253" s="1" t="s">
        <v>2041</v>
      </c>
      <c r="T253" s="1" t="s">
        <v>2042</v>
      </c>
      <c r="U253" s="1" t="s">
        <v>2043</v>
      </c>
      <c r="V253" s="1" t="s">
        <v>2044</v>
      </c>
    </row>
    <row r="254" s="1" customFormat="1" spans="1:22">
      <c r="A254" s="3">
        <v>999224968559061</v>
      </c>
      <c r="B254" s="1" t="s">
        <v>2060</v>
      </c>
      <c r="C254" s="1" t="s">
        <v>3215</v>
      </c>
      <c r="D254" s="1" t="s">
        <v>2868</v>
      </c>
      <c r="E254" s="1" t="s">
        <v>3216</v>
      </c>
      <c r="F254" s="1" t="s">
        <v>2060</v>
      </c>
      <c r="G254" s="1" t="s">
        <v>2031</v>
      </c>
      <c r="H254" s="1" t="s">
        <v>2033</v>
      </c>
      <c r="I254" s="1" t="s">
        <v>3213</v>
      </c>
      <c r="J254" s="1" t="s">
        <v>2035</v>
      </c>
      <c r="K254" s="1" t="s">
        <v>3213</v>
      </c>
      <c r="L254" s="1" t="s">
        <v>3213</v>
      </c>
      <c r="M254" s="1" t="s">
        <v>2036</v>
      </c>
      <c r="N254" s="1" t="s">
        <v>2036</v>
      </c>
      <c r="O254" s="1" t="s">
        <v>2037</v>
      </c>
      <c r="P254" s="1" t="s">
        <v>2038</v>
      </c>
      <c r="Q254" s="1" t="s">
        <v>2039</v>
      </c>
      <c r="R254" s="1" t="s">
        <v>3217</v>
      </c>
      <c r="S254" s="1" t="s">
        <v>2041</v>
      </c>
      <c r="T254" s="1" t="s">
        <v>2042</v>
      </c>
      <c r="U254" s="1" t="s">
        <v>2043</v>
      </c>
      <c r="V254" s="1" t="s">
        <v>2044</v>
      </c>
    </row>
    <row r="255" s="1" customFormat="1" spans="1:22">
      <c r="A255" s="3">
        <v>999224967609383</v>
      </c>
      <c r="B255" s="1" t="s">
        <v>2060</v>
      </c>
      <c r="C255" s="1" t="s">
        <v>3218</v>
      </c>
      <c r="D255" s="1" t="s">
        <v>3198</v>
      </c>
      <c r="E255" s="1" t="s">
        <v>3219</v>
      </c>
      <c r="F255" s="1" t="s">
        <v>2031</v>
      </c>
      <c r="G255" s="1" t="s">
        <v>2049</v>
      </c>
      <c r="H255" s="1" t="s">
        <v>2033</v>
      </c>
      <c r="I255" s="1" t="s">
        <v>3200</v>
      </c>
      <c r="J255" s="1" t="s">
        <v>2035</v>
      </c>
      <c r="K255" s="1" t="s">
        <v>3200</v>
      </c>
      <c r="L255" s="1" t="s">
        <v>3200</v>
      </c>
      <c r="M255" s="1" t="s">
        <v>2036</v>
      </c>
      <c r="N255" s="1" t="s">
        <v>2036</v>
      </c>
      <c r="O255" s="1" t="s">
        <v>2037</v>
      </c>
      <c r="P255" s="1" t="s">
        <v>2038</v>
      </c>
      <c r="Q255" s="1" t="s">
        <v>2039</v>
      </c>
      <c r="R255" s="1" t="s">
        <v>3220</v>
      </c>
      <c r="S255" s="1" t="s">
        <v>2041</v>
      </c>
      <c r="T255" s="1" t="s">
        <v>2042</v>
      </c>
      <c r="U255" s="1" t="s">
        <v>2043</v>
      </c>
      <c r="V255" s="1" t="s">
        <v>2044</v>
      </c>
    </row>
    <row r="256" s="1" customFormat="1" spans="1:22">
      <c r="A256" s="3">
        <v>999224966213227</v>
      </c>
      <c r="B256" s="1" t="s">
        <v>2060</v>
      </c>
      <c r="C256" s="1" t="s">
        <v>3221</v>
      </c>
      <c r="D256" s="1" t="s">
        <v>2543</v>
      </c>
      <c r="E256" s="1" t="s">
        <v>3222</v>
      </c>
      <c r="F256" s="1" t="s">
        <v>2135</v>
      </c>
      <c r="G256" s="1" t="s">
        <v>2031</v>
      </c>
      <c r="H256" s="1" t="s">
        <v>2033</v>
      </c>
      <c r="I256" s="1" t="s">
        <v>3223</v>
      </c>
      <c r="J256" s="1" t="s">
        <v>2035</v>
      </c>
      <c r="K256" s="1" t="s">
        <v>3223</v>
      </c>
      <c r="L256" s="1" t="s">
        <v>3223</v>
      </c>
      <c r="M256" s="1" t="s">
        <v>2036</v>
      </c>
      <c r="N256" s="1" t="s">
        <v>2036</v>
      </c>
      <c r="O256" s="1" t="s">
        <v>2037</v>
      </c>
      <c r="P256" s="1" t="s">
        <v>2038</v>
      </c>
      <c r="Q256" s="1" t="s">
        <v>2039</v>
      </c>
      <c r="R256" s="1" t="s">
        <v>3224</v>
      </c>
      <c r="S256" s="1" t="s">
        <v>2041</v>
      </c>
      <c r="T256" s="1" t="s">
        <v>2042</v>
      </c>
      <c r="U256" s="1" t="s">
        <v>2043</v>
      </c>
      <c r="V256" s="1" t="s">
        <v>2307</v>
      </c>
    </row>
    <row r="257" s="1" customFormat="1" spans="1:22">
      <c r="A257" s="3">
        <v>999224962931328</v>
      </c>
      <c r="B257" s="1" t="s">
        <v>2060</v>
      </c>
      <c r="C257" s="1" t="s">
        <v>3225</v>
      </c>
      <c r="D257" s="1" t="s">
        <v>2745</v>
      </c>
      <c r="E257" s="1" t="s">
        <v>3226</v>
      </c>
      <c r="F257" s="1" t="s">
        <v>2049</v>
      </c>
      <c r="G257" s="1" t="s">
        <v>2032</v>
      </c>
      <c r="H257" s="1" t="s">
        <v>2033</v>
      </c>
      <c r="I257" s="1" t="s">
        <v>3227</v>
      </c>
      <c r="J257" s="1" t="s">
        <v>2035</v>
      </c>
      <c r="K257" s="1" t="s">
        <v>3227</v>
      </c>
      <c r="L257" s="1" t="s">
        <v>3227</v>
      </c>
      <c r="M257" s="1" t="s">
        <v>2036</v>
      </c>
      <c r="N257" s="1" t="s">
        <v>2036</v>
      </c>
      <c r="O257" s="1" t="s">
        <v>2037</v>
      </c>
      <c r="P257" s="1" t="s">
        <v>2038</v>
      </c>
      <c r="Q257" s="1" t="s">
        <v>2039</v>
      </c>
      <c r="R257" s="1" t="s">
        <v>3228</v>
      </c>
      <c r="S257" s="1" t="s">
        <v>2041</v>
      </c>
      <c r="T257" s="1" t="s">
        <v>2042</v>
      </c>
      <c r="U257" s="1" t="s">
        <v>2043</v>
      </c>
      <c r="V257" s="1" t="s">
        <v>2171</v>
      </c>
    </row>
    <row r="258" s="1" customFormat="1" spans="1:22">
      <c r="A258" s="3">
        <v>999224962879419</v>
      </c>
      <c r="B258" s="1" t="s">
        <v>2060</v>
      </c>
      <c r="C258" s="1" t="s">
        <v>3229</v>
      </c>
      <c r="D258" s="1" t="s">
        <v>3230</v>
      </c>
      <c r="E258" s="1" t="s">
        <v>3231</v>
      </c>
      <c r="F258" s="1" t="s">
        <v>2135</v>
      </c>
      <c r="G258" s="1" t="s">
        <v>2031</v>
      </c>
      <c r="H258" s="1" t="s">
        <v>2033</v>
      </c>
      <c r="I258" s="1" t="s">
        <v>3232</v>
      </c>
      <c r="J258" s="1" t="s">
        <v>2035</v>
      </c>
      <c r="K258" s="1" t="s">
        <v>3232</v>
      </c>
      <c r="L258" s="1" t="s">
        <v>3232</v>
      </c>
      <c r="M258" s="1" t="s">
        <v>2036</v>
      </c>
      <c r="N258" s="1" t="s">
        <v>2036</v>
      </c>
      <c r="O258" s="1" t="s">
        <v>2037</v>
      </c>
      <c r="P258" s="1" t="s">
        <v>2038</v>
      </c>
      <c r="Q258" s="1" t="s">
        <v>2039</v>
      </c>
      <c r="R258" s="1" t="s">
        <v>3233</v>
      </c>
      <c r="S258" s="1" t="s">
        <v>2041</v>
      </c>
      <c r="T258" s="1" t="s">
        <v>2042</v>
      </c>
      <c r="U258" s="1" t="s">
        <v>2043</v>
      </c>
      <c r="V258" s="1" t="s">
        <v>2138</v>
      </c>
    </row>
    <row r="259" s="1" customFormat="1" spans="1:22">
      <c r="A259" s="3">
        <v>999224962875886</v>
      </c>
      <c r="B259" s="1" t="s">
        <v>2060</v>
      </c>
      <c r="C259" s="1" t="s">
        <v>3234</v>
      </c>
      <c r="D259" s="1" t="s">
        <v>3235</v>
      </c>
      <c r="E259" s="1" t="s">
        <v>3236</v>
      </c>
      <c r="F259" s="1" t="s">
        <v>2135</v>
      </c>
      <c r="G259" s="1" t="s">
        <v>2049</v>
      </c>
      <c r="H259" s="1" t="s">
        <v>2033</v>
      </c>
      <c r="I259" s="1" t="s">
        <v>3237</v>
      </c>
      <c r="J259" s="1" t="s">
        <v>2035</v>
      </c>
      <c r="K259" s="1" t="s">
        <v>3237</v>
      </c>
      <c r="L259" s="1" t="s">
        <v>3237</v>
      </c>
      <c r="M259" s="1" t="s">
        <v>2036</v>
      </c>
      <c r="N259" s="1" t="s">
        <v>2036</v>
      </c>
      <c r="O259" s="1" t="s">
        <v>2037</v>
      </c>
      <c r="P259" s="1" t="s">
        <v>2038</v>
      </c>
      <c r="Q259" s="1" t="s">
        <v>2039</v>
      </c>
      <c r="R259" s="1" t="s">
        <v>3238</v>
      </c>
      <c r="S259" s="1" t="s">
        <v>2041</v>
      </c>
      <c r="T259" s="1" t="s">
        <v>2042</v>
      </c>
      <c r="U259" s="1" t="s">
        <v>2043</v>
      </c>
      <c r="V259" s="1" t="s">
        <v>2044</v>
      </c>
    </row>
    <row r="260" s="1" customFormat="1" spans="1:22">
      <c r="A260" s="3">
        <v>999224962573604</v>
      </c>
      <c r="B260" s="1" t="s">
        <v>2060</v>
      </c>
      <c r="C260" s="1" t="s">
        <v>3239</v>
      </c>
      <c r="D260" s="1" t="s">
        <v>2543</v>
      </c>
      <c r="E260" s="1" t="s">
        <v>3240</v>
      </c>
      <c r="F260" s="1" t="s">
        <v>2135</v>
      </c>
      <c r="G260" s="1" t="s">
        <v>2031</v>
      </c>
      <c r="H260" s="1" t="s">
        <v>2033</v>
      </c>
      <c r="I260" s="1" t="s">
        <v>3223</v>
      </c>
      <c r="J260" s="1" t="s">
        <v>2035</v>
      </c>
      <c r="K260" s="1" t="s">
        <v>3223</v>
      </c>
      <c r="L260" s="1" t="s">
        <v>3223</v>
      </c>
      <c r="M260" s="1" t="s">
        <v>2036</v>
      </c>
      <c r="N260" s="1" t="s">
        <v>2036</v>
      </c>
      <c r="O260" s="1" t="s">
        <v>2037</v>
      </c>
      <c r="P260" s="1" t="s">
        <v>2038</v>
      </c>
      <c r="Q260" s="1" t="s">
        <v>2039</v>
      </c>
      <c r="R260" s="1" t="s">
        <v>3241</v>
      </c>
      <c r="S260" s="1" t="s">
        <v>2041</v>
      </c>
      <c r="T260" s="1" t="s">
        <v>2042</v>
      </c>
      <c r="U260" s="1" t="s">
        <v>2043</v>
      </c>
      <c r="V260" s="1" t="s">
        <v>2307</v>
      </c>
    </row>
    <row r="261" s="1" customFormat="1" spans="1:22">
      <c r="A261" s="3">
        <v>999224962353679</v>
      </c>
      <c r="B261" s="1" t="s">
        <v>2060</v>
      </c>
      <c r="C261" s="1" t="s">
        <v>3242</v>
      </c>
      <c r="D261" s="1" t="s">
        <v>2543</v>
      </c>
      <c r="E261" s="1" t="s">
        <v>3222</v>
      </c>
      <c r="F261" s="1" t="s">
        <v>2135</v>
      </c>
      <c r="G261" s="1" t="s">
        <v>2031</v>
      </c>
      <c r="H261" s="1" t="s">
        <v>2033</v>
      </c>
      <c r="I261" s="1" t="s">
        <v>3223</v>
      </c>
      <c r="J261" s="1" t="s">
        <v>2035</v>
      </c>
      <c r="K261" s="1" t="s">
        <v>3223</v>
      </c>
      <c r="L261" s="1" t="s">
        <v>3223</v>
      </c>
      <c r="M261" s="1" t="s">
        <v>2036</v>
      </c>
      <c r="N261" s="1" t="s">
        <v>2036</v>
      </c>
      <c r="O261" s="1" t="s">
        <v>2037</v>
      </c>
      <c r="P261" s="1" t="s">
        <v>2038</v>
      </c>
      <c r="Q261" s="1" t="s">
        <v>2039</v>
      </c>
      <c r="R261" s="1" t="s">
        <v>3243</v>
      </c>
      <c r="S261" s="1" t="s">
        <v>2041</v>
      </c>
      <c r="T261" s="1" t="s">
        <v>2042</v>
      </c>
      <c r="U261" s="1" t="s">
        <v>2043</v>
      </c>
      <c r="V261" s="1" t="s">
        <v>2307</v>
      </c>
    </row>
    <row r="262" s="1" customFormat="1" spans="1:22">
      <c r="A262" s="3">
        <v>999224962335279</v>
      </c>
      <c r="B262" s="1" t="s">
        <v>2060</v>
      </c>
      <c r="C262" s="1" t="s">
        <v>3244</v>
      </c>
      <c r="D262" s="1" t="s">
        <v>2649</v>
      </c>
      <c r="E262" s="1" t="s">
        <v>3245</v>
      </c>
      <c r="F262" s="1" t="s">
        <v>2135</v>
      </c>
      <c r="G262" s="1" t="s">
        <v>2049</v>
      </c>
      <c r="H262" s="1" t="s">
        <v>2033</v>
      </c>
      <c r="I262" s="1" t="s">
        <v>3246</v>
      </c>
      <c r="J262" s="1" t="s">
        <v>2035</v>
      </c>
      <c r="K262" s="1" t="s">
        <v>3246</v>
      </c>
      <c r="L262" s="1" t="s">
        <v>3246</v>
      </c>
      <c r="M262" s="1" t="s">
        <v>2036</v>
      </c>
      <c r="N262" s="1" t="s">
        <v>2036</v>
      </c>
      <c r="O262" s="1" t="s">
        <v>2037</v>
      </c>
      <c r="P262" s="1" t="s">
        <v>2038</v>
      </c>
      <c r="Q262" s="1" t="s">
        <v>2039</v>
      </c>
      <c r="R262" s="1" t="s">
        <v>3247</v>
      </c>
      <c r="S262" s="1" t="s">
        <v>2041</v>
      </c>
      <c r="T262" s="1" t="s">
        <v>2042</v>
      </c>
      <c r="U262" s="1" t="s">
        <v>2043</v>
      </c>
      <c r="V262" s="1" t="s">
        <v>2044</v>
      </c>
    </row>
    <row r="263" s="1" customFormat="1" spans="1:22">
      <c r="A263" s="3">
        <v>999224962305837</v>
      </c>
      <c r="B263" s="1" t="s">
        <v>2060</v>
      </c>
      <c r="C263" s="1" t="s">
        <v>3248</v>
      </c>
      <c r="D263" s="1" t="s">
        <v>2649</v>
      </c>
      <c r="E263" s="1" t="s">
        <v>3249</v>
      </c>
      <c r="F263" s="1" t="s">
        <v>2135</v>
      </c>
      <c r="G263" s="1" t="s">
        <v>2049</v>
      </c>
      <c r="H263" s="1" t="s">
        <v>2033</v>
      </c>
      <c r="I263" s="1" t="s">
        <v>3246</v>
      </c>
      <c r="J263" s="1" t="s">
        <v>2035</v>
      </c>
      <c r="K263" s="1" t="s">
        <v>3246</v>
      </c>
      <c r="L263" s="1" t="s">
        <v>3246</v>
      </c>
      <c r="M263" s="1" t="s">
        <v>2036</v>
      </c>
      <c r="N263" s="1" t="s">
        <v>2036</v>
      </c>
      <c r="O263" s="1" t="s">
        <v>2037</v>
      </c>
      <c r="P263" s="1" t="s">
        <v>2038</v>
      </c>
      <c r="Q263" s="1" t="s">
        <v>2039</v>
      </c>
      <c r="R263" s="1" t="s">
        <v>3250</v>
      </c>
      <c r="S263" s="1" t="s">
        <v>2041</v>
      </c>
      <c r="T263" s="1" t="s">
        <v>2042</v>
      </c>
      <c r="U263" s="1" t="s">
        <v>2043</v>
      </c>
      <c r="V263" s="1" t="s">
        <v>2044</v>
      </c>
    </row>
    <row r="264" s="1" customFormat="1" spans="1:22">
      <c r="A264" s="3">
        <v>999224962010416</v>
      </c>
      <c r="B264" s="1" t="s">
        <v>2060</v>
      </c>
      <c r="C264" s="1" t="s">
        <v>3251</v>
      </c>
      <c r="D264" s="1" t="s">
        <v>3252</v>
      </c>
      <c r="E264" s="1" t="s">
        <v>3253</v>
      </c>
      <c r="F264" s="1" t="s">
        <v>2135</v>
      </c>
      <c r="G264" s="1" t="s">
        <v>2049</v>
      </c>
      <c r="H264" s="1" t="s">
        <v>2033</v>
      </c>
      <c r="I264" s="1" t="s">
        <v>3254</v>
      </c>
      <c r="J264" s="1" t="s">
        <v>2035</v>
      </c>
      <c r="K264" s="1" t="s">
        <v>3254</v>
      </c>
      <c r="L264" s="1" t="s">
        <v>3254</v>
      </c>
      <c r="M264" s="1" t="s">
        <v>2036</v>
      </c>
      <c r="N264" s="1" t="s">
        <v>2036</v>
      </c>
      <c r="O264" s="1" t="s">
        <v>2037</v>
      </c>
      <c r="P264" s="1" t="s">
        <v>2038</v>
      </c>
      <c r="Q264" s="1" t="s">
        <v>2039</v>
      </c>
      <c r="R264" s="1" t="s">
        <v>3255</v>
      </c>
      <c r="S264" s="1" t="s">
        <v>2041</v>
      </c>
      <c r="T264" s="1" t="s">
        <v>2042</v>
      </c>
      <c r="U264" s="1" t="s">
        <v>2043</v>
      </c>
      <c r="V264" s="1" t="s">
        <v>2044</v>
      </c>
    </row>
    <row r="265" s="1" customFormat="1" spans="1:22">
      <c r="A265" s="3">
        <v>999224961716949</v>
      </c>
      <c r="B265" s="1" t="s">
        <v>2060</v>
      </c>
      <c r="C265" s="1" t="s">
        <v>3256</v>
      </c>
      <c r="D265" s="1" t="s">
        <v>2525</v>
      </c>
      <c r="E265" s="1" t="s">
        <v>3257</v>
      </c>
      <c r="F265" s="1" t="s">
        <v>2049</v>
      </c>
      <c r="G265" s="1" t="s">
        <v>2032</v>
      </c>
      <c r="H265" s="1" t="s">
        <v>2033</v>
      </c>
      <c r="I265" s="1" t="s">
        <v>2681</v>
      </c>
      <c r="J265" s="1" t="s">
        <v>2035</v>
      </c>
      <c r="K265" s="1" t="s">
        <v>2681</v>
      </c>
      <c r="L265" s="1" t="s">
        <v>2681</v>
      </c>
      <c r="M265" s="1" t="s">
        <v>2036</v>
      </c>
      <c r="N265" s="1" t="s">
        <v>2036</v>
      </c>
      <c r="O265" s="1" t="s">
        <v>2037</v>
      </c>
      <c r="P265" s="1" t="s">
        <v>2038</v>
      </c>
      <c r="Q265" s="1" t="s">
        <v>2039</v>
      </c>
      <c r="R265" s="1" t="s">
        <v>3258</v>
      </c>
      <c r="S265" s="1" t="s">
        <v>2041</v>
      </c>
      <c r="T265" s="1" t="s">
        <v>2042</v>
      </c>
      <c r="U265" s="1" t="s">
        <v>2043</v>
      </c>
      <c r="V265" s="1" t="s">
        <v>2190</v>
      </c>
    </row>
    <row r="266" s="1" customFormat="1" spans="1:22">
      <c r="A266" s="3">
        <v>999224961538486</v>
      </c>
      <c r="B266" s="1" t="s">
        <v>2060</v>
      </c>
      <c r="C266" s="1" t="s">
        <v>3259</v>
      </c>
      <c r="D266" s="1" t="s">
        <v>2310</v>
      </c>
      <c r="E266" s="1" t="s">
        <v>3260</v>
      </c>
      <c r="F266" s="1" t="s">
        <v>2060</v>
      </c>
      <c r="G266" s="1" t="s">
        <v>2031</v>
      </c>
      <c r="H266" s="1" t="s">
        <v>2033</v>
      </c>
      <c r="I266" s="1" t="s">
        <v>2317</v>
      </c>
      <c r="J266" s="1" t="s">
        <v>2035</v>
      </c>
      <c r="K266" s="1" t="s">
        <v>2317</v>
      </c>
      <c r="L266" s="1" t="s">
        <v>2317</v>
      </c>
      <c r="M266" s="1" t="s">
        <v>2036</v>
      </c>
      <c r="N266" s="1" t="s">
        <v>2036</v>
      </c>
      <c r="O266" s="1" t="s">
        <v>2037</v>
      </c>
      <c r="P266" s="1" t="s">
        <v>2038</v>
      </c>
      <c r="Q266" s="1" t="s">
        <v>2039</v>
      </c>
      <c r="R266" s="1" t="s">
        <v>3261</v>
      </c>
      <c r="S266" s="1" t="s">
        <v>2041</v>
      </c>
      <c r="T266" s="1" t="s">
        <v>2042</v>
      </c>
      <c r="U266" s="1" t="s">
        <v>2043</v>
      </c>
      <c r="V266" s="1" t="s">
        <v>2044</v>
      </c>
    </row>
    <row r="267" s="1" customFormat="1" spans="1:22">
      <c r="A267" s="3">
        <v>999224961193170</v>
      </c>
      <c r="B267" s="1" t="s">
        <v>2060</v>
      </c>
      <c r="C267" s="1" t="s">
        <v>3262</v>
      </c>
      <c r="D267" s="1" t="s">
        <v>2579</v>
      </c>
      <c r="E267" s="1" t="s">
        <v>3263</v>
      </c>
      <c r="F267" s="1" t="s">
        <v>2031</v>
      </c>
      <c r="G267" s="1" t="s">
        <v>2049</v>
      </c>
      <c r="H267" s="1" t="s">
        <v>2033</v>
      </c>
      <c r="I267" s="1" t="s">
        <v>3264</v>
      </c>
      <c r="J267" s="1" t="s">
        <v>2035</v>
      </c>
      <c r="K267" s="1" t="s">
        <v>3264</v>
      </c>
      <c r="L267" s="1" t="s">
        <v>3264</v>
      </c>
      <c r="M267" s="1" t="s">
        <v>2036</v>
      </c>
      <c r="N267" s="1" t="s">
        <v>2036</v>
      </c>
      <c r="O267" s="1" t="s">
        <v>2037</v>
      </c>
      <c r="P267" s="1" t="s">
        <v>2038</v>
      </c>
      <c r="Q267" s="1" t="s">
        <v>2039</v>
      </c>
      <c r="R267" s="1" t="s">
        <v>3265</v>
      </c>
      <c r="S267" s="1" t="s">
        <v>2041</v>
      </c>
      <c r="T267" s="1" t="s">
        <v>2042</v>
      </c>
      <c r="U267" s="1" t="s">
        <v>2043</v>
      </c>
      <c r="V267" s="1" t="s">
        <v>2171</v>
      </c>
    </row>
    <row r="268" s="1" customFormat="1" spans="1:22">
      <c r="A268" s="3">
        <v>999224961120859</v>
      </c>
      <c r="B268" s="1" t="s">
        <v>2060</v>
      </c>
      <c r="C268" s="1" t="s">
        <v>3266</v>
      </c>
      <c r="D268" s="1" t="s">
        <v>2240</v>
      </c>
      <c r="E268" s="1" t="s">
        <v>3267</v>
      </c>
      <c r="F268" s="1" t="s">
        <v>2135</v>
      </c>
      <c r="G268" s="1" t="s">
        <v>2049</v>
      </c>
      <c r="H268" s="1" t="s">
        <v>2033</v>
      </c>
      <c r="I268" s="1" t="s">
        <v>3268</v>
      </c>
      <c r="J268" s="1" t="s">
        <v>2035</v>
      </c>
      <c r="K268" s="1" t="s">
        <v>3268</v>
      </c>
      <c r="L268" s="1" t="s">
        <v>3268</v>
      </c>
      <c r="M268" s="1" t="s">
        <v>2036</v>
      </c>
      <c r="N268" s="1" t="s">
        <v>2036</v>
      </c>
      <c r="O268" s="1" t="s">
        <v>2037</v>
      </c>
      <c r="P268" s="1" t="s">
        <v>2038</v>
      </c>
      <c r="Q268" s="1" t="s">
        <v>2039</v>
      </c>
      <c r="R268" s="1" t="s">
        <v>3269</v>
      </c>
      <c r="S268" s="1" t="s">
        <v>2041</v>
      </c>
      <c r="T268" s="1" t="s">
        <v>2042</v>
      </c>
      <c r="U268" s="1" t="s">
        <v>2043</v>
      </c>
      <c r="V268" s="1" t="s">
        <v>2044</v>
      </c>
    </row>
    <row r="269" s="1" customFormat="1" spans="1:22">
      <c r="A269" s="3">
        <v>999224961094071</v>
      </c>
      <c r="B269" s="1" t="s">
        <v>2060</v>
      </c>
      <c r="C269" s="1" t="s">
        <v>3270</v>
      </c>
      <c r="D269" s="1" t="s">
        <v>3271</v>
      </c>
      <c r="E269" s="1" t="s">
        <v>3272</v>
      </c>
      <c r="F269" s="1" t="s">
        <v>2135</v>
      </c>
      <c r="G269" s="1" t="s">
        <v>2031</v>
      </c>
      <c r="H269" s="1" t="s">
        <v>2033</v>
      </c>
      <c r="I269" s="1" t="s">
        <v>3273</v>
      </c>
      <c r="J269" s="1" t="s">
        <v>2035</v>
      </c>
      <c r="K269" s="1" t="s">
        <v>3273</v>
      </c>
      <c r="L269" s="1" t="s">
        <v>3273</v>
      </c>
      <c r="M269" s="1" t="s">
        <v>2036</v>
      </c>
      <c r="N269" s="1" t="s">
        <v>2036</v>
      </c>
      <c r="O269" s="1" t="s">
        <v>2037</v>
      </c>
      <c r="P269" s="1" t="s">
        <v>2038</v>
      </c>
      <c r="Q269" s="1" t="s">
        <v>2039</v>
      </c>
      <c r="R269" s="1" t="s">
        <v>3274</v>
      </c>
      <c r="S269" s="1" t="s">
        <v>2041</v>
      </c>
      <c r="T269" s="1" t="s">
        <v>2042</v>
      </c>
      <c r="U269" s="1" t="s">
        <v>2043</v>
      </c>
      <c r="V269" s="1" t="s">
        <v>2044</v>
      </c>
    </row>
    <row r="270" s="1" customFormat="1" spans="1:22">
      <c r="A270" s="3">
        <v>999224960957752</v>
      </c>
      <c r="B270" s="1" t="s">
        <v>2060</v>
      </c>
      <c r="C270" s="1" t="s">
        <v>3275</v>
      </c>
      <c r="D270" s="1" t="s">
        <v>2543</v>
      </c>
      <c r="E270" s="1" t="s">
        <v>3276</v>
      </c>
      <c r="F270" s="1" t="s">
        <v>2135</v>
      </c>
      <c r="G270" s="1" t="s">
        <v>2031</v>
      </c>
      <c r="H270" s="1" t="s">
        <v>2033</v>
      </c>
      <c r="I270" s="1" t="s">
        <v>3223</v>
      </c>
      <c r="J270" s="1" t="s">
        <v>2035</v>
      </c>
      <c r="K270" s="1" t="s">
        <v>3223</v>
      </c>
      <c r="L270" s="1" t="s">
        <v>3223</v>
      </c>
      <c r="M270" s="1" t="s">
        <v>2036</v>
      </c>
      <c r="N270" s="1" t="s">
        <v>2036</v>
      </c>
      <c r="O270" s="1" t="s">
        <v>2037</v>
      </c>
      <c r="P270" s="1" t="s">
        <v>2038</v>
      </c>
      <c r="Q270" s="1" t="s">
        <v>2039</v>
      </c>
      <c r="R270" s="1" t="s">
        <v>3277</v>
      </c>
      <c r="S270" s="1" t="s">
        <v>2041</v>
      </c>
      <c r="T270" s="1" t="s">
        <v>2042</v>
      </c>
      <c r="U270" s="1" t="s">
        <v>2043</v>
      </c>
      <c r="V270" s="1" t="s">
        <v>2307</v>
      </c>
    </row>
    <row r="271" s="1" customFormat="1" spans="1:22">
      <c r="A271" s="3">
        <v>999224960903948</v>
      </c>
      <c r="B271" s="1" t="s">
        <v>2060</v>
      </c>
      <c r="C271" s="1" t="s">
        <v>3278</v>
      </c>
      <c r="D271" s="1" t="s">
        <v>2543</v>
      </c>
      <c r="E271" s="1" t="s">
        <v>3279</v>
      </c>
      <c r="F271" s="1" t="s">
        <v>2135</v>
      </c>
      <c r="G271" s="1" t="s">
        <v>2031</v>
      </c>
      <c r="H271" s="1" t="s">
        <v>2033</v>
      </c>
      <c r="I271" s="1" t="s">
        <v>3280</v>
      </c>
      <c r="J271" s="1" t="s">
        <v>2035</v>
      </c>
      <c r="K271" s="1" t="s">
        <v>3280</v>
      </c>
      <c r="L271" s="1" t="s">
        <v>3280</v>
      </c>
      <c r="M271" s="1" t="s">
        <v>2036</v>
      </c>
      <c r="N271" s="1" t="s">
        <v>2036</v>
      </c>
      <c r="O271" s="1" t="s">
        <v>2037</v>
      </c>
      <c r="P271" s="1" t="s">
        <v>2038</v>
      </c>
      <c r="Q271" s="1" t="s">
        <v>2039</v>
      </c>
      <c r="R271" s="1" t="s">
        <v>3281</v>
      </c>
      <c r="S271" s="1" t="s">
        <v>2041</v>
      </c>
      <c r="T271" s="1" t="s">
        <v>2042</v>
      </c>
      <c r="U271" s="1" t="s">
        <v>2043</v>
      </c>
      <c r="V271" s="1" t="s">
        <v>2307</v>
      </c>
    </row>
    <row r="272" s="1" customFormat="1" spans="1:22">
      <c r="A272" s="3">
        <v>999224960869793</v>
      </c>
      <c r="B272" s="1" t="s">
        <v>2060</v>
      </c>
      <c r="C272" s="1" t="s">
        <v>3282</v>
      </c>
      <c r="D272" s="1" t="s">
        <v>2510</v>
      </c>
      <c r="E272" s="1" t="s">
        <v>3283</v>
      </c>
      <c r="F272" s="1" t="s">
        <v>2031</v>
      </c>
      <c r="G272" s="1" t="s">
        <v>2049</v>
      </c>
      <c r="H272" s="1" t="s">
        <v>2033</v>
      </c>
      <c r="I272" s="1" t="s">
        <v>3284</v>
      </c>
      <c r="J272" s="1" t="s">
        <v>2035</v>
      </c>
      <c r="K272" s="1" t="s">
        <v>3284</v>
      </c>
      <c r="L272" s="1" t="s">
        <v>3284</v>
      </c>
      <c r="M272" s="1" t="s">
        <v>2036</v>
      </c>
      <c r="N272" s="1" t="s">
        <v>2036</v>
      </c>
      <c r="O272" s="1" t="s">
        <v>2037</v>
      </c>
      <c r="P272" s="1" t="s">
        <v>2038</v>
      </c>
      <c r="Q272" s="1" t="s">
        <v>2039</v>
      </c>
      <c r="R272" s="1" t="s">
        <v>3285</v>
      </c>
      <c r="S272" s="1" t="s">
        <v>2041</v>
      </c>
      <c r="T272" s="1" t="s">
        <v>2042</v>
      </c>
      <c r="U272" s="1" t="s">
        <v>2043</v>
      </c>
      <c r="V272" s="1" t="s">
        <v>2307</v>
      </c>
    </row>
    <row r="273" s="1" customFormat="1" spans="1:22">
      <c r="A273" s="3">
        <v>999224960806666</v>
      </c>
      <c r="B273" s="1" t="s">
        <v>2060</v>
      </c>
      <c r="C273" s="1" t="s">
        <v>3286</v>
      </c>
      <c r="D273" s="1" t="s">
        <v>2320</v>
      </c>
      <c r="E273" s="1" t="s">
        <v>3287</v>
      </c>
      <c r="F273" s="1" t="s">
        <v>2135</v>
      </c>
      <c r="G273" s="1" t="s">
        <v>2049</v>
      </c>
      <c r="H273" s="1" t="s">
        <v>2033</v>
      </c>
      <c r="I273" s="1" t="s">
        <v>3288</v>
      </c>
      <c r="J273" s="1" t="s">
        <v>2035</v>
      </c>
      <c r="K273" s="1" t="s">
        <v>3288</v>
      </c>
      <c r="L273" s="1" t="s">
        <v>3288</v>
      </c>
      <c r="M273" s="1" t="s">
        <v>2036</v>
      </c>
      <c r="N273" s="1" t="s">
        <v>2036</v>
      </c>
      <c r="O273" s="1" t="s">
        <v>2037</v>
      </c>
      <c r="P273" s="1" t="s">
        <v>2038</v>
      </c>
      <c r="Q273" s="1" t="s">
        <v>2039</v>
      </c>
      <c r="R273" s="1" t="s">
        <v>3289</v>
      </c>
      <c r="S273" s="1" t="s">
        <v>2041</v>
      </c>
      <c r="T273" s="1" t="s">
        <v>2042</v>
      </c>
      <c r="U273" s="1" t="s">
        <v>2043</v>
      </c>
      <c r="V273" s="1" t="s">
        <v>2044</v>
      </c>
    </row>
    <row r="274" s="1" customFormat="1" spans="1:22">
      <c r="A274" s="3">
        <v>24960766935</v>
      </c>
      <c r="B274" s="1" t="s">
        <v>2060</v>
      </c>
      <c r="C274" s="1" t="s">
        <v>3290</v>
      </c>
      <c r="D274" s="1" t="s">
        <v>3291</v>
      </c>
      <c r="E274" s="1" t="s">
        <v>3292</v>
      </c>
      <c r="F274" s="1" t="s">
        <v>2060</v>
      </c>
      <c r="G274" s="1" t="s">
        <v>2049</v>
      </c>
      <c r="H274" s="1" t="s">
        <v>2033</v>
      </c>
      <c r="I274" s="1" t="s">
        <v>3293</v>
      </c>
      <c r="J274" s="1" t="s">
        <v>2035</v>
      </c>
      <c r="K274" s="1" t="s">
        <v>3293</v>
      </c>
      <c r="L274" s="1" t="s">
        <v>3293</v>
      </c>
      <c r="M274" s="1" t="s">
        <v>2036</v>
      </c>
      <c r="N274" s="1" t="s">
        <v>2036</v>
      </c>
      <c r="O274" s="1" t="s">
        <v>2037</v>
      </c>
      <c r="P274" s="1" t="s">
        <v>2038</v>
      </c>
      <c r="Q274" s="1" t="s">
        <v>2039</v>
      </c>
      <c r="R274" s="1" t="s">
        <v>3294</v>
      </c>
      <c r="S274" s="1" t="s">
        <v>2041</v>
      </c>
      <c r="T274" s="1" t="s">
        <v>2042</v>
      </c>
      <c r="U274" s="1" t="s">
        <v>2043</v>
      </c>
      <c r="V274" s="1" t="s">
        <v>2044</v>
      </c>
    </row>
    <row r="275" s="1" customFormat="1" spans="1:22">
      <c r="A275" s="3">
        <v>24960688256</v>
      </c>
      <c r="B275" s="1" t="s">
        <v>2060</v>
      </c>
      <c r="C275" s="1" t="s">
        <v>3295</v>
      </c>
      <c r="D275" s="1" t="s">
        <v>2794</v>
      </c>
      <c r="E275" s="1" t="s">
        <v>3296</v>
      </c>
      <c r="F275" s="1" t="s">
        <v>2060</v>
      </c>
      <c r="G275" s="1" t="s">
        <v>2031</v>
      </c>
      <c r="H275" s="1" t="s">
        <v>2033</v>
      </c>
      <c r="I275" s="1" t="s">
        <v>3297</v>
      </c>
      <c r="J275" s="1" t="s">
        <v>2035</v>
      </c>
      <c r="K275" s="1" t="s">
        <v>3297</v>
      </c>
      <c r="L275" s="1" t="s">
        <v>3297</v>
      </c>
      <c r="M275" s="1" t="s">
        <v>2036</v>
      </c>
      <c r="N275" s="1" t="s">
        <v>2036</v>
      </c>
      <c r="O275" s="1" t="s">
        <v>2037</v>
      </c>
      <c r="P275" s="1" t="s">
        <v>2038</v>
      </c>
      <c r="Q275" s="1" t="s">
        <v>2039</v>
      </c>
      <c r="R275" s="1" t="s">
        <v>3298</v>
      </c>
      <c r="S275" s="1" t="s">
        <v>2041</v>
      </c>
      <c r="T275" s="1" t="s">
        <v>2042</v>
      </c>
      <c r="U275" s="1" t="s">
        <v>2043</v>
      </c>
      <c r="V275" s="1" t="s">
        <v>2044</v>
      </c>
    </row>
    <row r="276" s="1" customFormat="1" spans="1:22">
      <c r="A276" s="3">
        <v>999224960503513</v>
      </c>
      <c r="B276" s="1" t="s">
        <v>2060</v>
      </c>
      <c r="C276" s="1" t="s">
        <v>3299</v>
      </c>
      <c r="D276" s="1" t="s">
        <v>3134</v>
      </c>
      <c r="E276" s="1" t="s">
        <v>3300</v>
      </c>
      <c r="F276" s="1" t="s">
        <v>2060</v>
      </c>
      <c r="G276" s="1" t="s">
        <v>2049</v>
      </c>
      <c r="H276" s="1" t="s">
        <v>2033</v>
      </c>
      <c r="I276" s="1" t="s">
        <v>3301</v>
      </c>
      <c r="J276" s="1" t="s">
        <v>2035</v>
      </c>
      <c r="K276" s="1" t="s">
        <v>3301</v>
      </c>
      <c r="L276" s="1" t="s">
        <v>3301</v>
      </c>
      <c r="M276" s="1" t="s">
        <v>2036</v>
      </c>
      <c r="N276" s="1" t="s">
        <v>2036</v>
      </c>
      <c r="O276" s="1" t="s">
        <v>2037</v>
      </c>
      <c r="P276" s="1" t="s">
        <v>2038</v>
      </c>
      <c r="Q276" s="1" t="s">
        <v>2039</v>
      </c>
      <c r="R276" s="1" t="s">
        <v>3302</v>
      </c>
      <c r="S276" s="1" t="s">
        <v>2041</v>
      </c>
      <c r="T276" s="1" t="s">
        <v>2042</v>
      </c>
      <c r="U276" s="1" t="s">
        <v>2043</v>
      </c>
      <c r="V276" s="1" t="s">
        <v>2044</v>
      </c>
    </row>
    <row r="277" s="1" customFormat="1" spans="1:22">
      <c r="A277" s="3">
        <v>999224960188834</v>
      </c>
      <c r="B277" s="1" t="s">
        <v>2168</v>
      </c>
      <c r="C277" s="1" t="s">
        <v>3303</v>
      </c>
      <c r="D277" s="1" t="s">
        <v>3304</v>
      </c>
      <c r="E277" s="1" t="s">
        <v>3305</v>
      </c>
      <c r="F277" s="1" t="s">
        <v>2060</v>
      </c>
      <c r="G277" s="1" t="s">
        <v>2031</v>
      </c>
      <c r="H277" s="1" t="s">
        <v>2033</v>
      </c>
      <c r="I277" s="1" t="s">
        <v>3306</v>
      </c>
      <c r="J277" s="1" t="s">
        <v>2035</v>
      </c>
      <c r="K277" s="1" t="s">
        <v>3306</v>
      </c>
      <c r="L277" s="1" t="s">
        <v>3306</v>
      </c>
      <c r="M277" s="1" t="s">
        <v>2036</v>
      </c>
      <c r="N277" s="1" t="s">
        <v>2036</v>
      </c>
      <c r="O277" s="1" t="s">
        <v>2037</v>
      </c>
      <c r="P277" s="1" t="s">
        <v>2038</v>
      </c>
      <c r="Q277" s="1" t="s">
        <v>2039</v>
      </c>
      <c r="R277" s="1" t="s">
        <v>3307</v>
      </c>
      <c r="S277" s="1" t="s">
        <v>2041</v>
      </c>
      <c r="T277" s="1" t="s">
        <v>2042</v>
      </c>
      <c r="U277" s="1" t="s">
        <v>2043</v>
      </c>
      <c r="V277" s="1" t="s">
        <v>2044</v>
      </c>
    </row>
    <row r="278" s="1" customFormat="1" spans="1:22">
      <c r="A278" s="3">
        <v>999224960130175</v>
      </c>
      <c r="B278" s="1" t="s">
        <v>2168</v>
      </c>
      <c r="C278" s="1" t="s">
        <v>3308</v>
      </c>
      <c r="D278" s="1" t="s">
        <v>3309</v>
      </c>
      <c r="E278" s="1" t="s">
        <v>3310</v>
      </c>
      <c r="F278" s="1" t="s">
        <v>2060</v>
      </c>
      <c r="G278" s="1" t="s">
        <v>2032</v>
      </c>
      <c r="H278" s="1" t="s">
        <v>2033</v>
      </c>
      <c r="I278" s="1" t="s">
        <v>3311</v>
      </c>
      <c r="J278" s="1" t="s">
        <v>2035</v>
      </c>
      <c r="K278" s="1" t="s">
        <v>3311</v>
      </c>
      <c r="L278" s="1" t="s">
        <v>3311</v>
      </c>
      <c r="M278" s="1" t="s">
        <v>2036</v>
      </c>
      <c r="N278" s="1" t="s">
        <v>2036</v>
      </c>
      <c r="O278" s="1" t="s">
        <v>2037</v>
      </c>
      <c r="P278" s="1" t="s">
        <v>2038</v>
      </c>
      <c r="Q278" s="1" t="s">
        <v>2039</v>
      </c>
      <c r="R278" s="1" t="s">
        <v>3312</v>
      </c>
      <c r="S278" s="1" t="s">
        <v>2041</v>
      </c>
      <c r="T278" s="1" t="s">
        <v>2042</v>
      </c>
      <c r="U278" s="1" t="s">
        <v>2043</v>
      </c>
      <c r="V278" s="1" t="s">
        <v>2397</v>
      </c>
    </row>
    <row r="279" s="1" customFormat="1" spans="1:22">
      <c r="A279" s="3">
        <v>999224960066495</v>
      </c>
      <c r="B279" s="1" t="s">
        <v>2168</v>
      </c>
      <c r="C279" s="1" t="s">
        <v>3313</v>
      </c>
      <c r="D279" s="1" t="s">
        <v>2481</v>
      </c>
      <c r="E279" s="1" t="s">
        <v>3314</v>
      </c>
      <c r="F279" s="1" t="s">
        <v>2031</v>
      </c>
      <c r="G279" s="1" t="s">
        <v>2032</v>
      </c>
      <c r="H279" s="1" t="s">
        <v>2033</v>
      </c>
      <c r="I279" s="1" t="s">
        <v>2483</v>
      </c>
      <c r="J279" s="1" t="s">
        <v>2035</v>
      </c>
      <c r="K279" s="1" t="s">
        <v>2483</v>
      </c>
      <c r="L279" s="1" t="s">
        <v>2483</v>
      </c>
      <c r="M279" s="1" t="s">
        <v>2036</v>
      </c>
      <c r="N279" s="1" t="s">
        <v>2036</v>
      </c>
      <c r="O279" s="1" t="s">
        <v>2037</v>
      </c>
      <c r="P279" s="1" t="s">
        <v>2038</v>
      </c>
      <c r="Q279" s="1" t="s">
        <v>2039</v>
      </c>
      <c r="R279" s="1" t="s">
        <v>3315</v>
      </c>
      <c r="S279" s="1" t="s">
        <v>2041</v>
      </c>
      <c r="T279" s="1" t="s">
        <v>2042</v>
      </c>
      <c r="U279" s="1" t="s">
        <v>2043</v>
      </c>
      <c r="V279" s="1" t="s">
        <v>2044</v>
      </c>
    </row>
    <row r="280" s="1" customFormat="1" spans="1:22">
      <c r="A280" s="3">
        <v>999224959471241</v>
      </c>
      <c r="B280" s="1" t="s">
        <v>2168</v>
      </c>
      <c r="C280" s="1" t="s">
        <v>3316</v>
      </c>
      <c r="D280" s="1" t="s">
        <v>2543</v>
      </c>
      <c r="E280" s="1" t="s">
        <v>3317</v>
      </c>
      <c r="F280" s="1" t="s">
        <v>2135</v>
      </c>
      <c r="G280" s="1" t="s">
        <v>2031</v>
      </c>
      <c r="H280" s="1" t="s">
        <v>2033</v>
      </c>
      <c r="I280" s="1" t="s">
        <v>3318</v>
      </c>
      <c r="J280" s="1" t="s">
        <v>2035</v>
      </c>
      <c r="K280" s="1" t="s">
        <v>3318</v>
      </c>
      <c r="L280" s="1" t="s">
        <v>3318</v>
      </c>
      <c r="M280" s="1" t="s">
        <v>2036</v>
      </c>
      <c r="N280" s="1" t="s">
        <v>2036</v>
      </c>
      <c r="O280" s="1" t="s">
        <v>2037</v>
      </c>
      <c r="P280" s="1" t="s">
        <v>2038</v>
      </c>
      <c r="Q280" s="1" t="s">
        <v>2039</v>
      </c>
      <c r="R280" s="1" t="s">
        <v>3319</v>
      </c>
      <c r="S280" s="1" t="s">
        <v>2041</v>
      </c>
      <c r="T280" s="1" t="s">
        <v>2042</v>
      </c>
      <c r="U280" s="1" t="s">
        <v>2043</v>
      </c>
      <c r="V280" s="1" t="s">
        <v>2307</v>
      </c>
    </row>
    <row r="281" s="1" customFormat="1" spans="1:22">
      <c r="A281" s="3">
        <v>999224959406471</v>
      </c>
      <c r="B281" s="1" t="s">
        <v>2168</v>
      </c>
      <c r="C281" s="1" t="s">
        <v>3320</v>
      </c>
      <c r="D281" s="1" t="s">
        <v>2320</v>
      </c>
      <c r="E281" s="1" t="s">
        <v>3321</v>
      </c>
      <c r="F281" s="1" t="s">
        <v>2060</v>
      </c>
      <c r="G281" s="1" t="s">
        <v>2031</v>
      </c>
      <c r="H281" s="1" t="s">
        <v>2033</v>
      </c>
      <c r="I281" s="1" t="s">
        <v>2646</v>
      </c>
      <c r="J281" s="1" t="s">
        <v>2035</v>
      </c>
      <c r="K281" s="1" t="s">
        <v>2646</v>
      </c>
      <c r="L281" s="1" t="s">
        <v>2646</v>
      </c>
      <c r="M281" s="1" t="s">
        <v>2036</v>
      </c>
      <c r="N281" s="1" t="s">
        <v>2036</v>
      </c>
      <c r="O281" s="1" t="s">
        <v>2037</v>
      </c>
      <c r="P281" s="1" t="s">
        <v>2038</v>
      </c>
      <c r="Q281" s="1" t="s">
        <v>2039</v>
      </c>
      <c r="R281" s="1" t="s">
        <v>3322</v>
      </c>
      <c r="S281" s="1" t="s">
        <v>2041</v>
      </c>
      <c r="T281" s="1" t="s">
        <v>2042</v>
      </c>
      <c r="U281" s="1" t="s">
        <v>2043</v>
      </c>
      <c r="V281" s="1" t="s">
        <v>2044</v>
      </c>
    </row>
    <row r="282" s="1" customFormat="1" spans="1:22">
      <c r="A282" s="3">
        <v>999224958984733</v>
      </c>
      <c r="B282" s="1" t="s">
        <v>2168</v>
      </c>
      <c r="C282" s="1" t="s">
        <v>3323</v>
      </c>
      <c r="D282" s="1" t="s">
        <v>3001</v>
      </c>
      <c r="E282" s="1" t="s">
        <v>3002</v>
      </c>
      <c r="F282" s="1" t="s">
        <v>2060</v>
      </c>
      <c r="G282" s="1" t="s">
        <v>2031</v>
      </c>
      <c r="H282" s="1" t="s">
        <v>2033</v>
      </c>
      <c r="I282" s="1" t="s">
        <v>3115</v>
      </c>
      <c r="J282" s="1" t="s">
        <v>2035</v>
      </c>
      <c r="K282" s="1" t="s">
        <v>3115</v>
      </c>
      <c r="L282" s="1" t="s">
        <v>3115</v>
      </c>
      <c r="M282" s="1" t="s">
        <v>2036</v>
      </c>
      <c r="N282" s="1" t="s">
        <v>2036</v>
      </c>
      <c r="O282" s="1" t="s">
        <v>2037</v>
      </c>
      <c r="P282" s="1" t="s">
        <v>2038</v>
      </c>
      <c r="Q282" s="1" t="s">
        <v>2039</v>
      </c>
      <c r="R282" s="1" t="s">
        <v>3324</v>
      </c>
      <c r="S282" s="1" t="s">
        <v>2041</v>
      </c>
      <c r="T282" s="1" t="s">
        <v>2042</v>
      </c>
      <c r="U282" s="1" t="s">
        <v>2043</v>
      </c>
      <c r="V282" s="1" t="s">
        <v>2044</v>
      </c>
    </row>
    <row r="283" s="1" customFormat="1" spans="1:22">
      <c r="A283" s="3">
        <v>999224956508667</v>
      </c>
      <c r="B283" s="1" t="s">
        <v>2168</v>
      </c>
      <c r="C283" s="1" t="s">
        <v>3325</v>
      </c>
      <c r="D283" s="1" t="s">
        <v>3326</v>
      </c>
      <c r="E283" s="1" t="s">
        <v>3327</v>
      </c>
      <c r="F283" s="1" t="s">
        <v>2135</v>
      </c>
      <c r="G283" s="1" t="s">
        <v>2031</v>
      </c>
      <c r="H283" s="1" t="s">
        <v>2033</v>
      </c>
      <c r="I283" s="1" t="s">
        <v>2962</v>
      </c>
      <c r="J283" s="1" t="s">
        <v>2035</v>
      </c>
      <c r="K283" s="1" t="s">
        <v>2962</v>
      </c>
      <c r="L283" s="1" t="s">
        <v>2962</v>
      </c>
      <c r="M283" s="1" t="s">
        <v>2036</v>
      </c>
      <c r="N283" s="1" t="s">
        <v>2036</v>
      </c>
      <c r="O283" s="1" t="s">
        <v>2037</v>
      </c>
      <c r="P283" s="1" t="s">
        <v>2038</v>
      </c>
      <c r="Q283" s="1" t="s">
        <v>2039</v>
      </c>
      <c r="R283" s="1" t="s">
        <v>3328</v>
      </c>
      <c r="S283" s="1" t="s">
        <v>2041</v>
      </c>
      <c r="T283" s="1" t="s">
        <v>2042</v>
      </c>
      <c r="U283" s="1" t="s">
        <v>2043</v>
      </c>
      <c r="V283" s="1" t="s">
        <v>2044</v>
      </c>
    </row>
    <row r="284" s="1" customFormat="1" spans="1:22">
      <c r="A284" s="3">
        <v>999224955673762</v>
      </c>
      <c r="B284" s="1" t="s">
        <v>2168</v>
      </c>
      <c r="C284" s="1" t="s">
        <v>3329</v>
      </c>
      <c r="D284" s="1" t="s">
        <v>3330</v>
      </c>
      <c r="E284" s="1" t="s">
        <v>3331</v>
      </c>
      <c r="F284" s="1" t="s">
        <v>2060</v>
      </c>
      <c r="G284" s="1" t="s">
        <v>2031</v>
      </c>
      <c r="H284" s="1" t="s">
        <v>2033</v>
      </c>
      <c r="I284" s="1" t="s">
        <v>3332</v>
      </c>
      <c r="J284" s="1" t="s">
        <v>2035</v>
      </c>
      <c r="K284" s="1" t="s">
        <v>3332</v>
      </c>
      <c r="L284" s="1" t="s">
        <v>3332</v>
      </c>
      <c r="M284" s="1" t="s">
        <v>2036</v>
      </c>
      <c r="N284" s="1" t="s">
        <v>2036</v>
      </c>
      <c r="O284" s="1" t="s">
        <v>2037</v>
      </c>
      <c r="P284" s="1" t="s">
        <v>2038</v>
      </c>
      <c r="Q284" s="1" t="s">
        <v>2039</v>
      </c>
      <c r="R284" s="1" t="s">
        <v>3333</v>
      </c>
      <c r="S284" s="1" t="s">
        <v>2041</v>
      </c>
      <c r="T284" s="1" t="s">
        <v>2042</v>
      </c>
      <c r="U284" s="1" t="s">
        <v>2043</v>
      </c>
      <c r="V284" s="1" t="s">
        <v>2044</v>
      </c>
    </row>
    <row r="285" s="1" customFormat="1" spans="1:22">
      <c r="A285" s="3">
        <v>999224954274710</v>
      </c>
      <c r="B285" s="1" t="s">
        <v>2168</v>
      </c>
      <c r="C285" s="1" t="s">
        <v>3334</v>
      </c>
      <c r="D285" s="1" t="s">
        <v>3335</v>
      </c>
      <c r="E285" s="1" t="s">
        <v>3336</v>
      </c>
      <c r="F285" s="1" t="s">
        <v>2060</v>
      </c>
      <c r="G285" s="1" t="s">
        <v>2031</v>
      </c>
      <c r="H285" s="1" t="s">
        <v>2033</v>
      </c>
      <c r="I285" s="1" t="s">
        <v>2098</v>
      </c>
      <c r="J285" s="1" t="s">
        <v>2035</v>
      </c>
      <c r="K285" s="1" t="s">
        <v>2098</v>
      </c>
      <c r="L285" s="1" t="s">
        <v>2098</v>
      </c>
      <c r="M285" s="1" t="s">
        <v>2036</v>
      </c>
      <c r="N285" s="1" t="s">
        <v>2036</v>
      </c>
      <c r="O285" s="1" t="s">
        <v>2037</v>
      </c>
      <c r="P285" s="1" t="s">
        <v>2038</v>
      </c>
      <c r="Q285" s="1" t="s">
        <v>2039</v>
      </c>
      <c r="R285" s="1" t="s">
        <v>3337</v>
      </c>
      <c r="S285" s="1" t="s">
        <v>2041</v>
      </c>
      <c r="T285" s="1" t="s">
        <v>2042</v>
      </c>
      <c r="U285" s="1" t="s">
        <v>2043</v>
      </c>
      <c r="V285" s="1" t="s">
        <v>2044</v>
      </c>
    </row>
    <row r="286" s="1" customFormat="1" spans="1:22">
      <c r="A286" s="3">
        <v>999224948130580</v>
      </c>
      <c r="B286" s="1" t="s">
        <v>2168</v>
      </c>
      <c r="C286" s="1" t="s">
        <v>3338</v>
      </c>
      <c r="D286" s="1" t="s">
        <v>3339</v>
      </c>
      <c r="E286" s="1" t="s">
        <v>3340</v>
      </c>
      <c r="F286" s="1" t="s">
        <v>2060</v>
      </c>
      <c r="G286" s="1" t="s">
        <v>2031</v>
      </c>
      <c r="H286" s="1" t="s">
        <v>2033</v>
      </c>
      <c r="I286" s="1" t="s">
        <v>2646</v>
      </c>
      <c r="J286" s="1" t="s">
        <v>2035</v>
      </c>
      <c r="K286" s="1" t="s">
        <v>2646</v>
      </c>
      <c r="L286" s="1" t="s">
        <v>2646</v>
      </c>
      <c r="M286" s="1" t="s">
        <v>2036</v>
      </c>
      <c r="N286" s="1" t="s">
        <v>2036</v>
      </c>
      <c r="O286" s="1" t="s">
        <v>2037</v>
      </c>
      <c r="P286" s="1" t="s">
        <v>2038</v>
      </c>
      <c r="Q286" s="1" t="s">
        <v>2039</v>
      </c>
      <c r="R286" s="1" t="s">
        <v>3341</v>
      </c>
      <c r="S286" s="1" t="s">
        <v>2041</v>
      </c>
      <c r="T286" s="1" t="s">
        <v>2042</v>
      </c>
      <c r="U286" s="1" t="s">
        <v>2043</v>
      </c>
      <c r="V286" s="1" t="s">
        <v>2044</v>
      </c>
    </row>
    <row r="287" s="1" customFormat="1" spans="1:22">
      <c r="A287" s="3">
        <v>999224947885510</v>
      </c>
      <c r="B287" s="1" t="s">
        <v>2168</v>
      </c>
      <c r="C287" s="1" t="s">
        <v>3342</v>
      </c>
      <c r="D287" s="1" t="s">
        <v>3252</v>
      </c>
      <c r="E287" s="1" t="s">
        <v>3343</v>
      </c>
      <c r="F287" s="1" t="s">
        <v>2135</v>
      </c>
      <c r="G287" s="1" t="s">
        <v>2032</v>
      </c>
      <c r="H287" s="1" t="s">
        <v>2033</v>
      </c>
      <c r="I287" s="1" t="s">
        <v>3344</v>
      </c>
      <c r="J287" s="1" t="s">
        <v>2035</v>
      </c>
      <c r="K287" s="1" t="s">
        <v>3344</v>
      </c>
      <c r="L287" s="1" t="s">
        <v>3344</v>
      </c>
      <c r="M287" s="1" t="s">
        <v>2036</v>
      </c>
      <c r="N287" s="1" t="s">
        <v>2036</v>
      </c>
      <c r="O287" s="1" t="s">
        <v>2037</v>
      </c>
      <c r="P287" s="1" t="s">
        <v>2038</v>
      </c>
      <c r="Q287" s="1" t="s">
        <v>2039</v>
      </c>
      <c r="R287" s="1" t="s">
        <v>3345</v>
      </c>
      <c r="S287" s="1" t="s">
        <v>2041</v>
      </c>
      <c r="T287" s="1" t="s">
        <v>2042</v>
      </c>
      <c r="U287" s="1" t="s">
        <v>2043</v>
      </c>
      <c r="V287" s="1" t="s">
        <v>2044</v>
      </c>
    </row>
    <row r="288" s="1" customFormat="1" spans="1:22">
      <c r="A288" s="3">
        <v>999224947849649</v>
      </c>
      <c r="B288" s="1" t="s">
        <v>2168</v>
      </c>
      <c r="C288" s="1" t="s">
        <v>3346</v>
      </c>
      <c r="D288" s="1" t="s">
        <v>3330</v>
      </c>
      <c r="E288" s="1" t="s">
        <v>3347</v>
      </c>
      <c r="F288" s="1" t="s">
        <v>2031</v>
      </c>
      <c r="G288" s="1" t="s">
        <v>2049</v>
      </c>
      <c r="H288" s="1" t="s">
        <v>2033</v>
      </c>
      <c r="I288" s="1" t="s">
        <v>3348</v>
      </c>
      <c r="J288" s="1" t="s">
        <v>2035</v>
      </c>
      <c r="K288" s="1" t="s">
        <v>3348</v>
      </c>
      <c r="L288" s="1" t="s">
        <v>3348</v>
      </c>
      <c r="M288" s="1" t="s">
        <v>2036</v>
      </c>
      <c r="N288" s="1" t="s">
        <v>2036</v>
      </c>
      <c r="O288" s="1" t="s">
        <v>2037</v>
      </c>
      <c r="P288" s="1" t="s">
        <v>2038</v>
      </c>
      <c r="Q288" s="1" t="s">
        <v>2039</v>
      </c>
      <c r="R288" s="1" t="s">
        <v>3349</v>
      </c>
      <c r="S288" s="1" t="s">
        <v>2041</v>
      </c>
      <c r="T288" s="1" t="s">
        <v>2042</v>
      </c>
      <c r="U288" s="1" t="s">
        <v>2043</v>
      </c>
      <c r="V288" s="1" t="s">
        <v>2044</v>
      </c>
    </row>
    <row r="289" s="1" customFormat="1" spans="1:22">
      <c r="A289" s="3">
        <v>999224947110462</v>
      </c>
      <c r="B289" s="1" t="s">
        <v>2168</v>
      </c>
      <c r="C289" s="1" t="s">
        <v>3350</v>
      </c>
      <c r="D289" s="1" t="s">
        <v>3351</v>
      </c>
      <c r="E289" s="1" t="s">
        <v>3352</v>
      </c>
      <c r="F289" s="1" t="s">
        <v>2049</v>
      </c>
      <c r="G289" s="1" t="s">
        <v>2032</v>
      </c>
      <c r="H289" s="1" t="s">
        <v>2033</v>
      </c>
      <c r="I289" s="1" t="s">
        <v>3353</v>
      </c>
      <c r="J289" s="1" t="s">
        <v>2035</v>
      </c>
      <c r="K289" s="1" t="s">
        <v>3353</v>
      </c>
      <c r="L289" s="1" t="s">
        <v>3353</v>
      </c>
      <c r="M289" s="1" t="s">
        <v>2036</v>
      </c>
      <c r="N289" s="1" t="s">
        <v>2036</v>
      </c>
      <c r="O289" s="1" t="s">
        <v>2037</v>
      </c>
      <c r="P289" s="1" t="s">
        <v>2038</v>
      </c>
      <c r="Q289" s="1" t="s">
        <v>2039</v>
      </c>
      <c r="R289" s="1" t="s">
        <v>3354</v>
      </c>
      <c r="S289" s="1" t="s">
        <v>2041</v>
      </c>
      <c r="T289" s="1" t="s">
        <v>2042</v>
      </c>
      <c r="U289" s="1" t="s">
        <v>2043</v>
      </c>
      <c r="V289" s="1" t="s">
        <v>2190</v>
      </c>
    </row>
    <row r="290" s="1" customFormat="1" spans="1:22">
      <c r="A290" s="3">
        <v>999224946738482</v>
      </c>
      <c r="B290" s="1" t="s">
        <v>2168</v>
      </c>
      <c r="C290" s="1" t="s">
        <v>3355</v>
      </c>
      <c r="D290" s="1" t="s">
        <v>3134</v>
      </c>
      <c r="E290" s="1" t="s">
        <v>3356</v>
      </c>
      <c r="F290" s="1" t="s">
        <v>2031</v>
      </c>
      <c r="G290" s="1" t="s">
        <v>2032</v>
      </c>
      <c r="H290" s="1" t="s">
        <v>2033</v>
      </c>
      <c r="I290" s="1" t="s">
        <v>3357</v>
      </c>
      <c r="J290" s="1" t="s">
        <v>2035</v>
      </c>
      <c r="K290" s="1" t="s">
        <v>3357</v>
      </c>
      <c r="L290" s="1" t="s">
        <v>3357</v>
      </c>
      <c r="M290" s="1" t="s">
        <v>2036</v>
      </c>
      <c r="N290" s="1" t="s">
        <v>2036</v>
      </c>
      <c r="O290" s="1" t="s">
        <v>2037</v>
      </c>
      <c r="P290" s="1" t="s">
        <v>2038</v>
      </c>
      <c r="Q290" s="1" t="s">
        <v>2039</v>
      </c>
      <c r="R290" s="1" t="s">
        <v>3358</v>
      </c>
      <c r="S290" s="1" t="s">
        <v>2041</v>
      </c>
      <c r="T290" s="1" t="s">
        <v>2042</v>
      </c>
      <c r="U290" s="1" t="s">
        <v>2043</v>
      </c>
      <c r="V290" s="1" t="s">
        <v>2044</v>
      </c>
    </row>
    <row r="291" s="1" customFormat="1" spans="1:22">
      <c r="A291" s="3">
        <v>999224946613260</v>
      </c>
      <c r="B291" s="1" t="s">
        <v>2168</v>
      </c>
      <c r="C291" s="1" t="s">
        <v>3359</v>
      </c>
      <c r="D291" s="1" t="s">
        <v>2745</v>
      </c>
      <c r="E291" s="1" t="s">
        <v>3360</v>
      </c>
      <c r="F291" s="1" t="s">
        <v>2135</v>
      </c>
      <c r="G291" s="1" t="s">
        <v>2031</v>
      </c>
      <c r="H291" s="1" t="s">
        <v>2033</v>
      </c>
      <c r="I291" s="1" t="s">
        <v>3361</v>
      </c>
      <c r="J291" s="1" t="s">
        <v>2035</v>
      </c>
      <c r="K291" s="1" t="s">
        <v>3361</v>
      </c>
      <c r="L291" s="1" t="s">
        <v>3361</v>
      </c>
      <c r="M291" s="1" t="s">
        <v>2036</v>
      </c>
      <c r="N291" s="1" t="s">
        <v>2036</v>
      </c>
      <c r="O291" s="1" t="s">
        <v>2037</v>
      </c>
      <c r="P291" s="1" t="s">
        <v>2038</v>
      </c>
      <c r="Q291" s="1" t="s">
        <v>2039</v>
      </c>
      <c r="R291" s="1" t="s">
        <v>3362</v>
      </c>
      <c r="S291" s="1" t="s">
        <v>2041</v>
      </c>
      <c r="T291" s="1" t="s">
        <v>2042</v>
      </c>
      <c r="U291" s="1" t="s">
        <v>2043</v>
      </c>
      <c r="V291" s="1" t="s">
        <v>2171</v>
      </c>
    </row>
    <row r="292" s="1" customFormat="1" spans="1:22">
      <c r="A292" s="3">
        <v>999224945001077</v>
      </c>
      <c r="B292" s="1" t="s">
        <v>2168</v>
      </c>
      <c r="C292" s="1" t="s">
        <v>3363</v>
      </c>
      <c r="D292" s="1" t="s">
        <v>2325</v>
      </c>
      <c r="E292" s="1" t="s">
        <v>3364</v>
      </c>
      <c r="F292" s="1" t="s">
        <v>2060</v>
      </c>
      <c r="G292" s="1" t="s">
        <v>2031</v>
      </c>
      <c r="H292" s="1" t="s">
        <v>2033</v>
      </c>
      <c r="I292" s="1" t="s">
        <v>3365</v>
      </c>
      <c r="J292" s="1" t="s">
        <v>2035</v>
      </c>
      <c r="K292" s="1" t="s">
        <v>3365</v>
      </c>
      <c r="L292" s="1" t="s">
        <v>3365</v>
      </c>
      <c r="M292" s="1" t="s">
        <v>2036</v>
      </c>
      <c r="N292" s="1" t="s">
        <v>2036</v>
      </c>
      <c r="O292" s="1" t="s">
        <v>2037</v>
      </c>
      <c r="P292" s="1" t="s">
        <v>2038</v>
      </c>
      <c r="Q292" s="1" t="s">
        <v>2039</v>
      </c>
      <c r="R292" s="1" t="s">
        <v>3366</v>
      </c>
      <c r="S292" s="1" t="s">
        <v>2041</v>
      </c>
      <c r="T292" s="1" t="s">
        <v>2042</v>
      </c>
      <c r="U292" s="1" t="s">
        <v>2043</v>
      </c>
      <c r="V292" s="1" t="s">
        <v>2044</v>
      </c>
    </row>
    <row r="293" s="1" customFormat="1" spans="1:22">
      <c r="A293" s="3">
        <v>999224944340039</v>
      </c>
      <c r="B293" s="1" t="s">
        <v>2168</v>
      </c>
      <c r="C293" s="1" t="s">
        <v>3367</v>
      </c>
      <c r="D293" s="1" t="s">
        <v>2579</v>
      </c>
      <c r="E293" s="1" t="s">
        <v>3368</v>
      </c>
      <c r="F293" s="1" t="s">
        <v>2049</v>
      </c>
      <c r="G293" s="1" t="s">
        <v>2032</v>
      </c>
      <c r="H293" s="1" t="s">
        <v>2033</v>
      </c>
      <c r="I293" s="1" t="s">
        <v>2585</v>
      </c>
      <c r="J293" s="1" t="s">
        <v>2035</v>
      </c>
      <c r="K293" s="1" t="s">
        <v>2585</v>
      </c>
      <c r="L293" s="1" t="s">
        <v>2585</v>
      </c>
      <c r="M293" s="1" t="s">
        <v>2036</v>
      </c>
      <c r="N293" s="1" t="s">
        <v>2036</v>
      </c>
      <c r="O293" s="1" t="s">
        <v>2037</v>
      </c>
      <c r="P293" s="1" t="s">
        <v>2038</v>
      </c>
      <c r="Q293" s="1" t="s">
        <v>2039</v>
      </c>
      <c r="R293" s="1" t="s">
        <v>3369</v>
      </c>
      <c r="S293" s="1" t="s">
        <v>2041</v>
      </c>
      <c r="T293" s="1" t="s">
        <v>2042</v>
      </c>
      <c r="U293" s="1" t="s">
        <v>2043</v>
      </c>
      <c r="V293" s="1" t="s">
        <v>2171</v>
      </c>
    </row>
    <row r="294" s="1" customFormat="1" spans="1:22">
      <c r="A294" s="3">
        <v>999224943575961</v>
      </c>
      <c r="B294" s="1" t="s">
        <v>2168</v>
      </c>
      <c r="C294" s="1" t="s">
        <v>3370</v>
      </c>
      <c r="D294" s="1" t="s">
        <v>2331</v>
      </c>
      <c r="E294" s="1" t="s">
        <v>3371</v>
      </c>
      <c r="F294" s="1" t="s">
        <v>2049</v>
      </c>
      <c r="G294" s="1" t="s">
        <v>2032</v>
      </c>
      <c r="H294" s="1" t="s">
        <v>2033</v>
      </c>
      <c r="I294" s="1" t="s">
        <v>3372</v>
      </c>
      <c r="J294" s="1" t="s">
        <v>2035</v>
      </c>
      <c r="K294" s="1" t="s">
        <v>3372</v>
      </c>
      <c r="L294" s="1" t="s">
        <v>3372</v>
      </c>
      <c r="M294" s="1" t="s">
        <v>2036</v>
      </c>
      <c r="N294" s="1" t="s">
        <v>2036</v>
      </c>
      <c r="O294" s="1" t="s">
        <v>2037</v>
      </c>
      <c r="P294" s="1" t="s">
        <v>2038</v>
      </c>
      <c r="Q294" s="1" t="s">
        <v>2039</v>
      </c>
      <c r="R294" s="1" t="s">
        <v>3373</v>
      </c>
      <c r="S294" s="1" t="s">
        <v>2041</v>
      </c>
      <c r="T294" s="1" t="s">
        <v>2042</v>
      </c>
      <c r="U294" s="1" t="s">
        <v>2043</v>
      </c>
      <c r="V294" s="1" t="s">
        <v>2335</v>
      </c>
    </row>
    <row r="295" s="1" customFormat="1" spans="1:22">
      <c r="A295" s="3">
        <v>999224943349773</v>
      </c>
      <c r="B295" s="1" t="s">
        <v>2168</v>
      </c>
      <c r="C295" s="1" t="s">
        <v>3374</v>
      </c>
      <c r="D295" s="1" t="s">
        <v>2794</v>
      </c>
      <c r="E295" s="1" t="s">
        <v>3375</v>
      </c>
      <c r="F295" s="1" t="s">
        <v>2031</v>
      </c>
      <c r="G295" s="1" t="s">
        <v>2049</v>
      </c>
      <c r="H295" s="1" t="s">
        <v>2033</v>
      </c>
      <c r="I295" s="1" t="s">
        <v>3376</v>
      </c>
      <c r="J295" s="1" t="s">
        <v>2035</v>
      </c>
      <c r="K295" s="1" t="s">
        <v>3376</v>
      </c>
      <c r="L295" s="1" t="s">
        <v>3376</v>
      </c>
      <c r="M295" s="1" t="s">
        <v>2036</v>
      </c>
      <c r="N295" s="1" t="s">
        <v>2036</v>
      </c>
      <c r="O295" s="1" t="s">
        <v>2037</v>
      </c>
      <c r="P295" s="1" t="s">
        <v>2038</v>
      </c>
      <c r="Q295" s="1" t="s">
        <v>2039</v>
      </c>
      <c r="R295" s="1" t="s">
        <v>3377</v>
      </c>
      <c r="S295" s="1" t="s">
        <v>2041</v>
      </c>
      <c r="T295" s="1" t="s">
        <v>2042</v>
      </c>
      <c r="U295" s="1" t="s">
        <v>2043</v>
      </c>
      <c r="V295" s="1" t="s">
        <v>2044</v>
      </c>
    </row>
    <row r="296" s="1" customFormat="1" spans="1:22">
      <c r="A296" s="3">
        <v>999224942884628</v>
      </c>
      <c r="B296" s="1" t="s">
        <v>2168</v>
      </c>
      <c r="C296" s="1" t="s">
        <v>3378</v>
      </c>
      <c r="D296" s="1" t="s">
        <v>3291</v>
      </c>
      <c r="E296" s="1" t="s">
        <v>3379</v>
      </c>
      <c r="F296" s="1" t="s">
        <v>2168</v>
      </c>
      <c r="G296" s="1" t="s">
        <v>2031</v>
      </c>
      <c r="H296" s="1" t="s">
        <v>2033</v>
      </c>
      <c r="I296" s="1" t="s">
        <v>3380</v>
      </c>
      <c r="J296" s="1" t="s">
        <v>2035</v>
      </c>
      <c r="K296" s="1" t="s">
        <v>3380</v>
      </c>
      <c r="L296" s="1" t="s">
        <v>3380</v>
      </c>
      <c r="M296" s="1" t="s">
        <v>2036</v>
      </c>
      <c r="N296" s="1" t="s">
        <v>2036</v>
      </c>
      <c r="O296" s="1" t="s">
        <v>2037</v>
      </c>
      <c r="P296" s="1" t="s">
        <v>2038</v>
      </c>
      <c r="Q296" s="1" t="s">
        <v>2039</v>
      </c>
      <c r="R296" s="1" t="s">
        <v>3381</v>
      </c>
      <c r="S296" s="1" t="s">
        <v>2041</v>
      </c>
      <c r="T296" s="1" t="s">
        <v>2042</v>
      </c>
      <c r="U296" s="1" t="s">
        <v>2043</v>
      </c>
      <c r="V296" s="1" t="s">
        <v>2044</v>
      </c>
    </row>
    <row r="297" s="1" customFormat="1" spans="1:22">
      <c r="A297" s="3">
        <v>999224942802905</v>
      </c>
      <c r="B297" s="1" t="s">
        <v>2168</v>
      </c>
      <c r="C297" s="1" t="s">
        <v>3382</v>
      </c>
      <c r="D297" s="1" t="s">
        <v>3180</v>
      </c>
      <c r="E297" s="1" t="s">
        <v>3383</v>
      </c>
      <c r="F297" s="1" t="s">
        <v>2060</v>
      </c>
      <c r="G297" s="1" t="s">
        <v>2032</v>
      </c>
      <c r="H297" s="1" t="s">
        <v>2033</v>
      </c>
      <c r="I297" s="1" t="s">
        <v>3384</v>
      </c>
      <c r="J297" s="1" t="s">
        <v>2035</v>
      </c>
      <c r="K297" s="1" t="s">
        <v>3384</v>
      </c>
      <c r="L297" s="1" t="s">
        <v>3384</v>
      </c>
      <c r="M297" s="1" t="s">
        <v>2036</v>
      </c>
      <c r="N297" s="1" t="s">
        <v>2036</v>
      </c>
      <c r="O297" s="1" t="s">
        <v>2037</v>
      </c>
      <c r="P297" s="1" t="s">
        <v>2038</v>
      </c>
      <c r="Q297" s="1" t="s">
        <v>2039</v>
      </c>
      <c r="R297" s="1" t="s">
        <v>3385</v>
      </c>
      <c r="S297" s="1" t="s">
        <v>2041</v>
      </c>
      <c r="T297" s="1" t="s">
        <v>2042</v>
      </c>
      <c r="U297" s="1" t="s">
        <v>2043</v>
      </c>
      <c r="V297" s="1" t="s">
        <v>2044</v>
      </c>
    </row>
    <row r="298" s="1" customFormat="1" spans="1:22">
      <c r="A298" s="3">
        <v>999224942053549</v>
      </c>
      <c r="B298" s="1" t="s">
        <v>2111</v>
      </c>
      <c r="C298" s="1" t="s">
        <v>3386</v>
      </c>
      <c r="D298" s="1" t="s">
        <v>3387</v>
      </c>
      <c r="E298" s="1" t="s">
        <v>3388</v>
      </c>
      <c r="F298" s="1" t="s">
        <v>2135</v>
      </c>
      <c r="G298" s="1" t="s">
        <v>2031</v>
      </c>
      <c r="H298" s="1" t="s">
        <v>2033</v>
      </c>
      <c r="I298" s="1" t="s">
        <v>3389</v>
      </c>
      <c r="J298" s="1" t="s">
        <v>2035</v>
      </c>
      <c r="K298" s="1" t="s">
        <v>3389</v>
      </c>
      <c r="L298" s="1" t="s">
        <v>3389</v>
      </c>
      <c r="M298" s="1" t="s">
        <v>2036</v>
      </c>
      <c r="N298" s="1" t="s">
        <v>2036</v>
      </c>
      <c r="O298" s="1" t="s">
        <v>2037</v>
      </c>
      <c r="P298" s="1" t="s">
        <v>2038</v>
      </c>
      <c r="Q298" s="1" t="s">
        <v>2039</v>
      </c>
      <c r="R298" s="1" t="s">
        <v>3390</v>
      </c>
      <c r="S298" s="1" t="s">
        <v>2041</v>
      </c>
      <c r="T298" s="1" t="s">
        <v>2042</v>
      </c>
      <c r="U298" s="1" t="s">
        <v>2043</v>
      </c>
      <c r="V298" s="1" t="s">
        <v>2307</v>
      </c>
    </row>
    <row r="299" s="1" customFormat="1" spans="1:22">
      <c r="A299" s="3">
        <v>999224941845501</v>
      </c>
      <c r="B299" s="1" t="s">
        <v>2111</v>
      </c>
      <c r="C299" s="1" t="s">
        <v>3391</v>
      </c>
      <c r="D299" s="1" t="s">
        <v>3392</v>
      </c>
      <c r="E299" s="1" t="s">
        <v>3393</v>
      </c>
      <c r="F299" s="1" t="s">
        <v>2060</v>
      </c>
      <c r="G299" s="1" t="s">
        <v>2031</v>
      </c>
      <c r="H299" s="1" t="s">
        <v>2033</v>
      </c>
      <c r="I299" s="1" t="s">
        <v>3394</v>
      </c>
      <c r="J299" s="1" t="s">
        <v>2035</v>
      </c>
      <c r="K299" s="1" t="s">
        <v>3394</v>
      </c>
      <c r="L299" s="1" t="s">
        <v>3394</v>
      </c>
      <c r="M299" s="1" t="s">
        <v>2036</v>
      </c>
      <c r="N299" s="1" t="s">
        <v>2036</v>
      </c>
      <c r="O299" s="1" t="s">
        <v>2037</v>
      </c>
      <c r="P299" s="1" t="s">
        <v>2038</v>
      </c>
      <c r="Q299" s="1" t="s">
        <v>2039</v>
      </c>
      <c r="R299" s="1" t="s">
        <v>3395</v>
      </c>
      <c r="S299" s="1" t="s">
        <v>2041</v>
      </c>
      <c r="T299" s="1" t="s">
        <v>2042</v>
      </c>
      <c r="U299" s="1" t="s">
        <v>2043</v>
      </c>
      <c r="V299" s="1" t="s">
        <v>3396</v>
      </c>
    </row>
    <row r="300" s="1" customFormat="1" spans="1:22">
      <c r="A300" s="3">
        <v>999224941498388</v>
      </c>
      <c r="B300" s="1" t="s">
        <v>2111</v>
      </c>
      <c r="C300" s="1" t="s">
        <v>3397</v>
      </c>
      <c r="D300" s="1" t="s">
        <v>3392</v>
      </c>
      <c r="E300" s="1" t="s">
        <v>3398</v>
      </c>
      <c r="F300" s="1" t="s">
        <v>2135</v>
      </c>
      <c r="G300" s="1" t="s">
        <v>2031</v>
      </c>
      <c r="H300" s="1" t="s">
        <v>2033</v>
      </c>
      <c r="I300" s="1" t="s">
        <v>3399</v>
      </c>
      <c r="J300" s="1" t="s">
        <v>2035</v>
      </c>
      <c r="K300" s="1" t="s">
        <v>3399</v>
      </c>
      <c r="L300" s="1" t="s">
        <v>3399</v>
      </c>
      <c r="M300" s="1" t="s">
        <v>2036</v>
      </c>
      <c r="N300" s="1" t="s">
        <v>2036</v>
      </c>
      <c r="O300" s="1" t="s">
        <v>2037</v>
      </c>
      <c r="P300" s="1" t="s">
        <v>2038</v>
      </c>
      <c r="Q300" s="1" t="s">
        <v>2039</v>
      </c>
      <c r="R300" s="1" t="s">
        <v>3400</v>
      </c>
      <c r="S300" s="1" t="s">
        <v>2041</v>
      </c>
      <c r="T300" s="1" t="s">
        <v>2042</v>
      </c>
      <c r="U300" s="1" t="s">
        <v>2043</v>
      </c>
      <c r="V300" s="1" t="s">
        <v>3396</v>
      </c>
    </row>
    <row r="301" s="1" customFormat="1" spans="1:22">
      <c r="A301" s="3">
        <v>999224935126875</v>
      </c>
      <c r="B301" s="1" t="s">
        <v>2111</v>
      </c>
      <c r="C301" s="1" t="s">
        <v>3401</v>
      </c>
      <c r="D301" s="1" t="s">
        <v>2649</v>
      </c>
      <c r="E301" s="1" t="s">
        <v>3402</v>
      </c>
      <c r="F301" s="1" t="s">
        <v>2168</v>
      </c>
      <c r="G301" s="1" t="s">
        <v>2049</v>
      </c>
      <c r="H301" s="1" t="s">
        <v>2033</v>
      </c>
      <c r="I301" s="1" t="s">
        <v>3403</v>
      </c>
      <c r="J301" s="1" t="s">
        <v>2035</v>
      </c>
      <c r="K301" s="1" t="s">
        <v>3403</v>
      </c>
      <c r="L301" s="1" t="s">
        <v>3403</v>
      </c>
      <c r="M301" s="1" t="s">
        <v>2036</v>
      </c>
      <c r="N301" s="1" t="s">
        <v>2036</v>
      </c>
      <c r="O301" s="1" t="s">
        <v>2037</v>
      </c>
      <c r="P301" s="1" t="s">
        <v>2038</v>
      </c>
      <c r="Q301" s="1" t="s">
        <v>2039</v>
      </c>
      <c r="R301" s="1" t="s">
        <v>3404</v>
      </c>
      <c r="S301" s="1" t="s">
        <v>2041</v>
      </c>
      <c r="T301" s="1" t="s">
        <v>2042</v>
      </c>
      <c r="U301" s="1" t="s">
        <v>2043</v>
      </c>
      <c r="V301" s="1" t="s">
        <v>2044</v>
      </c>
    </row>
    <row r="302" s="1" customFormat="1" spans="1:22">
      <c r="A302" s="3">
        <v>999224934873333</v>
      </c>
      <c r="B302" s="1" t="s">
        <v>2111</v>
      </c>
      <c r="C302" s="1" t="s">
        <v>3405</v>
      </c>
      <c r="D302" s="1" t="s">
        <v>3406</v>
      </c>
      <c r="E302" s="1" t="s">
        <v>3407</v>
      </c>
      <c r="F302" s="1" t="s">
        <v>2049</v>
      </c>
      <c r="G302" s="1" t="s">
        <v>2032</v>
      </c>
      <c r="H302" s="1" t="s">
        <v>2033</v>
      </c>
      <c r="I302" s="1" t="s">
        <v>3408</v>
      </c>
      <c r="J302" s="1" t="s">
        <v>2035</v>
      </c>
      <c r="K302" s="1" t="s">
        <v>3408</v>
      </c>
      <c r="L302" s="1" t="s">
        <v>3408</v>
      </c>
      <c r="M302" s="1" t="s">
        <v>2036</v>
      </c>
      <c r="N302" s="1" t="s">
        <v>2036</v>
      </c>
      <c r="O302" s="1" t="s">
        <v>2037</v>
      </c>
      <c r="P302" s="1" t="s">
        <v>2038</v>
      </c>
      <c r="Q302" s="1" t="s">
        <v>2039</v>
      </c>
      <c r="R302" s="1" t="s">
        <v>3409</v>
      </c>
      <c r="S302" s="1" t="s">
        <v>2041</v>
      </c>
      <c r="T302" s="1" t="s">
        <v>2042</v>
      </c>
      <c r="U302" s="1" t="s">
        <v>2043</v>
      </c>
      <c r="V302" s="1" t="s">
        <v>2190</v>
      </c>
    </row>
    <row r="303" s="1" customFormat="1" spans="1:22">
      <c r="A303" s="3">
        <v>999224934255329</v>
      </c>
      <c r="B303" s="1" t="s">
        <v>2111</v>
      </c>
      <c r="C303" s="1" t="s">
        <v>3410</v>
      </c>
      <c r="D303" s="1" t="s">
        <v>2543</v>
      </c>
      <c r="E303" s="1" t="s">
        <v>3411</v>
      </c>
      <c r="F303" s="1" t="s">
        <v>2060</v>
      </c>
      <c r="G303" s="1" t="s">
        <v>2031</v>
      </c>
      <c r="H303" s="1" t="s">
        <v>2033</v>
      </c>
      <c r="I303" s="1" t="s">
        <v>3412</v>
      </c>
      <c r="J303" s="1" t="s">
        <v>2035</v>
      </c>
      <c r="K303" s="1" t="s">
        <v>3412</v>
      </c>
      <c r="L303" s="1" t="s">
        <v>3412</v>
      </c>
      <c r="M303" s="1" t="s">
        <v>2036</v>
      </c>
      <c r="N303" s="1" t="s">
        <v>2036</v>
      </c>
      <c r="O303" s="1" t="s">
        <v>2037</v>
      </c>
      <c r="P303" s="1" t="s">
        <v>2038</v>
      </c>
      <c r="Q303" s="1" t="s">
        <v>2039</v>
      </c>
      <c r="R303" s="1" t="s">
        <v>3413</v>
      </c>
      <c r="S303" s="1" t="s">
        <v>2041</v>
      </c>
      <c r="T303" s="1" t="s">
        <v>2042</v>
      </c>
      <c r="U303" s="1" t="s">
        <v>2043</v>
      </c>
      <c r="V303" s="1" t="s">
        <v>2307</v>
      </c>
    </row>
    <row r="304" s="1" customFormat="1" spans="1:22">
      <c r="A304" s="3">
        <v>999224932148108</v>
      </c>
      <c r="B304" s="1" t="s">
        <v>2111</v>
      </c>
      <c r="C304" s="1" t="s">
        <v>3414</v>
      </c>
      <c r="D304" s="1" t="s">
        <v>3415</v>
      </c>
      <c r="E304" s="1" t="s">
        <v>3416</v>
      </c>
      <c r="F304" s="1" t="s">
        <v>2135</v>
      </c>
      <c r="G304" s="1" t="s">
        <v>2049</v>
      </c>
      <c r="H304" s="1" t="s">
        <v>2033</v>
      </c>
      <c r="I304" s="1" t="s">
        <v>3417</v>
      </c>
      <c r="J304" s="1" t="s">
        <v>2035</v>
      </c>
      <c r="K304" s="1" t="s">
        <v>3417</v>
      </c>
      <c r="L304" s="1" t="s">
        <v>3417</v>
      </c>
      <c r="M304" s="1" t="s">
        <v>2036</v>
      </c>
      <c r="N304" s="1" t="s">
        <v>2036</v>
      </c>
      <c r="O304" s="1" t="s">
        <v>2037</v>
      </c>
      <c r="P304" s="1" t="s">
        <v>2038</v>
      </c>
      <c r="Q304" s="1" t="s">
        <v>2039</v>
      </c>
      <c r="R304" s="1" t="s">
        <v>3418</v>
      </c>
      <c r="S304" s="1" t="s">
        <v>2041</v>
      </c>
      <c r="T304" s="1" t="s">
        <v>2042</v>
      </c>
      <c r="U304" s="1" t="s">
        <v>2043</v>
      </c>
      <c r="V304" s="1" t="s">
        <v>2190</v>
      </c>
    </row>
    <row r="305" s="1" customFormat="1" spans="1:22">
      <c r="A305" s="3">
        <v>24930460937</v>
      </c>
      <c r="B305" s="1" t="s">
        <v>2111</v>
      </c>
      <c r="C305" s="1" t="s">
        <v>3419</v>
      </c>
      <c r="D305" s="1" t="s">
        <v>3093</v>
      </c>
      <c r="E305" s="1" t="s">
        <v>3420</v>
      </c>
      <c r="F305" s="1" t="s">
        <v>2111</v>
      </c>
      <c r="G305" s="1" t="s">
        <v>2032</v>
      </c>
      <c r="H305" s="1" t="s">
        <v>2033</v>
      </c>
      <c r="I305" s="1" t="s">
        <v>3421</v>
      </c>
      <c r="J305" s="1" t="s">
        <v>2035</v>
      </c>
      <c r="K305" s="1" t="s">
        <v>3421</v>
      </c>
      <c r="L305" s="1" t="s">
        <v>3421</v>
      </c>
      <c r="M305" s="1" t="s">
        <v>2036</v>
      </c>
      <c r="N305" s="1" t="s">
        <v>2036</v>
      </c>
      <c r="O305" s="1" t="s">
        <v>2037</v>
      </c>
      <c r="P305" s="1" t="s">
        <v>2038</v>
      </c>
      <c r="Q305" s="1" t="s">
        <v>2039</v>
      </c>
      <c r="R305" s="1" t="s">
        <v>3422</v>
      </c>
      <c r="S305" s="1" t="s">
        <v>2041</v>
      </c>
      <c r="T305" s="1" t="s">
        <v>2042</v>
      </c>
      <c r="U305" s="1" t="s">
        <v>2043</v>
      </c>
      <c r="V305" s="1" t="s">
        <v>2044</v>
      </c>
    </row>
    <row r="306" s="1" customFormat="1" spans="1:22">
      <c r="A306" s="3">
        <v>999224930243200</v>
      </c>
      <c r="B306" s="1" t="s">
        <v>2111</v>
      </c>
      <c r="C306" s="1" t="s">
        <v>3423</v>
      </c>
      <c r="D306" s="1" t="s">
        <v>3424</v>
      </c>
      <c r="E306" s="1" t="s">
        <v>3425</v>
      </c>
      <c r="F306" s="1" t="s">
        <v>2168</v>
      </c>
      <c r="G306" s="1" t="s">
        <v>2049</v>
      </c>
      <c r="H306" s="1" t="s">
        <v>2033</v>
      </c>
      <c r="I306" s="1" t="s">
        <v>3426</v>
      </c>
      <c r="J306" s="1" t="s">
        <v>2035</v>
      </c>
      <c r="K306" s="1" t="s">
        <v>3426</v>
      </c>
      <c r="L306" s="1" t="s">
        <v>3426</v>
      </c>
      <c r="M306" s="1" t="s">
        <v>2036</v>
      </c>
      <c r="N306" s="1" t="s">
        <v>2036</v>
      </c>
      <c r="O306" s="1" t="s">
        <v>2037</v>
      </c>
      <c r="P306" s="1" t="s">
        <v>2038</v>
      </c>
      <c r="Q306" s="1" t="s">
        <v>2039</v>
      </c>
      <c r="R306" s="1" t="s">
        <v>3427</v>
      </c>
      <c r="S306" s="1" t="s">
        <v>2041</v>
      </c>
      <c r="T306" s="1" t="s">
        <v>2042</v>
      </c>
      <c r="U306" s="1" t="s">
        <v>2043</v>
      </c>
      <c r="V306" s="1" t="s">
        <v>2044</v>
      </c>
    </row>
    <row r="307" s="1" customFormat="1" spans="1:22">
      <c r="A307" s="3">
        <v>999224929648564</v>
      </c>
      <c r="B307" s="1" t="s">
        <v>2111</v>
      </c>
      <c r="C307" s="1" t="s">
        <v>3428</v>
      </c>
      <c r="D307" s="1" t="s">
        <v>2365</v>
      </c>
      <c r="E307" s="1" t="s">
        <v>3429</v>
      </c>
      <c r="F307" s="1" t="s">
        <v>2135</v>
      </c>
      <c r="G307" s="1" t="s">
        <v>2031</v>
      </c>
      <c r="H307" s="1" t="s">
        <v>2033</v>
      </c>
      <c r="I307" s="1" t="s">
        <v>2367</v>
      </c>
      <c r="J307" s="1" t="s">
        <v>2035</v>
      </c>
      <c r="K307" s="1" t="s">
        <v>2367</v>
      </c>
      <c r="L307" s="1" t="s">
        <v>2367</v>
      </c>
      <c r="M307" s="1" t="s">
        <v>2036</v>
      </c>
      <c r="N307" s="1" t="s">
        <v>2036</v>
      </c>
      <c r="O307" s="1" t="s">
        <v>2037</v>
      </c>
      <c r="P307" s="1" t="s">
        <v>2038</v>
      </c>
      <c r="Q307" s="1" t="s">
        <v>2039</v>
      </c>
      <c r="R307" s="1" t="s">
        <v>3430</v>
      </c>
      <c r="S307" s="1" t="s">
        <v>2041</v>
      </c>
      <c r="T307" s="1" t="s">
        <v>2042</v>
      </c>
      <c r="U307" s="1" t="s">
        <v>2043</v>
      </c>
      <c r="V307" s="1" t="s">
        <v>2138</v>
      </c>
    </row>
    <row r="308" s="1" customFormat="1" spans="1:22">
      <c r="A308" s="3">
        <v>999224929408718</v>
      </c>
      <c r="B308" s="1" t="s">
        <v>2111</v>
      </c>
      <c r="C308" s="1" t="s">
        <v>3431</v>
      </c>
      <c r="D308" s="1" t="s">
        <v>3387</v>
      </c>
      <c r="E308" s="1" t="s">
        <v>3432</v>
      </c>
      <c r="F308" s="1" t="s">
        <v>2135</v>
      </c>
      <c r="G308" s="1" t="s">
        <v>2031</v>
      </c>
      <c r="H308" s="1" t="s">
        <v>2033</v>
      </c>
      <c r="I308" s="1" t="s">
        <v>3389</v>
      </c>
      <c r="J308" s="1" t="s">
        <v>2035</v>
      </c>
      <c r="K308" s="1" t="s">
        <v>3389</v>
      </c>
      <c r="L308" s="1" t="s">
        <v>3389</v>
      </c>
      <c r="M308" s="1" t="s">
        <v>2036</v>
      </c>
      <c r="N308" s="1" t="s">
        <v>2036</v>
      </c>
      <c r="O308" s="1" t="s">
        <v>2037</v>
      </c>
      <c r="P308" s="1" t="s">
        <v>2038</v>
      </c>
      <c r="Q308" s="1" t="s">
        <v>2039</v>
      </c>
      <c r="R308" s="1" t="s">
        <v>3433</v>
      </c>
      <c r="S308" s="1" t="s">
        <v>2041</v>
      </c>
      <c r="T308" s="1" t="s">
        <v>2042</v>
      </c>
      <c r="U308" s="1" t="s">
        <v>2043</v>
      </c>
      <c r="V308" s="1" t="s">
        <v>2307</v>
      </c>
    </row>
    <row r="309" s="1" customFormat="1" spans="1:22">
      <c r="A309" s="3">
        <v>999224929000950</v>
      </c>
      <c r="B309" s="1" t="s">
        <v>2111</v>
      </c>
      <c r="C309" s="1" t="s">
        <v>3434</v>
      </c>
      <c r="D309" s="1" t="s">
        <v>3424</v>
      </c>
      <c r="E309" s="1" t="s">
        <v>3425</v>
      </c>
      <c r="F309" s="1" t="s">
        <v>2168</v>
      </c>
      <c r="G309" s="1" t="s">
        <v>2049</v>
      </c>
      <c r="H309" s="1" t="s">
        <v>2033</v>
      </c>
      <c r="I309" s="1" t="s">
        <v>3426</v>
      </c>
      <c r="J309" s="1" t="s">
        <v>2035</v>
      </c>
      <c r="K309" s="1" t="s">
        <v>3426</v>
      </c>
      <c r="L309" s="1" t="s">
        <v>3426</v>
      </c>
      <c r="M309" s="1" t="s">
        <v>2036</v>
      </c>
      <c r="N309" s="1" t="s">
        <v>2036</v>
      </c>
      <c r="O309" s="1" t="s">
        <v>2037</v>
      </c>
      <c r="P309" s="1" t="s">
        <v>2038</v>
      </c>
      <c r="Q309" s="1" t="s">
        <v>2039</v>
      </c>
      <c r="R309" s="1" t="s">
        <v>3435</v>
      </c>
      <c r="S309" s="1" t="s">
        <v>2041</v>
      </c>
      <c r="T309" s="1" t="s">
        <v>2042</v>
      </c>
      <c r="U309" s="1" t="s">
        <v>2043</v>
      </c>
      <c r="V309" s="1" t="s">
        <v>2044</v>
      </c>
    </row>
    <row r="310" s="1" customFormat="1" spans="1:22">
      <c r="A310" s="3">
        <v>999224928028185</v>
      </c>
      <c r="B310" s="1" t="s">
        <v>2104</v>
      </c>
      <c r="C310" s="1" t="s">
        <v>3436</v>
      </c>
      <c r="D310" s="1" t="s">
        <v>3415</v>
      </c>
      <c r="E310" s="1" t="s">
        <v>3437</v>
      </c>
      <c r="F310" s="1" t="s">
        <v>2135</v>
      </c>
      <c r="G310" s="1" t="s">
        <v>2049</v>
      </c>
      <c r="H310" s="1" t="s">
        <v>2033</v>
      </c>
      <c r="I310" s="1" t="s">
        <v>3417</v>
      </c>
      <c r="J310" s="1" t="s">
        <v>2035</v>
      </c>
      <c r="K310" s="1" t="s">
        <v>3417</v>
      </c>
      <c r="L310" s="1" t="s">
        <v>3417</v>
      </c>
      <c r="M310" s="1" t="s">
        <v>2036</v>
      </c>
      <c r="N310" s="1" t="s">
        <v>2036</v>
      </c>
      <c r="O310" s="1" t="s">
        <v>2037</v>
      </c>
      <c r="P310" s="1" t="s">
        <v>2038</v>
      </c>
      <c r="Q310" s="1" t="s">
        <v>2039</v>
      </c>
      <c r="R310" s="1" t="s">
        <v>3438</v>
      </c>
      <c r="S310" s="1" t="s">
        <v>2041</v>
      </c>
      <c r="T310" s="1" t="s">
        <v>2042</v>
      </c>
      <c r="U310" s="1" t="s">
        <v>2043</v>
      </c>
      <c r="V310" s="1" t="s">
        <v>2190</v>
      </c>
    </row>
    <row r="311" s="1" customFormat="1" spans="1:22">
      <c r="A311" s="3">
        <v>999224927971692</v>
      </c>
      <c r="B311" s="1" t="s">
        <v>2104</v>
      </c>
      <c r="C311" s="1" t="s">
        <v>3439</v>
      </c>
      <c r="D311" s="1" t="s">
        <v>3415</v>
      </c>
      <c r="E311" s="1" t="s">
        <v>3440</v>
      </c>
      <c r="F311" s="1" t="s">
        <v>2060</v>
      </c>
      <c r="G311" s="1" t="s">
        <v>2031</v>
      </c>
      <c r="H311" s="1" t="s">
        <v>2033</v>
      </c>
      <c r="I311" s="1" t="s">
        <v>3417</v>
      </c>
      <c r="J311" s="1" t="s">
        <v>2035</v>
      </c>
      <c r="K311" s="1" t="s">
        <v>3417</v>
      </c>
      <c r="L311" s="1" t="s">
        <v>3417</v>
      </c>
      <c r="M311" s="1" t="s">
        <v>2036</v>
      </c>
      <c r="N311" s="1" t="s">
        <v>2036</v>
      </c>
      <c r="O311" s="1" t="s">
        <v>2037</v>
      </c>
      <c r="P311" s="1" t="s">
        <v>2038</v>
      </c>
      <c r="Q311" s="1" t="s">
        <v>2039</v>
      </c>
      <c r="R311" s="1" t="s">
        <v>3441</v>
      </c>
      <c r="S311" s="1" t="s">
        <v>2041</v>
      </c>
      <c r="T311" s="1" t="s">
        <v>2042</v>
      </c>
      <c r="U311" s="1" t="s">
        <v>2043</v>
      </c>
      <c r="V311" s="1" t="s">
        <v>2190</v>
      </c>
    </row>
    <row r="312" s="1" customFormat="1" spans="1:22">
      <c r="A312" s="3">
        <v>999224924925267</v>
      </c>
      <c r="B312" s="1" t="s">
        <v>2104</v>
      </c>
      <c r="C312" s="1" t="s">
        <v>3442</v>
      </c>
      <c r="D312" s="1" t="s">
        <v>2455</v>
      </c>
      <c r="E312" s="1" t="s">
        <v>3443</v>
      </c>
      <c r="F312" s="1" t="s">
        <v>2135</v>
      </c>
      <c r="G312" s="1" t="s">
        <v>2049</v>
      </c>
      <c r="H312" s="1" t="s">
        <v>2033</v>
      </c>
      <c r="I312" s="1" t="s">
        <v>3444</v>
      </c>
      <c r="J312" s="1" t="s">
        <v>2035</v>
      </c>
      <c r="K312" s="1" t="s">
        <v>3444</v>
      </c>
      <c r="L312" s="1" t="s">
        <v>3444</v>
      </c>
      <c r="M312" s="1" t="s">
        <v>2036</v>
      </c>
      <c r="N312" s="1" t="s">
        <v>2036</v>
      </c>
      <c r="O312" s="1" t="s">
        <v>2037</v>
      </c>
      <c r="P312" s="1" t="s">
        <v>2038</v>
      </c>
      <c r="Q312" s="1" t="s">
        <v>2039</v>
      </c>
      <c r="R312" s="1" t="s">
        <v>3445</v>
      </c>
      <c r="S312" s="1" t="s">
        <v>2041</v>
      </c>
      <c r="T312" s="1" t="s">
        <v>2042</v>
      </c>
      <c r="U312" s="1" t="s">
        <v>2043</v>
      </c>
      <c r="V312" s="1" t="s">
        <v>2044</v>
      </c>
    </row>
    <row r="313" s="1" customFormat="1" spans="1:22">
      <c r="A313" s="3">
        <v>24924719348</v>
      </c>
      <c r="B313" s="1" t="s">
        <v>2104</v>
      </c>
      <c r="C313" s="1" t="s">
        <v>3446</v>
      </c>
      <c r="D313" s="1" t="s">
        <v>3447</v>
      </c>
      <c r="E313" s="1" t="s">
        <v>3448</v>
      </c>
      <c r="F313" s="1" t="s">
        <v>2168</v>
      </c>
      <c r="G313" s="1" t="s">
        <v>2049</v>
      </c>
      <c r="H313" s="1" t="s">
        <v>2033</v>
      </c>
      <c r="I313" s="1" t="s">
        <v>3449</v>
      </c>
      <c r="J313" s="1" t="s">
        <v>2035</v>
      </c>
      <c r="K313" s="1" t="s">
        <v>3449</v>
      </c>
      <c r="L313" s="1" t="s">
        <v>3449</v>
      </c>
      <c r="M313" s="1" t="s">
        <v>2036</v>
      </c>
      <c r="N313" s="1" t="s">
        <v>2036</v>
      </c>
      <c r="O313" s="1" t="s">
        <v>2037</v>
      </c>
      <c r="P313" s="1" t="s">
        <v>2038</v>
      </c>
      <c r="Q313" s="1" t="s">
        <v>2039</v>
      </c>
      <c r="R313" s="1" t="s">
        <v>3450</v>
      </c>
      <c r="S313" s="1" t="s">
        <v>2041</v>
      </c>
      <c r="T313" s="1" t="s">
        <v>2042</v>
      </c>
      <c r="U313" s="1" t="s">
        <v>2043</v>
      </c>
      <c r="V313" s="1" t="s">
        <v>2171</v>
      </c>
    </row>
    <row r="314" s="1" customFormat="1" spans="1:22">
      <c r="A314" s="3">
        <v>999224921989647</v>
      </c>
      <c r="B314" s="1" t="s">
        <v>2104</v>
      </c>
      <c r="C314" s="1" t="s">
        <v>3451</v>
      </c>
      <c r="D314" s="1" t="s">
        <v>2794</v>
      </c>
      <c r="E314" s="1" t="s">
        <v>3452</v>
      </c>
      <c r="F314" s="1" t="s">
        <v>2135</v>
      </c>
      <c r="G314" s="1" t="s">
        <v>2032</v>
      </c>
      <c r="H314" s="1" t="s">
        <v>2033</v>
      </c>
      <c r="I314" s="1" t="s">
        <v>2570</v>
      </c>
      <c r="J314" s="1" t="s">
        <v>2035</v>
      </c>
      <c r="K314" s="1" t="s">
        <v>2570</v>
      </c>
      <c r="L314" s="1" t="s">
        <v>2570</v>
      </c>
      <c r="M314" s="1" t="s">
        <v>2036</v>
      </c>
      <c r="N314" s="1" t="s">
        <v>2036</v>
      </c>
      <c r="O314" s="1" t="s">
        <v>2037</v>
      </c>
      <c r="P314" s="1" t="s">
        <v>2038</v>
      </c>
      <c r="Q314" s="1" t="s">
        <v>2039</v>
      </c>
      <c r="R314" s="1" t="s">
        <v>3453</v>
      </c>
      <c r="S314" s="1" t="s">
        <v>2041</v>
      </c>
      <c r="T314" s="1" t="s">
        <v>2042</v>
      </c>
      <c r="U314" s="1" t="s">
        <v>2043</v>
      </c>
      <c r="V314" s="1" t="s">
        <v>2044</v>
      </c>
    </row>
    <row r="315" s="1" customFormat="1" spans="1:22">
      <c r="A315" s="3">
        <v>999224921027685</v>
      </c>
      <c r="B315" s="1" t="s">
        <v>2104</v>
      </c>
      <c r="C315" s="1" t="s">
        <v>3454</v>
      </c>
      <c r="D315" s="1" t="s">
        <v>3230</v>
      </c>
      <c r="E315" s="1" t="s">
        <v>3455</v>
      </c>
      <c r="F315" s="1" t="s">
        <v>2060</v>
      </c>
      <c r="G315" s="1" t="s">
        <v>2031</v>
      </c>
      <c r="H315" s="1" t="s">
        <v>2033</v>
      </c>
      <c r="I315" s="1" t="s">
        <v>3456</v>
      </c>
      <c r="J315" s="1" t="s">
        <v>2035</v>
      </c>
      <c r="K315" s="1" t="s">
        <v>3456</v>
      </c>
      <c r="L315" s="1" t="s">
        <v>3456</v>
      </c>
      <c r="M315" s="1" t="s">
        <v>2036</v>
      </c>
      <c r="N315" s="1" t="s">
        <v>2036</v>
      </c>
      <c r="O315" s="1" t="s">
        <v>2037</v>
      </c>
      <c r="P315" s="1" t="s">
        <v>2038</v>
      </c>
      <c r="Q315" s="1" t="s">
        <v>2039</v>
      </c>
      <c r="R315" s="1" t="s">
        <v>3457</v>
      </c>
      <c r="S315" s="1" t="s">
        <v>2041</v>
      </c>
      <c r="T315" s="1" t="s">
        <v>2042</v>
      </c>
      <c r="U315" s="1" t="s">
        <v>2043</v>
      </c>
      <c r="V315" s="1" t="s">
        <v>2138</v>
      </c>
    </row>
    <row r="316" s="1" customFormat="1" spans="1:22">
      <c r="A316" s="3">
        <v>999224920630307</v>
      </c>
      <c r="B316" s="1" t="s">
        <v>2104</v>
      </c>
      <c r="C316" s="1" t="s">
        <v>3458</v>
      </c>
      <c r="D316" s="1" t="s">
        <v>3309</v>
      </c>
      <c r="E316" s="1" t="s">
        <v>3459</v>
      </c>
      <c r="F316" s="1" t="s">
        <v>2168</v>
      </c>
      <c r="G316" s="1" t="s">
        <v>2031</v>
      </c>
      <c r="H316" s="1" t="s">
        <v>2033</v>
      </c>
      <c r="I316" s="1" t="s">
        <v>3460</v>
      </c>
      <c r="J316" s="1" t="s">
        <v>2035</v>
      </c>
      <c r="K316" s="1" t="s">
        <v>3460</v>
      </c>
      <c r="L316" s="1" t="s">
        <v>3460</v>
      </c>
      <c r="M316" s="1" t="s">
        <v>2036</v>
      </c>
      <c r="N316" s="1" t="s">
        <v>2036</v>
      </c>
      <c r="O316" s="1" t="s">
        <v>2037</v>
      </c>
      <c r="P316" s="1" t="s">
        <v>2038</v>
      </c>
      <c r="Q316" s="1" t="s">
        <v>2039</v>
      </c>
      <c r="R316" s="1" t="s">
        <v>3461</v>
      </c>
      <c r="S316" s="1" t="s">
        <v>2041</v>
      </c>
      <c r="T316" s="1" t="s">
        <v>2042</v>
      </c>
      <c r="U316" s="1" t="s">
        <v>2043</v>
      </c>
      <c r="V316" s="1" t="s">
        <v>2397</v>
      </c>
    </row>
    <row r="317" s="1" customFormat="1" spans="1:22">
      <c r="A317" s="3">
        <v>999224920581278</v>
      </c>
      <c r="B317" s="1" t="s">
        <v>2104</v>
      </c>
      <c r="C317" s="1" t="s">
        <v>3462</v>
      </c>
      <c r="D317" s="1" t="s">
        <v>3463</v>
      </c>
      <c r="E317" s="1" t="s">
        <v>3464</v>
      </c>
      <c r="F317" s="1" t="s">
        <v>2168</v>
      </c>
      <c r="G317" s="1" t="s">
        <v>2049</v>
      </c>
      <c r="H317" s="1" t="s">
        <v>2033</v>
      </c>
      <c r="I317" s="1" t="s">
        <v>3465</v>
      </c>
      <c r="J317" s="1" t="s">
        <v>2035</v>
      </c>
      <c r="K317" s="1" t="s">
        <v>3465</v>
      </c>
      <c r="L317" s="1" t="s">
        <v>3465</v>
      </c>
      <c r="M317" s="1" t="s">
        <v>2036</v>
      </c>
      <c r="N317" s="1" t="s">
        <v>2036</v>
      </c>
      <c r="O317" s="1" t="s">
        <v>2037</v>
      </c>
      <c r="P317" s="1" t="s">
        <v>2038</v>
      </c>
      <c r="Q317" s="1" t="s">
        <v>2039</v>
      </c>
      <c r="R317" s="1" t="s">
        <v>3466</v>
      </c>
      <c r="S317" s="1" t="s">
        <v>2041</v>
      </c>
      <c r="T317" s="1" t="s">
        <v>2042</v>
      </c>
      <c r="U317" s="1" t="s">
        <v>2043</v>
      </c>
      <c r="V317" s="1" t="s">
        <v>2190</v>
      </c>
    </row>
    <row r="318" s="1" customFormat="1" spans="1:22">
      <c r="A318" s="3">
        <v>999224920466591</v>
      </c>
      <c r="B318" s="1" t="s">
        <v>2104</v>
      </c>
      <c r="C318" s="1" t="s">
        <v>3467</v>
      </c>
      <c r="D318" s="1" t="s">
        <v>3468</v>
      </c>
      <c r="E318" s="1" t="s">
        <v>3469</v>
      </c>
      <c r="F318" s="1" t="s">
        <v>2060</v>
      </c>
      <c r="G318" s="1" t="s">
        <v>2031</v>
      </c>
      <c r="H318" s="1" t="s">
        <v>2033</v>
      </c>
      <c r="I318" s="1" t="s">
        <v>3470</v>
      </c>
      <c r="J318" s="1" t="s">
        <v>2035</v>
      </c>
      <c r="K318" s="1" t="s">
        <v>3470</v>
      </c>
      <c r="L318" s="1" t="s">
        <v>3470</v>
      </c>
      <c r="M318" s="1" t="s">
        <v>2036</v>
      </c>
      <c r="N318" s="1" t="s">
        <v>2036</v>
      </c>
      <c r="O318" s="1" t="s">
        <v>2037</v>
      </c>
      <c r="P318" s="1" t="s">
        <v>2038</v>
      </c>
      <c r="Q318" s="1" t="s">
        <v>2039</v>
      </c>
      <c r="R318" s="1" t="s">
        <v>3471</v>
      </c>
      <c r="S318" s="1" t="s">
        <v>2041</v>
      </c>
      <c r="T318" s="1" t="s">
        <v>2042</v>
      </c>
      <c r="U318" s="1" t="s">
        <v>2043</v>
      </c>
      <c r="V318" s="1" t="s">
        <v>2171</v>
      </c>
    </row>
    <row r="319" s="1" customFormat="1" spans="1:22">
      <c r="A319" s="3">
        <v>999224920457949</v>
      </c>
      <c r="B319" s="1" t="s">
        <v>2104</v>
      </c>
      <c r="C319" s="1" t="s">
        <v>3472</v>
      </c>
      <c r="D319" s="1" t="s">
        <v>3473</v>
      </c>
      <c r="E319" s="1" t="s">
        <v>3474</v>
      </c>
      <c r="F319" s="1" t="s">
        <v>2031</v>
      </c>
      <c r="G319" s="1" t="s">
        <v>2032</v>
      </c>
      <c r="H319" s="1" t="s">
        <v>2033</v>
      </c>
      <c r="I319" s="1" t="s">
        <v>3475</v>
      </c>
      <c r="J319" s="1" t="s">
        <v>2035</v>
      </c>
      <c r="K319" s="1" t="s">
        <v>3475</v>
      </c>
      <c r="L319" s="1" t="s">
        <v>3475</v>
      </c>
      <c r="M319" s="1" t="s">
        <v>2036</v>
      </c>
      <c r="N319" s="1" t="s">
        <v>2036</v>
      </c>
      <c r="O319" s="1" t="s">
        <v>2037</v>
      </c>
      <c r="P319" s="1" t="s">
        <v>2038</v>
      </c>
      <c r="Q319" s="1" t="s">
        <v>2039</v>
      </c>
      <c r="R319" s="1" t="s">
        <v>3476</v>
      </c>
      <c r="S319" s="1" t="s">
        <v>2041</v>
      </c>
      <c r="T319" s="1" t="s">
        <v>2042</v>
      </c>
      <c r="U319" s="1" t="s">
        <v>2043</v>
      </c>
      <c r="V319" s="1" t="s">
        <v>2044</v>
      </c>
    </row>
    <row r="320" s="1" customFormat="1" spans="1:22">
      <c r="A320" s="3">
        <v>999224920273156</v>
      </c>
      <c r="B320" s="1" t="s">
        <v>2104</v>
      </c>
      <c r="C320" s="1" t="s">
        <v>3477</v>
      </c>
      <c r="D320" s="1" t="s">
        <v>3478</v>
      </c>
      <c r="E320" s="1" t="s">
        <v>3479</v>
      </c>
      <c r="F320" s="1" t="s">
        <v>2049</v>
      </c>
      <c r="G320" s="1" t="s">
        <v>2032</v>
      </c>
      <c r="H320" s="1" t="s">
        <v>2033</v>
      </c>
      <c r="I320" s="1" t="s">
        <v>3480</v>
      </c>
      <c r="J320" s="1" t="s">
        <v>2035</v>
      </c>
      <c r="K320" s="1" t="s">
        <v>3480</v>
      </c>
      <c r="L320" s="1" t="s">
        <v>3480</v>
      </c>
      <c r="M320" s="1" t="s">
        <v>2036</v>
      </c>
      <c r="N320" s="1" t="s">
        <v>2036</v>
      </c>
      <c r="O320" s="1" t="s">
        <v>2037</v>
      </c>
      <c r="P320" s="1" t="s">
        <v>2038</v>
      </c>
      <c r="Q320" s="1" t="s">
        <v>2039</v>
      </c>
      <c r="R320" s="1" t="s">
        <v>3481</v>
      </c>
      <c r="S320" s="1" t="s">
        <v>2041</v>
      </c>
      <c r="T320" s="1" t="s">
        <v>2042</v>
      </c>
      <c r="U320" s="1" t="s">
        <v>2043</v>
      </c>
      <c r="V320" s="1" t="s">
        <v>2307</v>
      </c>
    </row>
    <row r="321" s="1" customFormat="1" spans="1:22">
      <c r="A321" s="3">
        <v>999224920077896</v>
      </c>
      <c r="B321" s="1" t="s">
        <v>2104</v>
      </c>
      <c r="C321" s="1" t="s">
        <v>3482</v>
      </c>
      <c r="D321" s="1" t="s">
        <v>3122</v>
      </c>
      <c r="E321" s="1" t="s">
        <v>3483</v>
      </c>
      <c r="F321" s="1" t="s">
        <v>2135</v>
      </c>
      <c r="G321" s="1" t="s">
        <v>2031</v>
      </c>
      <c r="H321" s="1" t="s">
        <v>2033</v>
      </c>
      <c r="I321" s="1" t="s">
        <v>2372</v>
      </c>
      <c r="J321" s="1" t="s">
        <v>2035</v>
      </c>
      <c r="K321" s="1" t="s">
        <v>2372</v>
      </c>
      <c r="L321" s="1" t="s">
        <v>2372</v>
      </c>
      <c r="M321" s="1" t="s">
        <v>2036</v>
      </c>
      <c r="N321" s="1" t="s">
        <v>2036</v>
      </c>
      <c r="O321" s="1" t="s">
        <v>2037</v>
      </c>
      <c r="P321" s="1" t="s">
        <v>2038</v>
      </c>
      <c r="Q321" s="1" t="s">
        <v>2039</v>
      </c>
      <c r="R321" s="1" t="s">
        <v>3484</v>
      </c>
      <c r="S321" s="1" t="s">
        <v>2041</v>
      </c>
      <c r="T321" s="1" t="s">
        <v>2042</v>
      </c>
      <c r="U321" s="1" t="s">
        <v>2043</v>
      </c>
      <c r="V321" s="1" t="s">
        <v>2307</v>
      </c>
    </row>
    <row r="322" s="1" customFormat="1" spans="1:22">
      <c r="A322" s="3">
        <v>999224919981394</v>
      </c>
      <c r="B322" s="1" t="s">
        <v>2104</v>
      </c>
      <c r="C322" s="1" t="s">
        <v>3485</v>
      </c>
      <c r="D322" s="1" t="s">
        <v>3486</v>
      </c>
      <c r="E322" s="1" t="s">
        <v>3487</v>
      </c>
      <c r="F322" s="1" t="s">
        <v>2168</v>
      </c>
      <c r="G322" s="1" t="s">
        <v>2032</v>
      </c>
      <c r="H322" s="1" t="s">
        <v>2033</v>
      </c>
      <c r="I322" s="1" t="s">
        <v>3488</v>
      </c>
      <c r="J322" s="1" t="s">
        <v>2035</v>
      </c>
      <c r="K322" s="1" t="s">
        <v>3488</v>
      </c>
      <c r="L322" s="1" t="s">
        <v>3488</v>
      </c>
      <c r="M322" s="1" t="s">
        <v>2036</v>
      </c>
      <c r="N322" s="1" t="s">
        <v>2036</v>
      </c>
      <c r="O322" s="1" t="s">
        <v>2037</v>
      </c>
      <c r="P322" s="1" t="s">
        <v>2038</v>
      </c>
      <c r="Q322" s="1" t="s">
        <v>2039</v>
      </c>
      <c r="R322" s="1" t="s">
        <v>3489</v>
      </c>
      <c r="S322" s="1" t="s">
        <v>2041</v>
      </c>
      <c r="T322" s="1" t="s">
        <v>2042</v>
      </c>
      <c r="U322" s="1" t="s">
        <v>2043</v>
      </c>
      <c r="V322" s="1" t="s">
        <v>2044</v>
      </c>
    </row>
    <row r="323" s="1" customFormat="1" spans="1:22">
      <c r="A323" s="3">
        <v>999224918222220</v>
      </c>
      <c r="B323" s="1" t="s">
        <v>2104</v>
      </c>
      <c r="C323" s="1" t="s">
        <v>3490</v>
      </c>
      <c r="D323" s="1" t="s">
        <v>3093</v>
      </c>
      <c r="E323" s="1" t="s">
        <v>3491</v>
      </c>
      <c r="F323" s="1" t="s">
        <v>2135</v>
      </c>
      <c r="G323" s="1" t="s">
        <v>2049</v>
      </c>
      <c r="H323" s="1" t="s">
        <v>2033</v>
      </c>
      <c r="I323" s="1" t="s">
        <v>3492</v>
      </c>
      <c r="J323" s="1" t="s">
        <v>2035</v>
      </c>
      <c r="K323" s="1" t="s">
        <v>3492</v>
      </c>
      <c r="L323" s="1" t="s">
        <v>3492</v>
      </c>
      <c r="M323" s="1" t="s">
        <v>2036</v>
      </c>
      <c r="N323" s="1" t="s">
        <v>2036</v>
      </c>
      <c r="O323" s="1" t="s">
        <v>2037</v>
      </c>
      <c r="P323" s="1" t="s">
        <v>2038</v>
      </c>
      <c r="Q323" s="1" t="s">
        <v>2039</v>
      </c>
      <c r="R323" s="1" t="s">
        <v>3493</v>
      </c>
      <c r="S323" s="1" t="s">
        <v>2041</v>
      </c>
      <c r="T323" s="1" t="s">
        <v>2042</v>
      </c>
      <c r="U323" s="1" t="s">
        <v>2043</v>
      </c>
      <c r="V323" s="1" t="s">
        <v>2044</v>
      </c>
    </row>
    <row r="324" s="1" customFormat="1" spans="1:22">
      <c r="A324" s="3">
        <v>999224917964929</v>
      </c>
      <c r="B324" s="1" t="s">
        <v>2104</v>
      </c>
      <c r="C324" s="1" t="s">
        <v>3494</v>
      </c>
      <c r="D324" s="1" t="s">
        <v>2505</v>
      </c>
      <c r="E324" s="1" t="s">
        <v>3495</v>
      </c>
      <c r="F324" s="1" t="s">
        <v>2135</v>
      </c>
      <c r="G324" s="1" t="s">
        <v>2031</v>
      </c>
      <c r="H324" s="1" t="s">
        <v>2033</v>
      </c>
      <c r="I324" s="1" t="s">
        <v>3496</v>
      </c>
      <c r="J324" s="1" t="s">
        <v>2035</v>
      </c>
      <c r="K324" s="1" t="s">
        <v>3496</v>
      </c>
      <c r="L324" s="1" t="s">
        <v>3496</v>
      </c>
      <c r="M324" s="1" t="s">
        <v>2036</v>
      </c>
      <c r="N324" s="1" t="s">
        <v>2036</v>
      </c>
      <c r="O324" s="1" t="s">
        <v>2037</v>
      </c>
      <c r="P324" s="1" t="s">
        <v>2038</v>
      </c>
      <c r="Q324" s="1" t="s">
        <v>2039</v>
      </c>
      <c r="R324" s="1" t="s">
        <v>3497</v>
      </c>
      <c r="S324" s="1" t="s">
        <v>2041</v>
      </c>
      <c r="T324" s="1" t="s">
        <v>2042</v>
      </c>
      <c r="U324" s="1" t="s">
        <v>2043</v>
      </c>
      <c r="V324" s="1" t="s">
        <v>2044</v>
      </c>
    </row>
    <row r="325" s="1" customFormat="1" spans="1:22">
      <c r="A325" s="3">
        <v>999224916204617</v>
      </c>
      <c r="B325" s="1" t="s">
        <v>2104</v>
      </c>
      <c r="C325" s="1" t="s">
        <v>3498</v>
      </c>
      <c r="D325" s="1" t="s">
        <v>2475</v>
      </c>
      <c r="E325" s="1" t="s">
        <v>3499</v>
      </c>
      <c r="F325" s="1" t="s">
        <v>2135</v>
      </c>
      <c r="G325" s="1" t="s">
        <v>2032</v>
      </c>
      <c r="H325" s="1" t="s">
        <v>2033</v>
      </c>
      <c r="I325" s="1" t="s">
        <v>3500</v>
      </c>
      <c r="J325" s="1" t="s">
        <v>2035</v>
      </c>
      <c r="K325" s="1" t="s">
        <v>3500</v>
      </c>
      <c r="L325" s="1" t="s">
        <v>3500</v>
      </c>
      <c r="M325" s="1" t="s">
        <v>2036</v>
      </c>
      <c r="N325" s="1" t="s">
        <v>2036</v>
      </c>
      <c r="O325" s="1" t="s">
        <v>2037</v>
      </c>
      <c r="P325" s="1" t="s">
        <v>2038</v>
      </c>
      <c r="Q325" s="1" t="s">
        <v>2039</v>
      </c>
      <c r="R325" s="1" t="s">
        <v>3501</v>
      </c>
      <c r="S325" s="1" t="s">
        <v>2041</v>
      </c>
      <c r="T325" s="1" t="s">
        <v>2042</v>
      </c>
      <c r="U325" s="1" t="s">
        <v>2043</v>
      </c>
      <c r="V325" s="1" t="s">
        <v>2138</v>
      </c>
    </row>
    <row r="326" s="1" customFormat="1" spans="1:22">
      <c r="A326" s="3">
        <v>999224915721513</v>
      </c>
      <c r="B326" s="1" t="s">
        <v>2104</v>
      </c>
      <c r="C326" s="1" t="s">
        <v>3502</v>
      </c>
      <c r="D326" s="1" t="s">
        <v>2499</v>
      </c>
      <c r="E326" s="1" t="s">
        <v>3503</v>
      </c>
      <c r="F326" s="1" t="s">
        <v>2049</v>
      </c>
      <c r="G326" s="1" t="s">
        <v>2032</v>
      </c>
      <c r="H326" s="1" t="s">
        <v>2033</v>
      </c>
      <c r="I326" s="1" t="s">
        <v>2550</v>
      </c>
      <c r="J326" s="1" t="s">
        <v>2035</v>
      </c>
      <c r="K326" s="1" t="s">
        <v>2550</v>
      </c>
      <c r="L326" s="1" t="s">
        <v>2550</v>
      </c>
      <c r="M326" s="1" t="s">
        <v>2036</v>
      </c>
      <c r="N326" s="1" t="s">
        <v>2036</v>
      </c>
      <c r="O326" s="1" t="s">
        <v>2037</v>
      </c>
      <c r="P326" s="1" t="s">
        <v>2038</v>
      </c>
      <c r="Q326" s="1" t="s">
        <v>2039</v>
      </c>
      <c r="R326" s="1" t="s">
        <v>3504</v>
      </c>
      <c r="S326" s="1" t="s">
        <v>2041</v>
      </c>
      <c r="T326" s="1" t="s">
        <v>2042</v>
      </c>
      <c r="U326" s="1" t="s">
        <v>2043</v>
      </c>
      <c r="V326" s="1" t="s">
        <v>2190</v>
      </c>
    </row>
    <row r="327" s="1" customFormat="1" spans="1:22">
      <c r="A327" s="3">
        <v>999224915484878</v>
      </c>
      <c r="B327" s="1" t="s">
        <v>2104</v>
      </c>
      <c r="C327" s="1" t="s">
        <v>3505</v>
      </c>
      <c r="D327" s="1" t="s">
        <v>2331</v>
      </c>
      <c r="E327" s="1" t="s">
        <v>3506</v>
      </c>
      <c r="F327" s="1" t="s">
        <v>2135</v>
      </c>
      <c r="G327" s="1" t="s">
        <v>2032</v>
      </c>
      <c r="H327" s="1" t="s">
        <v>2033</v>
      </c>
      <c r="I327" s="1" t="s">
        <v>3507</v>
      </c>
      <c r="J327" s="1" t="s">
        <v>2035</v>
      </c>
      <c r="K327" s="1" t="s">
        <v>3507</v>
      </c>
      <c r="L327" s="1" t="s">
        <v>3507</v>
      </c>
      <c r="M327" s="1" t="s">
        <v>2036</v>
      </c>
      <c r="N327" s="1" t="s">
        <v>2036</v>
      </c>
      <c r="O327" s="1" t="s">
        <v>2037</v>
      </c>
      <c r="P327" s="1" t="s">
        <v>2038</v>
      </c>
      <c r="Q327" s="1" t="s">
        <v>2039</v>
      </c>
      <c r="R327" s="1" t="s">
        <v>3508</v>
      </c>
      <c r="S327" s="1" t="s">
        <v>2041</v>
      </c>
      <c r="T327" s="1" t="s">
        <v>2042</v>
      </c>
      <c r="U327" s="1" t="s">
        <v>2043</v>
      </c>
      <c r="V327" s="1" t="s">
        <v>2335</v>
      </c>
    </row>
    <row r="328" s="1" customFormat="1" spans="1:22">
      <c r="A328" s="3">
        <v>999224914781013</v>
      </c>
      <c r="B328" s="1" t="s">
        <v>2104</v>
      </c>
      <c r="C328" s="1" t="s">
        <v>3509</v>
      </c>
      <c r="D328" s="1" t="s">
        <v>3510</v>
      </c>
      <c r="E328" s="1" t="s">
        <v>3511</v>
      </c>
      <c r="F328" s="1" t="s">
        <v>2135</v>
      </c>
      <c r="G328" s="1" t="s">
        <v>2049</v>
      </c>
      <c r="H328" s="1" t="s">
        <v>2033</v>
      </c>
      <c r="I328" s="1" t="s">
        <v>3512</v>
      </c>
      <c r="J328" s="1" t="s">
        <v>2035</v>
      </c>
      <c r="K328" s="1" t="s">
        <v>3512</v>
      </c>
      <c r="L328" s="1" t="s">
        <v>3512</v>
      </c>
      <c r="M328" s="1" t="s">
        <v>2036</v>
      </c>
      <c r="N328" s="1" t="s">
        <v>2036</v>
      </c>
      <c r="O328" s="1" t="s">
        <v>2037</v>
      </c>
      <c r="P328" s="1" t="s">
        <v>2038</v>
      </c>
      <c r="Q328" s="1" t="s">
        <v>2039</v>
      </c>
      <c r="R328" s="1" t="s">
        <v>3513</v>
      </c>
      <c r="S328" s="1" t="s">
        <v>2041</v>
      </c>
      <c r="T328" s="1" t="s">
        <v>2042</v>
      </c>
      <c r="U328" s="1" t="s">
        <v>2043</v>
      </c>
      <c r="V328" s="1" t="s">
        <v>2044</v>
      </c>
    </row>
    <row r="329" s="1" customFormat="1" spans="1:22">
      <c r="A329" s="3">
        <v>999224913822081</v>
      </c>
      <c r="B329" s="1" t="s">
        <v>2086</v>
      </c>
      <c r="C329" s="1" t="s">
        <v>3514</v>
      </c>
      <c r="D329" s="1" t="s">
        <v>3392</v>
      </c>
      <c r="E329" s="1" t="s">
        <v>3515</v>
      </c>
      <c r="F329" s="1" t="s">
        <v>2060</v>
      </c>
      <c r="G329" s="1" t="s">
        <v>2031</v>
      </c>
      <c r="H329" s="1" t="s">
        <v>2033</v>
      </c>
      <c r="I329" s="1" t="s">
        <v>3516</v>
      </c>
      <c r="J329" s="1" t="s">
        <v>2035</v>
      </c>
      <c r="K329" s="1" t="s">
        <v>3516</v>
      </c>
      <c r="L329" s="1" t="s">
        <v>3516</v>
      </c>
      <c r="M329" s="1" t="s">
        <v>2036</v>
      </c>
      <c r="N329" s="1" t="s">
        <v>2036</v>
      </c>
      <c r="O329" s="1" t="s">
        <v>2037</v>
      </c>
      <c r="P329" s="1" t="s">
        <v>2038</v>
      </c>
      <c r="Q329" s="1" t="s">
        <v>2039</v>
      </c>
      <c r="R329" s="1" t="s">
        <v>3517</v>
      </c>
      <c r="S329" s="1" t="s">
        <v>2041</v>
      </c>
      <c r="T329" s="1" t="s">
        <v>2042</v>
      </c>
      <c r="U329" s="1" t="s">
        <v>2043</v>
      </c>
      <c r="V329" s="1" t="s">
        <v>3396</v>
      </c>
    </row>
    <row r="330" s="1" customFormat="1" spans="1:22">
      <c r="A330" s="3">
        <v>999224912348474</v>
      </c>
      <c r="B330" s="1" t="s">
        <v>2086</v>
      </c>
      <c r="C330" s="1" t="s">
        <v>3518</v>
      </c>
      <c r="D330" s="1" t="s">
        <v>2510</v>
      </c>
      <c r="E330" s="1" t="s">
        <v>3519</v>
      </c>
      <c r="F330" s="1" t="s">
        <v>2031</v>
      </c>
      <c r="G330" s="1" t="s">
        <v>2049</v>
      </c>
      <c r="H330" s="1" t="s">
        <v>2033</v>
      </c>
      <c r="I330" s="1" t="s">
        <v>3186</v>
      </c>
      <c r="J330" s="1" t="s">
        <v>2035</v>
      </c>
      <c r="K330" s="1" t="s">
        <v>3186</v>
      </c>
      <c r="L330" s="1" t="s">
        <v>3186</v>
      </c>
      <c r="M330" s="1" t="s">
        <v>2036</v>
      </c>
      <c r="N330" s="1" t="s">
        <v>2036</v>
      </c>
      <c r="O330" s="1" t="s">
        <v>2037</v>
      </c>
      <c r="P330" s="1" t="s">
        <v>2038</v>
      </c>
      <c r="Q330" s="1" t="s">
        <v>2039</v>
      </c>
      <c r="R330" s="1" t="s">
        <v>3520</v>
      </c>
      <c r="S330" s="1" t="s">
        <v>2041</v>
      </c>
      <c r="T330" s="1" t="s">
        <v>2042</v>
      </c>
      <c r="U330" s="1" t="s">
        <v>2043</v>
      </c>
      <c r="V330" s="1" t="s">
        <v>2307</v>
      </c>
    </row>
    <row r="331" s="1" customFormat="1" spans="1:22">
      <c r="A331" s="3">
        <v>999224906881702</v>
      </c>
      <c r="B331" s="1" t="s">
        <v>2086</v>
      </c>
      <c r="C331" s="1" t="s">
        <v>3521</v>
      </c>
      <c r="D331" s="1" t="s">
        <v>2325</v>
      </c>
      <c r="E331" s="1" t="s">
        <v>3522</v>
      </c>
      <c r="F331" s="1" t="s">
        <v>2135</v>
      </c>
      <c r="G331" s="1" t="s">
        <v>2032</v>
      </c>
      <c r="H331" s="1" t="s">
        <v>2033</v>
      </c>
      <c r="I331" s="1" t="s">
        <v>3523</v>
      </c>
      <c r="J331" s="1" t="s">
        <v>2035</v>
      </c>
      <c r="K331" s="1" t="s">
        <v>3523</v>
      </c>
      <c r="L331" s="1" t="s">
        <v>3523</v>
      </c>
      <c r="M331" s="1" t="s">
        <v>2036</v>
      </c>
      <c r="N331" s="1" t="s">
        <v>2036</v>
      </c>
      <c r="O331" s="1" t="s">
        <v>2037</v>
      </c>
      <c r="P331" s="1" t="s">
        <v>2038</v>
      </c>
      <c r="Q331" s="1" t="s">
        <v>2039</v>
      </c>
      <c r="R331" s="1" t="s">
        <v>3524</v>
      </c>
      <c r="S331" s="1" t="s">
        <v>2041</v>
      </c>
      <c r="T331" s="1" t="s">
        <v>2042</v>
      </c>
      <c r="U331" s="1" t="s">
        <v>2043</v>
      </c>
      <c r="V331" s="1" t="s">
        <v>2044</v>
      </c>
    </row>
    <row r="332" s="1" customFormat="1" spans="1:22">
      <c r="A332" s="3">
        <v>999224903005433</v>
      </c>
      <c r="B332" s="1" t="s">
        <v>2086</v>
      </c>
      <c r="C332" s="1" t="s">
        <v>3525</v>
      </c>
      <c r="D332" s="1" t="s">
        <v>3510</v>
      </c>
      <c r="E332" s="1" t="s">
        <v>3526</v>
      </c>
      <c r="F332" s="1" t="s">
        <v>2104</v>
      </c>
      <c r="G332" s="1" t="s">
        <v>2031</v>
      </c>
      <c r="H332" s="1" t="s">
        <v>2033</v>
      </c>
      <c r="I332" s="1" t="s">
        <v>3527</v>
      </c>
      <c r="J332" s="1" t="s">
        <v>2035</v>
      </c>
      <c r="K332" s="1" t="s">
        <v>3527</v>
      </c>
      <c r="L332" s="1" t="s">
        <v>3527</v>
      </c>
      <c r="M332" s="1" t="s">
        <v>2036</v>
      </c>
      <c r="N332" s="1" t="s">
        <v>2036</v>
      </c>
      <c r="O332" s="1" t="s">
        <v>2037</v>
      </c>
      <c r="P332" s="1" t="s">
        <v>2038</v>
      </c>
      <c r="Q332" s="1" t="s">
        <v>2039</v>
      </c>
      <c r="R332" s="1" t="s">
        <v>3528</v>
      </c>
      <c r="S332" s="1" t="s">
        <v>2041</v>
      </c>
      <c r="T332" s="1" t="s">
        <v>2042</v>
      </c>
      <c r="U332" s="1" t="s">
        <v>2043</v>
      </c>
      <c r="V332" s="1" t="s">
        <v>2044</v>
      </c>
    </row>
    <row r="333" s="1" customFormat="1" spans="1:22">
      <c r="A333" s="3">
        <v>999224899793788</v>
      </c>
      <c r="B333" s="1" t="s">
        <v>2086</v>
      </c>
      <c r="C333" s="1" t="s">
        <v>3529</v>
      </c>
      <c r="D333" s="1" t="s">
        <v>3530</v>
      </c>
      <c r="E333" s="1" t="s">
        <v>3531</v>
      </c>
      <c r="F333" s="1" t="s">
        <v>2104</v>
      </c>
      <c r="G333" s="1" t="s">
        <v>2031</v>
      </c>
      <c r="H333" s="1" t="s">
        <v>2033</v>
      </c>
      <c r="I333" s="1" t="s">
        <v>3532</v>
      </c>
      <c r="J333" s="1" t="s">
        <v>2035</v>
      </c>
      <c r="K333" s="1" t="s">
        <v>3532</v>
      </c>
      <c r="L333" s="1" t="s">
        <v>3532</v>
      </c>
      <c r="M333" s="1" t="s">
        <v>2036</v>
      </c>
      <c r="N333" s="1" t="s">
        <v>2036</v>
      </c>
      <c r="O333" s="1" t="s">
        <v>2037</v>
      </c>
      <c r="P333" s="1" t="s">
        <v>2038</v>
      </c>
      <c r="Q333" s="1" t="s">
        <v>2039</v>
      </c>
      <c r="R333" s="1" t="s">
        <v>3533</v>
      </c>
      <c r="S333" s="1" t="s">
        <v>2041</v>
      </c>
      <c r="T333" s="1" t="s">
        <v>2042</v>
      </c>
      <c r="U333" s="1" t="s">
        <v>2043</v>
      </c>
      <c r="V333" s="1" t="s">
        <v>2190</v>
      </c>
    </row>
    <row r="334" s="1" customFormat="1" spans="1:22">
      <c r="A334" s="3">
        <v>999224899717811</v>
      </c>
      <c r="B334" s="1" t="s">
        <v>2086</v>
      </c>
      <c r="C334" s="1" t="s">
        <v>3534</v>
      </c>
      <c r="D334" s="1" t="s">
        <v>3001</v>
      </c>
      <c r="E334" s="1" t="s">
        <v>3535</v>
      </c>
      <c r="F334" s="1" t="s">
        <v>2168</v>
      </c>
      <c r="G334" s="1" t="s">
        <v>2049</v>
      </c>
      <c r="H334" s="1" t="s">
        <v>2033</v>
      </c>
      <c r="I334" s="1" t="s">
        <v>3536</v>
      </c>
      <c r="J334" s="1" t="s">
        <v>2035</v>
      </c>
      <c r="K334" s="1" t="s">
        <v>3536</v>
      </c>
      <c r="L334" s="1" t="s">
        <v>3536</v>
      </c>
      <c r="M334" s="1" t="s">
        <v>2036</v>
      </c>
      <c r="N334" s="1" t="s">
        <v>2036</v>
      </c>
      <c r="O334" s="1" t="s">
        <v>2037</v>
      </c>
      <c r="P334" s="1" t="s">
        <v>2038</v>
      </c>
      <c r="Q334" s="1" t="s">
        <v>2039</v>
      </c>
      <c r="R334" s="1" t="s">
        <v>3537</v>
      </c>
      <c r="S334" s="1" t="s">
        <v>2041</v>
      </c>
      <c r="T334" s="1" t="s">
        <v>2042</v>
      </c>
      <c r="U334" s="1" t="s">
        <v>2043</v>
      </c>
      <c r="V334" s="1" t="s">
        <v>2044</v>
      </c>
    </row>
    <row r="335" s="1" customFormat="1" spans="1:22">
      <c r="A335" s="3">
        <v>999224899205676</v>
      </c>
      <c r="B335" s="1" t="s">
        <v>2086</v>
      </c>
      <c r="C335" s="1" t="s">
        <v>3538</v>
      </c>
      <c r="D335" s="1" t="s">
        <v>3330</v>
      </c>
      <c r="E335" s="1" t="s">
        <v>3539</v>
      </c>
      <c r="F335" s="1" t="s">
        <v>2135</v>
      </c>
      <c r="G335" s="1" t="s">
        <v>2031</v>
      </c>
      <c r="H335" s="1" t="s">
        <v>2033</v>
      </c>
      <c r="I335" s="1" t="s">
        <v>3540</v>
      </c>
      <c r="J335" s="1" t="s">
        <v>2035</v>
      </c>
      <c r="K335" s="1" t="s">
        <v>3540</v>
      </c>
      <c r="L335" s="1" t="s">
        <v>3540</v>
      </c>
      <c r="M335" s="1" t="s">
        <v>2036</v>
      </c>
      <c r="N335" s="1" t="s">
        <v>2036</v>
      </c>
      <c r="O335" s="1" t="s">
        <v>2037</v>
      </c>
      <c r="P335" s="1" t="s">
        <v>2038</v>
      </c>
      <c r="Q335" s="1" t="s">
        <v>2039</v>
      </c>
      <c r="R335" s="1" t="s">
        <v>3541</v>
      </c>
      <c r="S335" s="1" t="s">
        <v>2041</v>
      </c>
      <c r="T335" s="1" t="s">
        <v>2042</v>
      </c>
      <c r="U335" s="1" t="s">
        <v>2043</v>
      </c>
      <c r="V335" s="1" t="s">
        <v>2044</v>
      </c>
    </row>
    <row r="336" s="1" customFormat="1" spans="1:22">
      <c r="A336" s="3">
        <v>999224895949807</v>
      </c>
      <c r="B336" s="1" t="s">
        <v>2651</v>
      </c>
      <c r="C336" s="1" t="s">
        <v>3542</v>
      </c>
      <c r="D336" s="1" t="s">
        <v>3463</v>
      </c>
      <c r="E336" s="1" t="s">
        <v>3543</v>
      </c>
      <c r="F336" s="1" t="s">
        <v>2060</v>
      </c>
      <c r="G336" s="1" t="s">
        <v>2031</v>
      </c>
      <c r="H336" s="1" t="s">
        <v>2033</v>
      </c>
      <c r="I336" s="1" t="s">
        <v>3090</v>
      </c>
      <c r="J336" s="1" t="s">
        <v>2035</v>
      </c>
      <c r="K336" s="1" t="s">
        <v>3090</v>
      </c>
      <c r="L336" s="1" t="s">
        <v>3090</v>
      </c>
      <c r="M336" s="1" t="s">
        <v>2036</v>
      </c>
      <c r="N336" s="1" t="s">
        <v>2036</v>
      </c>
      <c r="O336" s="1" t="s">
        <v>2037</v>
      </c>
      <c r="P336" s="1" t="s">
        <v>2038</v>
      </c>
      <c r="Q336" s="1" t="s">
        <v>2039</v>
      </c>
      <c r="R336" s="1" t="s">
        <v>3544</v>
      </c>
      <c r="S336" s="1" t="s">
        <v>2041</v>
      </c>
      <c r="T336" s="1" t="s">
        <v>2042</v>
      </c>
      <c r="U336" s="1" t="s">
        <v>2043</v>
      </c>
      <c r="V336" s="1" t="s">
        <v>2190</v>
      </c>
    </row>
    <row r="337" s="1" customFormat="1" spans="1:22">
      <c r="A337" s="3">
        <v>999224893534296</v>
      </c>
      <c r="B337" s="1" t="s">
        <v>2651</v>
      </c>
      <c r="C337" s="1" t="s">
        <v>3545</v>
      </c>
      <c r="D337" s="1" t="s">
        <v>3546</v>
      </c>
      <c r="E337" s="1" t="s">
        <v>3547</v>
      </c>
      <c r="F337" s="1" t="s">
        <v>2111</v>
      </c>
      <c r="G337" s="1" t="s">
        <v>2031</v>
      </c>
      <c r="H337" s="1" t="s">
        <v>2033</v>
      </c>
      <c r="I337" s="1" t="s">
        <v>3548</v>
      </c>
      <c r="J337" s="1" t="s">
        <v>2035</v>
      </c>
      <c r="K337" s="1" t="s">
        <v>3548</v>
      </c>
      <c r="L337" s="1" t="s">
        <v>3548</v>
      </c>
      <c r="M337" s="1" t="s">
        <v>2036</v>
      </c>
      <c r="N337" s="1" t="s">
        <v>2036</v>
      </c>
      <c r="O337" s="1" t="s">
        <v>2037</v>
      </c>
      <c r="P337" s="1" t="s">
        <v>2038</v>
      </c>
      <c r="Q337" s="1" t="s">
        <v>2039</v>
      </c>
      <c r="R337" s="1" t="s">
        <v>3549</v>
      </c>
      <c r="S337" s="1" t="s">
        <v>2041</v>
      </c>
      <c r="T337" s="1" t="s">
        <v>2042</v>
      </c>
      <c r="U337" s="1" t="s">
        <v>2043</v>
      </c>
      <c r="V337" s="1" t="s">
        <v>2190</v>
      </c>
    </row>
    <row r="338" s="1" customFormat="1" spans="1:22">
      <c r="A338" s="3">
        <v>999224889909616</v>
      </c>
      <c r="B338" s="1" t="s">
        <v>2651</v>
      </c>
      <c r="C338" s="1" t="s">
        <v>3550</v>
      </c>
      <c r="D338" s="1" t="s">
        <v>3551</v>
      </c>
      <c r="E338" s="1" t="s">
        <v>3552</v>
      </c>
      <c r="F338" s="1" t="s">
        <v>2135</v>
      </c>
      <c r="G338" s="1" t="s">
        <v>2049</v>
      </c>
      <c r="H338" s="1" t="s">
        <v>2033</v>
      </c>
      <c r="I338" s="1" t="s">
        <v>3553</v>
      </c>
      <c r="J338" s="1" t="s">
        <v>2035</v>
      </c>
      <c r="K338" s="1" t="s">
        <v>3553</v>
      </c>
      <c r="L338" s="1" t="s">
        <v>3553</v>
      </c>
      <c r="M338" s="1" t="s">
        <v>2036</v>
      </c>
      <c r="N338" s="1" t="s">
        <v>2036</v>
      </c>
      <c r="O338" s="1" t="s">
        <v>2037</v>
      </c>
      <c r="P338" s="1" t="s">
        <v>2038</v>
      </c>
      <c r="Q338" s="1" t="s">
        <v>2039</v>
      </c>
      <c r="R338" s="1" t="s">
        <v>3554</v>
      </c>
      <c r="S338" s="1" t="s">
        <v>2041</v>
      </c>
      <c r="T338" s="1" t="s">
        <v>2042</v>
      </c>
      <c r="U338" s="1" t="s">
        <v>2043</v>
      </c>
      <c r="V338" s="1" t="s">
        <v>2044</v>
      </c>
    </row>
    <row r="339" s="1" customFormat="1" spans="1:22">
      <c r="A339" s="3">
        <v>999224887801206</v>
      </c>
      <c r="B339" s="1" t="s">
        <v>2651</v>
      </c>
      <c r="C339" s="1" t="s">
        <v>3555</v>
      </c>
      <c r="D339" s="1" t="s">
        <v>3556</v>
      </c>
      <c r="E339" s="1" t="s">
        <v>3557</v>
      </c>
      <c r="F339" s="1" t="s">
        <v>2060</v>
      </c>
      <c r="G339" s="1" t="s">
        <v>2032</v>
      </c>
      <c r="H339" s="1" t="s">
        <v>2033</v>
      </c>
      <c r="I339" s="1" t="s">
        <v>3558</v>
      </c>
      <c r="J339" s="1" t="s">
        <v>2035</v>
      </c>
      <c r="K339" s="1" t="s">
        <v>3558</v>
      </c>
      <c r="L339" s="1" t="s">
        <v>3558</v>
      </c>
      <c r="M339" s="1" t="s">
        <v>2036</v>
      </c>
      <c r="N339" s="1" t="s">
        <v>2036</v>
      </c>
      <c r="O339" s="1" t="s">
        <v>2037</v>
      </c>
      <c r="P339" s="1" t="s">
        <v>2038</v>
      </c>
      <c r="Q339" s="1" t="s">
        <v>2039</v>
      </c>
      <c r="R339" s="1" t="s">
        <v>3559</v>
      </c>
      <c r="S339" s="1" t="s">
        <v>2041</v>
      </c>
      <c r="T339" s="1" t="s">
        <v>2042</v>
      </c>
      <c r="U339" s="1" t="s">
        <v>2043</v>
      </c>
      <c r="V339" s="1" t="s">
        <v>2190</v>
      </c>
    </row>
    <row r="340" s="1" customFormat="1" spans="1:22">
      <c r="A340" s="3">
        <v>999224884751025</v>
      </c>
      <c r="B340" s="1" t="s">
        <v>2651</v>
      </c>
      <c r="C340" s="1" t="s">
        <v>3560</v>
      </c>
      <c r="D340" s="1" t="s">
        <v>2281</v>
      </c>
      <c r="E340" s="1" t="s">
        <v>3561</v>
      </c>
      <c r="F340" s="1" t="s">
        <v>2060</v>
      </c>
      <c r="G340" s="1" t="s">
        <v>2031</v>
      </c>
      <c r="H340" s="1" t="s">
        <v>2033</v>
      </c>
      <c r="I340" s="1" t="s">
        <v>3562</v>
      </c>
      <c r="J340" s="1" t="s">
        <v>2035</v>
      </c>
      <c r="K340" s="1" t="s">
        <v>3562</v>
      </c>
      <c r="L340" s="1" t="s">
        <v>3562</v>
      </c>
      <c r="M340" s="1" t="s">
        <v>2036</v>
      </c>
      <c r="N340" s="1" t="s">
        <v>2036</v>
      </c>
      <c r="O340" s="1" t="s">
        <v>2037</v>
      </c>
      <c r="P340" s="1" t="s">
        <v>2038</v>
      </c>
      <c r="Q340" s="1" t="s">
        <v>2039</v>
      </c>
      <c r="R340" s="1" t="s">
        <v>3563</v>
      </c>
      <c r="S340" s="1" t="s">
        <v>2041</v>
      </c>
      <c r="T340" s="1" t="s">
        <v>2042</v>
      </c>
      <c r="U340" s="1" t="s">
        <v>2043</v>
      </c>
      <c r="V340" s="1" t="s">
        <v>2044</v>
      </c>
    </row>
    <row r="341" s="1" customFormat="1" spans="1:22">
      <c r="A341" s="3">
        <v>999224884479026</v>
      </c>
      <c r="B341" s="1" t="s">
        <v>2651</v>
      </c>
      <c r="C341" s="1" t="s">
        <v>3564</v>
      </c>
      <c r="D341" s="1" t="s">
        <v>2510</v>
      </c>
      <c r="E341" s="1" t="s">
        <v>3565</v>
      </c>
      <c r="F341" s="1" t="s">
        <v>2049</v>
      </c>
      <c r="G341" s="1" t="s">
        <v>2032</v>
      </c>
      <c r="H341" s="1" t="s">
        <v>2033</v>
      </c>
      <c r="I341" s="1" t="s">
        <v>3566</v>
      </c>
      <c r="J341" s="1" t="s">
        <v>2035</v>
      </c>
      <c r="K341" s="1" t="s">
        <v>3566</v>
      </c>
      <c r="L341" s="1" t="s">
        <v>3566</v>
      </c>
      <c r="M341" s="1" t="s">
        <v>2036</v>
      </c>
      <c r="N341" s="1" t="s">
        <v>2036</v>
      </c>
      <c r="O341" s="1" t="s">
        <v>2037</v>
      </c>
      <c r="P341" s="1" t="s">
        <v>2038</v>
      </c>
      <c r="Q341" s="1" t="s">
        <v>2039</v>
      </c>
      <c r="R341" s="1" t="s">
        <v>3567</v>
      </c>
      <c r="S341" s="1" t="s">
        <v>2041</v>
      </c>
      <c r="T341" s="1" t="s">
        <v>2042</v>
      </c>
      <c r="U341" s="1" t="s">
        <v>2043</v>
      </c>
      <c r="V341" s="1" t="s">
        <v>2307</v>
      </c>
    </row>
    <row r="342" s="1" customFormat="1" spans="1:22">
      <c r="A342" s="3">
        <v>999224884355407</v>
      </c>
      <c r="B342" s="1" t="s">
        <v>2651</v>
      </c>
      <c r="C342" s="1" t="s">
        <v>3568</v>
      </c>
      <c r="D342" s="1" t="s">
        <v>2649</v>
      </c>
      <c r="E342" s="1" t="s">
        <v>3569</v>
      </c>
      <c r="F342" s="1" t="s">
        <v>2031</v>
      </c>
      <c r="G342" s="1" t="s">
        <v>2032</v>
      </c>
      <c r="H342" s="1" t="s">
        <v>2033</v>
      </c>
      <c r="I342" s="1" t="s">
        <v>3570</v>
      </c>
      <c r="J342" s="1" t="s">
        <v>2035</v>
      </c>
      <c r="K342" s="1" t="s">
        <v>3570</v>
      </c>
      <c r="L342" s="1" t="s">
        <v>3570</v>
      </c>
      <c r="M342" s="1" t="s">
        <v>2036</v>
      </c>
      <c r="N342" s="1" t="s">
        <v>2036</v>
      </c>
      <c r="O342" s="1" t="s">
        <v>2037</v>
      </c>
      <c r="P342" s="1" t="s">
        <v>2038</v>
      </c>
      <c r="Q342" s="1" t="s">
        <v>2039</v>
      </c>
      <c r="R342" s="1" t="s">
        <v>3571</v>
      </c>
      <c r="S342" s="1" t="s">
        <v>2041</v>
      </c>
      <c r="T342" s="1" t="s">
        <v>2042</v>
      </c>
      <c r="U342" s="1" t="s">
        <v>2043</v>
      </c>
      <c r="V342" s="1" t="s">
        <v>2044</v>
      </c>
    </row>
    <row r="343" s="1" customFormat="1" spans="1:22">
      <c r="A343" s="3">
        <v>999224884093551</v>
      </c>
      <c r="B343" s="1" t="s">
        <v>2651</v>
      </c>
      <c r="C343" s="1" t="s">
        <v>3572</v>
      </c>
      <c r="D343" s="1" t="s">
        <v>3573</v>
      </c>
      <c r="E343" s="1" t="s">
        <v>3574</v>
      </c>
      <c r="F343" s="1" t="s">
        <v>2049</v>
      </c>
      <c r="G343" s="1" t="s">
        <v>2032</v>
      </c>
      <c r="H343" s="1" t="s">
        <v>2033</v>
      </c>
      <c r="I343" s="1" t="s">
        <v>3575</v>
      </c>
      <c r="J343" s="1" t="s">
        <v>2035</v>
      </c>
      <c r="K343" s="1" t="s">
        <v>3575</v>
      </c>
      <c r="L343" s="1" t="s">
        <v>3575</v>
      </c>
      <c r="M343" s="1" t="s">
        <v>2036</v>
      </c>
      <c r="N343" s="1" t="s">
        <v>2036</v>
      </c>
      <c r="O343" s="1" t="s">
        <v>2037</v>
      </c>
      <c r="P343" s="1" t="s">
        <v>2038</v>
      </c>
      <c r="Q343" s="1" t="s">
        <v>2039</v>
      </c>
      <c r="R343" s="1" t="s">
        <v>3576</v>
      </c>
      <c r="S343" s="1" t="s">
        <v>2041</v>
      </c>
      <c r="T343" s="1" t="s">
        <v>2042</v>
      </c>
      <c r="U343" s="1" t="s">
        <v>2043</v>
      </c>
      <c r="V343" s="1" t="s">
        <v>2190</v>
      </c>
    </row>
    <row r="344" s="1" customFormat="1" spans="1:22">
      <c r="A344" s="3">
        <v>999224882454439</v>
      </c>
      <c r="B344" s="1" t="s">
        <v>2651</v>
      </c>
      <c r="C344" s="1" t="s">
        <v>3577</v>
      </c>
      <c r="D344" s="1" t="s">
        <v>3578</v>
      </c>
      <c r="E344" s="1" t="s">
        <v>3579</v>
      </c>
      <c r="F344" s="1" t="s">
        <v>2135</v>
      </c>
      <c r="G344" s="1" t="s">
        <v>2031</v>
      </c>
      <c r="H344" s="1" t="s">
        <v>2033</v>
      </c>
      <c r="I344" s="1" t="s">
        <v>3580</v>
      </c>
      <c r="J344" s="1" t="s">
        <v>2035</v>
      </c>
      <c r="K344" s="1" t="s">
        <v>3580</v>
      </c>
      <c r="L344" s="1" t="s">
        <v>3580</v>
      </c>
      <c r="M344" s="1" t="s">
        <v>2036</v>
      </c>
      <c r="N344" s="1" t="s">
        <v>2036</v>
      </c>
      <c r="O344" s="1" t="s">
        <v>2037</v>
      </c>
      <c r="P344" s="1" t="s">
        <v>2038</v>
      </c>
      <c r="Q344" s="1" t="s">
        <v>2039</v>
      </c>
      <c r="R344" s="1" t="s">
        <v>3581</v>
      </c>
      <c r="S344" s="1" t="s">
        <v>2041</v>
      </c>
      <c r="T344" s="1" t="s">
        <v>2042</v>
      </c>
      <c r="U344" s="1" t="s">
        <v>2043</v>
      </c>
      <c r="V344" s="1" t="s">
        <v>2138</v>
      </c>
    </row>
    <row r="345" s="1" customFormat="1" spans="1:22">
      <c r="A345" s="3">
        <v>999224880655522</v>
      </c>
      <c r="B345" s="1" t="s">
        <v>2651</v>
      </c>
      <c r="C345" s="1" t="s">
        <v>3582</v>
      </c>
      <c r="D345" s="1" t="s">
        <v>3546</v>
      </c>
      <c r="E345" s="1" t="s">
        <v>3583</v>
      </c>
      <c r="F345" s="1" t="s">
        <v>2031</v>
      </c>
      <c r="G345" s="1" t="s">
        <v>2032</v>
      </c>
      <c r="H345" s="1" t="s">
        <v>2033</v>
      </c>
      <c r="I345" s="1" t="s">
        <v>3284</v>
      </c>
      <c r="J345" s="1" t="s">
        <v>2035</v>
      </c>
      <c r="K345" s="1" t="s">
        <v>3284</v>
      </c>
      <c r="L345" s="1" t="s">
        <v>3284</v>
      </c>
      <c r="M345" s="1" t="s">
        <v>2036</v>
      </c>
      <c r="N345" s="1" t="s">
        <v>2036</v>
      </c>
      <c r="O345" s="1" t="s">
        <v>2037</v>
      </c>
      <c r="P345" s="1" t="s">
        <v>2038</v>
      </c>
      <c r="Q345" s="1" t="s">
        <v>2039</v>
      </c>
      <c r="R345" s="1" t="s">
        <v>3584</v>
      </c>
      <c r="S345" s="1" t="s">
        <v>2041</v>
      </c>
      <c r="T345" s="1" t="s">
        <v>2042</v>
      </c>
      <c r="U345" s="1" t="s">
        <v>2043</v>
      </c>
      <c r="V345" s="1" t="s">
        <v>2190</v>
      </c>
    </row>
    <row r="346" s="1" customFormat="1" spans="1:22">
      <c r="A346" s="3">
        <v>999224880374998</v>
      </c>
      <c r="B346" s="1" t="s">
        <v>2651</v>
      </c>
      <c r="C346" s="1" t="s">
        <v>3585</v>
      </c>
      <c r="D346" s="1" t="s">
        <v>2510</v>
      </c>
      <c r="E346" s="1" t="s">
        <v>3586</v>
      </c>
      <c r="F346" s="1" t="s">
        <v>2031</v>
      </c>
      <c r="G346" s="1" t="s">
        <v>2032</v>
      </c>
      <c r="H346" s="1" t="s">
        <v>2033</v>
      </c>
      <c r="I346" s="1" t="s">
        <v>3318</v>
      </c>
      <c r="J346" s="1" t="s">
        <v>2035</v>
      </c>
      <c r="K346" s="1" t="s">
        <v>3318</v>
      </c>
      <c r="L346" s="1" t="s">
        <v>3318</v>
      </c>
      <c r="M346" s="1" t="s">
        <v>2036</v>
      </c>
      <c r="N346" s="1" t="s">
        <v>2036</v>
      </c>
      <c r="O346" s="1" t="s">
        <v>2037</v>
      </c>
      <c r="P346" s="1" t="s">
        <v>2038</v>
      </c>
      <c r="Q346" s="1" t="s">
        <v>2039</v>
      </c>
      <c r="R346" s="1" t="s">
        <v>3587</v>
      </c>
      <c r="S346" s="1" t="s">
        <v>2041</v>
      </c>
      <c r="T346" s="1" t="s">
        <v>2042</v>
      </c>
      <c r="U346" s="1" t="s">
        <v>2043</v>
      </c>
      <c r="V346" s="1" t="s">
        <v>2307</v>
      </c>
    </row>
    <row r="347" s="1" customFormat="1" spans="1:22">
      <c r="A347" s="3">
        <v>999224873113029</v>
      </c>
      <c r="B347" s="1" t="s">
        <v>3588</v>
      </c>
      <c r="C347" s="1" t="s">
        <v>3589</v>
      </c>
      <c r="D347" s="1" t="s">
        <v>3590</v>
      </c>
      <c r="E347" s="1" t="s">
        <v>3591</v>
      </c>
      <c r="F347" s="1" t="s">
        <v>2060</v>
      </c>
      <c r="G347" s="1" t="s">
        <v>2031</v>
      </c>
      <c r="H347" s="1" t="s">
        <v>2033</v>
      </c>
      <c r="I347" s="1" t="s">
        <v>3592</v>
      </c>
      <c r="J347" s="1" t="s">
        <v>2035</v>
      </c>
      <c r="K347" s="1" t="s">
        <v>3592</v>
      </c>
      <c r="L347" s="1" t="s">
        <v>3592</v>
      </c>
      <c r="M347" s="1" t="s">
        <v>2036</v>
      </c>
      <c r="N347" s="1" t="s">
        <v>2036</v>
      </c>
      <c r="O347" s="1" t="s">
        <v>2037</v>
      </c>
      <c r="P347" s="1" t="s">
        <v>2038</v>
      </c>
      <c r="Q347" s="1" t="s">
        <v>2039</v>
      </c>
      <c r="R347" s="1" t="s">
        <v>3593</v>
      </c>
      <c r="S347" s="1" t="s">
        <v>2041</v>
      </c>
      <c r="T347" s="1" t="s">
        <v>2042</v>
      </c>
      <c r="U347" s="1" t="s">
        <v>2043</v>
      </c>
      <c r="V347" s="1" t="s">
        <v>2190</v>
      </c>
    </row>
    <row r="348" s="1" customFormat="1" spans="1:22">
      <c r="A348" s="3">
        <v>999224873062773</v>
      </c>
      <c r="B348" s="1" t="s">
        <v>3588</v>
      </c>
      <c r="C348" s="1" t="s">
        <v>3594</v>
      </c>
      <c r="D348" s="1" t="s">
        <v>3595</v>
      </c>
      <c r="E348" s="1" t="s">
        <v>3596</v>
      </c>
      <c r="F348" s="1" t="s">
        <v>2049</v>
      </c>
      <c r="G348" s="1" t="s">
        <v>2032</v>
      </c>
      <c r="H348" s="1" t="s">
        <v>2033</v>
      </c>
      <c r="I348" s="1" t="s">
        <v>3597</v>
      </c>
      <c r="J348" s="1" t="s">
        <v>2035</v>
      </c>
      <c r="K348" s="1" t="s">
        <v>3597</v>
      </c>
      <c r="L348" s="1" t="s">
        <v>3597</v>
      </c>
      <c r="M348" s="1" t="s">
        <v>2036</v>
      </c>
      <c r="N348" s="1" t="s">
        <v>2036</v>
      </c>
      <c r="O348" s="1" t="s">
        <v>2037</v>
      </c>
      <c r="P348" s="1" t="s">
        <v>2038</v>
      </c>
      <c r="Q348" s="1" t="s">
        <v>2039</v>
      </c>
      <c r="R348" s="1" t="s">
        <v>3598</v>
      </c>
      <c r="S348" s="1" t="s">
        <v>2041</v>
      </c>
      <c r="T348" s="1" t="s">
        <v>2042</v>
      </c>
      <c r="U348" s="1" t="s">
        <v>2043</v>
      </c>
      <c r="V348" s="1" t="s">
        <v>2190</v>
      </c>
    </row>
    <row r="349" s="1" customFormat="1" spans="1:22">
      <c r="A349" s="3">
        <v>999224870115434</v>
      </c>
      <c r="B349" s="1" t="s">
        <v>3588</v>
      </c>
      <c r="C349" s="1" t="s">
        <v>3599</v>
      </c>
      <c r="D349" s="1" t="s">
        <v>2029</v>
      </c>
      <c r="E349" s="1" t="s">
        <v>3600</v>
      </c>
      <c r="F349" s="1" t="s">
        <v>2031</v>
      </c>
      <c r="G349" s="1" t="s">
        <v>2032</v>
      </c>
      <c r="H349" s="1" t="s">
        <v>2033</v>
      </c>
      <c r="I349" s="1" t="s">
        <v>3043</v>
      </c>
      <c r="J349" s="1" t="s">
        <v>2035</v>
      </c>
      <c r="K349" s="1" t="s">
        <v>3043</v>
      </c>
      <c r="L349" s="1" t="s">
        <v>3043</v>
      </c>
      <c r="M349" s="1" t="s">
        <v>2036</v>
      </c>
      <c r="N349" s="1" t="s">
        <v>2036</v>
      </c>
      <c r="O349" s="1" t="s">
        <v>2037</v>
      </c>
      <c r="P349" s="1" t="s">
        <v>2038</v>
      </c>
      <c r="Q349" s="1" t="s">
        <v>2039</v>
      </c>
      <c r="R349" s="1" t="s">
        <v>3601</v>
      </c>
      <c r="S349" s="1" t="s">
        <v>2041</v>
      </c>
      <c r="T349" s="1" t="s">
        <v>2042</v>
      </c>
      <c r="U349" s="1" t="s">
        <v>2043</v>
      </c>
      <c r="V349" s="1" t="s">
        <v>2044</v>
      </c>
    </row>
    <row r="350" s="1" customFormat="1" spans="1:22">
      <c r="A350" s="3">
        <v>999224867848429</v>
      </c>
      <c r="B350" s="1" t="s">
        <v>3588</v>
      </c>
      <c r="C350" s="1" t="s">
        <v>3602</v>
      </c>
      <c r="D350" s="1" t="s">
        <v>3603</v>
      </c>
      <c r="E350" s="1" t="s">
        <v>3604</v>
      </c>
      <c r="F350" s="1" t="s">
        <v>2031</v>
      </c>
      <c r="G350" s="1" t="s">
        <v>2049</v>
      </c>
      <c r="H350" s="1" t="s">
        <v>2033</v>
      </c>
      <c r="I350" s="1" t="s">
        <v>3605</v>
      </c>
      <c r="J350" s="1" t="s">
        <v>2035</v>
      </c>
      <c r="K350" s="1" t="s">
        <v>3605</v>
      </c>
      <c r="L350" s="1" t="s">
        <v>3605</v>
      </c>
      <c r="M350" s="1" t="s">
        <v>2036</v>
      </c>
      <c r="N350" s="1" t="s">
        <v>2036</v>
      </c>
      <c r="O350" s="1" t="s">
        <v>2037</v>
      </c>
      <c r="P350" s="1" t="s">
        <v>2038</v>
      </c>
      <c r="Q350" s="1" t="s">
        <v>2039</v>
      </c>
      <c r="R350" s="1" t="s">
        <v>3606</v>
      </c>
      <c r="S350" s="1" t="s">
        <v>2041</v>
      </c>
      <c r="T350" s="1" t="s">
        <v>2042</v>
      </c>
      <c r="U350" s="1" t="s">
        <v>2043</v>
      </c>
      <c r="V350" s="1" t="s">
        <v>2616</v>
      </c>
    </row>
    <row r="351" s="1" customFormat="1" spans="1:22">
      <c r="A351" s="3">
        <v>999224867657724</v>
      </c>
      <c r="B351" s="1" t="s">
        <v>3588</v>
      </c>
      <c r="C351" s="1" t="s">
        <v>3607</v>
      </c>
      <c r="D351" s="1" t="s">
        <v>3608</v>
      </c>
      <c r="E351" s="1" t="s">
        <v>3609</v>
      </c>
      <c r="F351" s="1" t="s">
        <v>2135</v>
      </c>
      <c r="G351" s="1" t="s">
        <v>2031</v>
      </c>
      <c r="H351" s="1" t="s">
        <v>2033</v>
      </c>
      <c r="I351" s="1" t="s">
        <v>3610</v>
      </c>
      <c r="J351" s="1" t="s">
        <v>2035</v>
      </c>
      <c r="K351" s="1" t="s">
        <v>3610</v>
      </c>
      <c r="L351" s="1" t="s">
        <v>3610</v>
      </c>
      <c r="M351" s="1" t="s">
        <v>2036</v>
      </c>
      <c r="N351" s="1" t="s">
        <v>2036</v>
      </c>
      <c r="O351" s="1" t="s">
        <v>2037</v>
      </c>
      <c r="P351" s="1" t="s">
        <v>2038</v>
      </c>
      <c r="Q351" s="1" t="s">
        <v>2039</v>
      </c>
      <c r="R351" s="1" t="s">
        <v>3611</v>
      </c>
      <c r="S351" s="1" t="s">
        <v>2041</v>
      </c>
      <c r="T351" s="1" t="s">
        <v>2042</v>
      </c>
      <c r="U351" s="1" t="s">
        <v>2043</v>
      </c>
      <c r="V351" s="1" t="s">
        <v>2138</v>
      </c>
    </row>
    <row r="352" s="1" customFormat="1" spans="1:22">
      <c r="A352" s="3">
        <v>999224867399730</v>
      </c>
      <c r="B352" s="1" t="s">
        <v>3588</v>
      </c>
      <c r="C352" s="1" t="s">
        <v>3612</v>
      </c>
      <c r="D352" s="1" t="s">
        <v>2365</v>
      </c>
      <c r="E352" s="1" t="s">
        <v>3613</v>
      </c>
      <c r="F352" s="1" t="s">
        <v>2031</v>
      </c>
      <c r="G352" s="1" t="s">
        <v>2049</v>
      </c>
      <c r="H352" s="1" t="s">
        <v>2033</v>
      </c>
      <c r="I352" s="1" t="s">
        <v>3614</v>
      </c>
      <c r="J352" s="1" t="s">
        <v>2035</v>
      </c>
      <c r="K352" s="1" t="s">
        <v>3614</v>
      </c>
      <c r="L352" s="1" t="s">
        <v>3614</v>
      </c>
      <c r="M352" s="1" t="s">
        <v>2036</v>
      </c>
      <c r="N352" s="1" t="s">
        <v>2036</v>
      </c>
      <c r="O352" s="1" t="s">
        <v>2037</v>
      </c>
      <c r="P352" s="1" t="s">
        <v>2038</v>
      </c>
      <c r="Q352" s="1" t="s">
        <v>2039</v>
      </c>
      <c r="R352" s="1" t="s">
        <v>3615</v>
      </c>
      <c r="S352" s="1" t="s">
        <v>2041</v>
      </c>
      <c r="T352" s="1" t="s">
        <v>2042</v>
      </c>
      <c r="U352" s="1" t="s">
        <v>2043</v>
      </c>
      <c r="V352" s="1" t="s">
        <v>2138</v>
      </c>
    </row>
    <row r="353" s="1" customFormat="1" spans="1:22">
      <c r="A353" s="3">
        <v>999224866618516</v>
      </c>
      <c r="B353" s="1" t="s">
        <v>3588</v>
      </c>
      <c r="C353" s="1" t="s">
        <v>3616</v>
      </c>
      <c r="D353" s="1" t="s">
        <v>3608</v>
      </c>
      <c r="E353" s="1" t="s">
        <v>3609</v>
      </c>
      <c r="F353" s="1" t="s">
        <v>2031</v>
      </c>
      <c r="G353" s="1" t="s">
        <v>2049</v>
      </c>
      <c r="H353" s="1" t="s">
        <v>2033</v>
      </c>
      <c r="I353" s="1" t="s">
        <v>3610</v>
      </c>
      <c r="J353" s="1" t="s">
        <v>2035</v>
      </c>
      <c r="K353" s="1" t="s">
        <v>3610</v>
      </c>
      <c r="L353" s="1" t="s">
        <v>3610</v>
      </c>
      <c r="M353" s="1" t="s">
        <v>2036</v>
      </c>
      <c r="N353" s="1" t="s">
        <v>2036</v>
      </c>
      <c r="O353" s="1" t="s">
        <v>2037</v>
      </c>
      <c r="P353" s="1" t="s">
        <v>2038</v>
      </c>
      <c r="Q353" s="1" t="s">
        <v>2039</v>
      </c>
      <c r="R353" s="1" t="s">
        <v>3617</v>
      </c>
      <c r="S353" s="1" t="s">
        <v>2041</v>
      </c>
      <c r="T353" s="1" t="s">
        <v>2042</v>
      </c>
      <c r="U353" s="1" t="s">
        <v>2043</v>
      </c>
      <c r="V353" s="1" t="s">
        <v>2138</v>
      </c>
    </row>
    <row r="354" s="1" customFormat="1" spans="1:22">
      <c r="A354" s="3">
        <v>999224866368410</v>
      </c>
      <c r="B354" s="1" t="s">
        <v>3588</v>
      </c>
      <c r="C354" s="1" t="s">
        <v>3618</v>
      </c>
      <c r="D354" s="1" t="s">
        <v>3619</v>
      </c>
      <c r="E354" s="1" t="s">
        <v>3620</v>
      </c>
      <c r="F354" s="1" t="s">
        <v>2031</v>
      </c>
      <c r="G354" s="1" t="s">
        <v>2032</v>
      </c>
      <c r="H354" s="1" t="s">
        <v>2033</v>
      </c>
      <c r="I354" s="1" t="s">
        <v>3621</v>
      </c>
      <c r="J354" s="1" t="s">
        <v>2035</v>
      </c>
      <c r="K354" s="1" t="s">
        <v>3621</v>
      </c>
      <c r="L354" s="1" t="s">
        <v>3621</v>
      </c>
      <c r="M354" s="1" t="s">
        <v>2036</v>
      </c>
      <c r="N354" s="1" t="s">
        <v>2036</v>
      </c>
      <c r="O354" s="1" t="s">
        <v>2037</v>
      </c>
      <c r="P354" s="1" t="s">
        <v>2038</v>
      </c>
      <c r="Q354" s="1" t="s">
        <v>2039</v>
      </c>
      <c r="R354" s="1" t="s">
        <v>3622</v>
      </c>
      <c r="S354" s="1" t="s">
        <v>2041</v>
      </c>
      <c r="T354" s="1" t="s">
        <v>2042</v>
      </c>
      <c r="U354" s="1" t="s">
        <v>2043</v>
      </c>
      <c r="V354" s="1" t="s">
        <v>2044</v>
      </c>
    </row>
    <row r="355" s="1" customFormat="1" spans="1:22">
      <c r="A355" s="3">
        <v>24866007567</v>
      </c>
      <c r="B355" s="1" t="s">
        <v>3588</v>
      </c>
      <c r="C355" s="1" t="s">
        <v>3623</v>
      </c>
      <c r="D355" s="1" t="s">
        <v>2320</v>
      </c>
      <c r="E355" s="1" t="s">
        <v>3624</v>
      </c>
      <c r="F355" s="1" t="s">
        <v>2111</v>
      </c>
      <c r="G355" s="1" t="s">
        <v>2031</v>
      </c>
      <c r="H355" s="1" t="s">
        <v>2033</v>
      </c>
      <c r="I355" s="1" t="s">
        <v>3625</v>
      </c>
      <c r="J355" s="1" t="s">
        <v>2035</v>
      </c>
      <c r="K355" s="1" t="s">
        <v>3625</v>
      </c>
      <c r="L355" s="1" t="s">
        <v>3625</v>
      </c>
      <c r="M355" s="1" t="s">
        <v>2036</v>
      </c>
      <c r="N355" s="1" t="s">
        <v>2036</v>
      </c>
      <c r="O355" s="1" t="s">
        <v>2037</v>
      </c>
      <c r="P355" s="1" t="s">
        <v>2038</v>
      </c>
      <c r="Q355" s="1" t="s">
        <v>2039</v>
      </c>
      <c r="R355" s="1" t="s">
        <v>3626</v>
      </c>
      <c r="S355" s="1" t="s">
        <v>2041</v>
      </c>
      <c r="T355" s="1" t="s">
        <v>2042</v>
      </c>
      <c r="U355" s="1" t="s">
        <v>2043</v>
      </c>
      <c r="V355" s="1" t="s">
        <v>2044</v>
      </c>
    </row>
    <row r="356" s="1" customFormat="1" spans="1:22">
      <c r="A356" s="3">
        <v>999224865295540</v>
      </c>
      <c r="B356" s="1" t="s">
        <v>3588</v>
      </c>
      <c r="C356" s="1" t="s">
        <v>3627</v>
      </c>
      <c r="D356" s="1" t="s">
        <v>3628</v>
      </c>
      <c r="E356" s="1" t="s">
        <v>3629</v>
      </c>
      <c r="F356" s="1" t="s">
        <v>2135</v>
      </c>
      <c r="G356" s="1" t="s">
        <v>2032</v>
      </c>
      <c r="H356" s="1" t="s">
        <v>2033</v>
      </c>
      <c r="I356" s="1" t="s">
        <v>3630</v>
      </c>
      <c r="J356" s="1" t="s">
        <v>2035</v>
      </c>
      <c r="K356" s="1" t="s">
        <v>3630</v>
      </c>
      <c r="L356" s="1" t="s">
        <v>3630</v>
      </c>
      <c r="M356" s="1" t="s">
        <v>2036</v>
      </c>
      <c r="N356" s="1" t="s">
        <v>2036</v>
      </c>
      <c r="O356" s="1" t="s">
        <v>2037</v>
      </c>
      <c r="P356" s="1" t="s">
        <v>2038</v>
      </c>
      <c r="Q356" s="1" t="s">
        <v>2039</v>
      </c>
      <c r="R356" s="1" t="s">
        <v>3631</v>
      </c>
      <c r="S356" s="1" t="s">
        <v>2041</v>
      </c>
      <c r="T356" s="1" t="s">
        <v>2042</v>
      </c>
      <c r="U356" s="1" t="s">
        <v>2043</v>
      </c>
      <c r="V356" s="1" t="s">
        <v>2044</v>
      </c>
    </row>
    <row r="357" s="1" customFormat="1" spans="1:22">
      <c r="A357" s="3">
        <v>999224865252368</v>
      </c>
      <c r="B357" s="1" t="s">
        <v>3588</v>
      </c>
      <c r="C357" s="1" t="s">
        <v>3632</v>
      </c>
      <c r="D357" s="1" t="s">
        <v>3628</v>
      </c>
      <c r="E357" s="1" t="s">
        <v>3633</v>
      </c>
      <c r="F357" s="1" t="s">
        <v>2135</v>
      </c>
      <c r="G357" s="1" t="s">
        <v>2032</v>
      </c>
      <c r="H357" s="1" t="s">
        <v>2033</v>
      </c>
      <c r="I357" s="1" t="s">
        <v>2767</v>
      </c>
      <c r="J357" s="1" t="s">
        <v>2035</v>
      </c>
      <c r="K357" s="1" t="s">
        <v>2767</v>
      </c>
      <c r="L357" s="1" t="s">
        <v>3634</v>
      </c>
      <c r="M357" s="1" t="s">
        <v>3635</v>
      </c>
      <c r="N357" s="1" t="s">
        <v>3635</v>
      </c>
      <c r="O357" s="1" t="s">
        <v>2037</v>
      </c>
      <c r="P357" s="1" t="s">
        <v>2038</v>
      </c>
      <c r="Q357" s="1" t="s">
        <v>2039</v>
      </c>
      <c r="R357" s="1" t="s">
        <v>3636</v>
      </c>
      <c r="S357" s="1" t="s">
        <v>2041</v>
      </c>
      <c r="T357" s="1" t="s">
        <v>2042</v>
      </c>
      <c r="U357" s="1" t="s">
        <v>2043</v>
      </c>
      <c r="V357" s="1" t="s">
        <v>2044</v>
      </c>
    </row>
    <row r="358" s="1" customFormat="1" spans="1:22">
      <c r="A358" s="3">
        <v>999224864125783</v>
      </c>
      <c r="B358" s="1" t="s">
        <v>3588</v>
      </c>
      <c r="C358" s="1" t="s">
        <v>3637</v>
      </c>
      <c r="D358" s="1" t="s">
        <v>3638</v>
      </c>
      <c r="E358" s="1" t="s">
        <v>3639</v>
      </c>
      <c r="F358" s="1" t="s">
        <v>2168</v>
      </c>
      <c r="G358" s="1" t="s">
        <v>2049</v>
      </c>
      <c r="H358" s="1" t="s">
        <v>2033</v>
      </c>
      <c r="I358" s="1" t="s">
        <v>3640</v>
      </c>
      <c r="J358" s="1" t="s">
        <v>2035</v>
      </c>
      <c r="K358" s="1" t="s">
        <v>3640</v>
      </c>
      <c r="L358" s="1" t="s">
        <v>3640</v>
      </c>
      <c r="M358" s="1" t="s">
        <v>2036</v>
      </c>
      <c r="N358" s="1" t="s">
        <v>2036</v>
      </c>
      <c r="O358" s="1" t="s">
        <v>2037</v>
      </c>
      <c r="P358" s="1" t="s">
        <v>2038</v>
      </c>
      <c r="Q358" s="1" t="s">
        <v>2039</v>
      </c>
      <c r="R358" s="1" t="s">
        <v>3641</v>
      </c>
      <c r="S358" s="1" t="s">
        <v>2041</v>
      </c>
      <c r="T358" s="1" t="s">
        <v>2042</v>
      </c>
      <c r="U358" s="1" t="s">
        <v>2043</v>
      </c>
      <c r="V358" s="1" t="s">
        <v>2190</v>
      </c>
    </row>
    <row r="359" s="1" customFormat="1" spans="1:22">
      <c r="A359" s="3">
        <v>999224858367661</v>
      </c>
      <c r="B359" s="1" t="s">
        <v>3588</v>
      </c>
      <c r="C359" s="1" t="s">
        <v>3642</v>
      </c>
      <c r="D359" s="1" t="s">
        <v>3643</v>
      </c>
      <c r="E359" s="1" t="s">
        <v>3644</v>
      </c>
      <c r="F359" s="1" t="s">
        <v>2111</v>
      </c>
      <c r="G359" s="1" t="s">
        <v>2049</v>
      </c>
      <c r="H359" s="1" t="s">
        <v>2033</v>
      </c>
      <c r="I359" s="1" t="s">
        <v>3645</v>
      </c>
      <c r="J359" s="1" t="s">
        <v>2035</v>
      </c>
      <c r="K359" s="1" t="s">
        <v>3645</v>
      </c>
      <c r="L359" s="1" t="s">
        <v>3645</v>
      </c>
      <c r="M359" s="1" t="s">
        <v>2036</v>
      </c>
      <c r="N359" s="1" t="s">
        <v>2036</v>
      </c>
      <c r="O359" s="1" t="s">
        <v>2037</v>
      </c>
      <c r="P359" s="1" t="s">
        <v>2038</v>
      </c>
      <c r="Q359" s="1" t="s">
        <v>2039</v>
      </c>
      <c r="R359" s="1" t="s">
        <v>3646</v>
      </c>
      <c r="S359" s="1" t="s">
        <v>2041</v>
      </c>
      <c r="T359" s="1" t="s">
        <v>2042</v>
      </c>
      <c r="U359" s="1" t="s">
        <v>2043</v>
      </c>
      <c r="V359" s="1" t="s">
        <v>2307</v>
      </c>
    </row>
    <row r="360" s="1" customFormat="1" spans="1:22">
      <c r="A360" s="3">
        <v>999224857904441</v>
      </c>
      <c r="B360" s="1" t="s">
        <v>3588</v>
      </c>
      <c r="C360" s="1" t="s">
        <v>3647</v>
      </c>
      <c r="D360" s="1" t="s">
        <v>2065</v>
      </c>
      <c r="E360" s="1" t="s">
        <v>3648</v>
      </c>
      <c r="F360" s="1" t="s">
        <v>2135</v>
      </c>
      <c r="G360" s="1" t="s">
        <v>2049</v>
      </c>
      <c r="H360" s="1" t="s">
        <v>2033</v>
      </c>
      <c r="I360" s="1" t="s">
        <v>3470</v>
      </c>
      <c r="J360" s="1" t="s">
        <v>2035</v>
      </c>
      <c r="K360" s="1" t="s">
        <v>3470</v>
      </c>
      <c r="L360" s="1" t="s">
        <v>2630</v>
      </c>
      <c r="M360" s="1" t="s">
        <v>3649</v>
      </c>
      <c r="N360" s="1" t="s">
        <v>3649</v>
      </c>
      <c r="O360" s="1" t="s">
        <v>2037</v>
      </c>
      <c r="P360" s="1" t="s">
        <v>2038</v>
      </c>
      <c r="Q360" s="1" t="s">
        <v>2039</v>
      </c>
      <c r="R360" s="1" t="s">
        <v>3650</v>
      </c>
      <c r="S360" s="1" t="s">
        <v>2041</v>
      </c>
      <c r="T360" s="1" t="s">
        <v>2042</v>
      </c>
      <c r="U360" s="1" t="s">
        <v>2043</v>
      </c>
      <c r="V360" s="1" t="s">
        <v>2044</v>
      </c>
    </row>
    <row r="361" s="1" customFormat="1" spans="1:22">
      <c r="A361" s="3">
        <v>999224857837683</v>
      </c>
      <c r="B361" s="1" t="s">
        <v>3588</v>
      </c>
      <c r="C361" s="1" t="s">
        <v>3651</v>
      </c>
      <c r="D361" s="1" t="s">
        <v>2669</v>
      </c>
      <c r="E361" s="1" t="s">
        <v>3652</v>
      </c>
      <c r="F361" s="1" t="s">
        <v>2031</v>
      </c>
      <c r="G361" s="1" t="s">
        <v>2049</v>
      </c>
      <c r="H361" s="1" t="s">
        <v>2033</v>
      </c>
      <c r="I361" s="1" t="s">
        <v>3653</v>
      </c>
      <c r="J361" s="1" t="s">
        <v>2035</v>
      </c>
      <c r="K361" s="1" t="s">
        <v>3653</v>
      </c>
      <c r="L361" s="1" t="s">
        <v>3653</v>
      </c>
      <c r="M361" s="1" t="s">
        <v>2036</v>
      </c>
      <c r="N361" s="1" t="s">
        <v>2036</v>
      </c>
      <c r="O361" s="1" t="s">
        <v>2037</v>
      </c>
      <c r="P361" s="1" t="s">
        <v>2038</v>
      </c>
      <c r="Q361" s="1" t="s">
        <v>2039</v>
      </c>
      <c r="R361" s="1" t="s">
        <v>3654</v>
      </c>
      <c r="S361" s="1" t="s">
        <v>2041</v>
      </c>
      <c r="T361" s="1" t="s">
        <v>2042</v>
      </c>
      <c r="U361" s="1" t="s">
        <v>2043</v>
      </c>
      <c r="V361" s="1" t="s">
        <v>2044</v>
      </c>
    </row>
    <row r="362" s="1" customFormat="1" spans="1:22">
      <c r="A362" s="3">
        <v>999224857683623</v>
      </c>
      <c r="B362" s="1" t="s">
        <v>3588</v>
      </c>
      <c r="C362" s="1" t="s">
        <v>3655</v>
      </c>
      <c r="D362" s="1" t="s">
        <v>2669</v>
      </c>
      <c r="E362" s="1" t="s">
        <v>3656</v>
      </c>
      <c r="F362" s="1" t="s">
        <v>2031</v>
      </c>
      <c r="G362" s="1" t="s">
        <v>2049</v>
      </c>
      <c r="H362" s="1" t="s">
        <v>2033</v>
      </c>
      <c r="I362" s="1" t="s">
        <v>3657</v>
      </c>
      <c r="J362" s="1" t="s">
        <v>2035</v>
      </c>
      <c r="K362" s="1" t="s">
        <v>3657</v>
      </c>
      <c r="L362" s="1" t="s">
        <v>3657</v>
      </c>
      <c r="M362" s="1" t="s">
        <v>2036</v>
      </c>
      <c r="N362" s="1" t="s">
        <v>2036</v>
      </c>
      <c r="O362" s="1" t="s">
        <v>2037</v>
      </c>
      <c r="P362" s="1" t="s">
        <v>2038</v>
      </c>
      <c r="Q362" s="1" t="s">
        <v>2039</v>
      </c>
      <c r="R362" s="1" t="s">
        <v>3658</v>
      </c>
      <c r="S362" s="1" t="s">
        <v>2041</v>
      </c>
      <c r="T362" s="1" t="s">
        <v>2042</v>
      </c>
      <c r="U362" s="1" t="s">
        <v>2043</v>
      </c>
      <c r="V362" s="1" t="s">
        <v>2044</v>
      </c>
    </row>
    <row r="363" s="1" customFormat="1" spans="1:22">
      <c r="A363" s="3">
        <v>999224855950717</v>
      </c>
      <c r="B363" s="1" t="s">
        <v>2361</v>
      </c>
      <c r="C363" s="1" t="s">
        <v>3659</v>
      </c>
      <c r="D363" s="1" t="s">
        <v>3660</v>
      </c>
      <c r="E363" s="1" t="s">
        <v>3661</v>
      </c>
      <c r="F363" s="1" t="s">
        <v>2060</v>
      </c>
      <c r="G363" s="1" t="s">
        <v>2031</v>
      </c>
      <c r="H363" s="1" t="s">
        <v>2033</v>
      </c>
      <c r="I363" s="1" t="s">
        <v>3662</v>
      </c>
      <c r="J363" s="1" t="s">
        <v>2035</v>
      </c>
      <c r="K363" s="1" t="s">
        <v>3662</v>
      </c>
      <c r="L363" s="1" t="s">
        <v>3662</v>
      </c>
      <c r="M363" s="1" t="s">
        <v>2036</v>
      </c>
      <c r="N363" s="1" t="s">
        <v>2036</v>
      </c>
      <c r="O363" s="1" t="s">
        <v>2037</v>
      </c>
      <c r="P363" s="1" t="s">
        <v>2038</v>
      </c>
      <c r="Q363" s="1" t="s">
        <v>2039</v>
      </c>
      <c r="R363" s="1" t="s">
        <v>3663</v>
      </c>
      <c r="S363" s="1" t="s">
        <v>2041</v>
      </c>
      <c r="T363" s="1" t="s">
        <v>2042</v>
      </c>
      <c r="U363" s="1" t="s">
        <v>2043</v>
      </c>
      <c r="V363" s="1" t="s">
        <v>2171</v>
      </c>
    </row>
    <row r="364" s="1" customFormat="1" spans="1:22">
      <c r="A364" s="3">
        <v>999224855899144</v>
      </c>
      <c r="B364" s="1" t="s">
        <v>2361</v>
      </c>
      <c r="C364" s="1" t="s">
        <v>3664</v>
      </c>
      <c r="D364" s="1" t="s">
        <v>3665</v>
      </c>
      <c r="E364" s="1" t="s">
        <v>3666</v>
      </c>
      <c r="F364" s="1" t="s">
        <v>2049</v>
      </c>
      <c r="G364" s="1" t="s">
        <v>2032</v>
      </c>
      <c r="H364" s="1" t="s">
        <v>2033</v>
      </c>
      <c r="I364" s="1" t="s">
        <v>3667</v>
      </c>
      <c r="J364" s="1" t="s">
        <v>2035</v>
      </c>
      <c r="K364" s="1" t="s">
        <v>3667</v>
      </c>
      <c r="L364" s="1" t="s">
        <v>3667</v>
      </c>
      <c r="M364" s="1" t="s">
        <v>2036</v>
      </c>
      <c r="N364" s="1" t="s">
        <v>2036</v>
      </c>
      <c r="O364" s="1" t="s">
        <v>2037</v>
      </c>
      <c r="P364" s="1" t="s">
        <v>2038</v>
      </c>
      <c r="Q364" s="1" t="s">
        <v>2039</v>
      </c>
      <c r="R364" s="1" t="s">
        <v>3668</v>
      </c>
      <c r="S364" s="1" t="s">
        <v>2041</v>
      </c>
      <c r="T364" s="1" t="s">
        <v>2042</v>
      </c>
      <c r="U364" s="1" t="s">
        <v>2043</v>
      </c>
      <c r="V364" s="1" t="s">
        <v>2190</v>
      </c>
    </row>
    <row r="365" s="1" customFormat="1" spans="1:22">
      <c r="A365" s="3">
        <v>24855169601</v>
      </c>
      <c r="B365" s="1" t="s">
        <v>2361</v>
      </c>
      <c r="C365" s="1" t="s">
        <v>3669</v>
      </c>
      <c r="D365" s="1" t="s">
        <v>3670</v>
      </c>
      <c r="E365" s="1" t="s">
        <v>3671</v>
      </c>
      <c r="F365" s="1" t="s">
        <v>2651</v>
      </c>
      <c r="G365" s="1" t="s">
        <v>2049</v>
      </c>
      <c r="H365" s="1" t="s">
        <v>2033</v>
      </c>
      <c r="I365" s="1" t="s">
        <v>3672</v>
      </c>
      <c r="J365" s="1" t="s">
        <v>2035</v>
      </c>
      <c r="K365" s="1" t="s">
        <v>3672</v>
      </c>
      <c r="L365" s="1" t="s">
        <v>3672</v>
      </c>
      <c r="M365" s="1" t="s">
        <v>2036</v>
      </c>
      <c r="N365" s="1" t="s">
        <v>2036</v>
      </c>
      <c r="O365" s="1" t="s">
        <v>2037</v>
      </c>
      <c r="P365" s="1" t="s">
        <v>2038</v>
      </c>
      <c r="Q365" s="1" t="s">
        <v>2039</v>
      </c>
      <c r="R365" s="1" t="s">
        <v>3673</v>
      </c>
      <c r="S365" s="1" t="s">
        <v>2041</v>
      </c>
      <c r="T365" s="1" t="s">
        <v>2042</v>
      </c>
      <c r="U365" s="1" t="s">
        <v>2043</v>
      </c>
      <c r="V365" s="1" t="s">
        <v>2138</v>
      </c>
    </row>
    <row r="366" s="1" customFormat="1" spans="1:22">
      <c r="A366" s="3">
        <v>999224854846630</v>
      </c>
      <c r="B366" s="1" t="s">
        <v>2361</v>
      </c>
      <c r="C366" s="1" t="s">
        <v>3674</v>
      </c>
      <c r="D366" s="1" t="s">
        <v>3675</v>
      </c>
      <c r="E366" s="1" t="s">
        <v>3676</v>
      </c>
      <c r="F366" s="1" t="s">
        <v>2060</v>
      </c>
      <c r="G366" s="1" t="s">
        <v>2031</v>
      </c>
      <c r="H366" s="1" t="s">
        <v>2033</v>
      </c>
      <c r="I366" s="1" t="s">
        <v>3677</v>
      </c>
      <c r="J366" s="1" t="s">
        <v>2035</v>
      </c>
      <c r="K366" s="1" t="s">
        <v>3677</v>
      </c>
      <c r="L366" s="1" t="s">
        <v>3677</v>
      </c>
      <c r="M366" s="1" t="s">
        <v>2036</v>
      </c>
      <c r="N366" s="1" t="s">
        <v>2036</v>
      </c>
      <c r="O366" s="1" t="s">
        <v>2037</v>
      </c>
      <c r="P366" s="1" t="s">
        <v>2038</v>
      </c>
      <c r="Q366" s="1" t="s">
        <v>2039</v>
      </c>
      <c r="R366" s="1" t="s">
        <v>3678</v>
      </c>
      <c r="S366" s="1" t="s">
        <v>2041</v>
      </c>
      <c r="T366" s="1" t="s">
        <v>2042</v>
      </c>
      <c r="U366" s="1" t="s">
        <v>2043</v>
      </c>
      <c r="V366" s="1" t="s">
        <v>2190</v>
      </c>
    </row>
    <row r="367" s="1" customFormat="1" spans="1:22">
      <c r="A367" s="3">
        <v>999224854428467</v>
      </c>
      <c r="B367" s="1" t="s">
        <v>2361</v>
      </c>
      <c r="C367" s="1" t="s">
        <v>3679</v>
      </c>
      <c r="D367" s="1" t="s">
        <v>3680</v>
      </c>
      <c r="E367" s="1" t="s">
        <v>3681</v>
      </c>
      <c r="F367" s="1" t="s">
        <v>2060</v>
      </c>
      <c r="G367" s="1" t="s">
        <v>2031</v>
      </c>
      <c r="H367" s="1" t="s">
        <v>2033</v>
      </c>
      <c r="I367" s="1" t="s">
        <v>2681</v>
      </c>
      <c r="J367" s="1" t="s">
        <v>2035</v>
      </c>
      <c r="K367" s="1" t="s">
        <v>2681</v>
      </c>
      <c r="L367" s="1" t="s">
        <v>2681</v>
      </c>
      <c r="M367" s="1" t="s">
        <v>2036</v>
      </c>
      <c r="N367" s="1" t="s">
        <v>2036</v>
      </c>
      <c r="O367" s="1" t="s">
        <v>2037</v>
      </c>
      <c r="P367" s="1" t="s">
        <v>2038</v>
      </c>
      <c r="Q367" s="1" t="s">
        <v>2039</v>
      </c>
      <c r="R367" s="1" t="s">
        <v>3682</v>
      </c>
      <c r="S367" s="1" t="s">
        <v>2041</v>
      </c>
      <c r="T367" s="1" t="s">
        <v>2042</v>
      </c>
      <c r="U367" s="1" t="s">
        <v>2043</v>
      </c>
      <c r="V367" s="1" t="s">
        <v>2397</v>
      </c>
    </row>
    <row r="368" s="1" customFormat="1" spans="1:22">
      <c r="A368" s="3">
        <v>999224853404062</v>
      </c>
      <c r="B368" s="1" t="s">
        <v>2361</v>
      </c>
      <c r="C368" s="1" t="s">
        <v>3683</v>
      </c>
      <c r="D368" s="1" t="s">
        <v>2623</v>
      </c>
      <c r="E368" s="1" t="s">
        <v>3684</v>
      </c>
      <c r="F368" s="1" t="s">
        <v>2086</v>
      </c>
      <c r="G368" s="1" t="s">
        <v>2032</v>
      </c>
      <c r="H368" s="1" t="s">
        <v>2033</v>
      </c>
      <c r="I368" s="1" t="s">
        <v>3685</v>
      </c>
      <c r="J368" s="1" t="s">
        <v>2035</v>
      </c>
      <c r="K368" s="1" t="s">
        <v>3685</v>
      </c>
      <c r="L368" s="1" t="s">
        <v>3685</v>
      </c>
      <c r="M368" s="1" t="s">
        <v>2036</v>
      </c>
      <c r="N368" s="1" t="s">
        <v>2036</v>
      </c>
      <c r="O368" s="1" t="s">
        <v>2037</v>
      </c>
      <c r="P368" s="1" t="s">
        <v>2038</v>
      </c>
      <c r="Q368" s="1" t="s">
        <v>2039</v>
      </c>
      <c r="R368" s="1" t="s">
        <v>3686</v>
      </c>
      <c r="S368" s="1" t="s">
        <v>2041</v>
      </c>
      <c r="T368" s="1" t="s">
        <v>2042</v>
      </c>
      <c r="U368" s="1" t="s">
        <v>2043</v>
      </c>
      <c r="V368" s="1" t="s">
        <v>2138</v>
      </c>
    </row>
    <row r="369" s="1" customFormat="1" spans="1:22">
      <c r="A369" s="3">
        <v>999224852466544</v>
      </c>
      <c r="B369" s="1" t="s">
        <v>2361</v>
      </c>
      <c r="C369" s="1" t="s">
        <v>3687</v>
      </c>
      <c r="D369" s="1" t="s">
        <v>2481</v>
      </c>
      <c r="E369" s="1" t="s">
        <v>3688</v>
      </c>
      <c r="F369" s="1" t="s">
        <v>2168</v>
      </c>
      <c r="G369" s="1" t="s">
        <v>2031</v>
      </c>
      <c r="H369" s="1" t="s">
        <v>2033</v>
      </c>
      <c r="I369" s="1" t="s">
        <v>3689</v>
      </c>
      <c r="J369" s="1" t="s">
        <v>2035</v>
      </c>
      <c r="K369" s="1" t="s">
        <v>3689</v>
      </c>
      <c r="L369" s="1" t="s">
        <v>3689</v>
      </c>
      <c r="M369" s="1" t="s">
        <v>2036</v>
      </c>
      <c r="N369" s="1" t="s">
        <v>2036</v>
      </c>
      <c r="O369" s="1" t="s">
        <v>2037</v>
      </c>
      <c r="P369" s="1" t="s">
        <v>2038</v>
      </c>
      <c r="Q369" s="1" t="s">
        <v>2039</v>
      </c>
      <c r="R369" s="1" t="s">
        <v>3690</v>
      </c>
      <c r="S369" s="1" t="s">
        <v>2041</v>
      </c>
      <c r="T369" s="1" t="s">
        <v>2042</v>
      </c>
      <c r="U369" s="1" t="s">
        <v>2043</v>
      </c>
      <c r="V369" s="1" t="s">
        <v>2044</v>
      </c>
    </row>
    <row r="370" s="1" customFormat="1" spans="1:22">
      <c r="A370" s="3">
        <v>999224852152365</v>
      </c>
      <c r="B370" s="1" t="s">
        <v>2361</v>
      </c>
      <c r="C370" s="1" t="s">
        <v>3691</v>
      </c>
      <c r="D370" s="1" t="s">
        <v>3447</v>
      </c>
      <c r="E370" s="1" t="s">
        <v>3692</v>
      </c>
      <c r="F370" s="1" t="s">
        <v>2049</v>
      </c>
      <c r="G370" s="1" t="s">
        <v>2032</v>
      </c>
      <c r="H370" s="1" t="s">
        <v>2033</v>
      </c>
      <c r="I370" s="1" t="s">
        <v>3693</v>
      </c>
      <c r="J370" s="1" t="s">
        <v>2035</v>
      </c>
      <c r="K370" s="1" t="s">
        <v>3693</v>
      </c>
      <c r="L370" s="1" t="s">
        <v>3693</v>
      </c>
      <c r="M370" s="1" t="s">
        <v>2036</v>
      </c>
      <c r="N370" s="1" t="s">
        <v>2036</v>
      </c>
      <c r="O370" s="1" t="s">
        <v>2037</v>
      </c>
      <c r="P370" s="1" t="s">
        <v>2038</v>
      </c>
      <c r="Q370" s="1" t="s">
        <v>2039</v>
      </c>
      <c r="R370" s="1" t="s">
        <v>3694</v>
      </c>
      <c r="S370" s="1" t="s">
        <v>2041</v>
      </c>
      <c r="T370" s="1" t="s">
        <v>2042</v>
      </c>
      <c r="U370" s="1" t="s">
        <v>2043</v>
      </c>
      <c r="V370" s="1" t="s">
        <v>2171</v>
      </c>
    </row>
    <row r="371" s="1" customFormat="1" spans="1:22">
      <c r="A371" s="3">
        <v>999224851551725</v>
      </c>
      <c r="B371" s="1" t="s">
        <v>2361</v>
      </c>
      <c r="C371" s="1" t="s">
        <v>3695</v>
      </c>
      <c r="D371" s="1" t="s">
        <v>3696</v>
      </c>
      <c r="E371" s="1" t="s">
        <v>3697</v>
      </c>
      <c r="F371" s="1" t="s">
        <v>2111</v>
      </c>
      <c r="G371" s="1" t="s">
        <v>2031</v>
      </c>
      <c r="H371" s="1" t="s">
        <v>2033</v>
      </c>
      <c r="I371" s="1" t="s">
        <v>3698</v>
      </c>
      <c r="J371" s="1" t="s">
        <v>2035</v>
      </c>
      <c r="K371" s="1" t="s">
        <v>3698</v>
      </c>
      <c r="L371" s="1" t="s">
        <v>3698</v>
      </c>
      <c r="M371" s="1" t="s">
        <v>2036</v>
      </c>
      <c r="N371" s="1" t="s">
        <v>2036</v>
      </c>
      <c r="O371" s="1" t="s">
        <v>2037</v>
      </c>
      <c r="P371" s="1" t="s">
        <v>2038</v>
      </c>
      <c r="Q371" s="1" t="s">
        <v>2039</v>
      </c>
      <c r="R371" s="1" t="s">
        <v>3699</v>
      </c>
      <c r="S371" s="1" t="s">
        <v>2041</v>
      </c>
      <c r="T371" s="1" t="s">
        <v>2042</v>
      </c>
      <c r="U371" s="1" t="s">
        <v>2043</v>
      </c>
      <c r="V371" s="1" t="s">
        <v>2044</v>
      </c>
    </row>
    <row r="372" s="1" customFormat="1" spans="1:22">
      <c r="A372" s="3">
        <v>999224850370282</v>
      </c>
      <c r="B372" s="1" t="s">
        <v>2361</v>
      </c>
      <c r="C372" s="1" t="s">
        <v>3700</v>
      </c>
      <c r="D372" s="1" t="s">
        <v>2029</v>
      </c>
      <c r="E372" s="1" t="s">
        <v>3701</v>
      </c>
      <c r="F372" s="1" t="s">
        <v>2060</v>
      </c>
      <c r="G372" s="1" t="s">
        <v>2031</v>
      </c>
      <c r="H372" s="1" t="s">
        <v>2033</v>
      </c>
      <c r="I372" s="1" t="s">
        <v>3043</v>
      </c>
      <c r="J372" s="1" t="s">
        <v>2035</v>
      </c>
      <c r="K372" s="1" t="s">
        <v>3043</v>
      </c>
      <c r="L372" s="1" t="s">
        <v>3043</v>
      </c>
      <c r="M372" s="1" t="s">
        <v>2036</v>
      </c>
      <c r="N372" s="1" t="s">
        <v>2036</v>
      </c>
      <c r="O372" s="1" t="s">
        <v>2037</v>
      </c>
      <c r="P372" s="1" t="s">
        <v>2038</v>
      </c>
      <c r="Q372" s="1" t="s">
        <v>2039</v>
      </c>
      <c r="R372" s="1" t="s">
        <v>3702</v>
      </c>
      <c r="S372" s="1" t="s">
        <v>2041</v>
      </c>
      <c r="T372" s="1" t="s">
        <v>2042</v>
      </c>
      <c r="U372" s="1" t="s">
        <v>2043</v>
      </c>
      <c r="V372" s="1" t="s">
        <v>2044</v>
      </c>
    </row>
    <row r="373" s="1" customFormat="1" spans="1:22">
      <c r="A373" s="3">
        <v>24848577908</v>
      </c>
      <c r="B373" s="1" t="s">
        <v>2361</v>
      </c>
      <c r="C373" s="1" t="s">
        <v>3703</v>
      </c>
      <c r="D373" s="1" t="s">
        <v>3704</v>
      </c>
      <c r="E373" s="1" t="s">
        <v>3705</v>
      </c>
      <c r="F373" s="1" t="s">
        <v>2168</v>
      </c>
      <c r="G373" s="1" t="s">
        <v>2031</v>
      </c>
      <c r="H373" s="1" t="s">
        <v>2033</v>
      </c>
      <c r="I373" s="1" t="s">
        <v>3706</v>
      </c>
      <c r="J373" s="1" t="s">
        <v>2035</v>
      </c>
      <c r="K373" s="1" t="s">
        <v>3706</v>
      </c>
      <c r="L373" s="1" t="s">
        <v>3706</v>
      </c>
      <c r="M373" s="1" t="s">
        <v>2036</v>
      </c>
      <c r="N373" s="1" t="s">
        <v>2036</v>
      </c>
      <c r="O373" s="1" t="s">
        <v>2037</v>
      </c>
      <c r="P373" s="1" t="s">
        <v>2038</v>
      </c>
      <c r="Q373" s="1" t="s">
        <v>2039</v>
      </c>
      <c r="R373" s="1" t="s">
        <v>3707</v>
      </c>
      <c r="S373" s="1" t="s">
        <v>2041</v>
      </c>
      <c r="T373" s="1" t="s">
        <v>2042</v>
      </c>
      <c r="U373" s="1" t="s">
        <v>2043</v>
      </c>
      <c r="V373" s="1" t="s">
        <v>2044</v>
      </c>
    </row>
    <row r="374" s="1" customFormat="1" spans="1:22">
      <c r="A374" s="3">
        <v>999224848249342</v>
      </c>
      <c r="B374" s="1" t="s">
        <v>2361</v>
      </c>
      <c r="C374" s="1" t="s">
        <v>3708</v>
      </c>
      <c r="D374" s="1" t="s">
        <v>2960</v>
      </c>
      <c r="E374" s="1" t="s">
        <v>3709</v>
      </c>
      <c r="F374" s="1" t="s">
        <v>2031</v>
      </c>
      <c r="G374" s="1" t="s">
        <v>2032</v>
      </c>
      <c r="H374" s="1" t="s">
        <v>2033</v>
      </c>
      <c r="I374" s="1" t="s">
        <v>3710</v>
      </c>
      <c r="J374" s="1" t="s">
        <v>2035</v>
      </c>
      <c r="K374" s="1" t="s">
        <v>3710</v>
      </c>
      <c r="L374" s="1" t="s">
        <v>3710</v>
      </c>
      <c r="M374" s="1" t="s">
        <v>2036</v>
      </c>
      <c r="N374" s="1" t="s">
        <v>2036</v>
      </c>
      <c r="O374" s="1" t="s">
        <v>2037</v>
      </c>
      <c r="P374" s="1" t="s">
        <v>2038</v>
      </c>
      <c r="Q374" s="1" t="s">
        <v>2039</v>
      </c>
      <c r="R374" s="1" t="s">
        <v>3711</v>
      </c>
      <c r="S374" s="1" t="s">
        <v>2041</v>
      </c>
      <c r="T374" s="1" t="s">
        <v>2042</v>
      </c>
      <c r="U374" s="1" t="s">
        <v>2043</v>
      </c>
      <c r="V374" s="1" t="s">
        <v>2138</v>
      </c>
    </row>
    <row r="375" s="1" customFormat="1" spans="1:22">
      <c r="A375" s="3">
        <v>999224843378119</v>
      </c>
      <c r="B375" s="1" t="s">
        <v>2361</v>
      </c>
      <c r="C375" s="1" t="s">
        <v>3712</v>
      </c>
      <c r="D375" s="1" t="s">
        <v>3713</v>
      </c>
      <c r="E375" s="1" t="s">
        <v>3714</v>
      </c>
      <c r="F375" s="1" t="s">
        <v>2031</v>
      </c>
      <c r="G375" s="1" t="s">
        <v>2049</v>
      </c>
      <c r="H375" s="1" t="s">
        <v>2033</v>
      </c>
      <c r="I375" s="1" t="s">
        <v>2199</v>
      </c>
      <c r="J375" s="1" t="s">
        <v>2035</v>
      </c>
      <c r="K375" s="1" t="s">
        <v>2199</v>
      </c>
      <c r="L375" s="1" t="s">
        <v>2199</v>
      </c>
      <c r="M375" s="1" t="s">
        <v>2036</v>
      </c>
      <c r="N375" s="1" t="s">
        <v>2036</v>
      </c>
      <c r="O375" s="1" t="s">
        <v>2037</v>
      </c>
      <c r="P375" s="1" t="s">
        <v>2038</v>
      </c>
      <c r="Q375" s="1" t="s">
        <v>2039</v>
      </c>
      <c r="R375" s="1" t="s">
        <v>3715</v>
      </c>
      <c r="S375" s="1" t="s">
        <v>2041</v>
      </c>
      <c r="T375" s="1" t="s">
        <v>2042</v>
      </c>
      <c r="U375" s="1" t="s">
        <v>2043</v>
      </c>
      <c r="V375" s="1" t="s">
        <v>2044</v>
      </c>
    </row>
    <row r="376" s="1" customFormat="1" spans="1:22">
      <c r="A376" s="3">
        <v>999224843109827</v>
      </c>
      <c r="B376" s="1" t="s">
        <v>2361</v>
      </c>
      <c r="C376" s="1" t="s">
        <v>3716</v>
      </c>
      <c r="D376" s="1" t="s">
        <v>3573</v>
      </c>
      <c r="E376" s="1" t="s">
        <v>3717</v>
      </c>
      <c r="F376" s="1" t="s">
        <v>2031</v>
      </c>
      <c r="G376" s="1" t="s">
        <v>2032</v>
      </c>
      <c r="H376" s="1" t="s">
        <v>2033</v>
      </c>
      <c r="I376" s="1" t="s">
        <v>3718</v>
      </c>
      <c r="J376" s="1" t="s">
        <v>2035</v>
      </c>
      <c r="K376" s="1" t="s">
        <v>3718</v>
      </c>
      <c r="L376" s="1" t="s">
        <v>3718</v>
      </c>
      <c r="M376" s="1" t="s">
        <v>2036</v>
      </c>
      <c r="N376" s="1" t="s">
        <v>2036</v>
      </c>
      <c r="O376" s="1" t="s">
        <v>2037</v>
      </c>
      <c r="P376" s="1" t="s">
        <v>2038</v>
      </c>
      <c r="Q376" s="1" t="s">
        <v>2039</v>
      </c>
      <c r="R376" s="1" t="s">
        <v>3719</v>
      </c>
      <c r="S376" s="1" t="s">
        <v>2041</v>
      </c>
      <c r="T376" s="1" t="s">
        <v>2042</v>
      </c>
      <c r="U376" s="1" t="s">
        <v>2043</v>
      </c>
      <c r="V376" s="1" t="s">
        <v>2190</v>
      </c>
    </row>
    <row r="377" s="1" customFormat="1" spans="1:22">
      <c r="A377" s="3">
        <v>999224842942378</v>
      </c>
      <c r="B377" s="1" t="s">
        <v>2361</v>
      </c>
      <c r="C377" s="1" t="s">
        <v>3720</v>
      </c>
      <c r="D377" s="1" t="s">
        <v>2065</v>
      </c>
      <c r="E377" s="1" t="s">
        <v>3721</v>
      </c>
      <c r="F377" s="1" t="s">
        <v>2135</v>
      </c>
      <c r="G377" s="1" t="s">
        <v>2049</v>
      </c>
      <c r="H377" s="1" t="s">
        <v>2033</v>
      </c>
      <c r="I377" s="1" t="s">
        <v>3722</v>
      </c>
      <c r="J377" s="1" t="s">
        <v>2035</v>
      </c>
      <c r="K377" s="1" t="s">
        <v>3722</v>
      </c>
      <c r="L377" s="1" t="s">
        <v>3722</v>
      </c>
      <c r="M377" s="1" t="s">
        <v>2036</v>
      </c>
      <c r="N377" s="1" t="s">
        <v>2036</v>
      </c>
      <c r="O377" s="1" t="s">
        <v>2037</v>
      </c>
      <c r="P377" s="1" t="s">
        <v>2038</v>
      </c>
      <c r="Q377" s="1" t="s">
        <v>2039</v>
      </c>
      <c r="R377" s="1" t="s">
        <v>3723</v>
      </c>
      <c r="S377" s="1" t="s">
        <v>2041</v>
      </c>
      <c r="T377" s="1" t="s">
        <v>2042</v>
      </c>
      <c r="U377" s="1" t="s">
        <v>2043</v>
      </c>
      <c r="V377" s="1" t="s">
        <v>2044</v>
      </c>
    </row>
    <row r="378" s="1" customFormat="1" spans="1:22">
      <c r="A378" s="3">
        <v>999224842935855</v>
      </c>
      <c r="B378" s="1" t="s">
        <v>2361</v>
      </c>
      <c r="C378" s="1" t="s">
        <v>3724</v>
      </c>
      <c r="D378" s="1" t="s">
        <v>2065</v>
      </c>
      <c r="E378" s="1" t="s">
        <v>3725</v>
      </c>
      <c r="F378" s="1" t="s">
        <v>2135</v>
      </c>
      <c r="G378" s="1" t="s">
        <v>2049</v>
      </c>
      <c r="H378" s="1" t="s">
        <v>2033</v>
      </c>
      <c r="I378" s="1" t="s">
        <v>3726</v>
      </c>
      <c r="J378" s="1" t="s">
        <v>2035</v>
      </c>
      <c r="K378" s="1" t="s">
        <v>3726</v>
      </c>
      <c r="L378" s="1" t="s">
        <v>3726</v>
      </c>
      <c r="M378" s="1" t="s">
        <v>2036</v>
      </c>
      <c r="N378" s="1" t="s">
        <v>2036</v>
      </c>
      <c r="O378" s="1" t="s">
        <v>2037</v>
      </c>
      <c r="P378" s="1" t="s">
        <v>2038</v>
      </c>
      <c r="Q378" s="1" t="s">
        <v>2039</v>
      </c>
      <c r="R378" s="1" t="s">
        <v>3727</v>
      </c>
      <c r="S378" s="1" t="s">
        <v>2041</v>
      </c>
      <c r="T378" s="1" t="s">
        <v>2042</v>
      </c>
      <c r="U378" s="1" t="s">
        <v>2043</v>
      </c>
      <c r="V378" s="1" t="s">
        <v>2044</v>
      </c>
    </row>
    <row r="379" s="1" customFormat="1" spans="1:22">
      <c r="A379" s="3">
        <v>999224842449957</v>
      </c>
      <c r="B379" s="1" t="s">
        <v>2361</v>
      </c>
      <c r="C379" s="1" t="s">
        <v>3728</v>
      </c>
      <c r="D379" s="1" t="s">
        <v>3230</v>
      </c>
      <c r="E379" s="1" t="s">
        <v>3729</v>
      </c>
      <c r="F379" s="1" t="s">
        <v>2135</v>
      </c>
      <c r="G379" s="1" t="s">
        <v>2031</v>
      </c>
      <c r="H379" s="1" t="s">
        <v>2033</v>
      </c>
      <c r="I379" s="1" t="s">
        <v>3232</v>
      </c>
      <c r="J379" s="1" t="s">
        <v>2035</v>
      </c>
      <c r="K379" s="1" t="s">
        <v>3232</v>
      </c>
      <c r="L379" s="1" t="s">
        <v>3232</v>
      </c>
      <c r="M379" s="1" t="s">
        <v>2036</v>
      </c>
      <c r="N379" s="1" t="s">
        <v>2036</v>
      </c>
      <c r="O379" s="1" t="s">
        <v>2037</v>
      </c>
      <c r="P379" s="1" t="s">
        <v>2038</v>
      </c>
      <c r="Q379" s="1" t="s">
        <v>2039</v>
      </c>
      <c r="R379" s="1" t="s">
        <v>3730</v>
      </c>
      <c r="S379" s="1" t="s">
        <v>2041</v>
      </c>
      <c r="T379" s="1" t="s">
        <v>2042</v>
      </c>
      <c r="U379" s="1" t="s">
        <v>2043</v>
      </c>
      <c r="V379" s="1" t="s">
        <v>2138</v>
      </c>
    </row>
    <row r="380" s="1" customFormat="1" spans="1:22">
      <c r="A380" s="3">
        <v>999224841830040</v>
      </c>
      <c r="B380" s="1" t="s">
        <v>2361</v>
      </c>
      <c r="C380" s="1" t="s">
        <v>3731</v>
      </c>
      <c r="D380" s="1" t="s">
        <v>3713</v>
      </c>
      <c r="E380" s="1" t="s">
        <v>3732</v>
      </c>
      <c r="F380" s="1" t="s">
        <v>2135</v>
      </c>
      <c r="G380" s="1" t="s">
        <v>2031</v>
      </c>
      <c r="H380" s="1" t="s">
        <v>2033</v>
      </c>
      <c r="I380" s="1" t="s">
        <v>3733</v>
      </c>
      <c r="J380" s="1" t="s">
        <v>2035</v>
      </c>
      <c r="K380" s="1" t="s">
        <v>3733</v>
      </c>
      <c r="L380" s="1" t="s">
        <v>3733</v>
      </c>
      <c r="M380" s="1" t="s">
        <v>2036</v>
      </c>
      <c r="N380" s="1" t="s">
        <v>2036</v>
      </c>
      <c r="O380" s="1" t="s">
        <v>2037</v>
      </c>
      <c r="P380" s="1" t="s">
        <v>2038</v>
      </c>
      <c r="Q380" s="1" t="s">
        <v>2039</v>
      </c>
      <c r="R380" s="1" t="s">
        <v>3734</v>
      </c>
      <c r="S380" s="1" t="s">
        <v>2041</v>
      </c>
      <c r="T380" s="1" t="s">
        <v>2042</v>
      </c>
      <c r="U380" s="1" t="s">
        <v>2043</v>
      </c>
      <c r="V380" s="1" t="s">
        <v>2044</v>
      </c>
    </row>
    <row r="381" s="1" customFormat="1" spans="1:22">
      <c r="A381" s="3">
        <v>999224841811715</v>
      </c>
      <c r="B381" s="1" t="s">
        <v>2361</v>
      </c>
      <c r="C381" s="1" t="s">
        <v>3735</v>
      </c>
      <c r="D381" s="1" t="s">
        <v>2029</v>
      </c>
      <c r="E381" s="1" t="s">
        <v>3736</v>
      </c>
      <c r="F381" s="1" t="s">
        <v>2060</v>
      </c>
      <c r="G381" s="1" t="s">
        <v>2032</v>
      </c>
      <c r="H381" s="1" t="s">
        <v>2033</v>
      </c>
      <c r="I381" s="1" t="s">
        <v>3737</v>
      </c>
      <c r="J381" s="1" t="s">
        <v>2035</v>
      </c>
      <c r="K381" s="1" t="s">
        <v>3737</v>
      </c>
      <c r="L381" s="1" t="s">
        <v>3737</v>
      </c>
      <c r="M381" s="1" t="s">
        <v>2036</v>
      </c>
      <c r="N381" s="1" t="s">
        <v>2036</v>
      </c>
      <c r="O381" s="1" t="s">
        <v>2037</v>
      </c>
      <c r="P381" s="1" t="s">
        <v>2038</v>
      </c>
      <c r="Q381" s="1" t="s">
        <v>2039</v>
      </c>
      <c r="R381" s="1" t="s">
        <v>3738</v>
      </c>
      <c r="S381" s="1" t="s">
        <v>2041</v>
      </c>
      <c r="T381" s="1" t="s">
        <v>2042</v>
      </c>
      <c r="U381" s="1" t="s">
        <v>2043</v>
      </c>
      <c r="V381" s="1" t="s">
        <v>2044</v>
      </c>
    </row>
    <row r="382" s="1" customFormat="1" spans="1:22">
      <c r="A382" s="3">
        <v>999224836622206</v>
      </c>
      <c r="B382" s="1" t="s">
        <v>3739</v>
      </c>
      <c r="C382" s="1" t="s">
        <v>3740</v>
      </c>
      <c r="D382" s="1" t="s">
        <v>3387</v>
      </c>
      <c r="E382" s="1" t="s">
        <v>3741</v>
      </c>
      <c r="F382" s="1" t="s">
        <v>2060</v>
      </c>
      <c r="G382" s="1" t="s">
        <v>2031</v>
      </c>
      <c r="H382" s="1" t="s">
        <v>2033</v>
      </c>
      <c r="I382" s="1" t="s">
        <v>3742</v>
      </c>
      <c r="J382" s="1" t="s">
        <v>2035</v>
      </c>
      <c r="K382" s="1" t="s">
        <v>3742</v>
      </c>
      <c r="L382" s="1" t="s">
        <v>3742</v>
      </c>
      <c r="M382" s="1" t="s">
        <v>2036</v>
      </c>
      <c r="N382" s="1" t="s">
        <v>2036</v>
      </c>
      <c r="O382" s="1" t="s">
        <v>2037</v>
      </c>
      <c r="P382" s="1" t="s">
        <v>2038</v>
      </c>
      <c r="Q382" s="1" t="s">
        <v>2039</v>
      </c>
      <c r="R382" s="1" t="s">
        <v>3743</v>
      </c>
      <c r="S382" s="1" t="s">
        <v>2041</v>
      </c>
      <c r="T382" s="1" t="s">
        <v>2042</v>
      </c>
      <c r="U382" s="1" t="s">
        <v>2043</v>
      </c>
      <c r="V382" s="1" t="s">
        <v>2307</v>
      </c>
    </row>
    <row r="383" s="1" customFormat="1" spans="1:22">
      <c r="A383" s="3">
        <v>999224835555333</v>
      </c>
      <c r="B383" s="1" t="s">
        <v>3739</v>
      </c>
      <c r="C383" s="1" t="s">
        <v>3744</v>
      </c>
      <c r="D383" s="1" t="s">
        <v>3745</v>
      </c>
      <c r="E383" s="1" t="s">
        <v>3746</v>
      </c>
      <c r="F383" s="1" t="s">
        <v>2031</v>
      </c>
      <c r="G383" s="1" t="s">
        <v>2032</v>
      </c>
      <c r="H383" s="1" t="s">
        <v>2033</v>
      </c>
      <c r="I383" s="1" t="s">
        <v>3747</v>
      </c>
      <c r="J383" s="1" t="s">
        <v>2035</v>
      </c>
      <c r="K383" s="1" t="s">
        <v>3747</v>
      </c>
      <c r="L383" s="1" t="s">
        <v>3747</v>
      </c>
      <c r="M383" s="1" t="s">
        <v>2036</v>
      </c>
      <c r="N383" s="1" t="s">
        <v>2036</v>
      </c>
      <c r="O383" s="1" t="s">
        <v>2037</v>
      </c>
      <c r="P383" s="1" t="s">
        <v>2038</v>
      </c>
      <c r="Q383" s="1" t="s">
        <v>2039</v>
      </c>
      <c r="R383" s="1" t="s">
        <v>3748</v>
      </c>
      <c r="S383" s="1" t="s">
        <v>2041</v>
      </c>
      <c r="T383" s="1" t="s">
        <v>2042</v>
      </c>
      <c r="U383" s="1" t="s">
        <v>2043</v>
      </c>
      <c r="V383" s="1" t="s">
        <v>2044</v>
      </c>
    </row>
    <row r="384" s="1" customFormat="1" spans="1:22">
      <c r="A384" s="3">
        <v>999224829560992</v>
      </c>
      <c r="B384" s="1" t="s">
        <v>3739</v>
      </c>
      <c r="C384" s="1" t="s">
        <v>3749</v>
      </c>
      <c r="D384" s="1" t="s">
        <v>3750</v>
      </c>
      <c r="E384" s="1" t="s">
        <v>3751</v>
      </c>
      <c r="F384" s="1" t="s">
        <v>2135</v>
      </c>
      <c r="G384" s="1" t="s">
        <v>2049</v>
      </c>
      <c r="H384" s="1" t="s">
        <v>2033</v>
      </c>
      <c r="I384" s="1" t="s">
        <v>3752</v>
      </c>
      <c r="J384" s="1" t="s">
        <v>2035</v>
      </c>
      <c r="K384" s="1" t="s">
        <v>3752</v>
      </c>
      <c r="L384" s="1" t="s">
        <v>3752</v>
      </c>
      <c r="M384" s="1" t="s">
        <v>2036</v>
      </c>
      <c r="N384" s="1" t="s">
        <v>2036</v>
      </c>
      <c r="O384" s="1" t="s">
        <v>2037</v>
      </c>
      <c r="P384" s="1" t="s">
        <v>2038</v>
      </c>
      <c r="Q384" s="1" t="s">
        <v>2039</v>
      </c>
      <c r="R384" s="1" t="s">
        <v>3753</v>
      </c>
      <c r="S384" s="1" t="s">
        <v>2041</v>
      </c>
      <c r="T384" s="1" t="s">
        <v>2042</v>
      </c>
      <c r="U384" s="1" t="s">
        <v>2043</v>
      </c>
      <c r="V384" s="1" t="s">
        <v>2138</v>
      </c>
    </row>
    <row r="385" s="1" customFormat="1" spans="1:22">
      <c r="A385" s="3">
        <v>999224827915104</v>
      </c>
      <c r="B385" s="1" t="s">
        <v>3739</v>
      </c>
      <c r="C385" s="1" t="s">
        <v>3754</v>
      </c>
      <c r="D385" s="1" t="s">
        <v>2510</v>
      </c>
      <c r="E385" s="1" t="s">
        <v>3755</v>
      </c>
      <c r="F385" s="1" t="s">
        <v>2031</v>
      </c>
      <c r="G385" s="1" t="s">
        <v>2032</v>
      </c>
      <c r="H385" s="1" t="s">
        <v>2033</v>
      </c>
      <c r="I385" s="1" t="s">
        <v>3756</v>
      </c>
      <c r="J385" s="1" t="s">
        <v>2035</v>
      </c>
      <c r="K385" s="1" t="s">
        <v>3756</v>
      </c>
      <c r="L385" s="1" t="s">
        <v>3756</v>
      </c>
      <c r="M385" s="1" t="s">
        <v>2036</v>
      </c>
      <c r="N385" s="1" t="s">
        <v>2036</v>
      </c>
      <c r="O385" s="1" t="s">
        <v>2037</v>
      </c>
      <c r="P385" s="1" t="s">
        <v>2038</v>
      </c>
      <c r="Q385" s="1" t="s">
        <v>2039</v>
      </c>
      <c r="R385" s="1" t="s">
        <v>3757</v>
      </c>
      <c r="S385" s="1" t="s">
        <v>2041</v>
      </c>
      <c r="T385" s="1" t="s">
        <v>2042</v>
      </c>
      <c r="U385" s="1" t="s">
        <v>2043</v>
      </c>
      <c r="V385" s="1" t="s">
        <v>2307</v>
      </c>
    </row>
    <row r="386" s="1" customFormat="1" spans="1:22">
      <c r="A386" s="3">
        <v>999224824719829</v>
      </c>
      <c r="B386" s="1" t="s">
        <v>3758</v>
      </c>
      <c r="C386" s="1" t="s">
        <v>3759</v>
      </c>
      <c r="D386" s="1" t="s">
        <v>3760</v>
      </c>
      <c r="E386" s="1" t="s">
        <v>3761</v>
      </c>
      <c r="F386" s="1" t="s">
        <v>2049</v>
      </c>
      <c r="G386" s="1" t="s">
        <v>2032</v>
      </c>
      <c r="H386" s="1" t="s">
        <v>2033</v>
      </c>
      <c r="I386" s="1" t="s">
        <v>3762</v>
      </c>
      <c r="J386" s="1" t="s">
        <v>2035</v>
      </c>
      <c r="K386" s="1" t="s">
        <v>3762</v>
      </c>
      <c r="L386" s="1" t="s">
        <v>3762</v>
      </c>
      <c r="M386" s="1" t="s">
        <v>2036</v>
      </c>
      <c r="N386" s="1" t="s">
        <v>2036</v>
      </c>
      <c r="O386" s="1" t="s">
        <v>2037</v>
      </c>
      <c r="P386" s="1" t="s">
        <v>2038</v>
      </c>
      <c r="Q386" s="1" t="s">
        <v>2039</v>
      </c>
      <c r="R386" s="1" t="s">
        <v>3763</v>
      </c>
      <c r="S386" s="1" t="s">
        <v>2041</v>
      </c>
      <c r="T386" s="1" t="s">
        <v>2042</v>
      </c>
      <c r="U386" s="1" t="s">
        <v>2043</v>
      </c>
      <c r="V386" s="1" t="s">
        <v>2044</v>
      </c>
    </row>
    <row r="387" s="1" customFormat="1" spans="1:22">
      <c r="A387" s="3">
        <v>999224818217469</v>
      </c>
      <c r="B387" s="1" t="s">
        <v>3758</v>
      </c>
      <c r="C387" s="1" t="s">
        <v>3764</v>
      </c>
      <c r="D387" s="1" t="s">
        <v>2325</v>
      </c>
      <c r="E387" s="1" t="s">
        <v>3765</v>
      </c>
      <c r="F387" s="1" t="s">
        <v>2168</v>
      </c>
      <c r="G387" s="1" t="s">
        <v>2031</v>
      </c>
      <c r="H387" s="1" t="s">
        <v>2033</v>
      </c>
      <c r="I387" s="1" t="s">
        <v>3766</v>
      </c>
      <c r="J387" s="1" t="s">
        <v>2035</v>
      </c>
      <c r="K387" s="1" t="s">
        <v>3766</v>
      </c>
      <c r="L387" s="1" t="s">
        <v>3766</v>
      </c>
      <c r="M387" s="1" t="s">
        <v>2036</v>
      </c>
      <c r="N387" s="1" t="s">
        <v>2036</v>
      </c>
      <c r="O387" s="1" t="s">
        <v>2037</v>
      </c>
      <c r="P387" s="1" t="s">
        <v>2038</v>
      </c>
      <c r="Q387" s="1" t="s">
        <v>2039</v>
      </c>
      <c r="R387" s="1" t="s">
        <v>3767</v>
      </c>
      <c r="S387" s="1" t="s">
        <v>2041</v>
      </c>
      <c r="T387" s="1" t="s">
        <v>2042</v>
      </c>
      <c r="U387" s="1" t="s">
        <v>2043</v>
      </c>
      <c r="V387" s="1" t="s">
        <v>2044</v>
      </c>
    </row>
    <row r="388" s="1" customFormat="1" spans="1:22">
      <c r="A388" s="3">
        <v>999224813808340</v>
      </c>
      <c r="B388" s="1" t="s">
        <v>3758</v>
      </c>
      <c r="C388" s="1" t="s">
        <v>3768</v>
      </c>
      <c r="D388" s="1" t="s">
        <v>2510</v>
      </c>
      <c r="E388" s="1" t="s">
        <v>3769</v>
      </c>
      <c r="F388" s="1" t="s">
        <v>2049</v>
      </c>
      <c r="G388" s="1" t="s">
        <v>2032</v>
      </c>
      <c r="H388" s="1" t="s">
        <v>2033</v>
      </c>
      <c r="I388" s="1" t="s">
        <v>2512</v>
      </c>
      <c r="J388" s="1" t="s">
        <v>2035</v>
      </c>
      <c r="K388" s="1" t="s">
        <v>2512</v>
      </c>
      <c r="L388" s="1" t="s">
        <v>2512</v>
      </c>
      <c r="M388" s="1" t="s">
        <v>2036</v>
      </c>
      <c r="N388" s="1" t="s">
        <v>2036</v>
      </c>
      <c r="O388" s="1" t="s">
        <v>2037</v>
      </c>
      <c r="P388" s="1" t="s">
        <v>2038</v>
      </c>
      <c r="Q388" s="1" t="s">
        <v>2039</v>
      </c>
      <c r="R388" s="1" t="s">
        <v>3770</v>
      </c>
      <c r="S388" s="1" t="s">
        <v>2041</v>
      </c>
      <c r="T388" s="1" t="s">
        <v>2042</v>
      </c>
      <c r="U388" s="1" t="s">
        <v>2043</v>
      </c>
      <c r="V388" s="1" t="s">
        <v>2307</v>
      </c>
    </row>
    <row r="389" s="1" customFormat="1" spans="1:22">
      <c r="A389" s="3">
        <v>999224813773588</v>
      </c>
      <c r="B389" s="1" t="s">
        <v>3758</v>
      </c>
      <c r="C389" s="1" t="s">
        <v>3771</v>
      </c>
      <c r="D389" s="1" t="s">
        <v>3772</v>
      </c>
      <c r="E389" s="1" t="s">
        <v>3773</v>
      </c>
      <c r="F389" s="1" t="s">
        <v>2135</v>
      </c>
      <c r="G389" s="1" t="s">
        <v>2032</v>
      </c>
      <c r="H389" s="1" t="s">
        <v>2033</v>
      </c>
      <c r="I389" s="1" t="s">
        <v>3774</v>
      </c>
      <c r="J389" s="1" t="s">
        <v>2035</v>
      </c>
      <c r="K389" s="1" t="s">
        <v>3774</v>
      </c>
      <c r="L389" s="1" t="s">
        <v>3774</v>
      </c>
      <c r="M389" s="1" t="s">
        <v>2036</v>
      </c>
      <c r="N389" s="1" t="s">
        <v>2036</v>
      </c>
      <c r="O389" s="1" t="s">
        <v>2037</v>
      </c>
      <c r="P389" s="1" t="s">
        <v>2038</v>
      </c>
      <c r="Q389" s="1" t="s">
        <v>2039</v>
      </c>
      <c r="R389" s="1" t="s">
        <v>3775</v>
      </c>
      <c r="S389" s="1" t="s">
        <v>2041</v>
      </c>
      <c r="T389" s="1" t="s">
        <v>2042</v>
      </c>
      <c r="U389" s="1" t="s">
        <v>2043</v>
      </c>
      <c r="V389" s="1" t="s">
        <v>2044</v>
      </c>
    </row>
    <row r="390" s="1" customFormat="1" spans="1:22">
      <c r="A390" s="3">
        <v>999224812492142</v>
      </c>
      <c r="B390" s="1" t="s">
        <v>3776</v>
      </c>
      <c r="C390" s="1" t="s">
        <v>3777</v>
      </c>
      <c r="D390" s="1" t="s">
        <v>2723</v>
      </c>
      <c r="E390" s="1" t="s">
        <v>3778</v>
      </c>
      <c r="F390" s="1" t="s">
        <v>2049</v>
      </c>
      <c r="G390" s="1" t="s">
        <v>2032</v>
      </c>
      <c r="H390" s="1" t="s">
        <v>2033</v>
      </c>
      <c r="I390" s="1" t="s">
        <v>3016</v>
      </c>
      <c r="J390" s="1" t="s">
        <v>2035</v>
      </c>
      <c r="K390" s="1" t="s">
        <v>3016</v>
      </c>
      <c r="L390" s="1" t="s">
        <v>3016</v>
      </c>
      <c r="M390" s="1" t="s">
        <v>2036</v>
      </c>
      <c r="N390" s="1" t="s">
        <v>2036</v>
      </c>
      <c r="O390" s="1" t="s">
        <v>2037</v>
      </c>
      <c r="P390" s="1" t="s">
        <v>2038</v>
      </c>
      <c r="Q390" s="1" t="s">
        <v>2039</v>
      </c>
      <c r="R390" s="1" t="s">
        <v>3779</v>
      </c>
      <c r="S390" s="1" t="s">
        <v>2041</v>
      </c>
      <c r="T390" s="1" t="s">
        <v>2042</v>
      </c>
      <c r="U390" s="1" t="s">
        <v>2043</v>
      </c>
      <c r="V390" s="1" t="s">
        <v>2044</v>
      </c>
    </row>
    <row r="391" s="1" customFormat="1" spans="1:22">
      <c r="A391" s="3">
        <v>999224811270451</v>
      </c>
      <c r="B391" s="1" t="s">
        <v>3776</v>
      </c>
      <c r="C391" s="1" t="s">
        <v>3780</v>
      </c>
      <c r="D391" s="1" t="s">
        <v>3713</v>
      </c>
      <c r="E391" s="1" t="s">
        <v>3781</v>
      </c>
      <c r="F391" s="1" t="s">
        <v>2031</v>
      </c>
      <c r="G391" s="1" t="s">
        <v>2032</v>
      </c>
      <c r="H391" s="1" t="s">
        <v>2033</v>
      </c>
      <c r="I391" s="1" t="s">
        <v>3782</v>
      </c>
      <c r="J391" s="1" t="s">
        <v>2035</v>
      </c>
      <c r="K391" s="1" t="s">
        <v>3782</v>
      </c>
      <c r="L391" s="1" t="s">
        <v>3782</v>
      </c>
      <c r="M391" s="1" t="s">
        <v>2036</v>
      </c>
      <c r="N391" s="1" t="s">
        <v>2036</v>
      </c>
      <c r="O391" s="1" t="s">
        <v>2037</v>
      </c>
      <c r="P391" s="1" t="s">
        <v>2038</v>
      </c>
      <c r="Q391" s="1" t="s">
        <v>2039</v>
      </c>
      <c r="R391" s="1" t="s">
        <v>3783</v>
      </c>
      <c r="S391" s="1" t="s">
        <v>2041</v>
      </c>
      <c r="T391" s="1" t="s">
        <v>2042</v>
      </c>
      <c r="U391" s="1" t="s">
        <v>2043</v>
      </c>
      <c r="V391" s="1" t="s">
        <v>2044</v>
      </c>
    </row>
    <row r="392" s="1" customFormat="1" spans="1:22">
      <c r="A392" s="3">
        <v>24810575104</v>
      </c>
      <c r="B392" s="1" t="s">
        <v>3776</v>
      </c>
      <c r="C392" s="1" t="s">
        <v>3784</v>
      </c>
      <c r="D392" s="1" t="s">
        <v>3785</v>
      </c>
      <c r="E392" s="1" t="s">
        <v>3786</v>
      </c>
      <c r="F392" s="1" t="s">
        <v>2031</v>
      </c>
      <c r="G392" s="1" t="s">
        <v>2032</v>
      </c>
      <c r="H392" s="1" t="s">
        <v>2033</v>
      </c>
      <c r="I392" s="1" t="s">
        <v>3787</v>
      </c>
      <c r="J392" s="1" t="s">
        <v>2035</v>
      </c>
      <c r="K392" s="1" t="s">
        <v>3787</v>
      </c>
      <c r="L392" s="1" t="s">
        <v>3787</v>
      </c>
      <c r="M392" s="1" t="s">
        <v>2036</v>
      </c>
      <c r="N392" s="1" t="s">
        <v>2036</v>
      </c>
      <c r="O392" s="1" t="s">
        <v>2037</v>
      </c>
      <c r="P392" s="1" t="s">
        <v>2038</v>
      </c>
      <c r="Q392" s="1" t="s">
        <v>2039</v>
      </c>
      <c r="R392" s="1" t="s">
        <v>3788</v>
      </c>
      <c r="S392" s="1" t="s">
        <v>2041</v>
      </c>
      <c r="T392" s="1" t="s">
        <v>2042</v>
      </c>
      <c r="U392" s="1" t="s">
        <v>2043</v>
      </c>
      <c r="V392" s="1" t="s">
        <v>2044</v>
      </c>
    </row>
    <row r="393" s="1" customFormat="1" spans="1:22">
      <c r="A393" s="3">
        <v>999224803015308</v>
      </c>
      <c r="B393" s="1" t="s">
        <v>3776</v>
      </c>
      <c r="C393" s="1" t="s">
        <v>3789</v>
      </c>
      <c r="D393" s="1" t="s">
        <v>2693</v>
      </c>
      <c r="E393" s="1" t="s">
        <v>3790</v>
      </c>
      <c r="F393" s="1" t="s">
        <v>2060</v>
      </c>
      <c r="G393" s="1" t="s">
        <v>2032</v>
      </c>
      <c r="H393" s="1" t="s">
        <v>2033</v>
      </c>
      <c r="I393" s="1" t="s">
        <v>3791</v>
      </c>
      <c r="J393" s="1" t="s">
        <v>2035</v>
      </c>
      <c r="K393" s="1" t="s">
        <v>3791</v>
      </c>
      <c r="L393" s="1" t="s">
        <v>3791</v>
      </c>
      <c r="M393" s="1" t="s">
        <v>2036</v>
      </c>
      <c r="N393" s="1" t="s">
        <v>2036</v>
      </c>
      <c r="O393" s="1" t="s">
        <v>2037</v>
      </c>
      <c r="P393" s="1" t="s">
        <v>2038</v>
      </c>
      <c r="Q393" s="1" t="s">
        <v>2039</v>
      </c>
      <c r="R393" s="1" t="s">
        <v>3792</v>
      </c>
      <c r="S393" s="1" t="s">
        <v>2041</v>
      </c>
      <c r="T393" s="1" t="s">
        <v>2042</v>
      </c>
      <c r="U393" s="1" t="s">
        <v>2043</v>
      </c>
      <c r="V393" s="1" t="s">
        <v>2044</v>
      </c>
    </row>
    <row r="394" s="1" customFormat="1" spans="1:22">
      <c r="A394" s="3">
        <v>999224802672057</v>
      </c>
      <c r="B394" s="1" t="s">
        <v>3776</v>
      </c>
      <c r="C394" s="1" t="s">
        <v>3793</v>
      </c>
      <c r="D394" s="1" t="s">
        <v>3794</v>
      </c>
      <c r="E394" s="1" t="s">
        <v>3795</v>
      </c>
      <c r="F394" s="1" t="s">
        <v>2135</v>
      </c>
      <c r="G394" s="1" t="s">
        <v>2049</v>
      </c>
      <c r="H394" s="1" t="s">
        <v>2033</v>
      </c>
      <c r="I394" s="1" t="s">
        <v>3796</v>
      </c>
      <c r="J394" s="1" t="s">
        <v>2035</v>
      </c>
      <c r="K394" s="1" t="s">
        <v>3796</v>
      </c>
      <c r="L394" s="1" t="s">
        <v>3796</v>
      </c>
      <c r="M394" s="1" t="s">
        <v>2036</v>
      </c>
      <c r="N394" s="1" t="s">
        <v>2036</v>
      </c>
      <c r="O394" s="1" t="s">
        <v>2037</v>
      </c>
      <c r="P394" s="1" t="s">
        <v>2038</v>
      </c>
      <c r="Q394" s="1" t="s">
        <v>2039</v>
      </c>
      <c r="R394" s="1" t="s">
        <v>3797</v>
      </c>
      <c r="S394" s="1" t="s">
        <v>2041</v>
      </c>
      <c r="T394" s="1" t="s">
        <v>2042</v>
      </c>
      <c r="U394" s="1" t="s">
        <v>2043</v>
      </c>
      <c r="V394" s="1" t="s">
        <v>2138</v>
      </c>
    </row>
    <row r="395" s="1" customFormat="1" spans="1:22">
      <c r="A395" s="3">
        <v>999224802370932</v>
      </c>
      <c r="B395" s="1" t="s">
        <v>3776</v>
      </c>
      <c r="C395" s="1" t="s">
        <v>3798</v>
      </c>
      <c r="D395" s="1" t="s">
        <v>3785</v>
      </c>
      <c r="E395" s="1" t="s">
        <v>3799</v>
      </c>
      <c r="F395" s="1" t="s">
        <v>2168</v>
      </c>
      <c r="G395" s="1" t="s">
        <v>2049</v>
      </c>
      <c r="H395" s="1" t="s">
        <v>2033</v>
      </c>
      <c r="I395" s="1" t="s">
        <v>3800</v>
      </c>
      <c r="J395" s="1" t="s">
        <v>2035</v>
      </c>
      <c r="K395" s="1" t="s">
        <v>3800</v>
      </c>
      <c r="L395" s="1" t="s">
        <v>3800</v>
      </c>
      <c r="M395" s="1" t="s">
        <v>2036</v>
      </c>
      <c r="N395" s="1" t="s">
        <v>2036</v>
      </c>
      <c r="O395" s="1" t="s">
        <v>2037</v>
      </c>
      <c r="P395" s="1" t="s">
        <v>2038</v>
      </c>
      <c r="Q395" s="1" t="s">
        <v>2039</v>
      </c>
      <c r="R395" s="1" t="s">
        <v>3801</v>
      </c>
      <c r="S395" s="1" t="s">
        <v>2041</v>
      </c>
      <c r="T395" s="1" t="s">
        <v>2042</v>
      </c>
      <c r="U395" s="1" t="s">
        <v>2043</v>
      </c>
      <c r="V395" s="1" t="s">
        <v>2044</v>
      </c>
    </row>
    <row r="396" s="1" customFormat="1" spans="1:22">
      <c r="A396" s="3">
        <v>999224801407051</v>
      </c>
      <c r="B396" s="1" t="s">
        <v>3776</v>
      </c>
      <c r="C396" s="1" t="s">
        <v>3802</v>
      </c>
      <c r="D396" s="1" t="s">
        <v>3230</v>
      </c>
      <c r="E396" s="1" t="s">
        <v>3803</v>
      </c>
      <c r="F396" s="1" t="s">
        <v>2031</v>
      </c>
      <c r="G396" s="1" t="s">
        <v>2049</v>
      </c>
      <c r="H396" s="1" t="s">
        <v>2033</v>
      </c>
      <c r="I396" s="1" t="s">
        <v>3232</v>
      </c>
      <c r="J396" s="1" t="s">
        <v>2035</v>
      </c>
      <c r="K396" s="1" t="s">
        <v>3232</v>
      </c>
      <c r="L396" s="1" t="s">
        <v>3232</v>
      </c>
      <c r="M396" s="1" t="s">
        <v>2036</v>
      </c>
      <c r="N396" s="1" t="s">
        <v>2036</v>
      </c>
      <c r="O396" s="1" t="s">
        <v>2037</v>
      </c>
      <c r="P396" s="1" t="s">
        <v>2038</v>
      </c>
      <c r="Q396" s="1" t="s">
        <v>2039</v>
      </c>
      <c r="R396" s="1" t="s">
        <v>3804</v>
      </c>
      <c r="S396" s="1" t="s">
        <v>2041</v>
      </c>
      <c r="T396" s="1" t="s">
        <v>2042</v>
      </c>
      <c r="U396" s="1" t="s">
        <v>2043</v>
      </c>
      <c r="V396" s="1" t="s">
        <v>2138</v>
      </c>
    </row>
    <row r="397" s="1" customFormat="1" spans="1:22">
      <c r="A397" s="3">
        <v>999224799277054</v>
      </c>
      <c r="B397" s="1" t="s">
        <v>3776</v>
      </c>
      <c r="C397" s="1" t="s">
        <v>3805</v>
      </c>
      <c r="D397" s="1" t="s">
        <v>3806</v>
      </c>
      <c r="E397" s="1" t="s">
        <v>3807</v>
      </c>
      <c r="F397" s="1" t="s">
        <v>3739</v>
      </c>
      <c r="G397" s="1" t="s">
        <v>2032</v>
      </c>
      <c r="H397" s="1" t="s">
        <v>2033</v>
      </c>
      <c r="I397" s="1" t="s">
        <v>3808</v>
      </c>
      <c r="J397" s="1" t="s">
        <v>2035</v>
      </c>
      <c r="K397" s="1" t="s">
        <v>3808</v>
      </c>
      <c r="L397" s="1" t="s">
        <v>3808</v>
      </c>
      <c r="M397" s="1" t="s">
        <v>2036</v>
      </c>
      <c r="N397" s="1" t="s">
        <v>2036</v>
      </c>
      <c r="O397" s="1" t="s">
        <v>2037</v>
      </c>
      <c r="P397" s="1" t="s">
        <v>2038</v>
      </c>
      <c r="Q397" s="1" t="s">
        <v>2039</v>
      </c>
      <c r="R397" s="1" t="s">
        <v>3809</v>
      </c>
      <c r="S397" s="1" t="s">
        <v>2041</v>
      </c>
      <c r="T397" s="1" t="s">
        <v>2042</v>
      </c>
      <c r="U397" s="1" t="s">
        <v>2043</v>
      </c>
      <c r="V397" s="1" t="s">
        <v>2144</v>
      </c>
    </row>
    <row r="398" s="1" customFormat="1" spans="1:22">
      <c r="A398" s="3">
        <v>999224795650764</v>
      </c>
      <c r="B398" s="1" t="s">
        <v>3776</v>
      </c>
      <c r="C398" s="1" t="s">
        <v>3810</v>
      </c>
      <c r="D398" s="1" t="s">
        <v>3745</v>
      </c>
      <c r="E398" s="1" t="s">
        <v>3811</v>
      </c>
      <c r="F398" s="1" t="s">
        <v>2049</v>
      </c>
      <c r="G398" s="1" t="s">
        <v>2032</v>
      </c>
      <c r="H398" s="1" t="s">
        <v>2033</v>
      </c>
      <c r="I398" s="1" t="s">
        <v>3812</v>
      </c>
      <c r="J398" s="1" t="s">
        <v>2035</v>
      </c>
      <c r="K398" s="1" t="s">
        <v>3812</v>
      </c>
      <c r="L398" s="1" t="s">
        <v>3812</v>
      </c>
      <c r="M398" s="1" t="s">
        <v>2036</v>
      </c>
      <c r="N398" s="1" t="s">
        <v>2036</v>
      </c>
      <c r="O398" s="1" t="s">
        <v>2037</v>
      </c>
      <c r="P398" s="1" t="s">
        <v>2038</v>
      </c>
      <c r="Q398" s="1" t="s">
        <v>2039</v>
      </c>
      <c r="R398" s="1" t="s">
        <v>3813</v>
      </c>
      <c r="S398" s="1" t="s">
        <v>2041</v>
      </c>
      <c r="T398" s="1" t="s">
        <v>2042</v>
      </c>
      <c r="U398" s="1" t="s">
        <v>2043</v>
      </c>
      <c r="V398" s="1" t="s">
        <v>2044</v>
      </c>
    </row>
    <row r="399" s="1" customFormat="1" spans="1:22">
      <c r="A399" s="3">
        <v>999224795632203</v>
      </c>
      <c r="B399" s="1" t="s">
        <v>3776</v>
      </c>
      <c r="C399" s="1" t="s">
        <v>3814</v>
      </c>
      <c r="D399" s="1" t="s">
        <v>3745</v>
      </c>
      <c r="E399" s="1" t="s">
        <v>3815</v>
      </c>
      <c r="F399" s="1" t="s">
        <v>2049</v>
      </c>
      <c r="G399" s="1" t="s">
        <v>2032</v>
      </c>
      <c r="H399" s="1" t="s">
        <v>2033</v>
      </c>
      <c r="I399" s="1" t="s">
        <v>3812</v>
      </c>
      <c r="J399" s="1" t="s">
        <v>2035</v>
      </c>
      <c r="K399" s="1" t="s">
        <v>3812</v>
      </c>
      <c r="L399" s="1" t="s">
        <v>3812</v>
      </c>
      <c r="M399" s="1" t="s">
        <v>2036</v>
      </c>
      <c r="N399" s="1" t="s">
        <v>2036</v>
      </c>
      <c r="O399" s="1" t="s">
        <v>2037</v>
      </c>
      <c r="P399" s="1" t="s">
        <v>2038</v>
      </c>
      <c r="Q399" s="1" t="s">
        <v>2039</v>
      </c>
      <c r="R399" s="1" t="s">
        <v>3816</v>
      </c>
      <c r="S399" s="1" t="s">
        <v>2041</v>
      </c>
      <c r="T399" s="1" t="s">
        <v>2042</v>
      </c>
      <c r="U399" s="1" t="s">
        <v>2043</v>
      </c>
      <c r="V399" s="1" t="s">
        <v>2044</v>
      </c>
    </row>
    <row r="400" s="1" customFormat="1" spans="1:22">
      <c r="A400" s="3">
        <v>999224795114642</v>
      </c>
      <c r="B400" s="1" t="s">
        <v>2145</v>
      </c>
      <c r="C400" s="1" t="s">
        <v>3817</v>
      </c>
      <c r="D400" s="1" t="s">
        <v>3818</v>
      </c>
      <c r="E400" s="1" t="s">
        <v>3819</v>
      </c>
      <c r="F400" s="1" t="s">
        <v>2049</v>
      </c>
      <c r="G400" s="1" t="s">
        <v>2032</v>
      </c>
      <c r="H400" s="1" t="s">
        <v>2033</v>
      </c>
      <c r="I400" s="1" t="s">
        <v>3820</v>
      </c>
      <c r="J400" s="1" t="s">
        <v>2035</v>
      </c>
      <c r="K400" s="1" t="s">
        <v>3820</v>
      </c>
      <c r="L400" s="1" t="s">
        <v>3820</v>
      </c>
      <c r="M400" s="1" t="s">
        <v>2036</v>
      </c>
      <c r="N400" s="1" t="s">
        <v>2036</v>
      </c>
      <c r="O400" s="1" t="s">
        <v>2037</v>
      </c>
      <c r="P400" s="1" t="s">
        <v>2038</v>
      </c>
      <c r="Q400" s="1" t="s">
        <v>2039</v>
      </c>
      <c r="R400" s="1" t="s">
        <v>3821</v>
      </c>
      <c r="S400" s="1" t="s">
        <v>2041</v>
      </c>
      <c r="T400" s="1" t="s">
        <v>2042</v>
      </c>
      <c r="U400" s="1" t="s">
        <v>2043</v>
      </c>
      <c r="V400" s="1" t="s">
        <v>2144</v>
      </c>
    </row>
    <row r="401" s="1" customFormat="1" spans="1:22">
      <c r="A401" s="3">
        <v>999224785773353</v>
      </c>
      <c r="B401" s="1" t="s">
        <v>2145</v>
      </c>
      <c r="C401" s="1" t="s">
        <v>3822</v>
      </c>
      <c r="D401" s="1" t="s">
        <v>3823</v>
      </c>
      <c r="E401" s="1" t="s">
        <v>3824</v>
      </c>
      <c r="F401" s="1" t="s">
        <v>2135</v>
      </c>
      <c r="G401" s="1" t="s">
        <v>2049</v>
      </c>
      <c r="H401" s="1" t="s">
        <v>2033</v>
      </c>
      <c r="I401" s="1" t="s">
        <v>3825</v>
      </c>
      <c r="J401" s="1" t="s">
        <v>2035</v>
      </c>
      <c r="K401" s="1" t="s">
        <v>3825</v>
      </c>
      <c r="L401" s="1" t="s">
        <v>3825</v>
      </c>
      <c r="M401" s="1" t="s">
        <v>2036</v>
      </c>
      <c r="N401" s="1" t="s">
        <v>2036</v>
      </c>
      <c r="O401" s="1" t="s">
        <v>2037</v>
      </c>
      <c r="P401" s="1" t="s">
        <v>2038</v>
      </c>
      <c r="Q401" s="1" t="s">
        <v>2039</v>
      </c>
      <c r="R401" s="1" t="s">
        <v>3826</v>
      </c>
      <c r="S401" s="1" t="s">
        <v>2041</v>
      </c>
      <c r="T401" s="1" t="s">
        <v>2042</v>
      </c>
      <c r="U401" s="1" t="s">
        <v>2043</v>
      </c>
      <c r="V401" s="1" t="s">
        <v>2171</v>
      </c>
    </row>
    <row r="402" s="1" customFormat="1" spans="1:22">
      <c r="A402" s="3">
        <v>999224785734190</v>
      </c>
      <c r="B402" s="1" t="s">
        <v>2145</v>
      </c>
      <c r="C402" s="1" t="s">
        <v>3827</v>
      </c>
      <c r="D402" s="1" t="s">
        <v>3823</v>
      </c>
      <c r="E402" s="1" t="s">
        <v>3828</v>
      </c>
      <c r="F402" s="1" t="s">
        <v>2135</v>
      </c>
      <c r="G402" s="1" t="s">
        <v>2049</v>
      </c>
      <c r="H402" s="1" t="s">
        <v>2033</v>
      </c>
      <c r="I402" s="1" t="s">
        <v>3825</v>
      </c>
      <c r="J402" s="1" t="s">
        <v>2035</v>
      </c>
      <c r="K402" s="1" t="s">
        <v>3825</v>
      </c>
      <c r="L402" s="1" t="s">
        <v>3825</v>
      </c>
      <c r="M402" s="1" t="s">
        <v>2036</v>
      </c>
      <c r="N402" s="1" t="s">
        <v>2036</v>
      </c>
      <c r="O402" s="1" t="s">
        <v>2037</v>
      </c>
      <c r="P402" s="1" t="s">
        <v>2038</v>
      </c>
      <c r="Q402" s="1" t="s">
        <v>2039</v>
      </c>
      <c r="R402" s="1" t="s">
        <v>3829</v>
      </c>
      <c r="S402" s="1" t="s">
        <v>2041</v>
      </c>
      <c r="T402" s="1" t="s">
        <v>2042</v>
      </c>
      <c r="U402" s="1" t="s">
        <v>2043</v>
      </c>
      <c r="V402" s="1" t="s">
        <v>2171</v>
      </c>
    </row>
    <row r="403" s="1" customFormat="1" spans="1:22">
      <c r="A403" s="3">
        <v>999224785685558</v>
      </c>
      <c r="B403" s="1" t="s">
        <v>2145</v>
      </c>
      <c r="C403" s="1" t="s">
        <v>3830</v>
      </c>
      <c r="D403" s="1" t="s">
        <v>2084</v>
      </c>
      <c r="E403" s="1" t="s">
        <v>3831</v>
      </c>
      <c r="F403" s="1" t="s">
        <v>2060</v>
      </c>
      <c r="G403" s="1" t="s">
        <v>2032</v>
      </c>
      <c r="H403" s="1" t="s">
        <v>2033</v>
      </c>
      <c r="I403" s="1" t="s">
        <v>3832</v>
      </c>
      <c r="J403" s="1" t="s">
        <v>2035</v>
      </c>
      <c r="K403" s="1" t="s">
        <v>3832</v>
      </c>
      <c r="L403" s="1" t="s">
        <v>3832</v>
      </c>
      <c r="M403" s="1" t="s">
        <v>2036</v>
      </c>
      <c r="N403" s="1" t="s">
        <v>2036</v>
      </c>
      <c r="O403" s="1" t="s">
        <v>2037</v>
      </c>
      <c r="P403" s="1" t="s">
        <v>2038</v>
      </c>
      <c r="Q403" s="1" t="s">
        <v>2039</v>
      </c>
      <c r="R403" s="1" t="s">
        <v>3833</v>
      </c>
      <c r="S403" s="1" t="s">
        <v>2041</v>
      </c>
      <c r="T403" s="1" t="s">
        <v>2042</v>
      </c>
      <c r="U403" s="1" t="s">
        <v>2043</v>
      </c>
      <c r="V403" s="1" t="s">
        <v>2044</v>
      </c>
    </row>
    <row r="404" s="1" customFormat="1" spans="1:22">
      <c r="A404" s="3">
        <v>999224544597823</v>
      </c>
      <c r="B404" s="1" t="s">
        <v>2206</v>
      </c>
      <c r="C404" s="1" t="s">
        <v>3834</v>
      </c>
      <c r="D404" s="1" t="s">
        <v>3835</v>
      </c>
      <c r="E404" s="1" t="s">
        <v>3836</v>
      </c>
      <c r="F404" s="1" t="s">
        <v>2060</v>
      </c>
      <c r="G404" s="1" t="s">
        <v>2031</v>
      </c>
      <c r="H404" s="1" t="s">
        <v>2033</v>
      </c>
      <c r="I404" s="1" t="s">
        <v>3837</v>
      </c>
      <c r="J404" s="1" t="s">
        <v>2035</v>
      </c>
      <c r="K404" s="1" t="s">
        <v>3837</v>
      </c>
      <c r="L404" s="1" t="s">
        <v>3837</v>
      </c>
      <c r="M404" s="1" t="s">
        <v>2036</v>
      </c>
      <c r="N404" s="1" t="s">
        <v>2036</v>
      </c>
      <c r="O404" s="1" t="s">
        <v>2037</v>
      </c>
      <c r="P404" s="1" t="s">
        <v>2038</v>
      </c>
      <c r="Q404" s="1" t="s">
        <v>2039</v>
      </c>
      <c r="R404" s="1" t="s">
        <v>3838</v>
      </c>
      <c r="S404" s="1" t="s">
        <v>2041</v>
      </c>
      <c r="T404" s="1" t="s">
        <v>2042</v>
      </c>
      <c r="U404" s="1" t="s">
        <v>2043</v>
      </c>
      <c r="V404" s="1" t="s">
        <v>2397</v>
      </c>
    </row>
    <row r="405" s="1" customFormat="1" spans="1:22">
      <c r="A405" s="3">
        <v>999224499498808</v>
      </c>
      <c r="B405" s="1" t="s">
        <v>2122</v>
      </c>
      <c r="C405" s="1" t="s">
        <v>3839</v>
      </c>
      <c r="D405" s="1" t="s">
        <v>3835</v>
      </c>
      <c r="E405" s="1" t="s">
        <v>3840</v>
      </c>
      <c r="F405" s="1" t="s">
        <v>2060</v>
      </c>
      <c r="G405" s="1" t="s">
        <v>2031</v>
      </c>
      <c r="H405" s="1" t="s">
        <v>2033</v>
      </c>
      <c r="I405" s="1" t="s">
        <v>3841</v>
      </c>
      <c r="J405" s="1" t="s">
        <v>2035</v>
      </c>
      <c r="K405" s="1" t="s">
        <v>3841</v>
      </c>
      <c r="L405" s="1" t="s">
        <v>3841</v>
      </c>
      <c r="M405" s="1" t="s">
        <v>2036</v>
      </c>
      <c r="N405" s="1" t="s">
        <v>2036</v>
      </c>
      <c r="O405" s="1" t="s">
        <v>2037</v>
      </c>
      <c r="P405" s="1" t="s">
        <v>2038</v>
      </c>
      <c r="Q405" s="1" t="s">
        <v>2039</v>
      </c>
      <c r="R405" s="1" t="s">
        <v>3842</v>
      </c>
      <c r="S405" s="1" t="s">
        <v>2041</v>
      </c>
      <c r="T405" s="1" t="s">
        <v>2042</v>
      </c>
      <c r="U405" s="1" t="s">
        <v>2043</v>
      </c>
      <c r="V405" s="1" t="s">
        <v>2397</v>
      </c>
    </row>
    <row r="406" s="1" customFormat="1" spans="1:22">
      <c r="A406" s="3">
        <v>999224116595813</v>
      </c>
      <c r="B406" s="1" t="s">
        <v>2057</v>
      </c>
      <c r="C406" s="1" t="s">
        <v>3843</v>
      </c>
      <c r="D406" s="1" t="s">
        <v>3835</v>
      </c>
      <c r="E406" s="1" t="s">
        <v>3844</v>
      </c>
      <c r="F406" s="1" t="s">
        <v>2031</v>
      </c>
      <c r="G406" s="1" t="s">
        <v>2032</v>
      </c>
      <c r="H406" s="1" t="s">
        <v>2033</v>
      </c>
      <c r="I406" s="1" t="s">
        <v>3841</v>
      </c>
      <c r="J406" s="1" t="s">
        <v>2035</v>
      </c>
      <c r="K406" s="1" t="s">
        <v>3841</v>
      </c>
      <c r="L406" s="1" t="s">
        <v>3841</v>
      </c>
      <c r="M406" s="1" t="s">
        <v>2036</v>
      </c>
      <c r="N406" s="1" t="s">
        <v>2036</v>
      </c>
      <c r="O406" s="1" t="s">
        <v>2037</v>
      </c>
      <c r="P406" s="1" t="s">
        <v>2038</v>
      </c>
      <c r="Q406" s="1" t="s">
        <v>2039</v>
      </c>
      <c r="R406" s="1" t="s">
        <v>3845</v>
      </c>
      <c r="S406" s="1" t="s">
        <v>2041</v>
      </c>
      <c r="T406" s="1" t="s">
        <v>2042</v>
      </c>
      <c r="U406" s="1" t="s">
        <v>2043</v>
      </c>
      <c r="V406" s="1" t="s">
        <v>2397</v>
      </c>
    </row>
    <row r="407" s="1" customFormat="1" spans="1:22">
      <c r="A407" s="3">
        <v>999224746280814</v>
      </c>
      <c r="B407" s="1" t="s">
        <v>2238</v>
      </c>
      <c r="C407" s="1" t="s">
        <v>3846</v>
      </c>
      <c r="D407" s="1" t="s">
        <v>3847</v>
      </c>
      <c r="E407" s="1" t="s">
        <v>3848</v>
      </c>
      <c r="F407" s="1" t="s">
        <v>2168</v>
      </c>
      <c r="G407" s="1" t="s">
        <v>2031</v>
      </c>
      <c r="H407" s="1" t="s">
        <v>2033</v>
      </c>
      <c r="I407" s="1" t="s">
        <v>3849</v>
      </c>
      <c r="J407" s="1" t="s">
        <v>2035</v>
      </c>
      <c r="K407" s="1" t="s">
        <v>3849</v>
      </c>
      <c r="L407" s="1" t="s">
        <v>3849</v>
      </c>
      <c r="M407" s="1" t="s">
        <v>2036</v>
      </c>
      <c r="N407" s="1" t="s">
        <v>2036</v>
      </c>
      <c r="O407" s="1" t="s">
        <v>2037</v>
      </c>
      <c r="P407" s="1" t="s">
        <v>2038</v>
      </c>
      <c r="Q407" s="1" t="s">
        <v>2039</v>
      </c>
      <c r="R407" s="1" t="s">
        <v>3850</v>
      </c>
      <c r="S407" s="1" t="s">
        <v>2041</v>
      </c>
      <c r="T407" s="1" t="s">
        <v>2042</v>
      </c>
      <c r="U407" s="1" t="s">
        <v>2043</v>
      </c>
      <c r="V407" s="1" t="s">
        <v>2044</v>
      </c>
    </row>
    <row r="408" s="1" customFormat="1" spans="1:22">
      <c r="A408" s="3">
        <v>999224729597185</v>
      </c>
      <c r="B408" s="1" t="s">
        <v>2045</v>
      </c>
      <c r="C408" s="1" t="s">
        <v>3851</v>
      </c>
      <c r="D408" s="1" t="s">
        <v>3847</v>
      </c>
      <c r="E408" s="1" t="s">
        <v>3852</v>
      </c>
      <c r="F408" s="1" t="s">
        <v>2135</v>
      </c>
      <c r="G408" s="1" t="s">
        <v>2049</v>
      </c>
      <c r="H408" s="1" t="s">
        <v>2033</v>
      </c>
      <c r="I408" s="1" t="s">
        <v>3853</v>
      </c>
      <c r="J408" s="1" t="s">
        <v>2035</v>
      </c>
      <c r="K408" s="1" t="s">
        <v>3853</v>
      </c>
      <c r="L408" s="1" t="s">
        <v>3853</v>
      </c>
      <c r="M408" s="1" t="s">
        <v>2036</v>
      </c>
      <c r="N408" s="1" t="s">
        <v>2036</v>
      </c>
      <c r="O408" s="1" t="s">
        <v>2037</v>
      </c>
      <c r="P408" s="1" t="s">
        <v>2038</v>
      </c>
      <c r="Q408" s="1" t="s">
        <v>2039</v>
      </c>
      <c r="R408" s="1" t="s">
        <v>3854</v>
      </c>
      <c r="S408" s="1" t="s">
        <v>2041</v>
      </c>
      <c r="T408" s="1" t="s">
        <v>2042</v>
      </c>
      <c r="U408" s="1" t="s">
        <v>2043</v>
      </c>
      <c r="V408" s="1" t="s">
        <v>2044</v>
      </c>
    </row>
    <row r="409" s="1" customFormat="1" spans="1:22">
      <c r="A409" s="3">
        <v>999224101828146</v>
      </c>
      <c r="B409" s="1" t="s">
        <v>2226</v>
      </c>
      <c r="C409" s="1" t="s">
        <v>3855</v>
      </c>
      <c r="D409" s="1" t="s">
        <v>3856</v>
      </c>
      <c r="E409" s="1" t="s">
        <v>3857</v>
      </c>
      <c r="F409" s="1" t="s">
        <v>2135</v>
      </c>
      <c r="G409" s="1" t="s">
        <v>2049</v>
      </c>
      <c r="H409" s="1" t="s">
        <v>2033</v>
      </c>
      <c r="I409" s="1" t="s">
        <v>3858</v>
      </c>
      <c r="J409" s="1" t="s">
        <v>2035</v>
      </c>
      <c r="K409" s="1" t="s">
        <v>3858</v>
      </c>
      <c r="L409" s="1" t="s">
        <v>3858</v>
      </c>
      <c r="M409" s="1" t="s">
        <v>2036</v>
      </c>
      <c r="N409" s="1" t="s">
        <v>2036</v>
      </c>
      <c r="O409" s="1" t="s">
        <v>2037</v>
      </c>
      <c r="P409" s="1" t="s">
        <v>2038</v>
      </c>
      <c r="Q409" s="1" t="s">
        <v>2039</v>
      </c>
      <c r="R409" s="1" t="s">
        <v>3859</v>
      </c>
      <c r="S409" s="1" t="s">
        <v>2041</v>
      </c>
      <c r="T409" s="1" t="s">
        <v>2042</v>
      </c>
      <c r="U409" s="1" t="s">
        <v>2043</v>
      </c>
      <c r="V409" s="1" t="s">
        <v>2044</v>
      </c>
    </row>
    <row r="410" s="1" customFormat="1" spans="1:22">
      <c r="A410" s="3">
        <v>999224640487660</v>
      </c>
      <c r="B410" s="1" t="s">
        <v>2296</v>
      </c>
      <c r="C410" s="1" t="s">
        <v>3860</v>
      </c>
      <c r="D410" s="1" t="s">
        <v>3326</v>
      </c>
      <c r="E410" s="1" t="s">
        <v>3861</v>
      </c>
      <c r="F410" s="1" t="s">
        <v>2045</v>
      </c>
      <c r="G410" s="1" t="s">
        <v>2032</v>
      </c>
      <c r="H410" s="1" t="s">
        <v>2033</v>
      </c>
      <c r="I410" s="1" t="s">
        <v>3862</v>
      </c>
      <c r="J410" s="1" t="s">
        <v>2035</v>
      </c>
      <c r="K410" s="1" t="s">
        <v>3862</v>
      </c>
      <c r="L410" s="1" t="s">
        <v>3862</v>
      </c>
      <c r="M410" s="1" t="s">
        <v>2036</v>
      </c>
      <c r="N410" s="1" t="s">
        <v>2036</v>
      </c>
      <c r="O410" s="1" t="s">
        <v>2037</v>
      </c>
      <c r="P410" s="1" t="s">
        <v>2038</v>
      </c>
      <c r="Q410" s="1" t="s">
        <v>2039</v>
      </c>
      <c r="R410" s="1" t="s">
        <v>3863</v>
      </c>
      <c r="S410" s="1" t="s">
        <v>2041</v>
      </c>
      <c r="T410" s="1" t="s">
        <v>2042</v>
      </c>
      <c r="U410" s="1" t="s">
        <v>2043</v>
      </c>
      <c r="V410" s="1" t="s">
        <v>2044</v>
      </c>
    </row>
    <row r="411" s="1" customFormat="1" spans="1:22">
      <c r="A411" s="3">
        <v>24618045379</v>
      </c>
      <c r="B411" s="1" t="s">
        <v>2211</v>
      </c>
      <c r="C411" s="1" t="s">
        <v>3864</v>
      </c>
      <c r="D411" s="1" t="s">
        <v>3326</v>
      </c>
      <c r="E411" s="1" t="s">
        <v>3865</v>
      </c>
      <c r="F411" s="1" t="s">
        <v>2135</v>
      </c>
      <c r="G411" s="1" t="s">
        <v>2049</v>
      </c>
      <c r="H411" s="1" t="s">
        <v>2033</v>
      </c>
      <c r="I411" s="1" t="s">
        <v>3866</v>
      </c>
      <c r="J411" s="1" t="s">
        <v>2035</v>
      </c>
      <c r="K411" s="1" t="s">
        <v>3866</v>
      </c>
      <c r="L411" s="1" t="s">
        <v>3866</v>
      </c>
      <c r="M411" s="1" t="s">
        <v>2036</v>
      </c>
      <c r="N411" s="1" t="s">
        <v>2036</v>
      </c>
      <c r="O411" s="1" t="s">
        <v>2037</v>
      </c>
      <c r="P411" s="1" t="s">
        <v>2038</v>
      </c>
      <c r="Q411" s="1" t="s">
        <v>2039</v>
      </c>
      <c r="R411" s="1" t="s">
        <v>3867</v>
      </c>
      <c r="S411" s="1" t="s">
        <v>2041</v>
      </c>
      <c r="T411" s="1" t="s">
        <v>2042</v>
      </c>
      <c r="U411" s="1" t="s">
        <v>2043</v>
      </c>
      <c r="V411" s="1" t="s">
        <v>2044</v>
      </c>
    </row>
    <row r="412" s="1" customFormat="1" spans="1:22">
      <c r="A412" s="3">
        <v>999224706157580</v>
      </c>
      <c r="B412" s="1" t="s">
        <v>2063</v>
      </c>
      <c r="C412" s="1" t="s">
        <v>3868</v>
      </c>
      <c r="D412" s="1" t="s">
        <v>3869</v>
      </c>
      <c r="E412" s="1" t="s">
        <v>3870</v>
      </c>
      <c r="F412" s="1" t="s">
        <v>2135</v>
      </c>
      <c r="G412" s="1" t="s">
        <v>2049</v>
      </c>
      <c r="H412" s="1" t="s">
        <v>2033</v>
      </c>
      <c r="I412" s="1" t="s">
        <v>3871</v>
      </c>
      <c r="J412" s="1" t="s">
        <v>2035</v>
      </c>
      <c r="K412" s="1" t="s">
        <v>3871</v>
      </c>
      <c r="L412" s="1" t="s">
        <v>3871</v>
      </c>
      <c r="M412" s="1" t="s">
        <v>2036</v>
      </c>
      <c r="N412" s="1" t="s">
        <v>2036</v>
      </c>
      <c r="O412" s="1" t="s">
        <v>2037</v>
      </c>
      <c r="P412" s="1" t="s">
        <v>2038</v>
      </c>
      <c r="Q412" s="1" t="s">
        <v>2039</v>
      </c>
      <c r="R412" s="1" t="s">
        <v>3872</v>
      </c>
      <c r="S412" s="1" t="s">
        <v>2041</v>
      </c>
      <c r="T412" s="1" t="s">
        <v>2042</v>
      </c>
      <c r="U412" s="1" t="s">
        <v>2043</v>
      </c>
      <c r="V412" s="1" t="s">
        <v>2044</v>
      </c>
    </row>
    <row r="413" s="1" customFormat="1" spans="1:22">
      <c r="A413" s="3">
        <v>999224727544344</v>
      </c>
      <c r="B413" s="1" t="s">
        <v>2045</v>
      </c>
      <c r="C413" s="1" t="s">
        <v>3873</v>
      </c>
      <c r="D413" s="1" t="s">
        <v>3869</v>
      </c>
      <c r="E413" s="1" t="s">
        <v>3874</v>
      </c>
      <c r="F413" s="1" t="s">
        <v>2031</v>
      </c>
      <c r="G413" s="1" t="s">
        <v>2049</v>
      </c>
      <c r="H413" s="1" t="s">
        <v>2033</v>
      </c>
      <c r="I413" s="1" t="s">
        <v>3875</v>
      </c>
      <c r="J413" s="1" t="s">
        <v>2035</v>
      </c>
      <c r="K413" s="1" t="s">
        <v>3875</v>
      </c>
      <c r="L413" s="1" t="s">
        <v>3875</v>
      </c>
      <c r="M413" s="1" t="s">
        <v>2036</v>
      </c>
      <c r="N413" s="1" t="s">
        <v>2036</v>
      </c>
      <c r="O413" s="1" t="s">
        <v>2037</v>
      </c>
      <c r="P413" s="1" t="s">
        <v>2038</v>
      </c>
      <c r="Q413" s="1" t="s">
        <v>2039</v>
      </c>
      <c r="R413" s="1" t="s">
        <v>3876</v>
      </c>
      <c r="S413" s="1" t="s">
        <v>2041</v>
      </c>
      <c r="T413" s="1" t="s">
        <v>2042</v>
      </c>
      <c r="U413" s="1" t="s">
        <v>2043</v>
      </c>
      <c r="V413" s="1" t="s">
        <v>2044</v>
      </c>
    </row>
    <row r="414" s="1" customFormat="1" spans="1:22">
      <c r="A414" s="3">
        <v>999224727341039</v>
      </c>
      <c r="B414" s="1" t="s">
        <v>2045</v>
      </c>
      <c r="C414" s="1" t="s">
        <v>3877</v>
      </c>
      <c r="D414" s="1" t="s">
        <v>3869</v>
      </c>
      <c r="E414" s="1" t="s">
        <v>3878</v>
      </c>
      <c r="F414" s="1" t="s">
        <v>2031</v>
      </c>
      <c r="G414" s="1" t="s">
        <v>2049</v>
      </c>
      <c r="H414" s="1" t="s">
        <v>2033</v>
      </c>
      <c r="I414" s="1" t="s">
        <v>3875</v>
      </c>
      <c r="J414" s="1" t="s">
        <v>2035</v>
      </c>
      <c r="K414" s="1" t="s">
        <v>3875</v>
      </c>
      <c r="L414" s="1" t="s">
        <v>3875</v>
      </c>
      <c r="M414" s="1" t="s">
        <v>2036</v>
      </c>
      <c r="N414" s="1" t="s">
        <v>2036</v>
      </c>
      <c r="O414" s="1" t="s">
        <v>2037</v>
      </c>
      <c r="P414" s="1" t="s">
        <v>2038</v>
      </c>
      <c r="Q414" s="1" t="s">
        <v>2039</v>
      </c>
      <c r="R414" s="1" t="s">
        <v>3879</v>
      </c>
      <c r="S414" s="1" t="s">
        <v>2041</v>
      </c>
      <c r="T414" s="1" t="s">
        <v>2042</v>
      </c>
      <c r="U414" s="1" t="s">
        <v>2043</v>
      </c>
      <c r="V414" s="1" t="s">
        <v>2044</v>
      </c>
    </row>
    <row r="415" s="1" customFormat="1" spans="1:22">
      <c r="A415" s="3">
        <v>999224492065567</v>
      </c>
      <c r="B415" s="1" t="s">
        <v>2027</v>
      </c>
      <c r="C415" s="1" t="s">
        <v>3880</v>
      </c>
      <c r="D415" s="1" t="s">
        <v>2029</v>
      </c>
      <c r="E415" s="1" t="s">
        <v>3881</v>
      </c>
      <c r="F415" s="1" t="s">
        <v>2651</v>
      </c>
      <c r="G415" s="1" t="s">
        <v>2031</v>
      </c>
      <c r="H415" s="1" t="s">
        <v>2033</v>
      </c>
      <c r="I415" s="1" t="s">
        <v>3882</v>
      </c>
      <c r="J415" s="1" t="s">
        <v>2035</v>
      </c>
      <c r="K415" s="1" t="s">
        <v>3882</v>
      </c>
      <c r="L415" s="1" t="s">
        <v>3882</v>
      </c>
      <c r="M415" s="1" t="s">
        <v>2036</v>
      </c>
      <c r="N415" s="1" t="s">
        <v>2036</v>
      </c>
      <c r="O415" s="1" t="s">
        <v>2037</v>
      </c>
      <c r="P415" s="1" t="s">
        <v>2038</v>
      </c>
      <c r="Q415" s="1" t="s">
        <v>2039</v>
      </c>
      <c r="R415" s="1" t="s">
        <v>3883</v>
      </c>
      <c r="S415" s="1" t="s">
        <v>2041</v>
      </c>
      <c r="T415" s="1" t="s">
        <v>2042</v>
      </c>
      <c r="U415" s="1" t="s">
        <v>2043</v>
      </c>
      <c r="V415" s="1" t="s">
        <v>2044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2023-07-03T02:04:21Z</dcterms:created>
  <dcterms:modified xsi:type="dcterms:W3CDTF">2023-07-03T02:24:51Z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5A14A58999B54BB5AF000AFBAC0E19EA_12</vt:lpwstr>
  </property>
  <property fmtid="{D5CDD505-2E9C-101B-9397-08002B2CF9AE}" pid="3" name="KSOProductBuildVer">
    <vt:lpwstr>2052-11.1.0.14309</vt:lpwstr>
  </property>
</Properties>
</file>